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7\홈가든도우미\"/>
    </mc:Choice>
  </mc:AlternateContent>
  <bookViews>
    <workbookView xWindow="0" yWindow="0" windowWidth="28800" windowHeight="12975" activeTab="5"/>
  </bookViews>
  <sheets>
    <sheet name="Sheet1" sheetId="1" r:id="rId1"/>
    <sheet name="Sheet2" sheetId="2" r:id="rId2"/>
    <sheet name="Sheet1 (2)" sheetId="3" r:id="rId3"/>
    <sheet name="Sheet1 (3)" sheetId="4" r:id="rId4"/>
    <sheet name="Sheet4" sheetId="5" r:id="rId5"/>
    <sheet name="공유용" sheetId="6" r:id="rId6"/>
  </sheets>
  <definedNames>
    <definedName name="_xlnm._FilterDatabase" localSheetId="1" hidden="1">Sheet2!$A$1:$C$1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0" i="6" l="1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E8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E4" i="6"/>
  <c r="D195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E195" i="4" s="1"/>
  <c r="E196" i="4" s="1"/>
  <c r="D194" i="4"/>
  <c r="C194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D186" i="4" s="1"/>
  <c r="C185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D177" i="4" s="1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D168" i="4" s="1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D159" i="4" s="1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D150" i="4" s="1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D141" i="4" s="1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D132" i="4" s="1"/>
  <c r="C131" i="4"/>
  <c r="D123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E123" i="4" s="1"/>
  <c r="E124" i="4" s="1"/>
  <c r="D122" i="4"/>
  <c r="C122" i="4"/>
  <c r="D191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F191" i="4" s="1"/>
  <c r="E190" i="4"/>
  <c r="E191" i="4" s="1"/>
  <c r="D190" i="4"/>
  <c r="C190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D182" i="4" s="1"/>
  <c r="D173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F173" i="4" s="1"/>
  <c r="E172" i="4"/>
  <c r="E173" i="4" s="1"/>
  <c r="D172" i="4"/>
  <c r="C172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D164" i="4" s="1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D155" i="4" s="1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D146" i="4" s="1"/>
  <c r="D137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E137" i="4" s="1"/>
  <c r="D136" i="4"/>
  <c r="C136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D128" i="4" s="1"/>
  <c r="D119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F119" i="4" s="1"/>
  <c r="E118" i="4"/>
  <c r="E119" i="4" s="1"/>
  <c r="D118" i="4"/>
  <c r="C118" i="4"/>
  <c r="F195" i="4" l="1"/>
  <c r="F196" i="4" s="1"/>
  <c r="D196" i="4"/>
  <c r="G195" i="4"/>
  <c r="G196" i="4" s="1"/>
  <c r="D187" i="4"/>
  <c r="E186" i="4"/>
  <c r="E187" i="4" s="1"/>
  <c r="F186" i="4"/>
  <c r="F187" i="4" s="1"/>
  <c r="D178" i="4"/>
  <c r="E177" i="4"/>
  <c r="E178" i="4" s="1"/>
  <c r="F168" i="4"/>
  <c r="F169" i="4" s="1"/>
  <c r="D169" i="4"/>
  <c r="E168" i="4"/>
  <c r="E169" i="4" s="1"/>
  <c r="E159" i="4"/>
  <c r="E160" i="4" s="1"/>
  <c r="D160" i="4"/>
  <c r="D151" i="4"/>
  <c r="E150" i="4"/>
  <c r="E151" i="4" s="1"/>
  <c r="F141" i="4"/>
  <c r="F142" i="4" s="1"/>
  <c r="D142" i="4"/>
  <c r="E141" i="4"/>
  <c r="E142" i="4" s="1"/>
  <c r="F132" i="4"/>
  <c r="F133" i="4" s="1"/>
  <c r="G132" i="4"/>
  <c r="G133" i="4" s="1"/>
  <c r="D133" i="4"/>
  <c r="E132" i="4"/>
  <c r="E133" i="4" s="1"/>
  <c r="F123" i="4"/>
  <c r="F124" i="4" s="1"/>
  <c r="D124" i="4"/>
  <c r="G191" i="4"/>
  <c r="F182" i="4"/>
  <c r="E182" i="4"/>
  <c r="G173" i="4"/>
  <c r="H173" i="4"/>
  <c r="F164" i="4"/>
  <c r="E164" i="4"/>
  <c r="E155" i="4"/>
  <c r="E146" i="4"/>
  <c r="F146" i="4" s="1"/>
  <c r="F137" i="4"/>
  <c r="E128" i="4"/>
  <c r="G119" i="4"/>
  <c r="H195" i="4" l="1"/>
  <c r="I195" i="4"/>
  <c r="I196" i="4" s="1"/>
  <c r="G186" i="4"/>
  <c r="F177" i="4"/>
  <c r="F178" i="4" s="1"/>
  <c r="G168" i="4"/>
  <c r="F159" i="4"/>
  <c r="G159" i="4" s="1"/>
  <c r="G160" i="4" s="1"/>
  <c r="F150" i="4"/>
  <c r="G141" i="4"/>
  <c r="H132" i="4"/>
  <c r="G123" i="4"/>
  <c r="H191" i="4"/>
  <c r="I191" i="4"/>
  <c r="G182" i="4"/>
  <c r="J173" i="4"/>
  <c r="I173" i="4"/>
  <c r="K173" i="4"/>
  <c r="G164" i="4"/>
  <c r="F155" i="4"/>
  <c r="H155" i="4" s="1"/>
  <c r="G155" i="4"/>
  <c r="G146" i="4"/>
  <c r="H137" i="4"/>
  <c r="G137" i="4"/>
  <c r="G128" i="4"/>
  <c r="F128" i="4"/>
  <c r="H119" i="4"/>
  <c r="J195" i="4" l="1"/>
  <c r="J196" i="4" s="1"/>
  <c r="H196" i="4"/>
  <c r="K195" i="4"/>
  <c r="K196" i="4" s="1"/>
  <c r="G187" i="4"/>
  <c r="I186" i="4"/>
  <c r="I187" i="4" s="1"/>
  <c r="H186" i="4"/>
  <c r="H187" i="4" s="1"/>
  <c r="G177" i="4"/>
  <c r="G169" i="4"/>
  <c r="I168" i="4"/>
  <c r="I169" i="4" s="1"/>
  <c r="K168" i="4"/>
  <c r="K169" i="4" s="1"/>
  <c r="J168" i="4"/>
  <c r="J169" i="4" s="1"/>
  <c r="H168" i="4"/>
  <c r="H169" i="4" s="1"/>
  <c r="M168" i="4"/>
  <c r="M169" i="4" s="1"/>
  <c r="L168" i="4"/>
  <c r="L169" i="4" s="1"/>
  <c r="K159" i="4"/>
  <c r="K160" i="4" s="1"/>
  <c r="J159" i="4"/>
  <c r="J160" i="4" s="1"/>
  <c r="F160" i="4"/>
  <c r="H159" i="4"/>
  <c r="H160" i="4" s="1"/>
  <c r="I159" i="4"/>
  <c r="I160" i="4" s="1"/>
  <c r="I150" i="4"/>
  <c r="I151" i="4" s="1"/>
  <c r="F151" i="4"/>
  <c r="J150" i="4"/>
  <c r="J151" i="4" s="1"/>
  <c r="G150" i="4"/>
  <c r="G151" i="4" s="1"/>
  <c r="H150" i="4"/>
  <c r="H151" i="4" s="1"/>
  <c r="G142" i="4"/>
  <c r="H141" i="4"/>
  <c r="H133" i="4"/>
  <c r="I132" i="4"/>
  <c r="G124" i="4"/>
  <c r="H123" i="4"/>
  <c r="J191" i="4"/>
  <c r="H182" i="4"/>
  <c r="L173" i="4"/>
  <c r="I164" i="4"/>
  <c r="H164" i="4"/>
  <c r="I155" i="4"/>
  <c r="J155" i="4"/>
  <c r="K155" i="4" s="1"/>
  <c r="H146" i="4"/>
  <c r="I137" i="4"/>
  <c r="H128" i="4"/>
  <c r="I119" i="4"/>
  <c r="J119" i="4"/>
  <c r="L195" i="4" l="1"/>
  <c r="M195" i="4"/>
  <c r="M196" i="4" s="1"/>
  <c r="J186" i="4"/>
  <c r="G178" i="4"/>
  <c r="H177" i="4"/>
  <c r="O168" i="4"/>
  <c r="O169" i="4" s="1"/>
  <c r="N168" i="4"/>
  <c r="N169" i="4" s="1"/>
  <c r="L159" i="4"/>
  <c r="L160" i="4" s="1"/>
  <c r="M159" i="4"/>
  <c r="M160" i="4" s="1"/>
  <c r="K150" i="4"/>
  <c r="H142" i="4"/>
  <c r="I141" i="4"/>
  <c r="I133" i="4"/>
  <c r="J132" i="4"/>
  <c r="I123" i="4"/>
  <c r="I124" i="4" s="1"/>
  <c r="H124" i="4"/>
  <c r="K191" i="4"/>
  <c r="K182" i="4"/>
  <c r="I182" i="4"/>
  <c r="J182" i="4" s="1"/>
  <c r="M173" i="4"/>
  <c r="J164" i="4"/>
  <c r="K164" i="4"/>
  <c r="L164" i="4"/>
  <c r="M155" i="4"/>
  <c r="N155" i="4" s="1"/>
  <c r="L155" i="4"/>
  <c r="I146" i="4"/>
  <c r="J137" i="4"/>
  <c r="K128" i="4"/>
  <c r="L128" i="4" s="1"/>
  <c r="I128" i="4"/>
  <c r="J128" i="4" s="1"/>
  <c r="K119" i="4"/>
  <c r="L119" i="4" s="1"/>
  <c r="O195" i="4" l="1"/>
  <c r="O196" i="4" s="1"/>
  <c r="L196" i="4"/>
  <c r="N195" i="4"/>
  <c r="J187" i="4"/>
  <c r="K186" i="4"/>
  <c r="H178" i="4"/>
  <c r="I177" i="4"/>
  <c r="P168" i="4"/>
  <c r="Q168" i="4"/>
  <c r="N159" i="4"/>
  <c r="K151" i="4"/>
  <c r="L150" i="4"/>
  <c r="I142" i="4"/>
  <c r="J141" i="4"/>
  <c r="K132" i="4"/>
  <c r="K133" i="4" s="1"/>
  <c r="J133" i="4"/>
  <c r="M132" i="4"/>
  <c r="M133" i="4" s="1"/>
  <c r="L132" i="4"/>
  <c r="L133" i="4" s="1"/>
  <c r="J123" i="4"/>
  <c r="K123" i="4"/>
  <c r="K124" i="4" s="1"/>
  <c r="L191" i="4"/>
  <c r="L182" i="4"/>
  <c r="N173" i="4"/>
  <c r="O173" i="4" s="1"/>
  <c r="P173" i="4"/>
  <c r="Q173" i="4"/>
  <c r="R173" i="4" s="1"/>
  <c r="S173" i="4" s="1"/>
  <c r="T173" i="4" s="1"/>
  <c r="U173" i="4" s="1"/>
  <c r="V173" i="4" s="1"/>
  <c r="W173" i="4" s="1"/>
  <c r="M164" i="4"/>
  <c r="N164" i="4" s="1"/>
  <c r="O164" i="4" s="1"/>
  <c r="P164" i="4" s="1"/>
  <c r="Q164" i="4" s="1"/>
  <c r="R164" i="4" s="1"/>
  <c r="S164" i="4" s="1"/>
  <c r="T164" i="4" s="1"/>
  <c r="U164" i="4" s="1"/>
  <c r="V164" i="4" s="1"/>
  <c r="W164" i="4" s="1"/>
  <c r="X164" i="4" s="1"/>
  <c r="Y164" i="4" s="1"/>
  <c r="Z164" i="4" s="1"/>
  <c r="AA164" i="4" s="1"/>
  <c r="AB164" i="4" s="1"/>
  <c r="AC164" i="4" s="1"/>
  <c r="AD164" i="4" s="1"/>
  <c r="AE164" i="4" s="1"/>
  <c r="AF164" i="4" s="1"/>
  <c r="O155" i="4"/>
  <c r="P155" i="4" s="1"/>
  <c r="Q155" i="4"/>
  <c r="R155" i="4" s="1"/>
  <c r="S155" i="4" s="1"/>
  <c r="T155" i="4" s="1"/>
  <c r="U155" i="4" s="1"/>
  <c r="V155" i="4" s="1"/>
  <c r="W155" i="4" s="1"/>
  <c r="X155" i="4" s="1"/>
  <c r="Y155" i="4" s="1"/>
  <c r="Z155" i="4" s="1"/>
  <c r="AA155" i="4" s="1"/>
  <c r="AB155" i="4" s="1"/>
  <c r="AC155" i="4" s="1"/>
  <c r="AD155" i="4" s="1"/>
  <c r="AE155" i="4" s="1"/>
  <c r="AF155" i="4" s="1"/>
  <c r="AG155" i="4" s="1"/>
  <c r="AH155" i="4" s="1"/>
  <c r="AI155" i="4" s="1"/>
  <c r="AJ155" i="4" s="1"/>
  <c r="AK155" i="4" s="1"/>
  <c r="AL155" i="4" s="1"/>
  <c r="AM155" i="4" s="1"/>
  <c r="AN155" i="4" s="1"/>
  <c r="J146" i="4"/>
  <c r="M146" i="4" s="1"/>
  <c r="N146" i="4" s="1"/>
  <c r="O146" i="4" s="1"/>
  <c r="P146" i="4" s="1"/>
  <c r="Q146" i="4" s="1"/>
  <c r="R146" i="4" s="1"/>
  <c r="K146" i="4"/>
  <c r="L146" i="4" s="1"/>
  <c r="K137" i="4"/>
  <c r="M128" i="4"/>
  <c r="N128" i="4" s="1"/>
  <c r="O128" i="4" s="1"/>
  <c r="P128" i="4" s="1"/>
  <c r="Q128" i="4" s="1"/>
  <c r="R128" i="4" s="1"/>
  <c r="S128" i="4" s="1"/>
  <c r="T128" i="4" s="1"/>
  <c r="U128" i="4" s="1"/>
  <c r="V128" i="4" s="1"/>
  <c r="W128" i="4" s="1"/>
  <c r="X128" i="4" s="1"/>
  <c r="Y128" i="4" s="1"/>
  <c r="Z128" i="4" s="1"/>
  <c r="AA128" i="4" s="1"/>
  <c r="AB128" i="4" s="1"/>
  <c r="AC128" i="4" s="1"/>
  <c r="AD128" i="4" s="1"/>
  <c r="AE128" i="4" s="1"/>
  <c r="AF128" i="4" s="1"/>
  <c r="AG128" i="4" s="1"/>
  <c r="AH128" i="4" s="1"/>
  <c r="AI128" i="4" s="1"/>
  <c r="AJ128" i="4" s="1"/>
  <c r="AK128" i="4" s="1"/>
  <c r="AL128" i="4" s="1"/>
  <c r="AM128" i="4" s="1"/>
  <c r="AN128" i="4" s="1"/>
  <c r="M119" i="4"/>
  <c r="N196" i="4" l="1"/>
  <c r="P195" i="4"/>
  <c r="K187" i="4"/>
  <c r="L186" i="4"/>
  <c r="I178" i="4"/>
  <c r="J177" i="4"/>
  <c r="K177" i="4" s="1"/>
  <c r="Q169" i="4"/>
  <c r="R168" i="4"/>
  <c r="P169" i="4"/>
  <c r="S168" i="4"/>
  <c r="S169" i="4" s="1"/>
  <c r="T168" i="4"/>
  <c r="T169" i="4" s="1"/>
  <c r="N160" i="4"/>
  <c r="O159" i="4"/>
  <c r="L151" i="4"/>
  <c r="M150" i="4"/>
  <c r="J142" i="4"/>
  <c r="K141" i="4"/>
  <c r="K142" i="4" s="1"/>
  <c r="N132" i="4"/>
  <c r="N133" i="4" s="1"/>
  <c r="J124" i="4"/>
  <c r="L123" i="4"/>
  <c r="M191" i="4"/>
  <c r="M182" i="4"/>
  <c r="N182" i="4" s="1"/>
  <c r="O182" i="4" s="1"/>
  <c r="P182" i="4" s="1"/>
  <c r="Q182" i="4" s="1"/>
  <c r="R182" i="4" s="1"/>
  <c r="S182" i="4" s="1"/>
  <c r="T182" i="4" s="1"/>
  <c r="U182" i="4" s="1"/>
  <c r="V182" i="4" s="1"/>
  <c r="W182" i="4" s="1"/>
  <c r="X182" i="4" s="1"/>
  <c r="Y182" i="4" s="1"/>
  <c r="Z182" i="4" s="1"/>
  <c r="AA182" i="4" s="1"/>
  <c r="AB182" i="4" s="1"/>
  <c r="AC182" i="4" s="1"/>
  <c r="AD182" i="4" s="1"/>
  <c r="AE182" i="4" s="1"/>
  <c r="AF182" i="4" s="1"/>
  <c r="AG182" i="4" s="1"/>
  <c r="AH182" i="4" s="1"/>
  <c r="AI182" i="4" s="1"/>
  <c r="AJ182" i="4" s="1"/>
  <c r="AK182" i="4" s="1"/>
  <c r="AL182" i="4" s="1"/>
  <c r="AM182" i="4" s="1"/>
  <c r="AN182" i="4" s="1"/>
  <c r="X173" i="4"/>
  <c r="Y173" i="4" s="1"/>
  <c r="Z173" i="4" s="1"/>
  <c r="AA173" i="4" s="1"/>
  <c r="AB173" i="4" s="1"/>
  <c r="AC173" i="4" s="1"/>
  <c r="AD173" i="4" s="1"/>
  <c r="AE173" i="4" s="1"/>
  <c r="AF173" i="4" s="1"/>
  <c r="AG173" i="4" s="1"/>
  <c r="AH173" i="4" s="1"/>
  <c r="AI173" i="4" s="1"/>
  <c r="AJ173" i="4" s="1"/>
  <c r="AK173" i="4" s="1"/>
  <c r="AL173" i="4" s="1"/>
  <c r="AM173" i="4" s="1"/>
  <c r="AN173" i="4" s="1"/>
  <c r="AG164" i="4"/>
  <c r="AH164" i="4" s="1"/>
  <c r="AI164" i="4" s="1"/>
  <c r="AJ164" i="4" s="1"/>
  <c r="AK164" i="4" s="1"/>
  <c r="AL164" i="4" s="1"/>
  <c r="AM164" i="4" s="1"/>
  <c r="AN164" i="4" s="1"/>
  <c r="S146" i="4"/>
  <c r="T146" i="4" s="1"/>
  <c r="U146" i="4" s="1"/>
  <c r="V146" i="4" s="1"/>
  <c r="W146" i="4" s="1"/>
  <c r="X146" i="4" s="1"/>
  <c r="Y146" i="4" s="1"/>
  <c r="Z146" i="4" s="1"/>
  <c r="AA146" i="4" s="1"/>
  <c r="AB146" i="4" s="1"/>
  <c r="AC146" i="4" s="1"/>
  <c r="AD146" i="4" s="1"/>
  <c r="AE146" i="4" s="1"/>
  <c r="AF146" i="4" s="1"/>
  <c r="AG146" i="4" s="1"/>
  <c r="AH146" i="4" s="1"/>
  <c r="AI146" i="4" s="1"/>
  <c r="AJ146" i="4" s="1"/>
  <c r="AK146" i="4" s="1"/>
  <c r="AL146" i="4" s="1"/>
  <c r="AM146" i="4" s="1"/>
  <c r="AN146" i="4" s="1"/>
  <c r="L137" i="4"/>
  <c r="N119" i="4"/>
  <c r="O119" i="4" s="1"/>
  <c r="P119" i="4" s="1"/>
  <c r="Q119" i="4" s="1"/>
  <c r="R119" i="4" s="1"/>
  <c r="S119" i="4" s="1"/>
  <c r="T119" i="4" s="1"/>
  <c r="U119" i="4" s="1"/>
  <c r="V119" i="4" s="1"/>
  <c r="W119" i="4" s="1"/>
  <c r="X119" i="4" s="1"/>
  <c r="Y119" i="4" s="1"/>
  <c r="Z119" i="4" s="1"/>
  <c r="AA119" i="4" s="1"/>
  <c r="AB119" i="4" s="1"/>
  <c r="AC119" i="4" s="1"/>
  <c r="AD119" i="4" s="1"/>
  <c r="AE119" i="4" s="1"/>
  <c r="AF119" i="4" s="1"/>
  <c r="AG119" i="4" s="1"/>
  <c r="AH119" i="4" s="1"/>
  <c r="AI119" i="4" s="1"/>
  <c r="AJ119" i="4" s="1"/>
  <c r="AK119" i="4" s="1"/>
  <c r="AL119" i="4" s="1"/>
  <c r="AM119" i="4" s="1"/>
  <c r="AN119" i="4" s="1"/>
  <c r="P196" i="4" l="1"/>
  <c r="Q195" i="4"/>
  <c r="L187" i="4"/>
  <c r="M186" i="4"/>
  <c r="K178" i="4"/>
  <c r="L177" i="4"/>
  <c r="J178" i="4"/>
  <c r="R169" i="4"/>
  <c r="U168" i="4"/>
  <c r="O160" i="4"/>
  <c r="P159" i="4"/>
  <c r="M151" i="4"/>
  <c r="N150" i="4"/>
  <c r="L141" i="4"/>
  <c r="O132" i="4"/>
  <c r="L124" i="4"/>
  <c r="M123" i="4"/>
  <c r="N191" i="4"/>
  <c r="O191" i="4"/>
  <c r="P191" i="4" s="1"/>
  <c r="Q191" i="4" s="1"/>
  <c r="R191" i="4" s="1"/>
  <c r="S191" i="4" s="1"/>
  <c r="M137" i="4"/>
  <c r="N137" i="4" s="1"/>
  <c r="O137" i="4" s="1"/>
  <c r="P137" i="4" s="1"/>
  <c r="Q137" i="4" s="1"/>
  <c r="R137" i="4" s="1"/>
  <c r="S137" i="4" s="1"/>
  <c r="T137" i="4" s="1"/>
  <c r="U137" i="4" s="1"/>
  <c r="V137" i="4" s="1"/>
  <c r="W137" i="4" s="1"/>
  <c r="X137" i="4" s="1"/>
  <c r="Y137" i="4" s="1"/>
  <c r="Z137" i="4" s="1"/>
  <c r="AA137" i="4" s="1"/>
  <c r="AB137" i="4" s="1"/>
  <c r="AC137" i="4" s="1"/>
  <c r="AD137" i="4" s="1"/>
  <c r="AE137" i="4" s="1"/>
  <c r="AF137" i="4" s="1"/>
  <c r="AG137" i="4" s="1"/>
  <c r="AH137" i="4" s="1"/>
  <c r="AI137" i="4" s="1"/>
  <c r="AJ137" i="4" s="1"/>
  <c r="AK137" i="4" s="1"/>
  <c r="AL137" i="4" s="1"/>
  <c r="AM137" i="4" s="1"/>
  <c r="AN137" i="4" s="1"/>
  <c r="Q196" i="4" l="1"/>
  <c r="R195" i="4"/>
  <c r="M187" i="4"/>
  <c r="N186" i="4"/>
  <c r="L178" i="4"/>
  <c r="M177" i="4"/>
  <c r="U169" i="4"/>
  <c r="V168" i="4"/>
  <c r="W168" i="4" s="1"/>
  <c r="X168" i="4" s="1"/>
  <c r="Y168" i="4" s="1"/>
  <c r="Z168" i="4" s="1"/>
  <c r="AA168" i="4" s="1"/>
  <c r="AB168" i="4" s="1"/>
  <c r="P160" i="4"/>
  <c r="Q159" i="4"/>
  <c r="N151" i="4"/>
  <c r="O150" i="4"/>
  <c r="L142" i="4"/>
  <c r="M141" i="4"/>
  <c r="O133" i="4"/>
  <c r="P132" i="4"/>
  <c r="M124" i="4"/>
  <c r="N123" i="4"/>
  <c r="T191" i="4"/>
  <c r="U191" i="4" s="1"/>
  <c r="V191" i="4" s="1"/>
  <c r="W191" i="4" s="1"/>
  <c r="X191" i="4" s="1"/>
  <c r="Y191" i="4" s="1"/>
  <c r="Z191" i="4" s="1"/>
  <c r="AA191" i="4" s="1"/>
  <c r="AB191" i="4" s="1"/>
  <c r="AC191" i="4" s="1"/>
  <c r="AD191" i="4" s="1"/>
  <c r="AE191" i="4" s="1"/>
  <c r="AF191" i="4" s="1"/>
  <c r="AG191" i="4" s="1"/>
  <c r="AH191" i="4" s="1"/>
  <c r="AI191" i="4" s="1"/>
  <c r="AJ191" i="4" s="1"/>
  <c r="AK191" i="4" s="1"/>
  <c r="AL191" i="4" s="1"/>
  <c r="AM191" i="4" s="1"/>
  <c r="AN191" i="4" s="1"/>
  <c r="R196" i="4" l="1"/>
  <c r="S195" i="4"/>
  <c r="N187" i="4"/>
  <c r="O186" i="4"/>
  <c r="M178" i="4"/>
  <c r="N177" i="4"/>
  <c r="AB169" i="4"/>
  <c r="AC168" i="4"/>
  <c r="Q160" i="4"/>
  <c r="R159" i="4"/>
  <c r="O151" i="4"/>
  <c r="P150" i="4"/>
  <c r="M142" i="4"/>
  <c r="N141" i="4"/>
  <c r="P133" i="4"/>
  <c r="Q132" i="4"/>
  <c r="N124" i="4"/>
  <c r="O123" i="4"/>
  <c r="S196" i="4" l="1"/>
  <c r="T195" i="4"/>
  <c r="O187" i="4"/>
  <c r="P186" i="4"/>
  <c r="N178" i="4"/>
  <c r="O177" i="4"/>
  <c r="AC169" i="4"/>
  <c r="AD168" i="4"/>
  <c r="R160" i="4"/>
  <c r="S159" i="4"/>
  <c r="P151" i="4"/>
  <c r="Q150" i="4"/>
  <c r="N142" i="4"/>
  <c r="O141" i="4"/>
  <c r="Q133" i="4"/>
  <c r="R132" i="4"/>
  <c r="O124" i="4"/>
  <c r="P123" i="4"/>
  <c r="T196" i="4" l="1"/>
  <c r="U195" i="4"/>
  <c r="P187" i="4"/>
  <c r="Q186" i="4"/>
  <c r="O178" i="4"/>
  <c r="P177" i="4"/>
  <c r="AD169" i="4"/>
  <c r="AE168" i="4"/>
  <c r="S160" i="4"/>
  <c r="T159" i="4"/>
  <c r="Q151" i="4"/>
  <c r="R150" i="4"/>
  <c r="O142" i="4"/>
  <c r="P141" i="4"/>
  <c r="R133" i="4"/>
  <c r="S132" i="4"/>
  <c r="P124" i="4"/>
  <c r="Q123" i="4"/>
  <c r="U196" i="4" l="1"/>
  <c r="V195" i="4"/>
  <c r="W195" i="4" s="1"/>
  <c r="X195" i="4" s="1"/>
  <c r="Y195" i="4" s="1"/>
  <c r="Z195" i="4" s="1"/>
  <c r="AA195" i="4" s="1"/>
  <c r="AB195" i="4" s="1"/>
  <c r="Q187" i="4"/>
  <c r="R186" i="4"/>
  <c r="P178" i="4"/>
  <c r="Q177" i="4"/>
  <c r="AE169" i="4"/>
  <c r="AF168" i="4"/>
  <c r="T160" i="4"/>
  <c r="U159" i="4"/>
  <c r="R151" i="4"/>
  <c r="S150" i="4"/>
  <c r="P142" i="4"/>
  <c r="Q141" i="4"/>
  <c r="S133" i="4"/>
  <c r="T132" i="4"/>
  <c r="Q124" i="4"/>
  <c r="R123" i="4"/>
  <c r="AB196" i="4" l="1"/>
  <c r="AC195" i="4"/>
  <c r="R187" i="4"/>
  <c r="S186" i="4"/>
  <c r="Q178" i="4"/>
  <c r="R177" i="4"/>
  <c r="AF169" i="4"/>
  <c r="AG168" i="4"/>
  <c r="U160" i="4"/>
  <c r="V159" i="4"/>
  <c r="W159" i="4" s="1"/>
  <c r="X159" i="4" s="1"/>
  <c r="Y159" i="4" s="1"/>
  <c r="Z159" i="4" s="1"/>
  <c r="AA159" i="4" s="1"/>
  <c r="AB159" i="4" s="1"/>
  <c r="S151" i="4"/>
  <c r="T150" i="4"/>
  <c r="Q142" i="4"/>
  <c r="R141" i="4"/>
  <c r="T133" i="4"/>
  <c r="U132" i="4"/>
  <c r="R124" i="4"/>
  <c r="S123" i="4"/>
  <c r="AC196" i="4" l="1"/>
  <c r="AD195" i="4"/>
  <c r="S187" i="4"/>
  <c r="T186" i="4"/>
  <c r="R178" i="4"/>
  <c r="S177" i="4"/>
  <c r="AG169" i="4"/>
  <c r="AH168" i="4"/>
  <c r="AI168" i="4" s="1"/>
  <c r="AJ168" i="4" s="1"/>
  <c r="AK168" i="4" s="1"/>
  <c r="AL168" i="4" s="1"/>
  <c r="AM168" i="4" s="1"/>
  <c r="AN168" i="4" s="1"/>
  <c r="AB160" i="4"/>
  <c r="AC159" i="4"/>
  <c r="T151" i="4"/>
  <c r="U150" i="4"/>
  <c r="R142" i="4"/>
  <c r="S141" i="4"/>
  <c r="U133" i="4"/>
  <c r="V132" i="4"/>
  <c r="W132" i="4" s="1"/>
  <c r="X132" i="4" s="1"/>
  <c r="Y132" i="4" s="1"/>
  <c r="Z132" i="4" s="1"/>
  <c r="AA132" i="4" s="1"/>
  <c r="AB132" i="4" s="1"/>
  <c r="S124" i="4"/>
  <c r="T123" i="4"/>
  <c r="AD196" i="4" l="1"/>
  <c r="AE195" i="4"/>
  <c r="T187" i="4"/>
  <c r="U186" i="4"/>
  <c r="S178" i="4"/>
  <c r="T177" i="4"/>
  <c r="AC160" i="4"/>
  <c r="AD159" i="4"/>
  <c r="U151" i="4"/>
  <c r="V150" i="4"/>
  <c r="W150" i="4" s="1"/>
  <c r="X150" i="4" s="1"/>
  <c r="Y150" i="4" s="1"/>
  <c r="Z150" i="4" s="1"/>
  <c r="AA150" i="4" s="1"/>
  <c r="AB150" i="4" s="1"/>
  <c r="S142" i="4"/>
  <c r="T141" i="4"/>
  <c r="AB133" i="4"/>
  <c r="AC132" i="4"/>
  <c r="T124" i="4"/>
  <c r="U123" i="4"/>
  <c r="AE196" i="4" l="1"/>
  <c r="AF195" i="4"/>
  <c r="U187" i="4"/>
  <c r="V186" i="4"/>
  <c r="W186" i="4" s="1"/>
  <c r="X186" i="4" s="1"/>
  <c r="Y186" i="4" s="1"/>
  <c r="Z186" i="4" s="1"/>
  <c r="AA186" i="4" s="1"/>
  <c r="AB186" i="4" s="1"/>
  <c r="T178" i="4"/>
  <c r="U177" i="4"/>
  <c r="AD160" i="4"/>
  <c r="AE159" i="4"/>
  <c r="AB151" i="4"/>
  <c r="AC150" i="4"/>
  <c r="T142" i="4"/>
  <c r="U141" i="4"/>
  <c r="AC133" i="4"/>
  <c r="AD132" i="4"/>
  <c r="U124" i="4"/>
  <c r="V123" i="4"/>
  <c r="W123" i="4" s="1"/>
  <c r="X123" i="4" s="1"/>
  <c r="Y123" i="4" s="1"/>
  <c r="Z123" i="4" s="1"/>
  <c r="AA123" i="4" s="1"/>
  <c r="AB123" i="4" s="1"/>
  <c r="F189" i="4"/>
  <c r="F180" i="4"/>
  <c r="F175" i="4"/>
  <c r="F171" i="4"/>
  <c r="F162" i="4"/>
  <c r="F153" i="4"/>
  <c r="F144" i="4"/>
  <c r="F135" i="4"/>
  <c r="F126" i="4"/>
  <c r="F117" i="4"/>
  <c r="F108" i="4"/>
  <c r="J108" i="4"/>
  <c r="V108" i="4"/>
  <c r="V109" i="4" s="1"/>
  <c r="W108" i="4"/>
  <c r="X108" i="4"/>
  <c r="X109" i="4" s="1"/>
  <c r="Y108" i="4"/>
  <c r="Z108" i="4"/>
  <c r="Z109" i="4" s="1"/>
  <c r="AA108" i="4"/>
  <c r="AD108" i="4"/>
  <c r="AD109" i="4" s="1"/>
  <c r="AH108" i="4"/>
  <c r="AI108" i="4"/>
  <c r="AI109" i="4" s="1"/>
  <c r="AJ108" i="4"/>
  <c r="AK108" i="4"/>
  <c r="AK109" i="4" s="1"/>
  <c r="AL108" i="4"/>
  <c r="AL109" i="4" s="1"/>
  <c r="AM108" i="4"/>
  <c r="AN108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W109" i="4"/>
  <c r="Y109" i="4"/>
  <c r="AA109" i="4"/>
  <c r="AB109" i="4"/>
  <c r="AC109" i="4"/>
  <c r="AE109" i="4"/>
  <c r="AF109" i="4"/>
  <c r="AG109" i="4"/>
  <c r="AH109" i="4"/>
  <c r="AJ109" i="4"/>
  <c r="AM109" i="4"/>
  <c r="AN109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I114" i="4"/>
  <c r="J117" i="4"/>
  <c r="AL117" i="4"/>
  <c r="I121" i="4"/>
  <c r="K121" i="4"/>
  <c r="U121" i="4"/>
  <c r="V121" i="4"/>
  <c r="V117" i="4" s="1"/>
  <c r="W121" i="4"/>
  <c r="W117" i="4" s="1"/>
  <c r="X121" i="4"/>
  <c r="X117" i="4" s="1"/>
  <c r="Y121" i="4"/>
  <c r="Y117" i="4" s="1"/>
  <c r="Z121" i="4"/>
  <c r="Z117" i="4" s="1"/>
  <c r="AA121" i="4"/>
  <c r="AA117" i="4" s="1"/>
  <c r="AC121" i="4"/>
  <c r="AD121" i="4"/>
  <c r="AE121" i="4"/>
  <c r="AF121" i="4"/>
  <c r="AG121" i="4"/>
  <c r="AH121" i="4"/>
  <c r="AI121" i="4"/>
  <c r="AI117" i="4" s="1"/>
  <c r="AJ121" i="4"/>
  <c r="AJ117" i="4" s="1"/>
  <c r="AK121" i="4"/>
  <c r="AK117" i="4" s="1"/>
  <c r="AL121" i="4"/>
  <c r="AM121" i="4"/>
  <c r="AM117" i="4" s="1"/>
  <c r="AN121" i="4"/>
  <c r="AN117" i="4" s="1"/>
  <c r="J126" i="4"/>
  <c r="V126" i="4"/>
  <c r="W126" i="4"/>
  <c r="X126" i="4"/>
  <c r="Y126" i="4"/>
  <c r="Z126" i="4"/>
  <c r="AA126" i="4"/>
  <c r="AD126" i="4"/>
  <c r="AH126" i="4"/>
  <c r="AI126" i="4"/>
  <c r="AJ126" i="4"/>
  <c r="AK126" i="4"/>
  <c r="AL126" i="4"/>
  <c r="AM126" i="4"/>
  <c r="AN126" i="4"/>
  <c r="I130" i="4"/>
  <c r="K130" i="4"/>
  <c r="U130" i="4"/>
  <c r="AC130" i="4"/>
  <c r="AD130" i="4"/>
  <c r="AE130" i="4"/>
  <c r="AF130" i="4"/>
  <c r="AG130" i="4"/>
  <c r="J135" i="4"/>
  <c r="L135" i="4"/>
  <c r="M135" i="4"/>
  <c r="N135" i="4"/>
  <c r="O135" i="4"/>
  <c r="P135" i="4"/>
  <c r="Q135" i="4"/>
  <c r="R135" i="4"/>
  <c r="S135" i="4"/>
  <c r="T135" i="4"/>
  <c r="V135" i="4"/>
  <c r="W135" i="4"/>
  <c r="X135" i="4"/>
  <c r="Y135" i="4"/>
  <c r="Z135" i="4"/>
  <c r="AA135" i="4"/>
  <c r="AB135" i="4"/>
  <c r="AH135" i="4"/>
  <c r="AI135" i="4"/>
  <c r="AJ135" i="4"/>
  <c r="AK135" i="4"/>
  <c r="AL135" i="4"/>
  <c r="AM135" i="4"/>
  <c r="AN135" i="4"/>
  <c r="I139" i="4"/>
  <c r="K139" i="4"/>
  <c r="U139" i="4"/>
  <c r="AC139" i="4"/>
  <c r="AD139" i="4"/>
  <c r="AD135" i="4" s="1"/>
  <c r="AE139" i="4"/>
  <c r="AF139" i="4"/>
  <c r="AG139" i="4"/>
  <c r="C18" i="4"/>
  <c r="D19" i="4" s="1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C54" i="4"/>
  <c r="C55" i="4" s="1"/>
  <c r="D56" i="4" s="1"/>
  <c r="D54" i="4"/>
  <c r="D55" i="4" s="1"/>
  <c r="E54" i="4"/>
  <c r="F54" i="4"/>
  <c r="G54" i="4"/>
  <c r="G55" i="4" s="1"/>
  <c r="H54" i="4"/>
  <c r="H55" i="4" s="1"/>
  <c r="I54" i="4"/>
  <c r="J54" i="4"/>
  <c r="K54" i="4"/>
  <c r="K55" i="4" s="1"/>
  <c r="L54" i="4"/>
  <c r="L55" i="4" s="1"/>
  <c r="M54" i="4"/>
  <c r="N54" i="4"/>
  <c r="O54" i="4"/>
  <c r="O55" i="4" s="1"/>
  <c r="P54" i="4"/>
  <c r="P55" i="4" s="1"/>
  <c r="Q54" i="4"/>
  <c r="R54" i="4"/>
  <c r="S54" i="4"/>
  <c r="S55" i="4" s="1"/>
  <c r="T54" i="4"/>
  <c r="T55" i="4" s="1"/>
  <c r="U54" i="4"/>
  <c r="V54" i="4"/>
  <c r="W54" i="4"/>
  <c r="W55" i="4" s="1"/>
  <c r="X54" i="4"/>
  <c r="X55" i="4" s="1"/>
  <c r="Y54" i="4"/>
  <c r="Z54" i="4"/>
  <c r="AA54" i="4"/>
  <c r="AA55" i="4" s="1"/>
  <c r="AB54" i="4"/>
  <c r="AB55" i="4" s="1"/>
  <c r="AC54" i="4"/>
  <c r="AD54" i="4"/>
  <c r="AE54" i="4"/>
  <c r="AE55" i="4" s="1"/>
  <c r="AF54" i="4"/>
  <c r="AF55" i="4" s="1"/>
  <c r="AG54" i="4"/>
  <c r="AH54" i="4"/>
  <c r="AI54" i="4"/>
  <c r="AI55" i="4" s="1"/>
  <c r="AJ54" i="4"/>
  <c r="AJ55" i="4" s="1"/>
  <c r="AK54" i="4"/>
  <c r="AL54" i="4"/>
  <c r="AM54" i="4"/>
  <c r="AM55" i="4" s="1"/>
  <c r="AN54" i="4"/>
  <c r="AN55" i="4" s="1"/>
  <c r="E55" i="4"/>
  <c r="F55" i="4"/>
  <c r="I55" i="4"/>
  <c r="J55" i="4"/>
  <c r="M55" i="4"/>
  <c r="N55" i="4"/>
  <c r="Q55" i="4"/>
  <c r="R55" i="4"/>
  <c r="U55" i="4"/>
  <c r="V55" i="4"/>
  <c r="Y55" i="4"/>
  <c r="Z55" i="4"/>
  <c r="AC55" i="4"/>
  <c r="AD55" i="4"/>
  <c r="AG55" i="4"/>
  <c r="AH55" i="4"/>
  <c r="AK55" i="4"/>
  <c r="AL55" i="4"/>
  <c r="E56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C71" i="4"/>
  <c r="D72" i="4" s="1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C74" i="4"/>
  <c r="D75" i="4" s="1"/>
  <c r="D77" i="4" s="1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D233" i="4" s="1"/>
  <c r="D235" i="4" s="1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D230" i="4" s="1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D223" i="4" s="1"/>
  <c r="D225" i="4" s="1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D220" i="4" s="1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D212" i="4" s="1"/>
  <c r="D213" i="4" s="1"/>
  <c r="AN205" i="4"/>
  <c r="AN206" i="4" s="1"/>
  <c r="AM205" i="4"/>
  <c r="AM206" i="4" s="1"/>
  <c r="AL205" i="4"/>
  <c r="AL206" i="4" s="1"/>
  <c r="AK205" i="4"/>
  <c r="AK206" i="4" s="1"/>
  <c r="AJ205" i="4"/>
  <c r="AJ206" i="4" s="1"/>
  <c r="AI205" i="4"/>
  <c r="AI206" i="4" s="1"/>
  <c r="AH205" i="4"/>
  <c r="AH206" i="4" s="1"/>
  <c r="AG205" i="4"/>
  <c r="AG206" i="4" s="1"/>
  <c r="AF205" i="4"/>
  <c r="AF206" i="4" s="1"/>
  <c r="AE205" i="4"/>
  <c r="AE206" i="4" s="1"/>
  <c r="AD205" i="4"/>
  <c r="AD206" i="4" s="1"/>
  <c r="AC205" i="4"/>
  <c r="AC206" i="4" s="1"/>
  <c r="AB205" i="4"/>
  <c r="AB206" i="4" s="1"/>
  <c r="AA205" i="4"/>
  <c r="AA206" i="4" s="1"/>
  <c r="Z205" i="4"/>
  <c r="Z206" i="4" s="1"/>
  <c r="Y205" i="4"/>
  <c r="Y206" i="4" s="1"/>
  <c r="X205" i="4"/>
  <c r="X206" i="4" s="1"/>
  <c r="W205" i="4"/>
  <c r="W206" i="4" s="1"/>
  <c r="V205" i="4"/>
  <c r="V206" i="4" s="1"/>
  <c r="U205" i="4"/>
  <c r="U206" i="4" s="1"/>
  <c r="T205" i="4"/>
  <c r="T206" i="4" s="1"/>
  <c r="S205" i="4"/>
  <c r="S206" i="4" s="1"/>
  <c r="R205" i="4"/>
  <c r="R206" i="4" s="1"/>
  <c r="Q205" i="4"/>
  <c r="Q206" i="4" s="1"/>
  <c r="P205" i="4"/>
  <c r="P206" i="4" s="1"/>
  <c r="O205" i="4"/>
  <c r="O206" i="4" s="1"/>
  <c r="N205" i="4"/>
  <c r="N206" i="4" s="1"/>
  <c r="M205" i="4"/>
  <c r="M206" i="4" s="1"/>
  <c r="L205" i="4"/>
  <c r="L206" i="4" s="1"/>
  <c r="K205" i="4"/>
  <c r="K206" i="4" s="1"/>
  <c r="J205" i="4"/>
  <c r="J206" i="4" s="1"/>
  <c r="I205" i="4"/>
  <c r="I206" i="4" s="1"/>
  <c r="H205" i="4"/>
  <c r="H206" i="4" s="1"/>
  <c r="G205" i="4"/>
  <c r="G206" i="4" s="1"/>
  <c r="F205" i="4"/>
  <c r="F206" i="4" s="1"/>
  <c r="E205" i="4"/>
  <c r="E206" i="4" s="1"/>
  <c r="D205" i="4"/>
  <c r="D206" i="4" s="1"/>
  <c r="C205" i="4"/>
  <c r="C206" i="4" s="1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H139" i="4"/>
  <c r="G139" i="4"/>
  <c r="F139" i="4"/>
  <c r="E139" i="4"/>
  <c r="D139" i="4"/>
  <c r="D135" i="4" s="1"/>
  <c r="C139" i="4"/>
  <c r="C135" i="4"/>
  <c r="H130" i="4"/>
  <c r="G130" i="4"/>
  <c r="F130" i="4"/>
  <c r="E130" i="4"/>
  <c r="D130" i="4"/>
  <c r="C130" i="4"/>
  <c r="D126" i="4"/>
  <c r="H121" i="4"/>
  <c r="G121" i="4"/>
  <c r="F121" i="4"/>
  <c r="E121" i="4"/>
  <c r="D121" i="4"/>
  <c r="C121" i="4"/>
  <c r="D117" i="4"/>
  <c r="C117" i="4"/>
  <c r="H113" i="4"/>
  <c r="G113" i="4"/>
  <c r="F113" i="4"/>
  <c r="E113" i="4"/>
  <c r="D113" i="4"/>
  <c r="C113" i="4"/>
  <c r="D114" i="4" s="1"/>
  <c r="D115" i="4" s="1"/>
  <c r="H109" i="4"/>
  <c r="G109" i="4"/>
  <c r="F109" i="4"/>
  <c r="E109" i="4"/>
  <c r="D108" i="4"/>
  <c r="D109" i="4" s="1"/>
  <c r="C108" i="4"/>
  <c r="C109" i="4" s="1"/>
  <c r="AF196" i="4" l="1"/>
  <c r="AG195" i="4"/>
  <c r="AB187" i="4"/>
  <c r="AC186" i="4"/>
  <c r="U178" i="4"/>
  <c r="V177" i="4"/>
  <c r="W177" i="4" s="1"/>
  <c r="X177" i="4" s="1"/>
  <c r="Y177" i="4" s="1"/>
  <c r="Z177" i="4" s="1"/>
  <c r="AA177" i="4" s="1"/>
  <c r="AB177" i="4" s="1"/>
  <c r="AE160" i="4"/>
  <c r="AF159" i="4"/>
  <c r="AC151" i="4"/>
  <c r="AD150" i="4"/>
  <c r="U142" i="4"/>
  <c r="V141" i="4"/>
  <c r="W141" i="4" s="1"/>
  <c r="X141" i="4" s="1"/>
  <c r="Y141" i="4" s="1"/>
  <c r="Z141" i="4" s="1"/>
  <c r="AA141" i="4" s="1"/>
  <c r="AB141" i="4" s="1"/>
  <c r="AD133" i="4"/>
  <c r="AE132" i="4"/>
  <c r="AB124" i="4"/>
  <c r="AC123" i="4"/>
  <c r="I115" i="4"/>
  <c r="J114" i="4"/>
  <c r="J115" i="4" s="1"/>
  <c r="AD117" i="4"/>
  <c r="AH117" i="4"/>
  <c r="F72" i="4"/>
  <c r="F56" i="4"/>
  <c r="G56" i="4"/>
  <c r="D61" i="4"/>
  <c r="E75" i="4"/>
  <c r="E19" i="4"/>
  <c r="E61" i="4"/>
  <c r="E63" i="4" s="1"/>
  <c r="E72" i="4"/>
  <c r="D43" i="4"/>
  <c r="E43" i="4"/>
  <c r="D110" i="4"/>
  <c r="E117" i="4"/>
  <c r="C126" i="4"/>
  <c r="E126" i="4"/>
  <c r="E233" i="4"/>
  <c r="E235" i="4" s="1"/>
  <c r="F223" i="4"/>
  <c r="E220" i="4"/>
  <c r="F220" i="4" s="1"/>
  <c r="E212" i="4"/>
  <c r="E213" i="4" s="1"/>
  <c r="E223" i="4"/>
  <c r="E225" i="4" s="1"/>
  <c r="E230" i="4"/>
  <c r="F233" i="4"/>
  <c r="F235" i="4" s="1"/>
  <c r="E114" i="4"/>
  <c r="E115" i="4" s="1"/>
  <c r="E110" i="4"/>
  <c r="E135" i="4"/>
  <c r="D201" i="4"/>
  <c r="D207" i="4"/>
  <c r="AG196" i="4" l="1"/>
  <c r="AH195" i="4"/>
  <c r="AI195" i="4" s="1"/>
  <c r="AJ195" i="4" s="1"/>
  <c r="AK195" i="4" s="1"/>
  <c r="AL195" i="4" s="1"/>
  <c r="AM195" i="4" s="1"/>
  <c r="AN195" i="4" s="1"/>
  <c r="AC187" i="4"/>
  <c r="AD186" i="4"/>
  <c r="AB178" i="4"/>
  <c r="AC177" i="4"/>
  <c r="AF160" i="4"/>
  <c r="AG159" i="4"/>
  <c r="AD151" i="4"/>
  <c r="AE150" i="4"/>
  <c r="AB142" i="4"/>
  <c r="AC141" i="4"/>
  <c r="AE133" i="4"/>
  <c r="AF132" i="4"/>
  <c r="AC124" i="4"/>
  <c r="AD123" i="4"/>
  <c r="K114" i="4"/>
  <c r="H56" i="4"/>
  <c r="F19" i="4"/>
  <c r="G19" i="4"/>
  <c r="G72" i="4"/>
  <c r="E77" i="4"/>
  <c r="F75" i="4"/>
  <c r="F114" i="4"/>
  <c r="F115" i="4" s="1"/>
  <c r="H72" i="4"/>
  <c r="D63" i="4"/>
  <c r="F61" i="4"/>
  <c r="F43" i="4"/>
  <c r="F110" i="4"/>
  <c r="F230" i="4"/>
  <c r="D208" i="4"/>
  <c r="E207" i="4"/>
  <c r="F207" i="4" s="1"/>
  <c r="F208" i="4" s="1"/>
  <c r="F225" i="4"/>
  <c r="D202" i="4"/>
  <c r="E201" i="4"/>
  <c r="G223" i="4"/>
  <c r="G233" i="4"/>
  <c r="G220" i="4"/>
  <c r="F212" i="4"/>
  <c r="H223" i="4"/>
  <c r="AD187" i="4" l="1"/>
  <c r="AE186" i="4"/>
  <c r="AC178" i="4"/>
  <c r="AD177" i="4"/>
  <c r="AG160" i="4"/>
  <c r="AH159" i="4"/>
  <c r="AI159" i="4" s="1"/>
  <c r="AJ159" i="4" s="1"/>
  <c r="AK159" i="4" s="1"/>
  <c r="AL159" i="4" s="1"/>
  <c r="AM159" i="4" s="1"/>
  <c r="AN159" i="4" s="1"/>
  <c r="AE151" i="4"/>
  <c r="AF150" i="4"/>
  <c r="AC142" i="4"/>
  <c r="AD141" i="4"/>
  <c r="AF133" i="4"/>
  <c r="AG132" i="4"/>
  <c r="AD124" i="4"/>
  <c r="AE123" i="4"/>
  <c r="G110" i="4"/>
  <c r="H110" i="4" s="1"/>
  <c r="K115" i="4"/>
  <c r="L114" i="4"/>
  <c r="I72" i="4"/>
  <c r="G43" i="4"/>
  <c r="G61" i="4"/>
  <c r="H19" i="4"/>
  <c r="F63" i="4"/>
  <c r="G114" i="4"/>
  <c r="J72" i="4"/>
  <c r="F77" i="4"/>
  <c r="G75" i="4"/>
  <c r="I56" i="4"/>
  <c r="H225" i="4"/>
  <c r="I223" i="4"/>
  <c r="I225" i="4" s="1"/>
  <c r="F213" i="4"/>
  <c r="G212" i="4"/>
  <c r="H233" i="4"/>
  <c r="I233" i="4"/>
  <c r="I235" i="4" s="1"/>
  <c r="G225" i="4"/>
  <c r="F201" i="4"/>
  <c r="E208" i="4"/>
  <c r="G207" i="4"/>
  <c r="G230" i="4"/>
  <c r="G235" i="4"/>
  <c r="J233" i="4"/>
  <c r="J235" i="4" s="1"/>
  <c r="I220" i="4"/>
  <c r="H220" i="4"/>
  <c r="E202" i="4"/>
  <c r="H207" i="4"/>
  <c r="H208" i="4" s="1"/>
  <c r="AE187" i="4" l="1"/>
  <c r="AF186" i="4"/>
  <c r="AD178" i="4"/>
  <c r="AE177" i="4"/>
  <c r="AF151" i="4"/>
  <c r="AG150" i="4"/>
  <c r="AD142" i="4"/>
  <c r="AE141" i="4"/>
  <c r="AG133" i="4"/>
  <c r="AH132" i="4"/>
  <c r="AI132" i="4" s="1"/>
  <c r="AJ132" i="4" s="1"/>
  <c r="AK132" i="4" s="1"/>
  <c r="AL132" i="4" s="1"/>
  <c r="AM132" i="4" s="1"/>
  <c r="AN132" i="4" s="1"/>
  <c r="AE124" i="4"/>
  <c r="AF123" i="4"/>
  <c r="I110" i="4"/>
  <c r="J110" i="4"/>
  <c r="L115" i="4"/>
  <c r="M114" i="4"/>
  <c r="M115" i="4" s="1"/>
  <c r="K56" i="4"/>
  <c r="G115" i="4"/>
  <c r="H114" i="4"/>
  <c r="I19" i="4"/>
  <c r="J19" i="4"/>
  <c r="K72" i="4"/>
  <c r="L56" i="4"/>
  <c r="J56" i="4"/>
  <c r="H43" i="4"/>
  <c r="G63" i="4"/>
  <c r="H61" i="4"/>
  <c r="G77" i="4"/>
  <c r="H75" i="4"/>
  <c r="I75" i="4"/>
  <c r="I77" i="4" s="1"/>
  <c r="J220" i="4"/>
  <c r="K220" i="4" s="1"/>
  <c r="K233" i="4"/>
  <c r="J223" i="4"/>
  <c r="K223" i="4" s="1"/>
  <c r="K225" i="4" s="1"/>
  <c r="H212" i="4"/>
  <c r="H230" i="4"/>
  <c r="G208" i="4"/>
  <c r="G213" i="4"/>
  <c r="L233" i="4"/>
  <c r="L235" i="4" s="1"/>
  <c r="F202" i="4"/>
  <c r="G201" i="4"/>
  <c r="H201" i="4" s="1"/>
  <c r="H202" i="4" s="1"/>
  <c r="H235" i="4"/>
  <c r="I207" i="4"/>
  <c r="I208" i="4" s="1"/>
  <c r="AF187" i="4" l="1"/>
  <c r="AG186" i="4"/>
  <c r="AE178" i="4"/>
  <c r="AF177" i="4"/>
  <c r="AG151" i="4"/>
  <c r="AH150" i="4"/>
  <c r="AI150" i="4" s="1"/>
  <c r="AJ150" i="4" s="1"/>
  <c r="AK150" i="4" s="1"/>
  <c r="AL150" i="4" s="1"/>
  <c r="AM150" i="4" s="1"/>
  <c r="AN150" i="4" s="1"/>
  <c r="AE142" i="4"/>
  <c r="AF141" i="4"/>
  <c r="AF124" i="4"/>
  <c r="AG123" i="4"/>
  <c r="K110" i="4"/>
  <c r="N114" i="4"/>
  <c r="N115" i="4" s="1"/>
  <c r="O114" i="4"/>
  <c r="O115" i="4" s="1"/>
  <c r="H63" i="4"/>
  <c r="N56" i="4"/>
  <c r="I201" i="4"/>
  <c r="I202" i="4" s="1"/>
  <c r="H77" i="4"/>
  <c r="I61" i="4"/>
  <c r="H115" i="4"/>
  <c r="P56" i="4"/>
  <c r="L75" i="4"/>
  <c r="L77" i="4" s="1"/>
  <c r="J75" i="4"/>
  <c r="J61" i="4"/>
  <c r="I43" i="4"/>
  <c r="L72" i="4"/>
  <c r="O56" i="4"/>
  <c r="L220" i="4"/>
  <c r="M75" i="4"/>
  <c r="M77" i="4" s="1"/>
  <c r="K75" i="4"/>
  <c r="K77" i="4" s="1"/>
  <c r="K19" i="4"/>
  <c r="Q56" i="4"/>
  <c r="M56" i="4"/>
  <c r="G202" i="4"/>
  <c r="J207" i="4"/>
  <c r="K207" i="4" s="1"/>
  <c r="K208" i="4" s="1"/>
  <c r="J225" i="4"/>
  <c r="M220" i="4"/>
  <c r="I212" i="4"/>
  <c r="K235" i="4"/>
  <c r="I230" i="4"/>
  <c r="H213" i="4"/>
  <c r="J212" i="4"/>
  <c r="J213" i="4" s="1"/>
  <c r="L223" i="4"/>
  <c r="M233" i="4"/>
  <c r="N233" i="4" s="1"/>
  <c r="N235" i="4" s="1"/>
  <c r="AG187" i="4" l="1"/>
  <c r="AH186" i="4"/>
  <c r="AI186" i="4" s="1"/>
  <c r="AJ186" i="4" s="1"/>
  <c r="AK186" i="4" s="1"/>
  <c r="AL186" i="4" s="1"/>
  <c r="AM186" i="4" s="1"/>
  <c r="AN186" i="4" s="1"/>
  <c r="AF178" i="4"/>
  <c r="AG177" i="4"/>
  <c r="AF142" i="4"/>
  <c r="AG141" i="4"/>
  <c r="AG124" i="4"/>
  <c r="AH123" i="4"/>
  <c r="AI123" i="4" s="1"/>
  <c r="AJ123" i="4" s="1"/>
  <c r="AK123" i="4" s="1"/>
  <c r="AL123" i="4" s="1"/>
  <c r="AM123" i="4" s="1"/>
  <c r="AN123" i="4" s="1"/>
  <c r="L110" i="4"/>
  <c r="P114" i="4"/>
  <c r="P115" i="4" s="1"/>
  <c r="R114" i="4"/>
  <c r="S114" i="4" s="1"/>
  <c r="S115" i="4" s="1"/>
  <c r="Q114" i="4"/>
  <c r="Q115" i="4" s="1"/>
  <c r="R115" i="4"/>
  <c r="N72" i="4"/>
  <c r="R56" i="4"/>
  <c r="S56" i="4" s="1"/>
  <c r="L19" i="4"/>
  <c r="J63" i="4"/>
  <c r="K61" i="4"/>
  <c r="N75" i="4"/>
  <c r="N77" i="4" s="1"/>
  <c r="O75" i="4"/>
  <c r="O77" i="4" s="1"/>
  <c r="J201" i="4"/>
  <c r="J202" i="4" s="1"/>
  <c r="J43" i="4"/>
  <c r="J77" i="4"/>
  <c r="M72" i="4"/>
  <c r="I63" i="4"/>
  <c r="T56" i="4"/>
  <c r="P75" i="4"/>
  <c r="P77" i="4" s="1"/>
  <c r="M235" i="4"/>
  <c r="O233" i="4"/>
  <c r="I213" i="4"/>
  <c r="M207" i="4"/>
  <c r="M208" i="4" s="1"/>
  <c r="N220" i="4"/>
  <c r="L225" i="4"/>
  <c r="M223" i="4"/>
  <c r="N223" i="4" s="1"/>
  <c r="J230" i="4"/>
  <c r="K230" i="4" s="1"/>
  <c r="L230" i="4" s="1"/>
  <c r="M230" i="4" s="1"/>
  <c r="J208" i="4"/>
  <c r="L207" i="4"/>
  <c r="K201" i="4"/>
  <c r="K212" i="4"/>
  <c r="AG178" i="4" l="1"/>
  <c r="AH177" i="4"/>
  <c r="AI177" i="4" s="1"/>
  <c r="AJ177" i="4" s="1"/>
  <c r="AK177" i="4" s="1"/>
  <c r="AL177" i="4" s="1"/>
  <c r="AM177" i="4" s="1"/>
  <c r="AN177" i="4" s="1"/>
  <c r="AG142" i="4"/>
  <c r="AH141" i="4"/>
  <c r="AI141" i="4" s="1"/>
  <c r="AJ141" i="4" s="1"/>
  <c r="AK141" i="4" s="1"/>
  <c r="AL141" i="4" s="1"/>
  <c r="AM141" i="4" s="1"/>
  <c r="AN141" i="4" s="1"/>
  <c r="M110" i="4"/>
  <c r="N110" i="4" s="1"/>
  <c r="T114" i="4"/>
  <c r="M19" i="4"/>
  <c r="N19" i="4"/>
  <c r="O72" i="4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K43" i="4"/>
  <c r="K63" i="4"/>
  <c r="L61" i="4"/>
  <c r="U56" i="4"/>
  <c r="V56" i="4" s="1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AH56" i="4" s="1"/>
  <c r="AI56" i="4" s="1"/>
  <c r="AJ56" i="4" s="1"/>
  <c r="AK56" i="4" s="1"/>
  <c r="AL56" i="4" s="1"/>
  <c r="AM56" i="4" s="1"/>
  <c r="AN56" i="4" s="1"/>
  <c r="Q75" i="4"/>
  <c r="N230" i="4"/>
  <c r="O230" i="4" s="1"/>
  <c r="P230" i="4" s="1"/>
  <c r="Q230" i="4" s="1"/>
  <c r="R230" i="4" s="1"/>
  <c r="S230" i="4" s="1"/>
  <c r="T230" i="4" s="1"/>
  <c r="U230" i="4" s="1"/>
  <c r="V230" i="4" s="1"/>
  <c r="W230" i="4" s="1"/>
  <c r="X230" i="4" s="1"/>
  <c r="Y230" i="4" s="1"/>
  <c r="Z230" i="4" s="1"/>
  <c r="AA230" i="4" s="1"/>
  <c r="AB230" i="4" s="1"/>
  <c r="AC230" i="4" s="1"/>
  <c r="AD230" i="4" s="1"/>
  <c r="AE230" i="4" s="1"/>
  <c r="AF230" i="4" s="1"/>
  <c r="AG230" i="4" s="1"/>
  <c r="AH230" i="4" s="1"/>
  <c r="AI230" i="4" s="1"/>
  <c r="AJ230" i="4" s="1"/>
  <c r="AK230" i="4" s="1"/>
  <c r="AL230" i="4" s="1"/>
  <c r="AM230" i="4" s="1"/>
  <c r="AN230" i="4" s="1"/>
  <c r="L208" i="4"/>
  <c r="O235" i="4"/>
  <c r="P233" i="4"/>
  <c r="N225" i="4"/>
  <c r="O223" i="4"/>
  <c r="M225" i="4"/>
  <c r="K213" i="4"/>
  <c r="L212" i="4"/>
  <c r="N207" i="4"/>
  <c r="K202" i="4"/>
  <c r="L201" i="4"/>
  <c r="O220" i="4"/>
  <c r="O110" i="4" l="1"/>
  <c r="T115" i="4"/>
  <c r="U114" i="4"/>
  <c r="L63" i="4"/>
  <c r="M61" i="4"/>
  <c r="O19" i="4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L43" i="4"/>
  <c r="AB72" i="4"/>
  <c r="AC72" i="4" s="1"/>
  <c r="AD72" i="4" s="1"/>
  <c r="AE72" i="4" s="1"/>
  <c r="AF72" i="4" s="1"/>
  <c r="AG72" i="4" s="1"/>
  <c r="AH72" i="4" s="1"/>
  <c r="AI72" i="4" s="1"/>
  <c r="AJ72" i="4" s="1"/>
  <c r="AK72" i="4" s="1"/>
  <c r="AL72" i="4" s="1"/>
  <c r="AM72" i="4" s="1"/>
  <c r="AN72" i="4" s="1"/>
  <c r="Q77" i="4"/>
  <c r="R75" i="4"/>
  <c r="P220" i="4"/>
  <c r="Q220" i="4" s="1"/>
  <c r="R220" i="4" s="1"/>
  <c r="S220" i="4" s="1"/>
  <c r="L202" i="4"/>
  <c r="M201" i="4"/>
  <c r="P235" i="4"/>
  <c r="Q233" i="4"/>
  <c r="N208" i="4"/>
  <c r="O207" i="4"/>
  <c r="L213" i="4"/>
  <c r="M212" i="4"/>
  <c r="O225" i="4"/>
  <c r="P223" i="4"/>
  <c r="P110" i="4" l="1"/>
  <c r="Q110" i="4" s="1"/>
  <c r="R110" i="4" s="1"/>
  <c r="S110" i="4" s="1"/>
  <c r="T110" i="4" s="1"/>
  <c r="U115" i="4"/>
  <c r="V114" i="4"/>
  <c r="W114" i="4" s="1"/>
  <c r="X114" i="4" s="1"/>
  <c r="Y114" i="4" s="1"/>
  <c r="Z114" i="4" s="1"/>
  <c r="AA114" i="4" s="1"/>
  <c r="AB114" i="4" s="1"/>
  <c r="M43" i="4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AH43" i="4" s="1"/>
  <c r="AI43" i="4" s="1"/>
  <c r="AJ43" i="4" s="1"/>
  <c r="AK43" i="4" s="1"/>
  <c r="AL43" i="4" s="1"/>
  <c r="AM43" i="4" s="1"/>
  <c r="AN43" i="4" s="1"/>
  <c r="R77" i="4"/>
  <c r="S75" i="4"/>
  <c r="M63" i="4"/>
  <c r="N61" i="4"/>
  <c r="T220" i="4"/>
  <c r="U220" i="4" s="1"/>
  <c r="V220" i="4" s="1"/>
  <c r="W220" i="4" s="1"/>
  <c r="X220" i="4" s="1"/>
  <c r="Y220" i="4" s="1"/>
  <c r="Z220" i="4" s="1"/>
  <c r="AA220" i="4" s="1"/>
  <c r="AB220" i="4" s="1"/>
  <c r="AC220" i="4" s="1"/>
  <c r="AD220" i="4" s="1"/>
  <c r="AE220" i="4" s="1"/>
  <c r="AF220" i="4" s="1"/>
  <c r="AG220" i="4" s="1"/>
  <c r="AH220" i="4" s="1"/>
  <c r="AI220" i="4" s="1"/>
  <c r="AJ220" i="4" s="1"/>
  <c r="AK220" i="4" s="1"/>
  <c r="AL220" i="4" s="1"/>
  <c r="AM220" i="4" s="1"/>
  <c r="AN220" i="4" s="1"/>
  <c r="M213" i="4"/>
  <c r="N212" i="4"/>
  <c r="O208" i="4"/>
  <c r="P207" i="4"/>
  <c r="P225" i="4"/>
  <c r="Q223" i="4"/>
  <c r="M202" i="4"/>
  <c r="N201" i="4"/>
  <c r="Q235" i="4"/>
  <c r="R233" i="4"/>
  <c r="U110" i="4" l="1"/>
  <c r="AB115" i="4"/>
  <c r="AC114" i="4"/>
  <c r="N63" i="4"/>
  <c r="O61" i="4"/>
  <c r="S77" i="4"/>
  <c r="T75" i="4"/>
  <c r="Q225" i="4"/>
  <c r="R223" i="4"/>
  <c r="N202" i="4"/>
  <c r="O201" i="4"/>
  <c r="P208" i="4"/>
  <c r="Q207" i="4"/>
  <c r="R235" i="4"/>
  <c r="S233" i="4"/>
  <c r="N213" i="4"/>
  <c r="O212" i="4"/>
  <c r="V110" i="4" l="1"/>
  <c r="W110" i="4" s="1"/>
  <c r="AC115" i="4"/>
  <c r="AD114" i="4"/>
  <c r="O63" i="4"/>
  <c r="P61" i="4"/>
  <c r="T77" i="4"/>
  <c r="U75" i="4"/>
  <c r="O202" i="4"/>
  <c r="P201" i="4"/>
  <c r="O213" i="4"/>
  <c r="P212" i="4"/>
  <c r="S235" i="4"/>
  <c r="T233" i="4"/>
  <c r="R225" i="4"/>
  <c r="S223" i="4"/>
  <c r="Q208" i="4"/>
  <c r="R207" i="4"/>
  <c r="X110" i="4" l="1"/>
  <c r="Y110" i="4" s="1"/>
  <c r="Z110" i="4" s="1"/>
  <c r="AA110" i="4" s="1"/>
  <c r="AB110" i="4" s="1"/>
  <c r="AD115" i="4"/>
  <c r="AE114" i="4"/>
  <c r="U77" i="4"/>
  <c r="V75" i="4"/>
  <c r="P63" i="4"/>
  <c r="Q61" i="4"/>
  <c r="T235" i="4"/>
  <c r="U233" i="4"/>
  <c r="P213" i="4"/>
  <c r="Q212" i="4"/>
  <c r="R208" i="4"/>
  <c r="S207" i="4"/>
  <c r="S225" i="4"/>
  <c r="T223" i="4"/>
  <c r="P202" i="4"/>
  <c r="Q201" i="4"/>
  <c r="AC110" i="4" l="1"/>
  <c r="AD110" i="4" s="1"/>
  <c r="AE110" i="4" s="1"/>
  <c r="AF110" i="4" s="1"/>
  <c r="AG110" i="4" s="1"/>
  <c r="AH110" i="4" s="1"/>
  <c r="AI110" i="4" s="1"/>
  <c r="AJ110" i="4" s="1"/>
  <c r="AK110" i="4" s="1"/>
  <c r="AL110" i="4" s="1"/>
  <c r="AM110" i="4" s="1"/>
  <c r="AN110" i="4" s="1"/>
  <c r="AE115" i="4"/>
  <c r="AF114" i="4"/>
  <c r="Q63" i="4"/>
  <c r="R61" i="4"/>
  <c r="V77" i="4"/>
  <c r="W75" i="4"/>
  <c r="T225" i="4"/>
  <c r="U223" i="4"/>
  <c r="Q213" i="4"/>
  <c r="R212" i="4"/>
  <c r="Q202" i="4"/>
  <c r="R201" i="4"/>
  <c r="S208" i="4"/>
  <c r="T207" i="4"/>
  <c r="U235" i="4"/>
  <c r="V233" i="4"/>
  <c r="AF115" i="4" l="1"/>
  <c r="AG114" i="4"/>
  <c r="W77" i="4"/>
  <c r="X75" i="4"/>
  <c r="R63" i="4"/>
  <c r="S61" i="4"/>
  <c r="V235" i="4"/>
  <c r="W233" i="4"/>
  <c r="T208" i="4"/>
  <c r="U207" i="4"/>
  <c r="R202" i="4"/>
  <c r="S201" i="4"/>
  <c r="R213" i="4"/>
  <c r="S212" i="4"/>
  <c r="U225" i="4"/>
  <c r="V223" i="4"/>
  <c r="AG115" i="4" l="1"/>
  <c r="AH114" i="4"/>
  <c r="AI114" i="4" s="1"/>
  <c r="AJ114" i="4" s="1"/>
  <c r="AK114" i="4" s="1"/>
  <c r="AL114" i="4" s="1"/>
  <c r="AM114" i="4" s="1"/>
  <c r="AN114" i="4" s="1"/>
  <c r="S63" i="4"/>
  <c r="T61" i="4"/>
  <c r="X77" i="4"/>
  <c r="Y75" i="4"/>
  <c r="V225" i="4"/>
  <c r="W223" i="4"/>
  <c r="W235" i="4"/>
  <c r="X233" i="4"/>
  <c r="S202" i="4"/>
  <c r="T201" i="4"/>
  <c r="S213" i="4"/>
  <c r="T212" i="4"/>
  <c r="U208" i="4"/>
  <c r="V207" i="4"/>
  <c r="Y77" i="4" l="1"/>
  <c r="Z75" i="4"/>
  <c r="T63" i="4"/>
  <c r="U61" i="4"/>
  <c r="V208" i="4"/>
  <c r="W207" i="4"/>
  <c r="T213" i="4"/>
  <c r="U212" i="4"/>
  <c r="X235" i="4"/>
  <c r="Y233" i="4"/>
  <c r="T202" i="4"/>
  <c r="U201" i="4"/>
  <c r="W225" i="4"/>
  <c r="X223" i="4"/>
  <c r="U63" i="4" l="1"/>
  <c r="V61" i="4"/>
  <c r="Z77" i="4"/>
  <c r="AA75" i="4"/>
  <c r="U202" i="4"/>
  <c r="V201" i="4"/>
  <c r="Y235" i="4"/>
  <c r="Z233" i="4"/>
  <c r="U213" i="4"/>
  <c r="V212" i="4"/>
  <c r="W208" i="4"/>
  <c r="X207" i="4"/>
  <c r="X225" i="4"/>
  <c r="Y223" i="4"/>
  <c r="AA77" i="4" l="1"/>
  <c r="AB75" i="4"/>
  <c r="V63" i="4"/>
  <c r="W61" i="4"/>
  <c r="Y225" i="4"/>
  <c r="Z223" i="4"/>
  <c r="V213" i="4"/>
  <c r="W212" i="4"/>
  <c r="X208" i="4"/>
  <c r="Y207" i="4"/>
  <c r="Z235" i="4"/>
  <c r="AA233" i="4"/>
  <c r="V202" i="4"/>
  <c r="W201" i="4"/>
  <c r="W63" i="4" l="1"/>
  <c r="X61" i="4"/>
  <c r="AB77" i="4"/>
  <c r="AC75" i="4"/>
  <c r="AA235" i="4"/>
  <c r="AB233" i="4"/>
  <c r="W213" i="4"/>
  <c r="X212" i="4"/>
  <c r="W202" i="4"/>
  <c r="X201" i="4"/>
  <c r="Y208" i="4"/>
  <c r="Z207" i="4"/>
  <c r="Z225" i="4"/>
  <c r="AA223" i="4"/>
  <c r="AC77" i="4" l="1"/>
  <c r="AD75" i="4"/>
  <c r="X63" i="4"/>
  <c r="Y61" i="4"/>
  <c r="AA225" i="4"/>
  <c r="AB223" i="4"/>
  <c r="X202" i="4"/>
  <c r="Y201" i="4"/>
  <c r="X213" i="4"/>
  <c r="Y212" i="4"/>
  <c r="Z208" i="4"/>
  <c r="AA207" i="4"/>
  <c r="AB235" i="4"/>
  <c r="AC233" i="4"/>
  <c r="Y63" i="4" l="1"/>
  <c r="Z61" i="4"/>
  <c r="AD77" i="4"/>
  <c r="AE75" i="4"/>
  <c r="AA208" i="4"/>
  <c r="AB207" i="4"/>
  <c r="Y213" i="4"/>
  <c r="Z212" i="4"/>
  <c r="AC235" i="4"/>
  <c r="AD233" i="4"/>
  <c r="Y202" i="4"/>
  <c r="Z201" i="4"/>
  <c r="AB225" i="4"/>
  <c r="AC223" i="4"/>
  <c r="AE77" i="4" l="1"/>
  <c r="AF75" i="4"/>
  <c r="Z63" i="4"/>
  <c r="AA61" i="4"/>
  <c r="Z202" i="4"/>
  <c r="AA201" i="4"/>
  <c r="Z213" i="4"/>
  <c r="AA212" i="4"/>
  <c r="AB208" i="4"/>
  <c r="AC207" i="4"/>
  <c r="AC225" i="4"/>
  <c r="AD223" i="4"/>
  <c r="AD235" i="4"/>
  <c r="AE233" i="4"/>
  <c r="AA63" i="4" l="1"/>
  <c r="AB61" i="4"/>
  <c r="AF77" i="4"/>
  <c r="AG75" i="4"/>
  <c r="AH75" i="4" s="1"/>
  <c r="AI75" i="4" s="1"/>
  <c r="AJ75" i="4" s="1"/>
  <c r="AK75" i="4" s="1"/>
  <c r="AL75" i="4" s="1"/>
  <c r="AM75" i="4" s="1"/>
  <c r="AN75" i="4" s="1"/>
  <c r="AE235" i="4"/>
  <c r="AF233" i="4"/>
  <c r="AD225" i="4"/>
  <c r="AE223" i="4"/>
  <c r="AA213" i="4"/>
  <c r="AB212" i="4"/>
  <c r="AA202" i="4"/>
  <c r="AB201" i="4"/>
  <c r="AC208" i="4"/>
  <c r="AD207" i="4"/>
  <c r="AB63" i="4" l="1"/>
  <c r="AC61" i="4"/>
  <c r="AD208" i="4"/>
  <c r="AE207" i="4"/>
  <c r="AB202" i="4"/>
  <c r="AC201" i="4"/>
  <c r="AE225" i="4"/>
  <c r="AF223" i="4"/>
  <c r="AB213" i="4"/>
  <c r="AC212" i="4"/>
  <c r="AF235" i="4"/>
  <c r="AG233" i="4"/>
  <c r="AH233" i="4" s="1"/>
  <c r="AI233" i="4" s="1"/>
  <c r="AJ233" i="4" s="1"/>
  <c r="AK233" i="4" s="1"/>
  <c r="AL233" i="4" s="1"/>
  <c r="AM233" i="4" s="1"/>
  <c r="AN233" i="4" s="1"/>
  <c r="AC63" i="4" l="1"/>
  <c r="AD61" i="4"/>
  <c r="AF225" i="4"/>
  <c r="AG223" i="4"/>
  <c r="AH223" i="4" s="1"/>
  <c r="AI223" i="4" s="1"/>
  <c r="AJ223" i="4" s="1"/>
  <c r="AK223" i="4" s="1"/>
  <c r="AL223" i="4" s="1"/>
  <c r="AM223" i="4" s="1"/>
  <c r="AN223" i="4" s="1"/>
  <c r="AE208" i="4"/>
  <c r="AF207" i="4"/>
  <c r="AC213" i="4"/>
  <c r="AD212" i="4"/>
  <c r="AC202" i="4"/>
  <c r="AD201" i="4"/>
  <c r="AD63" i="4" l="1"/>
  <c r="AE61" i="4"/>
  <c r="AD202" i="4"/>
  <c r="AE201" i="4"/>
  <c r="AD213" i="4"/>
  <c r="AE212" i="4"/>
  <c r="AF208" i="4"/>
  <c r="AG207" i="4"/>
  <c r="AH207" i="4" s="1"/>
  <c r="AI207" i="4" s="1"/>
  <c r="AJ207" i="4" s="1"/>
  <c r="AK207" i="4" s="1"/>
  <c r="AL207" i="4" s="1"/>
  <c r="AM207" i="4" s="1"/>
  <c r="AN207" i="4" s="1"/>
  <c r="AE63" i="4" l="1"/>
  <c r="AF61" i="4"/>
  <c r="AE213" i="4"/>
  <c r="AF212" i="4"/>
  <c r="AE202" i="4"/>
  <c r="AF201" i="4"/>
  <c r="AF63" i="4" l="1"/>
  <c r="AG61" i="4"/>
  <c r="AH61" i="4" s="1"/>
  <c r="AI61" i="4" s="1"/>
  <c r="AJ61" i="4" s="1"/>
  <c r="AK61" i="4" s="1"/>
  <c r="AL61" i="4" s="1"/>
  <c r="AM61" i="4" s="1"/>
  <c r="AN61" i="4" s="1"/>
  <c r="AF202" i="4"/>
  <c r="AG201" i="4"/>
  <c r="AH201" i="4" s="1"/>
  <c r="AI201" i="4" s="1"/>
  <c r="AJ201" i="4" s="1"/>
  <c r="AK201" i="4" s="1"/>
  <c r="AL201" i="4" s="1"/>
  <c r="AM201" i="4" s="1"/>
  <c r="AN201" i="4" s="1"/>
  <c r="AF213" i="4"/>
  <c r="AG212" i="4"/>
  <c r="AH212" i="4" s="1"/>
  <c r="AI212" i="4" s="1"/>
  <c r="AJ212" i="4" s="1"/>
  <c r="AK212" i="4" s="1"/>
  <c r="AL212" i="4" s="1"/>
  <c r="AM212" i="4" s="1"/>
  <c r="AN212" i="4" s="1"/>
  <c r="AN143" i="3" l="1"/>
  <c r="AM143" i="3"/>
  <c r="AL143" i="3"/>
  <c r="AK143" i="3"/>
  <c r="AJ143" i="3"/>
  <c r="AI143" i="3"/>
  <c r="AH143" i="3"/>
  <c r="AG143" i="3"/>
  <c r="AE143" i="3"/>
  <c r="AA143" i="3"/>
  <c r="Z143" i="3"/>
  <c r="Y143" i="3"/>
  <c r="X143" i="3"/>
  <c r="W143" i="3"/>
  <c r="V143" i="3"/>
  <c r="U143" i="3"/>
  <c r="S143" i="3"/>
  <c r="R143" i="3"/>
  <c r="Q143" i="3"/>
  <c r="P143" i="3"/>
  <c r="O143" i="3"/>
  <c r="N143" i="3"/>
  <c r="M143" i="3"/>
  <c r="L143" i="3"/>
  <c r="L144" i="3" s="1"/>
  <c r="AF142" i="3"/>
  <c r="AF143" i="3" s="1"/>
  <c r="AE142" i="3"/>
  <c r="AD142" i="3"/>
  <c r="AD143" i="3" s="1"/>
  <c r="AC142" i="3"/>
  <c r="AC143" i="3" s="1"/>
  <c r="AB142" i="3"/>
  <c r="AB143" i="3" s="1"/>
  <c r="T142" i="3"/>
  <c r="T143" i="3" s="1"/>
  <c r="AM139" i="3"/>
  <c r="AI139" i="3"/>
  <c r="AF139" i="3"/>
  <c r="AE139" i="3"/>
  <c r="AD139" i="3"/>
  <c r="AB139" i="3"/>
  <c r="AA139" i="3"/>
  <c r="W139" i="3"/>
  <c r="T139" i="3"/>
  <c r="O139" i="3"/>
  <c r="AN138" i="3"/>
  <c r="AN139" i="3" s="1"/>
  <c r="AM138" i="3"/>
  <c r="AL138" i="3"/>
  <c r="AL139" i="3" s="1"/>
  <c r="AK138" i="3"/>
  <c r="AK139" i="3" s="1"/>
  <c r="AJ138" i="3"/>
  <c r="AJ139" i="3" s="1"/>
  <c r="AI138" i="3"/>
  <c r="AH138" i="3"/>
  <c r="AH139" i="3" s="1"/>
  <c r="AG138" i="3"/>
  <c r="AG139" i="3" s="1"/>
  <c r="AC138" i="3"/>
  <c r="AC139" i="3" s="1"/>
  <c r="AA138" i="3"/>
  <c r="Z138" i="3"/>
  <c r="Z139" i="3" s="1"/>
  <c r="Y138" i="3"/>
  <c r="Y139" i="3" s="1"/>
  <c r="X138" i="3"/>
  <c r="X139" i="3" s="1"/>
  <c r="W138" i="3"/>
  <c r="V138" i="3"/>
  <c r="V139" i="3" s="1"/>
  <c r="U138" i="3"/>
  <c r="U139" i="3" s="1"/>
  <c r="S138" i="3"/>
  <c r="S139" i="3" s="1"/>
  <c r="R138" i="3"/>
  <c r="R139" i="3" s="1"/>
  <c r="Q138" i="3"/>
  <c r="Q139" i="3" s="1"/>
  <c r="P138" i="3"/>
  <c r="P139" i="3" s="1"/>
  <c r="O138" i="3"/>
  <c r="N138" i="3"/>
  <c r="N139" i="3" s="1"/>
  <c r="M138" i="3"/>
  <c r="M139" i="3" s="1"/>
  <c r="L138" i="3"/>
  <c r="L139" i="3" s="1"/>
  <c r="L140" i="3" s="1"/>
  <c r="AN133" i="3"/>
  <c r="AM133" i="3"/>
  <c r="AL133" i="3"/>
  <c r="AK133" i="3"/>
  <c r="AJ133" i="3"/>
  <c r="AI133" i="3"/>
  <c r="AH133" i="3"/>
  <c r="AG133" i="3"/>
  <c r="AF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L134" i="3" s="1"/>
  <c r="AF132" i="3"/>
  <c r="AE132" i="3"/>
  <c r="AE133" i="3" s="1"/>
  <c r="AD132" i="3"/>
  <c r="AD133" i="3" s="1"/>
  <c r="AC132" i="3"/>
  <c r="AB132" i="3"/>
  <c r="T132" i="3"/>
  <c r="AN129" i="3"/>
  <c r="AJ129" i="3"/>
  <c r="AF129" i="3"/>
  <c r="AE129" i="3"/>
  <c r="AD129" i="3"/>
  <c r="AB129" i="3"/>
  <c r="AA129" i="3"/>
  <c r="T129" i="3"/>
  <c r="S129" i="3"/>
  <c r="R129" i="3"/>
  <c r="Q129" i="3"/>
  <c r="P129" i="3"/>
  <c r="O129" i="3"/>
  <c r="N129" i="3"/>
  <c r="M129" i="3"/>
  <c r="L129" i="3"/>
  <c r="L130" i="3" s="1"/>
  <c r="AN128" i="3"/>
  <c r="AM128" i="3"/>
  <c r="AM129" i="3" s="1"/>
  <c r="AL128" i="3"/>
  <c r="AL129" i="3" s="1"/>
  <c r="AK128" i="3"/>
  <c r="AK129" i="3" s="1"/>
  <c r="AJ128" i="3"/>
  <c r="AI128" i="3"/>
  <c r="AI129" i="3" s="1"/>
  <c r="AH128" i="3"/>
  <c r="AH129" i="3" s="1"/>
  <c r="AG128" i="3"/>
  <c r="AG129" i="3" s="1"/>
  <c r="Z128" i="3"/>
  <c r="Z129" i="3" s="1"/>
  <c r="Y128" i="3"/>
  <c r="Y129" i="3" s="1"/>
  <c r="X128" i="3"/>
  <c r="X129" i="3" s="1"/>
  <c r="W128" i="3"/>
  <c r="W129" i="3" s="1"/>
  <c r="V128" i="3"/>
  <c r="V129" i="3" s="1"/>
  <c r="U128" i="3"/>
  <c r="U129" i="3" s="1"/>
  <c r="AN123" i="3"/>
  <c r="AM123" i="3"/>
  <c r="AI123" i="3"/>
  <c r="AF123" i="3"/>
  <c r="AE123" i="3"/>
  <c r="AA123" i="3"/>
  <c r="X123" i="3"/>
  <c r="S123" i="3"/>
  <c r="R123" i="3"/>
  <c r="Q123" i="3"/>
  <c r="P123" i="3"/>
  <c r="O123" i="3"/>
  <c r="N123" i="3"/>
  <c r="M123" i="3"/>
  <c r="L123" i="3"/>
  <c r="L124" i="3" s="1"/>
  <c r="AN122" i="3"/>
  <c r="AN118" i="3" s="1"/>
  <c r="AN119" i="3" s="1"/>
  <c r="AM122" i="3"/>
  <c r="AL122" i="3"/>
  <c r="AL123" i="3" s="1"/>
  <c r="AK122" i="3"/>
  <c r="AJ122" i="3"/>
  <c r="AJ118" i="3" s="1"/>
  <c r="AJ119" i="3" s="1"/>
  <c r="AI122" i="3"/>
  <c r="AH122" i="3"/>
  <c r="AH123" i="3" s="1"/>
  <c r="AG122" i="3"/>
  <c r="AF122" i="3"/>
  <c r="AE122" i="3"/>
  <c r="AD122" i="3"/>
  <c r="AD123" i="3" s="1"/>
  <c r="AC122" i="3"/>
  <c r="AB122" i="3"/>
  <c r="AB123" i="3" s="1"/>
  <c r="Z122" i="3"/>
  <c r="Z123" i="3" s="1"/>
  <c r="Y122" i="3"/>
  <c r="Y123" i="3" s="1"/>
  <c r="X122" i="3"/>
  <c r="X118" i="3" s="1"/>
  <c r="X119" i="3" s="1"/>
  <c r="W122" i="3"/>
  <c r="W118" i="3" s="1"/>
  <c r="W119" i="3" s="1"/>
  <c r="V122" i="3"/>
  <c r="V123" i="3" s="1"/>
  <c r="U122" i="3"/>
  <c r="U123" i="3" s="1"/>
  <c r="T122" i="3"/>
  <c r="T123" i="3" s="1"/>
  <c r="M120" i="3"/>
  <c r="L120" i="3"/>
  <c r="AF119" i="3"/>
  <c r="AE119" i="3"/>
  <c r="AD119" i="3"/>
  <c r="AB119" i="3"/>
  <c r="AA119" i="3"/>
  <c r="Z119" i="3"/>
  <c r="T119" i="3"/>
  <c r="S119" i="3"/>
  <c r="R119" i="3"/>
  <c r="Q119" i="3"/>
  <c r="P119" i="3"/>
  <c r="O119" i="3"/>
  <c r="N119" i="3"/>
  <c r="M119" i="3"/>
  <c r="L119" i="3"/>
  <c r="AM118" i="3"/>
  <c r="AM119" i="3" s="1"/>
  <c r="AL118" i="3"/>
  <c r="AL119" i="3" s="1"/>
  <c r="AI118" i="3"/>
  <c r="AI119" i="3" s="1"/>
  <c r="AH118" i="3"/>
  <c r="AH119" i="3" s="1"/>
  <c r="Z118" i="3"/>
  <c r="Y118" i="3"/>
  <c r="Y119" i="3" s="1"/>
  <c r="V118" i="3"/>
  <c r="V119" i="3" s="1"/>
  <c r="U118" i="3"/>
  <c r="U119" i="3" s="1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L114" i="3" s="1"/>
  <c r="AN109" i="3"/>
  <c r="AJ109" i="3"/>
  <c r="AF109" i="3"/>
  <c r="AE109" i="3"/>
  <c r="AD109" i="3"/>
  <c r="AB109" i="3"/>
  <c r="AA109" i="3"/>
  <c r="T109" i="3"/>
  <c r="S109" i="3"/>
  <c r="R109" i="3"/>
  <c r="Q109" i="3"/>
  <c r="P109" i="3"/>
  <c r="O109" i="3"/>
  <c r="N109" i="3"/>
  <c r="M109" i="3"/>
  <c r="L109" i="3"/>
  <c r="L110" i="3" s="1"/>
  <c r="AN108" i="3"/>
  <c r="AM108" i="3"/>
  <c r="AM109" i="3" s="1"/>
  <c r="AL108" i="3"/>
  <c r="AL109" i="3" s="1"/>
  <c r="AK108" i="3"/>
  <c r="AK109" i="3" s="1"/>
  <c r="AJ108" i="3"/>
  <c r="AI108" i="3"/>
  <c r="AI109" i="3" s="1"/>
  <c r="AH108" i="3"/>
  <c r="AH109" i="3" s="1"/>
  <c r="AG108" i="3"/>
  <c r="AG109" i="3" s="1"/>
  <c r="AC108" i="3"/>
  <c r="AC109" i="3" s="1"/>
  <c r="Z108" i="3"/>
  <c r="Z109" i="3" s="1"/>
  <c r="Y108" i="3"/>
  <c r="Y109" i="3" s="1"/>
  <c r="X108" i="3"/>
  <c r="X109" i="3" s="1"/>
  <c r="W108" i="3"/>
  <c r="W109" i="3" s="1"/>
  <c r="V108" i="3"/>
  <c r="V109" i="3" s="1"/>
  <c r="U108" i="3"/>
  <c r="U109" i="3" s="1"/>
  <c r="N110" i="3" l="1"/>
  <c r="M110" i="3"/>
  <c r="O110" i="3"/>
  <c r="M114" i="3"/>
  <c r="M115" i="3" s="1"/>
  <c r="L115" i="3"/>
  <c r="N114" i="3"/>
  <c r="N115" i="3" s="1"/>
  <c r="M130" i="3"/>
  <c r="AC123" i="3"/>
  <c r="AC118" i="3"/>
  <c r="AC119" i="3" s="1"/>
  <c r="AG118" i="3"/>
  <c r="AG119" i="3" s="1"/>
  <c r="AG123" i="3"/>
  <c r="AK118" i="3"/>
  <c r="AK119" i="3" s="1"/>
  <c r="AK123" i="3"/>
  <c r="L125" i="3"/>
  <c r="M124" i="3"/>
  <c r="N124" i="3" s="1"/>
  <c r="AJ123" i="3"/>
  <c r="M140" i="3"/>
  <c r="L145" i="3"/>
  <c r="M144" i="3"/>
  <c r="O144" i="3"/>
  <c r="O145" i="3" s="1"/>
  <c r="N144" i="3"/>
  <c r="N145" i="3" s="1"/>
  <c r="N120" i="3"/>
  <c r="W123" i="3"/>
  <c r="AC128" i="3"/>
  <c r="AC129" i="3" s="1"/>
  <c r="AC133" i="3"/>
  <c r="L135" i="3"/>
  <c r="M134" i="3"/>
  <c r="N140" i="3"/>
  <c r="J142" i="3"/>
  <c r="D142" i="3"/>
  <c r="E142" i="3"/>
  <c r="F142" i="3"/>
  <c r="G142" i="3"/>
  <c r="H142" i="3"/>
  <c r="C142" i="3"/>
  <c r="C132" i="3"/>
  <c r="C128" i="3" s="1"/>
  <c r="I128" i="3"/>
  <c r="J132" i="3"/>
  <c r="D132" i="3"/>
  <c r="D128" i="3" s="1"/>
  <c r="E132" i="3"/>
  <c r="E128" i="3" s="1"/>
  <c r="F132" i="3"/>
  <c r="G132" i="3"/>
  <c r="H132" i="3"/>
  <c r="C122" i="3"/>
  <c r="C118" i="3" s="1"/>
  <c r="N125" i="3" l="1"/>
  <c r="M145" i="3"/>
  <c r="N130" i="3"/>
  <c r="P110" i="3"/>
  <c r="M135" i="3"/>
  <c r="N134" i="3"/>
  <c r="P144" i="3"/>
  <c r="Q144" i="3"/>
  <c r="Q145" i="3" s="1"/>
  <c r="O140" i="3"/>
  <c r="O124" i="3"/>
  <c r="O125" i="3" s="1"/>
  <c r="O114" i="3"/>
  <c r="O120" i="3"/>
  <c r="M125" i="3"/>
  <c r="D122" i="3"/>
  <c r="D118" i="3" s="1"/>
  <c r="E122" i="3"/>
  <c r="E118" i="3" s="1"/>
  <c r="F122" i="3"/>
  <c r="G122" i="3"/>
  <c r="G123" i="3" s="1"/>
  <c r="H122" i="3"/>
  <c r="J122" i="3"/>
  <c r="K123" i="3"/>
  <c r="C123" i="3"/>
  <c r="K143" i="3"/>
  <c r="J143" i="3"/>
  <c r="I143" i="3"/>
  <c r="H143" i="3"/>
  <c r="G143" i="3"/>
  <c r="F143" i="3"/>
  <c r="E143" i="3"/>
  <c r="D143" i="3"/>
  <c r="C143" i="3"/>
  <c r="K138" i="3"/>
  <c r="K139" i="3" s="1"/>
  <c r="J139" i="3"/>
  <c r="I138" i="3"/>
  <c r="I139" i="3" s="1"/>
  <c r="H139" i="3"/>
  <c r="G139" i="3"/>
  <c r="F139" i="3"/>
  <c r="E138" i="3"/>
  <c r="E139" i="3" s="1"/>
  <c r="D138" i="3"/>
  <c r="D139" i="3" s="1"/>
  <c r="C138" i="3"/>
  <c r="C139" i="3" s="1"/>
  <c r="K133" i="3"/>
  <c r="J133" i="3"/>
  <c r="I133" i="3"/>
  <c r="H133" i="3"/>
  <c r="G133" i="3"/>
  <c r="F133" i="3"/>
  <c r="E133" i="3"/>
  <c r="D133" i="3"/>
  <c r="C133" i="3"/>
  <c r="K129" i="3"/>
  <c r="J129" i="3"/>
  <c r="I129" i="3"/>
  <c r="H129" i="3"/>
  <c r="G129" i="3"/>
  <c r="F129" i="3"/>
  <c r="E129" i="3"/>
  <c r="D129" i="3"/>
  <c r="C129" i="3"/>
  <c r="J123" i="3"/>
  <c r="I123" i="3"/>
  <c r="H123" i="3"/>
  <c r="F123" i="3"/>
  <c r="E123" i="3"/>
  <c r="D123" i="3"/>
  <c r="K119" i="3"/>
  <c r="J119" i="3"/>
  <c r="I118" i="3"/>
  <c r="I119" i="3" s="1"/>
  <c r="H119" i="3"/>
  <c r="G119" i="3"/>
  <c r="F119" i="3"/>
  <c r="E119" i="3"/>
  <c r="D119" i="3"/>
  <c r="C119" i="3"/>
  <c r="K113" i="3"/>
  <c r="J113" i="3"/>
  <c r="I113" i="3"/>
  <c r="H113" i="3"/>
  <c r="G113" i="3"/>
  <c r="F113" i="3"/>
  <c r="E113" i="3"/>
  <c r="D113" i="3"/>
  <c r="C113" i="3"/>
  <c r="K109" i="3"/>
  <c r="J109" i="3"/>
  <c r="I108" i="3"/>
  <c r="I109" i="3" s="1"/>
  <c r="H109" i="3"/>
  <c r="G109" i="3"/>
  <c r="F109" i="3"/>
  <c r="E109" i="3"/>
  <c r="D108" i="3"/>
  <c r="D109" i="3" s="1"/>
  <c r="C108" i="3"/>
  <c r="C109" i="3" s="1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AN214" i="3"/>
  <c r="AN215" i="3" s="1"/>
  <c r="AM214" i="3"/>
  <c r="AM215" i="3" s="1"/>
  <c r="AL214" i="3"/>
  <c r="AL215" i="3" s="1"/>
  <c r="AK214" i="3"/>
  <c r="AK215" i="3" s="1"/>
  <c r="AJ214" i="3"/>
  <c r="AJ215" i="3" s="1"/>
  <c r="AI214" i="3"/>
  <c r="AI215" i="3" s="1"/>
  <c r="AH214" i="3"/>
  <c r="AH215" i="3" s="1"/>
  <c r="AG214" i="3"/>
  <c r="AG215" i="3" s="1"/>
  <c r="AF214" i="3"/>
  <c r="AF215" i="3" s="1"/>
  <c r="AE214" i="3"/>
  <c r="AE215" i="3" s="1"/>
  <c r="AD214" i="3"/>
  <c r="AD215" i="3" s="1"/>
  <c r="AC214" i="3"/>
  <c r="AC215" i="3" s="1"/>
  <c r="AB214" i="3"/>
  <c r="AB215" i="3" s="1"/>
  <c r="AA214" i="3"/>
  <c r="AA215" i="3" s="1"/>
  <c r="Z214" i="3"/>
  <c r="Z215" i="3" s="1"/>
  <c r="Y214" i="3"/>
  <c r="Y215" i="3" s="1"/>
  <c r="X214" i="3"/>
  <c r="X215" i="3" s="1"/>
  <c r="W214" i="3"/>
  <c r="W215" i="3" s="1"/>
  <c r="V214" i="3"/>
  <c r="V215" i="3" s="1"/>
  <c r="U214" i="3"/>
  <c r="U215" i="3" s="1"/>
  <c r="T214" i="3"/>
  <c r="T215" i="3" s="1"/>
  <c r="S214" i="3"/>
  <c r="S215" i="3" s="1"/>
  <c r="R214" i="3"/>
  <c r="R215" i="3" s="1"/>
  <c r="Q214" i="3"/>
  <c r="Q215" i="3" s="1"/>
  <c r="P214" i="3"/>
  <c r="P215" i="3" s="1"/>
  <c r="O214" i="3"/>
  <c r="O215" i="3" s="1"/>
  <c r="N214" i="3"/>
  <c r="N215" i="3" s="1"/>
  <c r="M214" i="3"/>
  <c r="M215" i="3" s="1"/>
  <c r="L214" i="3"/>
  <c r="L215" i="3" s="1"/>
  <c r="K214" i="3"/>
  <c r="K215" i="3" s="1"/>
  <c r="J214" i="3"/>
  <c r="J215" i="3" s="1"/>
  <c r="I214" i="3"/>
  <c r="I215" i="3" s="1"/>
  <c r="H214" i="3"/>
  <c r="H215" i="3" s="1"/>
  <c r="G214" i="3"/>
  <c r="G215" i="3" s="1"/>
  <c r="F214" i="3"/>
  <c r="F215" i="3" s="1"/>
  <c r="E214" i="3"/>
  <c r="E215" i="3" s="1"/>
  <c r="D214" i="3"/>
  <c r="D215" i="3" s="1"/>
  <c r="C214" i="3"/>
  <c r="C215" i="3" s="1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N54" i="3"/>
  <c r="AN55" i="3" s="1"/>
  <c r="AM54" i="3"/>
  <c r="AM55" i="3" s="1"/>
  <c r="AL54" i="3"/>
  <c r="AL55" i="3" s="1"/>
  <c r="AK54" i="3"/>
  <c r="AK55" i="3" s="1"/>
  <c r="AJ54" i="3"/>
  <c r="AJ55" i="3" s="1"/>
  <c r="AI54" i="3"/>
  <c r="AI55" i="3" s="1"/>
  <c r="AH54" i="3"/>
  <c r="AH55" i="3" s="1"/>
  <c r="AG54" i="3"/>
  <c r="AG55" i="3" s="1"/>
  <c r="AF54" i="3"/>
  <c r="AF55" i="3" s="1"/>
  <c r="AE54" i="3"/>
  <c r="AE55" i="3" s="1"/>
  <c r="AD54" i="3"/>
  <c r="AD55" i="3" s="1"/>
  <c r="AC54" i="3"/>
  <c r="AC55" i="3" s="1"/>
  <c r="AB54" i="3"/>
  <c r="AB55" i="3" s="1"/>
  <c r="AA54" i="3"/>
  <c r="AA55" i="3" s="1"/>
  <c r="Z54" i="3"/>
  <c r="Z55" i="3" s="1"/>
  <c r="Y54" i="3"/>
  <c r="Y55" i="3" s="1"/>
  <c r="X54" i="3"/>
  <c r="X55" i="3" s="1"/>
  <c r="W54" i="3"/>
  <c r="W55" i="3" s="1"/>
  <c r="V54" i="3"/>
  <c r="V55" i="3" s="1"/>
  <c r="U54" i="3"/>
  <c r="U55" i="3" s="1"/>
  <c r="T54" i="3"/>
  <c r="T55" i="3" s="1"/>
  <c r="S54" i="3"/>
  <c r="S55" i="3" s="1"/>
  <c r="R54" i="3"/>
  <c r="R55" i="3" s="1"/>
  <c r="Q54" i="3"/>
  <c r="Q55" i="3" s="1"/>
  <c r="P54" i="3"/>
  <c r="P55" i="3" s="1"/>
  <c r="O54" i="3"/>
  <c r="O55" i="3" s="1"/>
  <c r="N54" i="3"/>
  <c r="N55" i="3" s="1"/>
  <c r="M54" i="3"/>
  <c r="M55" i="3" s="1"/>
  <c r="L54" i="3"/>
  <c r="L55" i="3" s="1"/>
  <c r="K54" i="3"/>
  <c r="K55" i="3" s="1"/>
  <c r="J54" i="3"/>
  <c r="J55" i="3" s="1"/>
  <c r="I54" i="3"/>
  <c r="I55" i="3" s="1"/>
  <c r="H54" i="3"/>
  <c r="H55" i="3" s="1"/>
  <c r="G54" i="3"/>
  <c r="G55" i="3" s="1"/>
  <c r="F54" i="3"/>
  <c r="F55" i="3" s="1"/>
  <c r="E54" i="3"/>
  <c r="E55" i="3" s="1"/>
  <c r="D54" i="3"/>
  <c r="D55" i="3" s="1"/>
  <c r="C54" i="3"/>
  <c r="C55" i="3" s="1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C114" i="1"/>
  <c r="N135" i="3" l="1"/>
  <c r="P134" i="3"/>
  <c r="P135" i="3" s="1"/>
  <c r="O130" i="3"/>
  <c r="R144" i="3"/>
  <c r="O115" i="3"/>
  <c r="P114" i="3"/>
  <c r="P145" i="3"/>
  <c r="S144" i="3"/>
  <c r="S145" i="3" s="1"/>
  <c r="O134" i="3"/>
  <c r="P124" i="3"/>
  <c r="Q114" i="3"/>
  <c r="Q115" i="3" s="1"/>
  <c r="P120" i="3"/>
  <c r="P140" i="3"/>
  <c r="Q110" i="3"/>
  <c r="D144" i="3"/>
  <c r="D145" i="3" s="1"/>
  <c r="D43" i="3"/>
  <c r="E43" i="3" s="1"/>
  <c r="F43" i="3" s="1"/>
  <c r="E144" i="3"/>
  <c r="E145" i="3" s="1"/>
  <c r="D210" i="3"/>
  <c r="D211" i="3" s="1"/>
  <c r="D221" i="3"/>
  <c r="D222" i="3" s="1"/>
  <c r="D232" i="3"/>
  <c r="D234" i="3" s="1"/>
  <c r="D134" i="3"/>
  <c r="E134" i="3" s="1"/>
  <c r="E135" i="3" s="1"/>
  <c r="D140" i="3"/>
  <c r="D75" i="3"/>
  <c r="D77" i="3" s="1"/>
  <c r="D124" i="3"/>
  <c r="E124" i="3" s="1"/>
  <c r="D130" i="3"/>
  <c r="E130" i="3" s="1"/>
  <c r="D72" i="3"/>
  <c r="E72" i="3" s="1"/>
  <c r="D114" i="3"/>
  <c r="D115" i="3" s="1"/>
  <c r="D120" i="3"/>
  <c r="D61" i="3"/>
  <c r="E61" i="3" s="1"/>
  <c r="D56" i="3"/>
  <c r="D229" i="3"/>
  <c r="E229" i="3" s="1"/>
  <c r="D239" i="3"/>
  <c r="E239" i="3" s="1"/>
  <c r="F239" i="3" s="1"/>
  <c r="D110" i="3"/>
  <c r="E110" i="3"/>
  <c r="D19" i="3"/>
  <c r="E19" i="3" s="1"/>
  <c r="E221" i="3"/>
  <c r="D216" i="3"/>
  <c r="D242" i="3"/>
  <c r="E242" i="3" s="1"/>
  <c r="E244" i="3" s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D110" i="1" s="1"/>
  <c r="G115" i="1"/>
  <c r="K115" i="1"/>
  <c r="S115" i="1"/>
  <c r="W115" i="1"/>
  <c r="AA115" i="1"/>
  <c r="AE115" i="1"/>
  <c r="AI115" i="1"/>
  <c r="AM115" i="1"/>
  <c r="C115" i="1"/>
  <c r="O115" i="1"/>
  <c r="D115" i="1"/>
  <c r="L115" i="1"/>
  <c r="P115" i="1"/>
  <c r="T115" i="1"/>
  <c r="AB115" i="1"/>
  <c r="AF115" i="1"/>
  <c r="AJ115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N115" i="1"/>
  <c r="AL115" i="1"/>
  <c r="AK115" i="1"/>
  <c r="AH115" i="1"/>
  <c r="AG115" i="1"/>
  <c r="AD115" i="1"/>
  <c r="AC115" i="1"/>
  <c r="Z115" i="1"/>
  <c r="Y115" i="1"/>
  <c r="X115" i="1"/>
  <c r="V115" i="1"/>
  <c r="U115" i="1"/>
  <c r="R115" i="1"/>
  <c r="Q115" i="1"/>
  <c r="N115" i="1"/>
  <c r="M115" i="1"/>
  <c r="J115" i="1"/>
  <c r="I115" i="1"/>
  <c r="H115" i="1"/>
  <c r="F115" i="1"/>
  <c r="E115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C5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D75" i="1" s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R110" i="3" l="1"/>
  <c r="S110" i="3"/>
  <c r="T110" i="3"/>
  <c r="U110" i="3"/>
  <c r="R140" i="3"/>
  <c r="P125" i="3"/>
  <c r="R114" i="3"/>
  <c r="Q124" i="3"/>
  <c r="Q140" i="3"/>
  <c r="P130" i="3"/>
  <c r="O135" i="3"/>
  <c r="Q134" i="3"/>
  <c r="T134" i="3" s="1"/>
  <c r="R134" i="3"/>
  <c r="R135" i="3" s="1"/>
  <c r="P115" i="3"/>
  <c r="S114" i="3"/>
  <c r="S115" i="3" s="1"/>
  <c r="Q120" i="3"/>
  <c r="T114" i="3"/>
  <c r="T115" i="3" s="1"/>
  <c r="S120" i="3"/>
  <c r="Q130" i="3"/>
  <c r="R145" i="3"/>
  <c r="S134" i="3"/>
  <c r="S135" i="3" s="1"/>
  <c r="T144" i="3"/>
  <c r="R120" i="3"/>
  <c r="E232" i="3"/>
  <c r="F232" i="3" s="1"/>
  <c r="E75" i="3"/>
  <c r="E77" i="3" s="1"/>
  <c r="F144" i="3"/>
  <c r="F145" i="3" s="1"/>
  <c r="D125" i="3"/>
  <c r="D135" i="3"/>
  <c r="E210" i="3"/>
  <c r="E211" i="3" s="1"/>
  <c r="E140" i="3"/>
  <c r="E125" i="3"/>
  <c r="F124" i="3"/>
  <c r="F125" i="3" s="1"/>
  <c r="F134" i="3"/>
  <c r="F130" i="3"/>
  <c r="G130" i="3" s="1"/>
  <c r="E114" i="3"/>
  <c r="F114" i="3" s="1"/>
  <c r="F115" i="3" s="1"/>
  <c r="E120" i="3"/>
  <c r="F120" i="3" s="1"/>
  <c r="E63" i="3"/>
  <c r="F61" i="3"/>
  <c r="F63" i="3" s="1"/>
  <c r="D63" i="3"/>
  <c r="E56" i="3"/>
  <c r="F56" i="3" s="1"/>
  <c r="F110" i="3"/>
  <c r="E222" i="3"/>
  <c r="F221" i="3"/>
  <c r="G221" i="3" s="1"/>
  <c r="G222" i="3" s="1"/>
  <c r="F72" i="3"/>
  <c r="F242" i="3"/>
  <c r="F229" i="3"/>
  <c r="D217" i="3"/>
  <c r="E216" i="3"/>
  <c r="F216" i="3" s="1"/>
  <c r="F217" i="3" s="1"/>
  <c r="F234" i="3"/>
  <c r="G232" i="3"/>
  <c r="H232" i="3" s="1"/>
  <c r="H234" i="3" s="1"/>
  <c r="G43" i="3"/>
  <c r="H43" i="3" s="1"/>
  <c r="D244" i="3"/>
  <c r="F19" i="3"/>
  <c r="G239" i="3"/>
  <c r="H239" i="3" s="1"/>
  <c r="E234" i="3"/>
  <c r="D121" i="1"/>
  <c r="D132" i="1"/>
  <c r="D142" i="1"/>
  <c r="D111" i="1"/>
  <c r="D72" i="1"/>
  <c r="D129" i="1"/>
  <c r="D139" i="1"/>
  <c r="D116" i="1"/>
  <c r="D117" i="1" s="1"/>
  <c r="D144" i="1"/>
  <c r="D134" i="1"/>
  <c r="D122" i="1"/>
  <c r="D77" i="1"/>
  <c r="T135" i="3" l="1"/>
  <c r="U134" i="3"/>
  <c r="T145" i="3"/>
  <c r="U144" i="3"/>
  <c r="R130" i="3"/>
  <c r="T120" i="3"/>
  <c r="V110" i="3"/>
  <c r="U114" i="3"/>
  <c r="Q135" i="3"/>
  <c r="R115" i="3"/>
  <c r="S140" i="3"/>
  <c r="V114" i="3"/>
  <c r="U120" i="3"/>
  <c r="V120" i="3" s="1"/>
  <c r="W120" i="3" s="1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AI120" i="3" s="1"/>
  <c r="AJ120" i="3" s="1"/>
  <c r="AK120" i="3" s="1"/>
  <c r="AL120" i="3" s="1"/>
  <c r="AM120" i="3" s="1"/>
  <c r="AN120" i="3" s="1"/>
  <c r="Q125" i="3"/>
  <c r="R124" i="3"/>
  <c r="T124" i="3"/>
  <c r="T125" i="3" s="1"/>
  <c r="S124" i="3"/>
  <c r="S125" i="3" s="1"/>
  <c r="G144" i="3"/>
  <c r="G145" i="3" s="1"/>
  <c r="F75" i="3"/>
  <c r="F77" i="3" s="1"/>
  <c r="H130" i="3"/>
  <c r="G124" i="3"/>
  <c r="G125" i="3" s="1"/>
  <c r="F210" i="3"/>
  <c r="F211" i="3" s="1"/>
  <c r="G61" i="3"/>
  <c r="H61" i="3" s="1"/>
  <c r="H63" i="3" s="1"/>
  <c r="G210" i="3"/>
  <c r="G211" i="3" s="1"/>
  <c r="F140" i="3"/>
  <c r="G114" i="3"/>
  <c r="G115" i="3" s="1"/>
  <c r="F135" i="3"/>
  <c r="I130" i="3"/>
  <c r="J130" i="3" s="1"/>
  <c r="G134" i="3"/>
  <c r="E115" i="3"/>
  <c r="G120" i="3"/>
  <c r="G56" i="3"/>
  <c r="G110" i="3"/>
  <c r="H110" i="3" s="1"/>
  <c r="I43" i="3"/>
  <c r="G72" i="3"/>
  <c r="G242" i="3"/>
  <c r="H242" i="3" s="1"/>
  <c r="I232" i="3"/>
  <c r="J232" i="3" s="1"/>
  <c r="J234" i="3" s="1"/>
  <c r="G63" i="3"/>
  <c r="F222" i="3"/>
  <c r="I239" i="3"/>
  <c r="G234" i="3"/>
  <c r="I61" i="3"/>
  <c r="G216" i="3"/>
  <c r="F244" i="3"/>
  <c r="G19" i="3"/>
  <c r="H221" i="3"/>
  <c r="E217" i="3"/>
  <c r="G229" i="3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F42" i="1"/>
  <c r="AG42" i="1"/>
  <c r="AH42" i="1"/>
  <c r="AI42" i="1"/>
  <c r="AJ42" i="1"/>
  <c r="AK42" i="1"/>
  <c r="AL42" i="1"/>
  <c r="AM42" i="1"/>
  <c r="AN42" i="1"/>
  <c r="U145" i="3" l="1"/>
  <c r="V144" i="3"/>
  <c r="W110" i="3"/>
  <c r="X110" i="3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AN110" i="3" s="1"/>
  <c r="V134" i="3"/>
  <c r="X144" i="3"/>
  <c r="X145" i="3" s="1"/>
  <c r="R125" i="3"/>
  <c r="U124" i="3"/>
  <c r="V124" i="3"/>
  <c r="T140" i="3"/>
  <c r="W114" i="3"/>
  <c r="S130" i="3"/>
  <c r="T130" i="3" s="1"/>
  <c r="U130" i="3" s="1"/>
  <c r="V130" i="3" s="1"/>
  <c r="W144" i="3"/>
  <c r="W145" i="3" s="1"/>
  <c r="H144" i="3"/>
  <c r="I144" i="3" s="1"/>
  <c r="I145" i="3" s="1"/>
  <c r="G75" i="3"/>
  <c r="G77" i="3" s="1"/>
  <c r="I242" i="3"/>
  <c r="I244" i="3" s="1"/>
  <c r="H145" i="3"/>
  <c r="H124" i="3"/>
  <c r="H125" i="3" s="1"/>
  <c r="H210" i="3"/>
  <c r="H114" i="3"/>
  <c r="H115" i="3" s="1"/>
  <c r="J144" i="3"/>
  <c r="J145" i="3" s="1"/>
  <c r="G140" i="3"/>
  <c r="H140" i="3" s="1"/>
  <c r="G135" i="3"/>
  <c r="H134" i="3"/>
  <c r="K130" i="3"/>
  <c r="H120" i="3"/>
  <c r="K232" i="3"/>
  <c r="L232" i="3" s="1"/>
  <c r="M232" i="3" s="1"/>
  <c r="M234" i="3" s="1"/>
  <c r="J43" i="3"/>
  <c r="K43" i="3" s="1"/>
  <c r="L43" i="3" s="1"/>
  <c r="I110" i="3"/>
  <c r="J110" i="3" s="1"/>
  <c r="H56" i="3"/>
  <c r="J239" i="3"/>
  <c r="K239" i="3" s="1"/>
  <c r="H244" i="3"/>
  <c r="J242" i="3"/>
  <c r="K242" i="3" s="1"/>
  <c r="K244" i="3" s="1"/>
  <c r="H222" i="3"/>
  <c r="I210" i="3"/>
  <c r="I221" i="3"/>
  <c r="J221" i="3" s="1"/>
  <c r="J222" i="3" s="1"/>
  <c r="H229" i="3"/>
  <c r="H72" i="3"/>
  <c r="G217" i="3"/>
  <c r="H216" i="3"/>
  <c r="I216" i="3" s="1"/>
  <c r="I217" i="3" s="1"/>
  <c r="I63" i="3"/>
  <c r="H19" i="3"/>
  <c r="I19" i="3" s="1"/>
  <c r="J19" i="3" s="1"/>
  <c r="H211" i="3"/>
  <c r="J61" i="3"/>
  <c r="I234" i="3"/>
  <c r="G244" i="3"/>
  <c r="E110" i="1"/>
  <c r="E111" i="1" s="1"/>
  <c r="F110" i="1"/>
  <c r="F111" i="1" s="1"/>
  <c r="G110" i="1"/>
  <c r="G111" i="1" s="1"/>
  <c r="E116" i="1"/>
  <c r="E142" i="1"/>
  <c r="E144" i="1" s="1"/>
  <c r="E139" i="1"/>
  <c r="E129" i="1"/>
  <c r="F129" i="1" s="1"/>
  <c r="E132" i="1"/>
  <c r="E134" i="1" s="1"/>
  <c r="E121" i="1"/>
  <c r="E122" i="1" s="1"/>
  <c r="F139" i="1"/>
  <c r="E75" i="1"/>
  <c r="E77" i="1" s="1"/>
  <c r="F132" i="1"/>
  <c r="F134" i="1" s="1"/>
  <c r="E72" i="1"/>
  <c r="F72" i="1" s="1"/>
  <c r="G139" i="1"/>
  <c r="F142" i="1"/>
  <c r="F144" i="1" s="1"/>
  <c r="H139" i="1"/>
  <c r="I139" i="1" s="1"/>
  <c r="D56" i="1"/>
  <c r="D61" i="1"/>
  <c r="D19" i="1"/>
  <c r="E19" i="1" s="1"/>
  <c r="E56" i="1"/>
  <c r="W124" i="3" l="1"/>
  <c r="Z124" i="3" s="1"/>
  <c r="AA124" i="3" s="1"/>
  <c r="X124" i="3"/>
  <c r="Y124" i="3" s="1"/>
  <c r="W134" i="3"/>
  <c r="X134" i="3" s="1"/>
  <c r="Y134" i="3" s="1"/>
  <c r="Z134" i="3" s="1"/>
  <c r="W130" i="3"/>
  <c r="X130" i="3" s="1"/>
  <c r="Y130" i="3" s="1"/>
  <c r="Z130" i="3" s="1"/>
  <c r="AA130" i="3" s="1"/>
  <c r="AB130" i="3" s="1"/>
  <c r="AC130" i="3" s="1"/>
  <c r="AD130" i="3" s="1"/>
  <c r="AE130" i="3" s="1"/>
  <c r="AF130" i="3" s="1"/>
  <c r="AG130" i="3" s="1"/>
  <c r="AH130" i="3" s="1"/>
  <c r="AI130" i="3" s="1"/>
  <c r="AJ130" i="3" s="1"/>
  <c r="AK130" i="3" s="1"/>
  <c r="AL130" i="3" s="1"/>
  <c r="AM130" i="3" s="1"/>
  <c r="AN130" i="3" s="1"/>
  <c r="V145" i="3"/>
  <c r="U140" i="3"/>
  <c r="X114" i="3"/>
  <c r="Y114" i="3" s="1"/>
  <c r="Y144" i="3"/>
  <c r="H75" i="3"/>
  <c r="I124" i="3"/>
  <c r="J124" i="3" s="1"/>
  <c r="J125" i="3" s="1"/>
  <c r="I114" i="3"/>
  <c r="I115" i="3" s="1"/>
  <c r="K144" i="3"/>
  <c r="K234" i="3"/>
  <c r="I140" i="3"/>
  <c r="J140" i="3" s="1"/>
  <c r="K140" i="3" s="1"/>
  <c r="H135" i="3"/>
  <c r="I134" i="3"/>
  <c r="I135" i="3" s="1"/>
  <c r="I120" i="3"/>
  <c r="J120" i="3" s="1"/>
  <c r="K120" i="3" s="1"/>
  <c r="K110" i="3"/>
  <c r="N232" i="3"/>
  <c r="N234" i="3" s="1"/>
  <c r="I56" i="3"/>
  <c r="J63" i="3"/>
  <c r="K61" i="3"/>
  <c r="J244" i="3"/>
  <c r="I229" i="3"/>
  <c r="L239" i="3"/>
  <c r="M239" i="3" s="1"/>
  <c r="L234" i="3"/>
  <c r="M43" i="3"/>
  <c r="N43" i="3" s="1"/>
  <c r="H217" i="3"/>
  <c r="J216" i="3"/>
  <c r="J210" i="3"/>
  <c r="I72" i="3"/>
  <c r="J72" i="3" s="1"/>
  <c r="L242" i="3"/>
  <c r="I222" i="3"/>
  <c r="K221" i="3"/>
  <c r="L221" i="3" s="1"/>
  <c r="L222" i="3" s="1"/>
  <c r="K19" i="3"/>
  <c r="I211" i="3"/>
  <c r="G72" i="1"/>
  <c r="H72" i="1" s="1"/>
  <c r="G129" i="1"/>
  <c r="H129" i="1" s="1"/>
  <c r="H110" i="1"/>
  <c r="H111" i="1" s="1"/>
  <c r="F75" i="1"/>
  <c r="F77" i="1" s="1"/>
  <c r="I110" i="1"/>
  <c r="I111" i="1" s="1"/>
  <c r="F121" i="1"/>
  <c r="F116" i="1"/>
  <c r="F117" i="1" s="1"/>
  <c r="E117" i="1"/>
  <c r="G142" i="1"/>
  <c r="G132" i="1"/>
  <c r="G75" i="1"/>
  <c r="J139" i="1"/>
  <c r="H75" i="1"/>
  <c r="H77" i="1" s="1"/>
  <c r="E61" i="1"/>
  <c r="E63" i="1" s="1"/>
  <c r="D63" i="1"/>
  <c r="F61" i="1"/>
  <c r="F63" i="1" s="1"/>
  <c r="F19" i="1"/>
  <c r="F56" i="1"/>
  <c r="AA125" i="3" l="1"/>
  <c r="AB124" i="3"/>
  <c r="V140" i="3"/>
  <c r="W140" i="3" s="1"/>
  <c r="X140" i="3" s="1"/>
  <c r="Y140" i="3" s="1"/>
  <c r="Z140" i="3" s="1"/>
  <c r="AA140" i="3" s="1"/>
  <c r="AB140" i="3" s="1"/>
  <c r="AC140" i="3" s="1"/>
  <c r="AD140" i="3" s="1"/>
  <c r="AE140" i="3" s="1"/>
  <c r="AF140" i="3" s="1"/>
  <c r="AG140" i="3" s="1"/>
  <c r="AH140" i="3" s="1"/>
  <c r="AI140" i="3" s="1"/>
  <c r="AJ140" i="3" s="1"/>
  <c r="AK140" i="3" s="1"/>
  <c r="AL140" i="3" s="1"/>
  <c r="AM140" i="3" s="1"/>
  <c r="AN140" i="3" s="1"/>
  <c r="AA134" i="3"/>
  <c r="Y145" i="3"/>
  <c r="Z144" i="3"/>
  <c r="Z114" i="3"/>
  <c r="AA114" i="3" s="1"/>
  <c r="AA115" i="3" s="1"/>
  <c r="H77" i="3"/>
  <c r="I75" i="3"/>
  <c r="K145" i="3"/>
  <c r="K124" i="3"/>
  <c r="K125" i="3" s="1"/>
  <c r="I125" i="3"/>
  <c r="J114" i="3"/>
  <c r="O232" i="3"/>
  <c r="O234" i="3" s="1"/>
  <c r="J134" i="3"/>
  <c r="K114" i="3"/>
  <c r="K115" i="3" s="1"/>
  <c r="J115" i="3"/>
  <c r="L19" i="3"/>
  <c r="M19" i="3" s="1"/>
  <c r="J56" i="3"/>
  <c r="K56" i="3" s="1"/>
  <c r="N239" i="3"/>
  <c r="O239" i="3" s="1"/>
  <c r="P239" i="3" s="1"/>
  <c r="Q239" i="3" s="1"/>
  <c r="R239" i="3" s="1"/>
  <c r="S239" i="3" s="1"/>
  <c r="T239" i="3" s="1"/>
  <c r="U239" i="3" s="1"/>
  <c r="V239" i="3" s="1"/>
  <c r="W239" i="3" s="1"/>
  <c r="M221" i="3"/>
  <c r="L244" i="3"/>
  <c r="M242" i="3"/>
  <c r="K63" i="3"/>
  <c r="L61" i="3"/>
  <c r="J211" i="3"/>
  <c r="K210" i="3"/>
  <c r="K222" i="3"/>
  <c r="N221" i="3"/>
  <c r="N222" i="3" s="1"/>
  <c r="J229" i="3"/>
  <c r="O43" i="3"/>
  <c r="K72" i="3"/>
  <c r="P232" i="3"/>
  <c r="J217" i="3"/>
  <c r="K216" i="3"/>
  <c r="K217" i="3" s="1"/>
  <c r="I129" i="1"/>
  <c r="J129" i="1" s="1"/>
  <c r="K110" i="1"/>
  <c r="K111" i="1" s="1"/>
  <c r="I75" i="1"/>
  <c r="I77" i="1" s="1"/>
  <c r="J110" i="1"/>
  <c r="J111" i="1" s="1"/>
  <c r="I72" i="1"/>
  <c r="J72" i="1" s="1"/>
  <c r="F122" i="1"/>
  <c r="G121" i="1"/>
  <c r="G116" i="1"/>
  <c r="G117" i="1" s="1"/>
  <c r="H132" i="1"/>
  <c r="G77" i="1"/>
  <c r="J75" i="1"/>
  <c r="K129" i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G134" i="1"/>
  <c r="K139" i="1"/>
  <c r="G144" i="1"/>
  <c r="H142" i="1"/>
  <c r="I142" i="1" s="1"/>
  <c r="I144" i="1" s="1"/>
  <c r="G61" i="1"/>
  <c r="G63" i="1" s="1"/>
  <c r="G19" i="1"/>
  <c r="G56" i="1"/>
  <c r="H56" i="1" s="1"/>
  <c r="I56" i="1" s="1"/>
  <c r="AA135" i="3" l="1"/>
  <c r="AB134" i="3"/>
  <c r="AB125" i="3"/>
  <c r="AC124" i="3"/>
  <c r="AB114" i="3"/>
  <c r="Z145" i="3"/>
  <c r="AA144" i="3"/>
  <c r="I77" i="3"/>
  <c r="J75" i="3"/>
  <c r="J77" i="3" s="1"/>
  <c r="K75" i="3"/>
  <c r="K77" i="3" s="1"/>
  <c r="L75" i="3"/>
  <c r="J135" i="3"/>
  <c r="K134" i="3"/>
  <c r="X239" i="3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L216" i="3"/>
  <c r="N19" i="3"/>
  <c r="O19" i="3" s="1"/>
  <c r="P19" i="3" s="1"/>
  <c r="Q19" i="3" s="1"/>
  <c r="R19" i="3" s="1"/>
  <c r="L56" i="3"/>
  <c r="K211" i="3"/>
  <c r="L210" i="3"/>
  <c r="L63" i="3"/>
  <c r="M61" i="3"/>
  <c r="M244" i="3"/>
  <c r="M222" i="3"/>
  <c r="O221" i="3"/>
  <c r="L72" i="3"/>
  <c r="P43" i="3"/>
  <c r="Q43" i="3" s="1"/>
  <c r="R43" i="3" s="1"/>
  <c r="S43" i="3" s="1"/>
  <c r="T43" i="3" s="1"/>
  <c r="U43" i="3" s="1"/>
  <c r="V43" i="3" s="1"/>
  <c r="P234" i="3"/>
  <c r="Q232" i="3"/>
  <c r="K229" i="3"/>
  <c r="N242" i="3"/>
  <c r="L217" i="3"/>
  <c r="M216" i="3"/>
  <c r="L110" i="1"/>
  <c r="K72" i="1"/>
  <c r="G122" i="1"/>
  <c r="H121" i="1"/>
  <c r="I121" i="1" s="1"/>
  <c r="I122" i="1" s="1"/>
  <c r="H116" i="1"/>
  <c r="H117" i="1" s="1"/>
  <c r="K142" i="1"/>
  <c r="K144" i="1" s="1"/>
  <c r="J142" i="1"/>
  <c r="J144" i="1" s="1"/>
  <c r="J77" i="1"/>
  <c r="H144" i="1"/>
  <c r="K75" i="1"/>
  <c r="L72" i="1"/>
  <c r="L139" i="1"/>
  <c r="M139" i="1" s="1"/>
  <c r="H134" i="1"/>
  <c r="I132" i="1"/>
  <c r="J132" i="1"/>
  <c r="J134" i="1" s="1"/>
  <c r="H61" i="1"/>
  <c r="H63" i="1" s="1"/>
  <c r="H19" i="1"/>
  <c r="J56" i="1"/>
  <c r="AA145" i="3" l="1"/>
  <c r="AB144" i="3"/>
  <c r="AB135" i="3"/>
  <c r="AC134" i="3"/>
  <c r="AC125" i="3"/>
  <c r="AD124" i="3"/>
  <c r="AB115" i="3"/>
  <c r="AC114" i="3"/>
  <c r="L77" i="3"/>
  <c r="M75" i="3"/>
  <c r="K135" i="3"/>
  <c r="W43" i="3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S19" i="3"/>
  <c r="M56" i="3"/>
  <c r="N56" i="3" s="1"/>
  <c r="N244" i="3"/>
  <c r="O242" i="3"/>
  <c r="Q234" i="3"/>
  <c r="M72" i="3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AJ72" i="3" s="1"/>
  <c r="AK72" i="3" s="1"/>
  <c r="AL72" i="3" s="1"/>
  <c r="AM72" i="3" s="1"/>
  <c r="AN72" i="3" s="1"/>
  <c r="M63" i="3"/>
  <c r="R232" i="3"/>
  <c r="R234" i="3" s="1"/>
  <c r="M217" i="3"/>
  <c r="N216" i="3"/>
  <c r="L229" i="3"/>
  <c r="N61" i="3"/>
  <c r="L211" i="3"/>
  <c r="M210" i="3"/>
  <c r="O222" i="3"/>
  <c r="P221" i="3"/>
  <c r="L142" i="1"/>
  <c r="L144" i="1" s="1"/>
  <c r="I116" i="1"/>
  <c r="I117" i="1" s="1"/>
  <c r="L111" i="1"/>
  <c r="M110" i="1"/>
  <c r="H122" i="1"/>
  <c r="J121" i="1"/>
  <c r="J122" i="1" s="1"/>
  <c r="K121" i="1"/>
  <c r="K122" i="1" s="1"/>
  <c r="I134" i="1"/>
  <c r="K77" i="1"/>
  <c r="M75" i="1"/>
  <c r="M77" i="1" s="1"/>
  <c r="L75" i="1"/>
  <c r="L77" i="1" s="1"/>
  <c r="K132" i="1"/>
  <c r="K134" i="1" s="1"/>
  <c r="M72" i="1"/>
  <c r="N72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I61" i="1"/>
  <c r="I19" i="1"/>
  <c r="K56" i="1"/>
  <c r="AC115" i="3" l="1"/>
  <c r="AD114" i="3"/>
  <c r="AC135" i="3"/>
  <c r="AD134" i="3"/>
  <c r="AB145" i="3"/>
  <c r="AC144" i="3"/>
  <c r="AD125" i="3"/>
  <c r="AE124" i="3"/>
  <c r="N75" i="3"/>
  <c r="M77" i="3"/>
  <c r="O56" i="3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T19" i="3"/>
  <c r="U19" i="3" s="1"/>
  <c r="V19" i="3" s="1"/>
  <c r="M211" i="3"/>
  <c r="N210" i="3"/>
  <c r="S232" i="3"/>
  <c r="P222" i="3"/>
  <c r="Q221" i="3"/>
  <c r="N217" i="3"/>
  <c r="O216" i="3"/>
  <c r="O244" i="3"/>
  <c r="P242" i="3"/>
  <c r="M229" i="3"/>
  <c r="N229" i="3" s="1"/>
  <c r="O229" i="3" s="1"/>
  <c r="P229" i="3" s="1"/>
  <c r="Q229" i="3" s="1"/>
  <c r="R229" i="3" s="1"/>
  <c r="S229" i="3" s="1"/>
  <c r="T229" i="3" s="1"/>
  <c r="U229" i="3" s="1"/>
  <c r="V229" i="3" s="1"/>
  <c r="W229" i="3" s="1"/>
  <c r="X229" i="3" s="1"/>
  <c r="Y229" i="3" s="1"/>
  <c r="Z229" i="3" s="1"/>
  <c r="AA229" i="3" s="1"/>
  <c r="AB229" i="3" s="1"/>
  <c r="AC229" i="3" s="1"/>
  <c r="AD229" i="3" s="1"/>
  <c r="AE229" i="3" s="1"/>
  <c r="AF229" i="3" s="1"/>
  <c r="AG229" i="3" s="1"/>
  <c r="AH229" i="3" s="1"/>
  <c r="AI229" i="3" s="1"/>
  <c r="AJ229" i="3" s="1"/>
  <c r="AK229" i="3" s="1"/>
  <c r="AL229" i="3" s="1"/>
  <c r="AM229" i="3" s="1"/>
  <c r="AN229" i="3" s="1"/>
  <c r="N63" i="3"/>
  <c r="O61" i="3"/>
  <c r="J116" i="1"/>
  <c r="K116" i="1" s="1"/>
  <c r="K117" i="1" s="1"/>
  <c r="M142" i="1"/>
  <c r="M144" i="1" s="1"/>
  <c r="L132" i="1"/>
  <c r="L134" i="1" s="1"/>
  <c r="M111" i="1"/>
  <c r="N110" i="1"/>
  <c r="N75" i="1"/>
  <c r="N77" i="1" s="1"/>
  <c r="L121" i="1"/>
  <c r="L122" i="1" s="1"/>
  <c r="L116" i="1"/>
  <c r="O72" i="1"/>
  <c r="P72" i="1" s="1"/>
  <c r="Q72" i="1" s="1"/>
  <c r="N142" i="1"/>
  <c r="O75" i="1"/>
  <c r="M132" i="1"/>
  <c r="M134" i="1" s="1"/>
  <c r="O77" i="1"/>
  <c r="P75" i="1"/>
  <c r="J61" i="1"/>
  <c r="J63" i="1" s="1"/>
  <c r="I63" i="1"/>
  <c r="J19" i="1"/>
  <c r="L56" i="1"/>
  <c r="AE125" i="3" l="1"/>
  <c r="AF124" i="3"/>
  <c r="AD135" i="3"/>
  <c r="AE134" i="3"/>
  <c r="AC145" i="3"/>
  <c r="AD144" i="3"/>
  <c r="AD115" i="3"/>
  <c r="AE114" i="3"/>
  <c r="N77" i="3"/>
  <c r="O75" i="3"/>
  <c r="W19" i="3"/>
  <c r="X19" i="3" s="1"/>
  <c r="Y19" i="3" s="1"/>
  <c r="Z19" i="3" s="1"/>
  <c r="AA19" i="3" s="1"/>
  <c r="AB19" i="3" s="1"/>
  <c r="AC19" i="3" s="1"/>
  <c r="AC56" i="3"/>
  <c r="AD56" i="3" s="1"/>
  <c r="AE56" i="3" s="1"/>
  <c r="AF56" i="3" s="1"/>
  <c r="AG56" i="3" s="1"/>
  <c r="AH56" i="3" s="1"/>
  <c r="AI56" i="3" s="1"/>
  <c r="AJ56" i="3" s="1"/>
  <c r="AK56" i="3" s="1"/>
  <c r="AL56" i="3" s="1"/>
  <c r="AM56" i="3" s="1"/>
  <c r="AN56" i="3" s="1"/>
  <c r="O217" i="3"/>
  <c r="P216" i="3"/>
  <c r="S234" i="3"/>
  <c r="T232" i="3"/>
  <c r="O63" i="3"/>
  <c r="P61" i="3"/>
  <c r="P244" i="3"/>
  <c r="Q242" i="3"/>
  <c r="Q222" i="3"/>
  <c r="R221" i="3"/>
  <c r="N211" i="3"/>
  <c r="O210" i="3"/>
  <c r="J117" i="1"/>
  <c r="N111" i="1"/>
  <c r="O110" i="1"/>
  <c r="O111" i="1" s="1"/>
  <c r="K61" i="1"/>
  <c r="K63" i="1" s="1"/>
  <c r="N132" i="1"/>
  <c r="N134" i="1" s="1"/>
  <c r="M121" i="1"/>
  <c r="M122" i="1" s="1"/>
  <c r="M116" i="1"/>
  <c r="M117" i="1" s="1"/>
  <c r="L117" i="1"/>
  <c r="R72" i="1"/>
  <c r="S72" i="1" s="1"/>
  <c r="T72" i="1" s="1"/>
  <c r="U72" i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O132" i="1"/>
  <c r="P132" i="1"/>
  <c r="P134" i="1" s="1"/>
  <c r="N144" i="1"/>
  <c r="O142" i="1"/>
  <c r="P77" i="1"/>
  <c r="Q75" i="1"/>
  <c r="K19" i="1"/>
  <c r="M56" i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E115" i="3" l="1"/>
  <c r="AF114" i="3"/>
  <c r="AE135" i="3"/>
  <c r="AF134" i="3"/>
  <c r="AF125" i="3"/>
  <c r="AG124" i="3"/>
  <c r="AH124" i="3" s="1"/>
  <c r="AI124" i="3" s="1"/>
  <c r="AJ124" i="3" s="1"/>
  <c r="AK124" i="3" s="1"/>
  <c r="AL124" i="3" s="1"/>
  <c r="AM124" i="3" s="1"/>
  <c r="AN124" i="3" s="1"/>
  <c r="AD145" i="3"/>
  <c r="AE144" i="3"/>
  <c r="O77" i="3"/>
  <c r="P75" i="3"/>
  <c r="P77" i="3" s="1"/>
  <c r="AD19" i="3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P63" i="3"/>
  <c r="Q61" i="3"/>
  <c r="T234" i="3"/>
  <c r="U232" i="3"/>
  <c r="Q244" i="3"/>
  <c r="R242" i="3"/>
  <c r="P217" i="3"/>
  <c r="Q216" i="3"/>
  <c r="R222" i="3"/>
  <c r="S221" i="3"/>
  <c r="O211" i="3"/>
  <c r="P210" i="3"/>
  <c r="L61" i="1"/>
  <c r="Q110" i="1"/>
  <c r="R110" i="1" s="1"/>
  <c r="P110" i="1"/>
  <c r="P111" i="1" s="1"/>
  <c r="N121" i="1"/>
  <c r="N122" i="1" s="1"/>
  <c r="N116" i="1"/>
  <c r="N117" i="1" s="1"/>
  <c r="O134" i="1"/>
  <c r="Q132" i="1"/>
  <c r="Q134" i="1" s="1"/>
  <c r="O144" i="1"/>
  <c r="P142" i="1"/>
  <c r="P144" i="1" s="1"/>
  <c r="Q77" i="1"/>
  <c r="R75" i="1"/>
  <c r="M61" i="1"/>
  <c r="M63" i="1" s="1"/>
  <c r="L63" i="1"/>
  <c r="N61" i="1"/>
  <c r="L19" i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E145" i="3" l="1"/>
  <c r="AF144" i="3"/>
  <c r="AF135" i="3"/>
  <c r="AG134" i="3"/>
  <c r="AH134" i="3" s="1"/>
  <c r="AI134" i="3" s="1"/>
  <c r="AJ134" i="3" s="1"/>
  <c r="AK134" i="3" s="1"/>
  <c r="AL134" i="3" s="1"/>
  <c r="AM134" i="3" s="1"/>
  <c r="AN134" i="3" s="1"/>
  <c r="AF115" i="3"/>
  <c r="AG114" i="3"/>
  <c r="AH114" i="3" s="1"/>
  <c r="AI114" i="3" s="1"/>
  <c r="AJ114" i="3" s="1"/>
  <c r="AK114" i="3" s="1"/>
  <c r="AL114" i="3" s="1"/>
  <c r="AM114" i="3" s="1"/>
  <c r="AN114" i="3" s="1"/>
  <c r="Q75" i="3"/>
  <c r="P211" i="3"/>
  <c r="Q210" i="3"/>
  <c r="Q217" i="3"/>
  <c r="R216" i="3"/>
  <c r="U234" i="3"/>
  <c r="V232" i="3"/>
  <c r="S222" i="3"/>
  <c r="T221" i="3"/>
  <c r="R244" i="3"/>
  <c r="S242" i="3"/>
  <c r="Q63" i="3"/>
  <c r="R61" i="3"/>
  <c r="Q111" i="1"/>
  <c r="O121" i="1"/>
  <c r="O122" i="1" s="1"/>
  <c r="Q142" i="1"/>
  <c r="Q144" i="1" s="1"/>
  <c r="R111" i="1"/>
  <c r="S110" i="1"/>
  <c r="O116" i="1"/>
  <c r="O117" i="1" s="1"/>
  <c r="R132" i="1"/>
  <c r="R134" i="1" s="1"/>
  <c r="S132" i="1"/>
  <c r="T132" i="1" s="1"/>
  <c r="S134" i="1"/>
  <c r="R77" i="1"/>
  <c r="S75" i="1"/>
  <c r="O61" i="1"/>
  <c r="O63" i="1" s="1"/>
  <c r="N63" i="1"/>
  <c r="AG19" i="1"/>
  <c r="AH19" i="1" s="1"/>
  <c r="AI19" i="1" s="1"/>
  <c r="AJ19" i="1" s="1"/>
  <c r="AK19" i="1" s="1"/>
  <c r="AL19" i="1" s="1"/>
  <c r="AM19" i="1" s="1"/>
  <c r="AN19" i="1" s="1"/>
  <c r="AF145" i="3" l="1"/>
  <c r="AG144" i="3"/>
  <c r="AH144" i="3" s="1"/>
  <c r="AI144" i="3" s="1"/>
  <c r="AJ144" i="3" s="1"/>
  <c r="AK144" i="3" s="1"/>
  <c r="AL144" i="3" s="1"/>
  <c r="AM144" i="3" s="1"/>
  <c r="AN144" i="3" s="1"/>
  <c r="Q77" i="3"/>
  <c r="R75" i="3"/>
  <c r="R77" i="3" s="1"/>
  <c r="R217" i="3"/>
  <c r="S216" i="3"/>
  <c r="S244" i="3"/>
  <c r="T242" i="3"/>
  <c r="T222" i="3"/>
  <c r="U221" i="3"/>
  <c r="V234" i="3"/>
  <c r="W232" i="3"/>
  <c r="Q211" i="3"/>
  <c r="R210" i="3"/>
  <c r="R63" i="3"/>
  <c r="S61" i="3"/>
  <c r="P121" i="1"/>
  <c r="R142" i="1"/>
  <c r="R144" i="1" s="1"/>
  <c r="P61" i="1"/>
  <c r="S111" i="1"/>
  <c r="T110" i="1"/>
  <c r="P116" i="1"/>
  <c r="P117" i="1" s="1"/>
  <c r="S142" i="1"/>
  <c r="T134" i="1"/>
  <c r="U132" i="1"/>
  <c r="S77" i="1"/>
  <c r="T75" i="1"/>
  <c r="Q61" i="1"/>
  <c r="P63" i="1"/>
  <c r="S75" i="3" l="1"/>
  <c r="W234" i="3"/>
  <c r="X232" i="3"/>
  <c r="T244" i="3"/>
  <c r="U242" i="3"/>
  <c r="S63" i="3"/>
  <c r="T61" i="3"/>
  <c r="U222" i="3"/>
  <c r="V221" i="3"/>
  <c r="S217" i="3"/>
  <c r="T216" i="3"/>
  <c r="R211" i="3"/>
  <c r="S210" i="3"/>
  <c r="Q116" i="1"/>
  <c r="Q117" i="1" s="1"/>
  <c r="P122" i="1"/>
  <c r="Q121" i="1"/>
  <c r="T111" i="1"/>
  <c r="U110" i="1"/>
  <c r="R116" i="1"/>
  <c r="S116" i="1" s="1"/>
  <c r="S117" i="1" s="1"/>
  <c r="S144" i="1"/>
  <c r="T142" i="1"/>
  <c r="U134" i="1"/>
  <c r="V132" i="1"/>
  <c r="T77" i="1"/>
  <c r="U75" i="1"/>
  <c r="R61" i="1"/>
  <c r="Q63" i="1"/>
  <c r="T75" i="3" l="1"/>
  <c r="U75" i="3" s="1"/>
  <c r="U77" i="3" s="1"/>
  <c r="S77" i="3"/>
  <c r="T63" i="3"/>
  <c r="U61" i="3"/>
  <c r="X234" i="3"/>
  <c r="Y232" i="3"/>
  <c r="T217" i="3"/>
  <c r="U216" i="3"/>
  <c r="V222" i="3"/>
  <c r="W221" i="3"/>
  <c r="U244" i="3"/>
  <c r="V242" i="3"/>
  <c r="S211" i="3"/>
  <c r="T210" i="3"/>
  <c r="R117" i="1"/>
  <c r="Q122" i="1"/>
  <c r="R121" i="1"/>
  <c r="U111" i="1"/>
  <c r="V110" i="1"/>
  <c r="T116" i="1"/>
  <c r="T117" i="1" s="1"/>
  <c r="T144" i="1"/>
  <c r="U142" i="1"/>
  <c r="V134" i="1"/>
  <c r="W132" i="1"/>
  <c r="U77" i="1"/>
  <c r="V75" i="1"/>
  <c r="S61" i="1"/>
  <c r="R63" i="1"/>
  <c r="V75" i="3" l="1"/>
  <c r="V77" i="3" s="1"/>
  <c r="T77" i="3"/>
  <c r="V244" i="3"/>
  <c r="W242" i="3"/>
  <c r="U63" i="3"/>
  <c r="V61" i="3"/>
  <c r="W222" i="3"/>
  <c r="X221" i="3"/>
  <c r="Y234" i="3"/>
  <c r="Z232" i="3"/>
  <c r="T211" i="3"/>
  <c r="U210" i="3"/>
  <c r="U217" i="3"/>
  <c r="V216" i="3"/>
  <c r="U116" i="1"/>
  <c r="V116" i="1" s="1"/>
  <c r="R122" i="1"/>
  <c r="S121" i="1"/>
  <c r="S122" i="1" s="1"/>
  <c r="T121" i="1"/>
  <c r="T122" i="1" s="1"/>
  <c r="V111" i="1"/>
  <c r="W110" i="1"/>
  <c r="U121" i="1"/>
  <c r="U144" i="1"/>
  <c r="V142" i="1"/>
  <c r="V144" i="1" s="1"/>
  <c r="W142" i="1"/>
  <c r="W144" i="1" s="1"/>
  <c r="W134" i="1"/>
  <c r="X132" i="1"/>
  <c r="V77" i="1"/>
  <c r="W75" i="1"/>
  <c r="T61" i="1"/>
  <c r="S63" i="1"/>
  <c r="W75" i="3" l="1"/>
  <c r="W77" i="3" s="1"/>
  <c r="X75" i="3"/>
  <c r="V217" i="3"/>
  <c r="W216" i="3"/>
  <c r="U211" i="3"/>
  <c r="V210" i="3"/>
  <c r="V63" i="3"/>
  <c r="W61" i="3"/>
  <c r="Z234" i="3"/>
  <c r="AA232" i="3"/>
  <c r="X222" i="3"/>
  <c r="Y221" i="3"/>
  <c r="W244" i="3"/>
  <c r="X242" i="3"/>
  <c r="U117" i="1"/>
  <c r="W111" i="1"/>
  <c r="X110" i="1"/>
  <c r="U122" i="1"/>
  <c r="V121" i="1"/>
  <c r="W116" i="1"/>
  <c r="V117" i="1"/>
  <c r="X142" i="1"/>
  <c r="X134" i="1"/>
  <c r="Y132" i="1"/>
  <c r="W77" i="1"/>
  <c r="X75" i="1"/>
  <c r="U61" i="1"/>
  <c r="T63" i="1"/>
  <c r="Y75" i="3" l="1"/>
  <c r="X77" i="3"/>
  <c r="X244" i="3"/>
  <c r="Y242" i="3"/>
  <c r="AA234" i="3"/>
  <c r="AB232" i="3"/>
  <c r="V211" i="3"/>
  <c r="W210" i="3"/>
  <c r="Y222" i="3"/>
  <c r="Z221" i="3"/>
  <c r="W63" i="3"/>
  <c r="X61" i="3"/>
  <c r="W217" i="3"/>
  <c r="X216" i="3"/>
  <c r="X111" i="1"/>
  <c r="Y110" i="1"/>
  <c r="V122" i="1"/>
  <c r="W121" i="1"/>
  <c r="X116" i="1"/>
  <c r="W117" i="1"/>
  <c r="X144" i="1"/>
  <c r="Y142" i="1"/>
  <c r="Y144" i="1" s="1"/>
  <c r="Y134" i="1"/>
  <c r="Z132" i="1"/>
  <c r="X77" i="1"/>
  <c r="Y75" i="1"/>
  <c r="V61" i="1"/>
  <c r="U63" i="1"/>
  <c r="Y77" i="3" l="1"/>
  <c r="Z75" i="3"/>
  <c r="X217" i="3"/>
  <c r="Y216" i="3"/>
  <c r="Z222" i="3"/>
  <c r="AA221" i="3"/>
  <c r="AB234" i="3"/>
  <c r="AC232" i="3"/>
  <c r="Y244" i="3"/>
  <c r="Z242" i="3"/>
  <c r="X63" i="3"/>
  <c r="Y61" i="3"/>
  <c r="W211" i="3"/>
  <c r="X210" i="3"/>
  <c r="Z142" i="1"/>
  <c r="Z144" i="1" s="1"/>
  <c r="Y111" i="1"/>
  <c r="Z110" i="1"/>
  <c r="X121" i="1"/>
  <c r="X122" i="1" s="1"/>
  <c r="W122" i="1"/>
  <c r="Y116" i="1"/>
  <c r="X117" i="1"/>
  <c r="AA142" i="1"/>
  <c r="AA144" i="1" s="1"/>
  <c r="Z134" i="1"/>
  <c r="AA132" i="1"/>
  <c r="Y77" i="1"/>
  <c r="Z75" i="1"/>
  <c r="W61" i="1"/>
  <c r="V63" i="1"/>
  <c r="Z77" i="3" l="1"/>
  <c r="AA75" i="3"/>
  <c r="AB75" i="3" s="1"/>
  <c r="AB77" i="3" s="1"/>
  <c r="Y217" i="3"/>
  <c r="Z216" i="3"/>
  <c r="AA222" i="3"/>
  <c r="AB221" i="3"/>
  <c r="AC234" i="3"/>
  <c r="AD232" i="3"/>
  <c r="X211" i="3"/>
  <c r="Y210" i="3"/>
  <c r="Z244" i="3"/>
  <c r="AA242" i="3"/>
  <c r="Y63" i="3"/>
  <c r="Z61" i="3"/>
  <c r="Z111" i="1"/>
  <c r="AA110" i="1"/>
  <c r="Y121" i="1"/>
  <c r="Z116" i="1"/>
  <c r="Y117" i="1"/>
  <c r="AB142" i="1"/>
  <c r="AB144" i="1" s="1"/>
  <c r="AA134" i="1"/>
  <c r="AB132" i="1"/>
  <c r="Z77" i="1"/>
  <c r="AA75" i="1"/>
  <c r="X61" i="1"/>
  <c r="W63" i="1"/>
  <c r="AC75" i="3" l="1"/>
  <c r="AD75" i="3" s="1"/>
  <c r="AD77" i="3" s="1"/>
  <c r="AC77" i="3"/>
  <c r="AA77" i="3"/>
  <c r="AB222" i="3"/>
  <c r="AC221" i="3"/>
  <c r="AD234" i="3"/>
  <c r="AE232" i="3"/>
  <c r="AA244" i="3"/>
  <c r="AB242" i="3"/>
  <c r="Z63" i="3"/>
  <c r="AA61" i="3"/>
  <c r="Y211" i="3"/>
  <c r="Z210" i="3"/>
  <c r="Z217" i="3"/>
  <c r="AA216" i="3"/>
  <c r="AA111" i="1"/>
  <c r="AB110" i="1"/>
  <c r="Y122" i="1"/>
  <c r="Z121" i="1"/>
  <c r="Z122" i="1" s="1"/>
  <c r="AA116" i="1"/>
  <c r="Z117" i="1"/>
  <c r="AC142" i="1"/>
  <c r="AB134" i="1"/>
  <c r="AC132" i="1"/>
  <c r="AA77" i="1"/>
  <c r="AB75" i="1"/>
  <c r="Y61" i="1"/>
  <c r="X63" i="1"/>
  <c r="AE75" i="3" l="1"/>
  <c r="AC222" i="3"/>
  <c r="AD221" i="3"/>
  <c r="AA217" i="3"/>
  <c r="AB216" i="3"/>
  <c r="Z211" i="3"/>
  <c r="AA210" i="3"/>
  <c r="AB244" i="3"/>
  <c r="AC242" i="3"/>
  <c r="AA63" i="3"/>
  <c r="AB61" i="3"/>
  <c r="AE234" i="3"/>
  <c r="AF232" i="3"/>
  <c r="AB111" i="1"/>
  <c r="AC110" i="1"/>
  <c r="AA121" i="1"/>
  <c r="AA117" i="1"/>
  <c r="AB116" i="1"/>
  <c r="AD142" i="1"/>
  <c r="AC144" i="1"/>
  <c r="AC134" i="1"/>
  <c r="AD132" i="1"/>
  <c r="AB77" i="1"/>
  <c r="AC75" i="1"/>
  <c r="Z61" i="1"/>
  <c r="Y63" i="1"/>
  <c r="AE77" i="3" l="1"/>
  <c r="AF75" i="3"/>
  <c r="AF234" i="3"/>
  <c r="AG232" i="3"/>
  <c r="AH232" i="3" s="1"/>
  <c r="AI232" i="3" s="1"/>
  <c r="AJ232" i="3" s="1"/>
  <c r="AK232" i="3" s="1"/>
  <c r="AL232" i="3" s="1"/>
  <c r="AM232" i="3" s="1"/>
  <c r="AN232" i="3" s="1"/>
  <c r="AD222" i="3"/>
  <c r="AE221" i="3"/>
  <c r="AB217" i="3"/>
  <c r="AC216" i="3"/>
  <c r="AA211" i="3"/>
  <c r="AB210" i="3"/>
  <c r="AB63" i="3"/>
  <c r="AC61" i="3"/>
  <c r="AC244" i="3"/>
  <c r="AD242" i="3"/>
  <c r="AC111" i="1"/>
  <c r="AD110" i="1"/>
  <c r="AA122" i="1"/>
  <c r="AB121" i="1"/>
  <c r="AC116" i="1"/>
  <c r="AB117" i="1"/>
  <c r="AD144" i="1"/>
  <c r="AE142" i="1"/>
  <c r="AD134" i="1"/>
  <c r="AE132" i="1"/>
  <c r="AC77" i="1"/>
  <c r="AD75" i="1"/>
  <c r="AA61" i="1"/>
  <c r="Z63" i="1"/>
  <c r="AG75" i="3" l="1"/>
  <c r="AH75" i="3" s="1"/>
  <c r="AI75" i="3" s="1"/>
  <c r="AJ75" i="3" s="1"/>
  <c r="AK75" i="3" s="1"/>
  <c r="AL75" i="3" s="1"/>
  <c r="AM75" i="3" s="1"/>
  <c r="AN75" i="3" s="1"/>
  <c r="AF77" i="3"/>
  <c r="AC63" i="3"/>
  <c r="AD61" i="3"/>
  <c r="AB211" i="3"/>
  <c r="AC210" i="3"/>
  <c r="AE222" i="3"/>
  <c r="AF221" i="3"/>
  <c r="AC217" i="3"/>
  <c r="AD216" i="3"/>
  <c r="AD244" i="3"/>
  <c r="AE242" i="3"/>
  <c r="AD111" i="1"/>
  <c r="AE110" i="1"/>
  <c r="AC121" i="1"/>
  <c r="AB122" i="1"/>
  <c r="AD116" i="1"/>
  <c r="AC117" i="1"/>
  <c r="AE144" i="1"/>
  <c r="AF142" i="1"/>
  <c r="AE134" i="1"/>
  <c r="AF132" i="1"/>
  <c r="AD77" i="1"/>
  <c r="AE75" i="1"/>
  <c r="AB61" i="1"/>
  <c r="AA63" i="1"/>
  <c r="AC211" i="3" l="1"/>
  <c r="AD210" i="3"/>
  <c r="AD217" i="3"/>
  <c r="AE216" i="3"/>
  <c r="AE244" i="3"/>
  <c r="AF242" i="3"/>
  <c r="AF222" i="3"/>
  <c r="AG221" i="3"/>
  <c r="AH221" i="3" s="1"/>
  <c r="AI221" i="3" s="1"/>
  <c r="AJ221" i="3" s="1"/>
  <c r="AK221" i="3" s="1"/>
  <c r="AL221" i="3" s="1"/>
  <c r="AM221" i="3" s="1"/>
  <c r="AN221" i="3" s="1"/>
  <c r="AD63" i="3"/>
  <c r="AE61" i="3"/>
  <c r="AE111" i="1"/>
  <c r="AF110" i="1"/>
  <c r="AC122" i="1"/>
  <c r="AD121" i="1"/>
  <c r="AD122" i="1" s="1"/>
  <c r="AE116" i="1"/>
  <c r="AD117" i="1"/>
  <c r="AG142" i="1"/>
  <c r="AH142" i="1" s="1"/>
  <c r="AI142" i="1" s="1"/>
  <c r="AJ142" i="1" s="1"/>
  <c r="AK142" i="1" s="1"/>
  <c r="AL142" i="1" s="1"/>
  <c r="AM142" i="1" s="1"/>
  <c r="AN142" i="1" s="1"/>
  <c r="AF144" i="1"/>
  <c r="AF134" i="1"/>
  <c r="AG132" i="1"/>
  <c r="AH132" i="1" s="1"/>
  <c r="AI132" i="1" s="1"/>
  <c r="AJ132" i="1" s="1"/>
  <c r="AK132" i="1" s="1"/>
  <c r="AL132" i="1" s="1"/>
  <c r="AM132" i="1" s="1"/>
  <c r="AN132" i="1" s="1"/>
  <c r="AE77" i="1"/>
  <c r="AF75" i="1"/>
  <c r="AC61" i="1"/>
  <c r="AB63" i="1"/>
  <c r="AE217" i="3" l="1"/>
  <c r="AF216" i="3"/>
  <c r="AE63" i="3"/>
  <c r="AF61" i="3"/>
  <c r="AF244" i="3"/>
  <c r="AG242" i="3"/>
  <c r="AH242" i="3" s="1"/>
  <c r="AI242" i="3" s="1"/>
  <c r="AJ242" i="3" s="1"/>
  <c r="AK242" i="3" s="1"/>
  <c r="AL242" i="3" s="1"/>
  <c r="AM242" i="3" s="1"/>
  <c r="AN242" i="3" s="1"/>
  <c r="AD211" i="3"/>
  <c r="AE210" i="3"/>
  <c r="AF111" i="1"/>
  <c r="AG110" i="1"/>
  <c r="AH110" i="1" s="1"/>
  <c r="AI110" i="1" s="1"/>
  <c r="AJ110" i="1" s="1"/>
  <c r="AK110" i="1" s="1"/>
  <c r="AL110" i="1" s="1"/>
  <c r="AM110" i="1" s="1"/>
  <c r="AN110" i="1" s="1"/>
  <c r="AE121" i="1"/>
  <c r="AF116" i="1"/>
  <c r="AE117" i="1"/>
  <c r="AF77" i="1"/>
  <c r="AG75" i="1"/>
  <c r="AH75" i="1" s="1"/>
  <c r="AI75" i="1" s="1"/>
  <c r="AJ75" i="1" s="1"/>
  <c r="AK75" i="1" s="1"/>
  <c r="AL75" i="1" s="1"/>
  <c r="AM75" i="1" s="1"/>
  <c r="AN75" i="1" s="1"/>
  <c r="AD61" i="1"/>
  <c r="AC63" i="1"/>
  <c r="AF63" i="3" l="1"/>
  <c r="AG61" i="3"/>
  <c r="AH61" i="3" s="1"/>
  <c r="AI61" i="3" s="1"/>
  <c r="AJ61" i="3" s="1"/>
  <c r="AK61" i="3" s="1"/>
  <c r="AL61" i="3" s="1"/>
  <c r="AM61" i="3" s="1"/>
  <c r="AN61" i="3" s="1"/>
  <c r="AE211" i="3"/>
  <c r="AF210" i="3"/>
  <c r="AF217" i="3"/>
  <c r="AG216" i="3"/>
  <c r="AH216" i="3" s="1"/>
  <c r="AI216" i="3" s="1"/>
  <c r="AJ216" i="3" s="1"/>
  <c r="AK216" i="3" s="1"/>
  <c r="AL216" i="3" s="1"/>
  <c r="AM216" i="3" s="1"/>
  <c r="AN216" i="3" s="1"/>
  <c r="AE122" i="1"/>
  <c r="AF121" i="1"/>
  <c r="AG116" i="1"/>
  <c r="AH116" i="1" s="1"/>
  <c r="AI116" i="1" s="1"/>
  <c r="AJ116" i="1" s="1"/>
  <c r="AK116" i="1" s="1"/>
  <c r="AL116" i="1" s="1"/>
  <c r="AM116" i="1" s="1"/>
  <c r="AN116" i="1" s="1"/>
  <c r="AF117" i="1"/>
  <c r="AE61" i="1"/>
  <c r="AD63" i="1"/>
  <c r="AF211" i="3" l="1"/>
  <c r="AG210" i="3"/>
  <c r="AH210" i="3" s="1"/>
  <c r="AI210" i="3" s="1"/>
  <c r="AJ210" i="3" s="1"/>
  <c r="AK210" i="3" s="1"/>
  <c r="AL210" i="3" s="1"/>
  <c r="AM210" i="3" s="1"/>
  <c r="AN210" i="3" s="1"/>
  <c r="AF122" i="1"/>
  <c r="AG121" i="1"/>
  <c r="AH121" i="1" s="1"/>
  <c r="AI121" i="1" s="1"/>
  <c r="AJ121" i="1" s="1"/>
  <c r="AK121" i="1" s="1"/>
  <c r="AL121" i="1" s="1"/>
  <c r="AM121" i="1" s="1"/>
  <c r="AN121" i="1" s="1"/>
  <c r="AF61" i="1"/>
  <c r="AE63" i="1"/>
  <c r="AG61" i="1" l="1"/>
  <c r="AH61" i="1" s="1"/>
  <c r="AI61" i="1" s="1"/>
  <c r="AJ61" i="1" s="1"/>
  <c r="AK61" i="1" s="1"/>
  <c r="AL61" i="1" s="1"/>
  <c r="AM61" i="1" s="1"/>
  <c r="AN61" i="1" s="1"/>
  <c r="AF63" i="1"/>
  <c r="D42" i="1" l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C42" i="1"/>
  <c r="D43" i="1" l="1"/>
  <c r="E43" i="1" s="1"/>
  <c r="F43" i="1" l="1"/>
  <c r="G43" i="1" l="1"/>
  <c r="H43" i="1" l="1"/>
  <c r="I43" i="1" l="1"/>
  <c r="J43" i="1" s="1"/>
  <c r="K43" i="1" l="1"/>
  <c r="L43" i="1" l="1"/>
  <c r="M43" i="1" l="1"/>
  <c r="N43" i="1" s="1"/>
  <c r="O43" i="1" l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</calcChain>
</file>

<file path=xl/comments1.xml><?xml version="1.0" encoding="utf-8"?>
<comments xmlns="http://schemas.openxmlformats.org/spreadsheetml/2006/main">
  <authors>
    <author>안 중엽</author>
    <author>Woongji</author>
    <author>karam</author>
    <author>안명선</author>
  </authors>
  <commentList>
    <comment ref="C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E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점수</t>
        </r>
      </text>
    </comment>
    <comment ref="G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 xml:space="preserve">: 
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바구니에서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마법</t>
        </r>
        <r>
          <rPr>
            <b/>
            <sz val="9"/>
            <color indexed="81"/>
            <rFont val="Tahoma"/>
            <family val="2"/>
          </rPr>
          <t>&amp;</t>
        </r>
        <r>
          <rPr>
            <b/>
            <sz val="9"/>
            <color indexed="81"/>
            <rFont val="돋움"/>
            <family val="3"/>
            <charset val="129"/>
          </rPr>
          <t>노마법에서</t>
        </r>
        <r>
          <rPr>
            <b/>
            <sz val="9"/>
            <color indexed="81"/>
            <rFont val="Tahoma"/>
            <family val="2"/>
          </rPr>
          <t xml:space="preserve"> 100% </t>
        </r>
        <r>
          <rPr>
            <b/>
            <sz val="9"/>
            <color indexed="81"/>
            <rFont val="돋움"/>
            <family val="3"/>
            <charset val="129"/>
          </rPr>
          <t>받는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엠포인트</t>
        </r>
      </text>
    </comment>
    <comment ref="H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 1000</t>
        </r>
        <r>
          <rPr>
            <sz val="9"/>
            <color indexed="81"/>
            <rFont val="돋움"/>
            <family val="3"/>
            <charset val="129"/>
          </rPr>
          <t>엠포인트</t>
        </r>
      </text>
    </comment>
    <comment ref="I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 1000</t>
        </r>
        <r>
          <rPr>
            <sz val="9"/>
            <color indexed="81"/>
            <rFont val="돋움"/>
            <family val="3"/>
            <charset val="129"/>
          </rPr>
          <t>엠포인트</t>
        </r>
      </text>
    </commen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 1000</t>
        </r>
        <r>
          <rPr>
            <sz val="9"/>
            <color indexed="81"/>
            <rFont val="돋움"/>
            <family val="3"/>
            <charset val="129"/>
          </rPr>
          <t>엠포인트</t>
        </r>
      </text>
    </comment>
    <comment ref="K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씨앗
시트</t>
        </r>
        <r>
          <rPr>
            <sz val="9"/>
            <color indexed="81"/>
            <rFont val="Tahoma"/>
            <family val="2"/>
          </rPr>
          <t>: StressData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참고하세요</t>
        </r>
        <r>
          <rPr>
            <sz val="9"/>
            <color indexed="81"/>
            <rFont val="Tahoma"/>
            <family val="2"/>
          </rPr>
          <t>.</t>
        </r>
      </text>
    </comment>
    <comment ref="L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]10</t>
        </r>
        <r>
          <rPr>
            <sz val="9"/>
            <color indexed="81"/>
            <rFont val="돋움"/>
            <family val="3"/>
            <charset val="129"/>
          </rPr>
          <t>만엠포인트</t>
        </r>
      </text>
    </comment>
    <comment ref="M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머리장식럭키박스</t>
        </r>
      </text>
    </comment>
    <comment ref="N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유니크컬러럭키박스</t>
        </r>
      </text>
    </comment>
    <comment ref="O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의상아이템럭키박스</t>
        </r>
      </text>
    </comment>
    <comment ref="P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헤어럭키박스</t>
        </r>
      </text>
    </comment>
    <comment ref="Q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장신구럭키박스</t>
        </r>
      </text>
    </comment>
    <comment ref="R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특수의상럭키박스</t>
        </r>
      </text>
    </comment>
    <comment ref="S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전광판</t>
        </r>
      </text>
    </comment>
    <comment ref="T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경험치두배버프</t>
        </r>
      </text>
    </comment>
    <comment ref="U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포인트두배버프</t>
        </r>
      </text>
    </comment>
    <comment ref="V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프리미엄씨앗럭키박스</t>
        </r>
      </text>
    </comment>
    <comment ref="W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문신럭키박스</t>
        </r>
      </text>
    </comment>
    <comment ref="X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 xml:space="preserve">캔디화분럭키박스
</t>
        </r>
      </text>
    </comment>
    <comment ref="Y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탄생석조각</t>
        </r>
      </text>
    </comment>
    <comment ref="Z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[on</t>
        </r>
        <r>
          <rPr>
            <b/>
            <sz val="9"/>
            <color indexed="81"/>
            <rFont val="돋움"/>
            <family val="3"/>
            <charset val="129"/>
          </rPr>
          <t>마법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 xml:space="preserve">탄생석럭키박스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행성석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A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[on/off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일반씨앗</t>
        </r>
      </text>
    </comment>
    <comment ref="AB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달콤한씨앗럭키박스</t>
        </r>
      </text>
    </comment>
    <comment ref="AC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포인트화분럭키박스</t>
        </r>
      </text>
    </comment>
    <comment ref="AD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[off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날개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마스크럭키박스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Woongji: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행성석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럭키박스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행성석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 xml:space="preserve"> on)</t>
        </r>
      </text>
    </comment>
    <comment ref="AF6" authorId="0" shapeId="0">
      <text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[on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돋움"/>
            <family val="3"/>
            <charset val="129"/>
          </rPr>
          <t>스페셜럭키박스</t>
        </r>
      </text>
    </comment>
    <comment ref="AG6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H6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I6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J6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블루오션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씨앗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스페셜작물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on)</t>
        </r>
      </text>
    </comment>
    <comment ref="AK6" authorId="2" shapeId="0">
      <text>
        <r>
          <rPr>
            <b/>
            <sz val="9"/>
            <color indexed="81"/>
            <rFont val="Tahoma"/>
            <family val="2"/>
          </rPr>
          <t xml:space="preserve">karam:
</t>
        </r>
        <r>
          <rPr>
            <sz val="9"/>
            <color indexed="81"/>
            <rFont val="돋움"/>
            <family val="3"/>
            <charset val="129"/>
          </rPr>
          <t>갤럭시카드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마법</t>
        </r>
        <r>
          <rPr>
            <sz val="9"/>
            <color indexed="81"/>
            <rFont val="Tahoma"/>
            <family val="2"/>
          </rPr>
          <t>on/off)</t>
        </r>
      </text>
    </comment>
    <comment ref="AN6" authorId="3" shapeId="0">
      <text>
        <r>
          <rPr>
            <b/>
            <sz val="9"/>
            <color indexed="81"/>
            <rFont val="돋움"/>
            <family val="3"/>
            <charset val="129"/>
          </rPr>
          <t>안명선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메르헨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씨앗</t>
        </r>
      </text>
    </comment>
  </commentList>
</comments>
</file>

<file path=xl/sharedStrings.xml><?xml version="1.0" encoding="utf-8"?>
<sst xmlns="http://schemas.openxmlformats.org/spreadsheetml/2006/main" count="10294" uniqueCount="213">
  <si>
    <t>헤어 럭키박스</t>
  </si>
  <si>
    <t>장신구 럭키박스</t>
  </si>
  <si>
    <t>특수의상 럭키박스</t>
  </si>
  <si>
    <t>전광판 3회</t>
  </si>
  <si>
    <t>포인트 두배(100게임)</t>
  </si>
  <si>
    <t>프리미엄 씨앗 럭키박스</t>
  </si>
  <si>
    <t>바디페인팅 럭키 박스</t>
  </si>
  <si>
    <t>캔디화분 럭키박스</t>
  </si>
  <si>
    <t>달콤한 씨앗 럭키박스</t>
  </si>
  <si>
    <t>엠포인트 100%</t>
  </si>
  <si>
    <t>요정 스킨 랜덤박스</t>
  </si>
  <si>
    <t>특정 신체 부위 크기 조절 아이템</t>
  </si>
  <si>
    <t>작물 일러스트 이용 엔티티 - 액자</t>
  </si>
  <si>
    <t>신규 닉네임 패널</t>
  </si>
  <si>
    <t>신규 말풍선</t>
  </si>
  <si>
    <t>신규 립스틱 색상</t>
  </si>
  <si>
    <t>유니크컬러 럭키박스</t>
  </si>
  <si>
    <t>신규 눈동자 색상</t>
  </si>
  <si>
    <t>펫 먹이 아이템 - 개 껌</t>
  </si>
  <si>
    <t>신규 머리카락 색상</t>
  </si>
  <si>
    <t>탄생석 럭키박스</t>
  </si>
  <si>
    <t>일반 씨앗</t>
  </si>
  <si>
    <t>포인트 화분 럭키박스</t>
  </si>
  <si>
    <t>날개/마스크</t>
  </si>
  <si>
    <t>행성석럭키박스</t>
  </si>
  <si>
    <t>스페셜 럭키박스</t>
  </si>
  <si>
    <t>신규 피부색 색상</t>
  </si>
  <si>
    <t>탄생~블루 씨앗 랜덤 박스</t>
  </si>
  <si>
    <t>펫 먹이 아이템 - 영양제</t>
  </si>
  <si>
    <t>작물 알바 프로필 테두리</t>
  </si>
  <si>
    <t>메르헨 씨앗</t>
  </si>
  <si>
    <t>없음</t>
  </si>
  <si>
    <t>요정 스킨</t>
  </si>
  <si>
    <t>펫 먹이 - 영양제</t>
  </si>
  <si>
    <t>탄생석</t>
  </si>
  <si>
    <t>탄생석</t>
    <phoneticPr fontId="2" type="noConversion"/>
  </si>
  <si>
    <t>행성석</t>
    <phoneticPr fontId="2" type="noConversion"/>
  </si>
  <si>
    <t>갤럭시</t>
    <phoneticPr fontId="2" type="noConversion"/>
  </si>
  <si>
    <t>스.행</t>
    <phoneticPr fontId="2" type="noConversion"/>
  </si>
  <si>
    <t>홀.갤</t>
    <phoneticPr fontId="2" type="noConversion"/>
  </si>
  <si>
    <t>스.홀.갤</t>
    <phoneticPr fontId="2" type="noConversion"/>
  </si>
  <si>
    <t>메르헨</t>
  </si>
  <si>
    <t>메.캐</t>
    <phoneticPr fontId="2" type="noConversion"/>
  </si>
  <si>
    <t>스메</t>
    <phoneticPr fontId="2" type="noConversion"/>
  </si>
  <si>
    <t>스메+</t>
    <phoneticPr fontId="2" type="noConversion"/>
  </si>
  <si>
    <t>메르헨</t>
    <phoneticPr fontId="2" type="noConversion"/>
  </si>
  <si>
    <t>Account_gid</t>
  </si>
  <si>
    <t>Log_type</t>
  </si>
  <si>
    <t>Count</t>
  </si>
  <si>
    <t>GARDEN_REWARD</t>
  </si>
  <si>
    <t>avg-m-10</t>
    <phoneticPr fontId="2" type="noConversion"/>
  </si>
  <si>
    <t>avg-m</t>
    <phoneticPr fontId="2" type="noConversion"/>
  </si>
  <si>
    <t>500개 안에 목표치가 다 나와야 한다.</t>
    <phoneticPr fontId="2" type="noConversion"/>
  </si>
  <si>
    <t>가넷</t>
  </si>
  <si>
    <t>개기월식</t>
  </si>
  <si>
    <t>스페셜 개기월식</t>
  </si>
  <si>
    <t>게자리 카드</t>
  </si>
  <si>
    <t>게자리 홀로그램</t>
  </si>
  <si>
    <t>UFO 섬</t>
  </si>
  <si>
    <t>스페셜 마이더스의 손 홀로그램</t>
  </si>
  <si>
    <t>인어 공주 이야기</t>
  </si>
  <si>
    <t>인어 공주</t>
  </si>
  <si>
    <t>스페셜 인어 공주</t>
  </si>
  <si>
    <t>스페셜 인어 공주+</t>
  </si>
  <si>
    <t>Mo</t>
    <phoneticPr fontId="2" type="noConversion"/>
  </si>
  <si>
    <t>E</t>
    <phoneticPr fontId="2" type="noConversion"/>
  </si>
  <si>
    <t>Go</t>
    <phoneticPr fontId="2" type="noConversion"/>
  </si>
  <si>
    <t>Play</t>
    <phoneticPr fontId="2" type="noConversion"/>
  </si>
  <si>
    <t>Hae</t>
    <phoneticPr fontId="2" type="noConversion"/>
  </si>
  <si>
    <t>Cl</t>
    <phoneticPr fontId="2" type="noConversion"/>
  </si>
  <si>
    <t>NO</t>
    <phoneticPr fontId="2" type="noConversion"/>
  </si>
  <si>
    <t>DAY</t>
    <phoneticPr fontId="2" type="noConversion"/>
  </si>
  <si>
    <t>NANO</t>
    <phoneticPr fontId="2" type="noConversion"/>
  </si>
  <si>
    <t>Factor</t>
    <phoneticPr fontId="2" type="noConversion"/>
  </si>
  <si>
    <t>X</t>
    <phoneticPr fontId="2" type="noConversion"/>
  </si>
  <si>
    <t>1000 엠포인트</t>
  </si>
  <si>
    <t>5000 엠포인트</t>
  </si>
  <si>
    <t>10000 엠포인트</t>
  </si>
  <si>
    <t>100000엠포</t>
  </si>
  <si>
    <t>머리 장식 럭키박스</t>
  </si>
  <si>
    <t>의상 아이템 럭키 박스</t>
  </si>
  <si>
    <t>헤어럭키박스</t>
  </si>
  <si>
    <t>특수 의상 럭키박스</t>
  </si>
  <si>
    <t>전광판</t>
  </si>
  <si>
    <t>경험치 두배</t>
  </si>
  <si>
    <t>포인트 두배</t>
  </si>
  <si>
    <t>프리미엄씨앗 럭키박스</t>
  </si>
  <si>
    <t>문신 럭키박스</t>
  </si>
  <si>
    <t>캔디 화분 럭키박스</t>
  </si>
  <si>
    <t>탄생석 조각</t>
  </si>
  <si>
    <t>탄생석 럭키 박스</t>
  </si>
  <si>
    <t>달콤한 씨앗</t>
  </si>
  <si>
    <t>포인트 화분</t>
  </si>
  <si>
    <t>갤럭시1</t>
  </si>
  <si>
    <t>갤럭시2</t>
  </si>
  <si>
    <t>갤럭시3</t>
  </si>
  <si>
    <t xml:space="preserve"> 블루오션</t>
  </si>
  <si>
    <t>갤럭시 조각</t>
  </si>
  <si>
    <t>Super</t>
    <phoneticPr fontId="2" type="noConversion"/>
  </si>
  <si>
    <t>E</t>
    <phoneticPr fontId="2" type="noConversion"/>
  </si>
  <si>
    <t>탄생</t>
    <phoneticPr fontId="2" type="noConversion"/>
  </si>
  <si>
    <t>행성</t>
    <phoneticPr fontId="2" type="noConversion"/>
  </si>
  <si>
    <t>스행</t>
    <phoneticPr fontId="2" type="noConversion"/>
  </si>
  <si>
    <t>갤</t>
    <phoneticPr fontId="2" type="noConversion"/>
  </si>
  <si>
    <t>갤홀</t>
    <phoneticPr fontId="2" type="noConversion"/>
  </si>
  <si>
    <t>스갤</t>
    <phoneticPr fontId="2" type="noConversion"/>
  </si>
  <si>
    <t>블루</t>
    <phoneticPr fontId="2" type="noConversion"/>
  </si>
  <si>
    <t>스메+</t>
    <phoneticPr fontId="2" type="noConversion"/>
  </si>
  <si>
    <t>스메</t>
    <phoneticPr fontId="2" type="noConversion"/>
  </si>
  <si>
    <t>메</t>
    <phoneticPr fontId="2" type="noConversion"/>
  </si>
  <si>
    <t>메이</t>
    <phoneticPr fontId="2" type="noConversion"/>
  </si>
  <si>
    <t>스메</t>
    <phoneticPr fontId="2" type="noConversion"/>
  </si>
  <si>
    <t>메</t>
    <phoneticPr fontId="2" type="noConversion"/>
  </si>
  <si>
    <t>메이</t>
    <phoneticPr fontId="2" type="noConversion"/>
  </si>
  <si>
    <t>스홀</t>
    <phoneticPr fontId="2" type="noConversion"/>
  </si>
  <si>
    <t>홀갤</t>
    <phoneticPr fontId="2" type="noConversion"/>
  </si>
  <si>
    <t>갤</t>
    <phoneticPr fontId="2" type="noConversion"/>
  </si>
  <si>
    <t>스행</t>
    <phoneticPr fontId="2" type="noConversion"/>
  </si>
  <si>
    <t>행</t>
    <phoneticPr fontId="2" type="noConversion"/>
  </si>
  <si>
    <t>행</t>
    <phoneticPr fontId="2" type="noConversion"/>
  </si>
  <si>
    <t>탄</t>
    <phoneticPr fontId="2" type="noConversion"/>
  </si>
  <si>
    <t>탄</t>
    <phoneticPr fontId="2" type="noConversion"/>
  </si>
  <si>
    <t>메르헨 펜던트</t>
  </si>
  <si>
    <t>메르헨 펜던트</t>
    <phoneticPr fontId="2" type="noConversion"/>
  </si>
  <si>
    <t>1</t>
  </si>
  <si>
    <t>0</t>
  </si>
  <si>
    <t>1570</t>
    <phoneticPr fontId="2" type="noConversion"/>
  </si>
  <si>
    <t>0</t>
    <phoneticPr fontId="2" type="noConversion"/>
  </si>
  <si>
    <t>0</t>
    <phoneticPr fontId="2" type="noConversion"/>
  </si>
  <si>
    <t>경험치</t>
    <phoneticPr fontId="2" type="noConversion"/>
  </si>
  <si>
    <t>알바 점수</t>
    <phoneticPr fontId="2" type="noConversion"/>
  </si>
  <si>
    <t>RisesGetHelpPoint</t>
  </si>
  <si>
    <t>RisesGiveHelpPoint</t>
  </si>
  <si>
    <t>엠포인트 100%</t>
    <phoneticPr fontId="2" type="noConversion"/>
  </si>
  <si>
    <t>의상 아이템 럭키 박스</t>
    <phoneticPr fontId="2" type="noConversion"/>
  </si>
  <si>
    <t>전광판</t>
    <phoneticPr fontId="2" type="noConversion"/>
  </si>
  <si>
    <t>프리미엄씨앗 럭키박스</t>
    <phoneticPr fontId="2" type="noConversion"/>
  </si>
  <si>
    <t>캔디 화분 럭키박스</t>
    <phoneticPr fontId="2" type="noConversion"/>
  </si>
  <si>
    <t>스페셜 럭키박스</t>
    <phoneticPr fontId="2" type="noConversion"/>
  </si>
  <si>
    <t>갤럭시2</t>
    <phoneticPr fontId="2" type="noConversion"/>
  </si>
  <si>
    <t xml:space="preserve"> 블루오션</t>
    <phoneticPr fontId="2" type="noConversion"/>
  </si>
  <si>
    <t>없음</t>
    <phoneticPr fontId="2" type="noConversion"/>
  </si>
  <si>
    <t>추경</t>
    <phoneticPr fontId="2" type="noConversion"/>
  </si>
  <si>
    <t>알바 점수</t>
    <phoneticPr fontId="2" type="noConversion"/>
  </si>
  <si>
    <t>1000 엠포인트</t>
    <phoneticPr fontId="2" type="noConversion"/>
  </si>
  <si>
    <t>5000 엠포인트</t>
    <phoneticPr fontId="2" type="noConversion"/>
  </si>
  <si>
    <t>10000 엠포인트</t>
    <phoneticPr fontId="2" type="noConversion"/>
  </si>
  <si>
    <t>100000엠포</t>
    <phoneticPr fontId="2" type="noConversion"/>
  </si>
  <si>
    <t>머리 장식 럭키박스</t>
    <phoneticPr fontId="2" type="noConversion"/>
  </si>
  <si>
    <t>유니크컬러 럭키박스</t>
    <phoneticPr fontId="2" type="noConversion"/>
  </si>
  <si>
    <t>헤어럭키박스</t>
    <phoneticPr fontId="2" type="noConversion"/>
  </si>
  <si>
    <t>장신구 럭키박스</t>
    <phoneticPr fontId="2" type="noConversion"/>
  </si>
  <si>
    <t>특수 의상 럭키박스</t>
    <phoneticPr fontId="2" type="noConversion"/>
  </si>
  <si>
    <t>경험치 두배</t>
    <phoneticPr fontId="2" type="noConversion"/>
  </si>
  <si>
    <t>포인트 두배</t>
    <phoneticPr fontId="2" type="noConversion"/>
  </si>
  <si>
    <t>문신 럭키박스</t>
    <phoneticPr fontId="2" type="noConversion"/>
  </si>
  <si>
    <t>탄생석 조각</t>
    <phoneticPr fontId="2" type="noConversion"/>
  </si>
  <si>
    <t>탄생석 럭키 박스</t>
    <phoneticPr fontId="2" type="noConversion"/>
  </si>
  <si>
    <t>일반 씨앗</t>
    <phoneticPr fontId="2" type="noConversion"/>
  </si>
  <si>
    <t>달콤한 씨앗</t>
    <phoneticPr fontId="2" type="noConversion"/>
  </si>
  <si>
    <t>포인트 화분</t>
    <phoneticPr fontId="2" type="noConversion"/>
  </si>
  <si>
    <t>날개/마스크</t>
    <phoneticPr fontId="2" type="noConversion"/>
  </si>
  <si>
    <t>행성석럭키박스</t>
    <phoneticPr fontId="2" type="noConversion"/>
  </si>
  <si>
    <t>갤럭시1</t>
    <phoneticPr fontId="2" type="noConversion"/>
  </si>
  <si>
    <t>갤럭시3</t>
    <phoneticPr fontId="2" type="noConversion"/>
  </si>
  <si>
    <t>갤럭시 조각</t>
    <phoneticPr fontId="2" type="noConversion"/>
  </si>
  <si>
    <t>펫 먹이 - 영양제</t>
    <phoneticPr fontId="2" type="noConversion"/>
  </si>
  <si>
    <t>메르헨</t>
    <phoneticPr fontId="2" type="noConversion"/>
  </si>
  <si>
    <t>없음</t>
    <phoneticPr fontId="2" type="noConversion"/>
  </si>
  <si>
    <t>100</t>
  </si>
  <si>
    <t>0.3</t>
    <phoneticPr fontId="2" type="noConversion"/>
  </si>
  <si>
    <t>0</t>
    <phoneticPr fontId="2" type="noConversion"/>
  </si>
  <si>
    <t>0.3</t>
  </si>
  <si>
    <t>0.05</t>
  </si>
  <si>
    <t>5</t>
  </si>
  <si>
    <t>40</t>
  </si>
  <si>
    <t>1.5</t>
    <phoneticPr fontId="2" type="noConversion"/>
  </si>
  <si>
    <t>1.1</t>
  </si>
  <si>
    <t>0</t>
    <phoneticPr fontId="2" type="noConversion"/>
  </si>
  <si>
    <t>1.5</t>
  </si>
  <si>
    <t>2</t>
  </si>
  <si>
    <t>0.9</t>
  </si>
  <si>
    <t>1</t>
    <phoneticPr fontId="2" type="noConversion"/>
  </si>
  <si>
    <t>스페셜 메르헨 +</t>
    <phoneticPr fontId="2" type="noConversion"/>
  </si>
  <si>
    <t>스페셜 메르헨</t>
    <phoneticPr fontId="2" type="noConversion"/>
  </si>
  <si>
    <t>메르헨</t>
    <phoneticPr fontId="2" type="noConversion"/>
  </si>
  <si>
    <t>메르헨 이야기</t>
    <phoneticPr fontId="2" type="noConversion"/>
  </si>
  <si>
    <t>스페셜 홀로그램</t>
    <phoneticPr fontId="2" type="noConversion"/>
  </si>
  <si>
    <t>홀로그램</t>
    <phoneticPr fontId="2" type="noConversion"/>
  </si>
  <si>
    <t>스페셜 행성석</t>
    <phoneticPr fontId="2" type="noConversion"/>
  </si>
  <si>
    <t>일반</t>
    <phoneticPr fontId="2" type="noConversion"/>
  </si>
  <si>
    <t>테이블 상 확률</t>
    <phoneticPr fontId="2" type="noConversion"/>
  </si>
  <si>
    <t>실제 확률</t>
    <phoneticPr fontId="2" type="noConversion"/>
  </si>
  <si>
    <t>1개 획득에 필요한 시도 횟수</t>
    <phoneticPr fontId="2" type="noConversion"/>
  </si>
  <si>
    <t>메르헨 펜던트</t>
    <phoneticPr fontId="2" type="noConversion"/>
  </si>
  <si>
    <t>실제 확률</t>
    <phoneticPr fontId="2" type="noConversion"/>
  </si>
  <si>
    <t>테이블 상 확률</t>
    <phoneticPr fontId="2" type="noConversion"/>
  </si>
  <si>
    <t>메르헨 펜던트</t>
    <phoneticPr fontId="2" type="noConversion"/>
  </si>
  <si>
    <t>1개 획득에 필요한 시도 횟수</t>
    <phoneticPr fontId="2" type="noConversion"/>
  </si>
  <si>
    <t>실제 확률</t>
    <phoneticPr fontId="2" type="noConversion"/>
  </si>
  <si>
    <t>메르헨 펜던트</t>
    <phoneticPr fontId="2" type="noConversion"/>
  </si>
  <si>
    <t>메르헨 펜던트</t>
    <phoneticPr fontId="2" type="noConversion"/>
  </si>
  <si>
    <t>1개 획득에 필요한 시도 횟수</t>
    <phoneticPr fontId="2" type="noConversion"/>
  </si>
  <si>
    <t>실제 확률</t>
    <phoneticPr fontId="2" type="noConversion"/>
  </si>
  <si>
    <t>테이블 상 확률</t>
    <phoneticPr fontId="2" type="noConversion"/>
  </si>
  <si>
    <t>테이블 상 확률</t>
    <phoneticPr fontId="2" type="noConversion"/>
  </si>
  <si>
    <t>실제 확률</t>
    <phoneticPr fontId="2" type="noConversion"/>
  </si>
  <si>
    <t>1개 획득에 필요한 시도 횟수</t>
    <phoneticPr fontId="2" type="noConversion"/>
  </si>
  <si>
    <t>메르헨 펜던트</t>
    <phoneticPr fontId="2" type="noConversion"/>
  </si>
  <si>
    <t>테이블 상 확률</t>
    <phoneticPr fontId="2" type="noConversion"/>
  </si>
  <si>
    <t>1개 획득에 필요한 시도 횟수</t>
    <phoneticPr fontId="2" type="noConversion"/>
  </si>
  <si>
    <t>실제 확률</t>
    <phoneticPr fontId="2" type="noConversion"/>
  </si>
  <si>
    <t>마법 걸기 사용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</si>
</sst>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6"/>
      <color rgb="FFFFFF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0" fontId="3" fillId="0" borderId="0" xfId="1" applyNumberFormat="1" applyFont="1" applyFill="1">
      <alignment vertical="center"/>
    </xf>
    <xf numFmtId="10" fontId="3" fillId="0" borderId="0" xfId="1" applyNumberFormat="1" applyFont="1" applyFill="1" applyAlignment="1">
      <alignment horizontal="left" vertical="center"/>
    </xf>
    <xf numFmtId="10" fontId="3" fillId="0" borderId="0" xfId="1" applyNumberFormat="1" applyFont="1" applyAlignment="1">
      <alignment horizontal="left" vertical="center"/>
    </xf>
    <xf numFmtId="10" fontId="3" fillId="0" borderId="0" xfId="0" applyNumberFormat="1" applyFont="1" applyFill="1">
      <alignment vertical="center"/>
    </xf>
    <xf numFmtId="10" fontId="3" fillId="0" borderId="0" xfId="0" applyNumberFormat="1" applyFont="1" applyFill="1" applyAlignment="1">
      <alignment horizontal="left"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176" fontId="3" fillId="0" borderId="0" xfId="1" applyNumberFormat="1" applyFont="1" applyFill="1" applyAlignment="1">
      <alignment horizontal="left"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0" fontId="5" fillId="0" borderId="0" xfId="1" applyNumberFormat="1" applyFont="1" applyAlignment="1">
      <alignment horizontal="left" vertical="center"/>
    </xf>
    <xf numFmtId="176" fontId="5" fillId="0" borderId="0" xfId="1" applyNumberFormat="1" applyFont="1" applyFill="1" applyAlignment="1">
      <alignment horizontal="left" vertical="center"/>
    </xf>
    <xf numFmtId="0" fontId="4" fillId="0" borderId="0" xfId="0" applyFont="1">
      <alignment vertical="center"/>
    </xf>
    <xf numFmtId="0" fontId="3" fillId="3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>
      <alignment vertical="center"/>
    </xf>
    <xf numFmtId="0" fontId="3" fillId="8" borderId="0" xfId="0" applyFont="1" applyFill="1" applyAlignment="1">
      <alignment horizontal="left" vertical="center"/>
    </xf>
    <xf numFmtId="10" fontId="3" fillId="8" borderId="0" xfId="1" applyNumberFormat="1" applyFont="1" applyFill="1" applyAlignment="1">
      <alignment horizontal="left" vertical="center"/>
    </xf>
    <xf numFmtId="176" fontId="3" fillId="8" borderId="0" xfId="1" applyNumberFormat="1" applyFont="1" applyFill="1" applyAlignment="1">
      <alignment horizontal="left" vertical="center"/>
    </xf>
    <xf numFmtId="0" fontId="3" fillId="8" borderId="0" xfId="0" applyNumberFormat="1" applyFont="1" applyFill="1" applyAlignment="1">
      <alignment horizontal="left" vertical="center"/>
    </xf>
    <xf numFmtId="10" fontId="4" fillId="0" borderId="0" xfId="1" applyNumberFormat="1" applyFont="1" applyAlignment="1">
      <alignment horizontal="left" vertical="center"/>
    </xf>
    <xf numFmtId="176" fontId="4" fillId="0" borderId="0" xfId="1" applyNumberFormat="1" applyFont="1" applyFill="1" applyAlignment="1">
      <alignment horizontal="left" vertical="center"/>
    </xf>
    <xf numFmtId="0" fontId="3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8" borderId="0" xfId="0" applyFont="1" applyFill="1" applyBorder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3" fillId="2" borderId="0" xfId="0" applyNumberFormat="1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10" fontId="3" fillId="0" borderId="0" xfId="1" applyNumberFormat="1" applyFont="1" applyFill="1" applyBorder="1">
      <alignment vertical="center"/>
    </xf>
    <xf numFmtId="10" fontId="3" fillId="0" borderId="0" xfId="1" applyNumberFormat="1" applyFont="1" applyFill="1" applyBorder="1" applyAlignment="1">
      <alignment horizontal="left" vertical="center"/>
    </xf>
    <xf numFmtId="10" fontId="3" fillId="0" borderId="0" xfId="1" applyNumberFormat="1" applyFont="1" applyBorder="1" applyAlignment="1">
      <alignment horizontal="left" vertical="center"/>
    </xf>
    <xf numFmtId="10" fontId="5" fillId="0" borderId="0" xfId="1" applyNumberFormat="1" applyFont="1" applyBorder="1" applyAlignment="1">
      <alignment horizontal="left" vertical="center"/>
    </xf>
    <xf numFmtId="10" fontId="3" fillId="8" borderId="0" xfId="1" applyNumberFormat="1" applyFont="1" applyFill="1" applyBorder="1" applyAlignment="1">
      <alignment horizontal="left" vertical="center"/>
    </xf>
    <xf numFmtId="10" fontId="3" fillId="0" borderId="0" xfId="1" applyNumberFormat="1" applyFont="1" applyBorder="1">
      <alignment vertical="center"/>
    </xf>
    <xf numFmtId="176" fontId="3" fillId="0" borderId="0" xfId="1" applyNumberFormat="1" applyFont="1" applyFill="1" applyBorder="1" applyAlignment="1">
      <alignment horizontal="left" vertical="center"/>
    </xf>
    <xf numFmtId="176" fontId="5" fillId="0" borderId="0" xfId="1" applyNumberFormat="1" applyFont="1" applyFill="1" applyBorder="1" applyAlignment="1">
      <alignment horizontal="left" vertical="center"/>
    </xf>
    <xf numFmtId="176" fontId="3" fillId="8" borderId="0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8" borderId="0" xfId="0" applyNumberFormat="1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7" fillId="9" borderId="2" xfId="0" applyNumberFormat="1" applyFont="1" applyFill="1" applyBorder="1" applyAlignment="1">
      <alignment horizontal="center" vertical="center"/>
    </xf>
    <xf numFmtId="49" fontId="8" fillId="9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8" fillId="3" borderId="0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8" fillId="10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8" fillId="10" borderId="4" xfId="0" applyNumberFormat="1" applyFont="1" applyFill="1" applyBorder="1" applyAlignment="1">
      <alignment horizontal="center" vertical="center"/>
    </xf>
    <xf numFmtId="49" fontId="11" fillId="11" borderId="5" xfId="0" applyNumberFormat="1" applyFont="1" applyFill="1" applyBorder="1" applyAlignment="1">
      <alignment horizontal="center" vertical="center"/>
    </xf>
    <xf numFmtId="49" fontId="12" fillId="11" borderId="5" xfId="0" applyNumberFormat="1" applyFont="1" applyFill="1" applyBorder="1" applyAlignment="1">
      <alignment horizontal="center" vertical="center"/>
    </xf>
    <xf numFmtId="49" fontId="11" fillId="12" borderId="5" xfId="0" applyNumberFormat="1" applyFont="1" applyFill="1" applyBorder="1" applyAlignment="1">
      <alignment horizontal="center" vertical="center"/>
    </xf>
    <xf numFmtId="49" fontId="13" fillId="13" borderId="5" xfId="0" applyNumberFormat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/>
    </xf>
    <xf numFmtId="49" fontId="11" fillId="14" borderId="5" xfId="0" applyNumberFormat="1" applyFont="1" applyFill="1" applyBorder="1" applyAlignment="1">
      <alignment horizontal="center" vertical="center"/>
    </xf>
    <xf numFmtId="49" fontId="11" fillId="15" borderId="5" xfId="0" applyNumberFormat="1" applyFont="1" applyFill="1" applyBorder="1" applyAlignment="1">
      <alignment horizontal="center" vertical="center"/>
    </xf>
    <xf numFmtId="49" fontId="12" fillId="16" borderId="5" xfId="0" applyNumberFormat="1" applyFont="1" applyFill="1" applyBorder="1" applyAlignment="1">
      <alignment horizontal="center" vertical="center"/>
    </xf>
    <xf numFmtId="49" fontId="12" fillId="17" borderId="5" xfId="0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8" fillId="10" borderId="1" xfId="0" applyNumberFormat="1" applyFont="1" applyFill="1" applyBorder="1" applyAlignment="1">
      <alignment horizontal="center" vertical="center"/>
    </xf>
    <xf numFmtId="49" fontId="8" fillId="10" borderId="0" xfId="0" applyNumberFormat="1" applyFont="1" applyFill="1" applyAlignment="1">
      <alignment horizontal="center" vertical="center"/>
    </xf>
    <xf numFmtId="49" fontId="8" fillId="10" borderId="6" xfId="0" applyNumberFormat="1" applyFont="1" applyFill="1" applyBorder="1" applyAlignment="1">
      <alignment horizontal="center" vertical="center"/>
    </xf>
    <xf numFmtId="49" fontId="8" fillId="18" borderId="1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2" fillId="15" borderId="0" xfId="0" applyFont="1" applyFill="1" applyBorder="1">
      <alignment vertical="center"/>
    </xf>
    <xf numFmtId="10" fontId="18" fillId="15" borderId="0" xfId="1" applyNumberFormat="1" applyFont="1" applyFill="1" applyBorder="1">
      <alignment vertical="center"/>
    </xf>
    <xf numFmtId="0" fontId="18" fillId="15" borderId="1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18" fillId="15" borderId="5" xfId="0" applyFont="1" applyFill="1" applyBorder="1">
      <alignment vertical="center"/>
    </xf>
    <xf numFmtId="0" fontId="18" fillId="15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18" fillId="15" borderId="0" xfId="0" applyFont="1" applyFill="1">
      <alignment vertical="center"/>
    </xf>
    <xf numFmtId="0" fontId="18" fillId="15" borderId="5" xfId="0" applyFont="1" applyFill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18" fillId="2" borderId="5" xfId="0" applyFont="1" applyFill="1" applyBorder="1">
      <alignment vertical="center"/>
    </xf>
    <xf numFmtId="0" fontId="18" fillId="2" borderId="5" xfId="0" applyFont="1" applyFill="1" applyBorder="1" applyAlignment="1">
      <alignment horizontal="left" vertical="center"/>
    </xf>
    <xf numFmtId="0" fontId="18" fillId="7" borderId="5" xfId="0" applyFont="1" applyFill="1" applyBorder="1" applyAlignment="1">
      <alignment horizontal="left" vertical="center"/>
    </xf>
    <xf numFmtId="0" fontId="2" fillId="7" borderId="5" xfId="0" applyFont="1" applyFill="1" applyBorder="1">
      <alignment vertical="center"/>
    </xf>
    <xf numFmtId="0" fontId="18" fillId="19" borderId="5" xfId="0" applyFont="1" applyFill="1" applyBorder="1" applyAlignment="1">
      <alignment horizontal="center" vertical="center"/>
    </xf>
    <xf numFmtId="10" fontId="18" fillId="19" borderId="5" xfId="1" applyNumberFormat="1" applyFont="1" applyFill="1" applyBorder="1" applyAlignment="1">
      <alignment horizontal="left" vertical="center"/>
    </xf>
    <xf numFmtId="176" fontId="18" fillId="19" borderId="5" xfId="1" applyNumberFormat="1" applyFont="1" applyFill="1" applyBorder="1" applyAlignment="1">
      <alignment horizontal="left" vertical="center"/>
    </xf>
    <xf numFmtId="10" fontId="18" fillId="20" borderId="5" xfId="1" applyNumberFormat="1" applyFont="1" applyFill="1" applyBorder="1" applyAlignment="1">
      <alignment horizontal="left" vertical="center"/>
    </xf>
    <xf numFmtId="176" fontId="18" fillId="20" borderId="5" xfId="1" applyNumberFormat="1" applyFont="1" applyFill="1" applyBorder="1" applyAlignment="1">
      <alignment horizontal="left" vertical="center"/>
    </xf>
    <xf numFmtId="0" fontId="2" fillId="15" borderId="7" xfId="0" applyFont="1" applyFill="1" applyBorder="1">
      <alignment vertical="center"/>
    </xf>
    <xf numFmtId="0" fontId="18" fillId="20" borderId="2" xfId="0" applyFont="1" applyFill="1" applyBorder="1" applyAlignment="1">
      <alignment horizontal="center" vertical="center"/>
    </xf>
    <xf numFmtId="0" fontId="18" fillId="20" borderId="8" xfId="0" applyFont="1" applyFill="1" applyBorder="1" applyAlignment="1">
      <alignment horizontal="center" vertical="center"/>
    </xf>
    <xf numFmtId="0" fontId="18" fillId="20" borderId="9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18" fillId="19" borderId="2" xfId="0" applyFont="1" applyFill="1" applyBorder="1" applyAlignment="1">
      <alignment horizontal="center" vertical="center"/>
    </xf>
    <xf numFmtId="0" fontId="18" fillId="19" borderId="8" xfId="0" applyFont="1" applyFill="1" applyBorder="1" applyAlignment="1">
      <alignment horizontal="center" vertical="center"/>
    </xf>
    <xf numFmtId="0" fontId="18" fillId="19" borderId="9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10" fontId="18" fillId="20" borderId="10" xfId="1" applyNumberFormat="1" applyFont="1" applyFill="1" applyBorder="1" applyAlignment="1">
      <alignment horizontal="left" vertical="center"/>
    </xf>
    <xf numFmtId="10" fontId="18" fillId="20" borderId="10" xfId="1" applyNumberFormat="1" applyFont="1" applyFill="1" applyBorder="1">
      <alignment vertical="center"/>
    </xf>
    <xf numFmtId="0" fontId="18" fillId="7" borderId="10" xfId="0" applyFont="1" applyFill="1" applyBorder="1" applyAlignment="1">
      <alignment horizontal="left" vertical="center"/>
    </xf>
    <xf numFmtId="10" fontId="18" fillId="19" borderId="10" xfId="1" applyNumberFormat="1" applyFont="1" applyFill="1" applyBorder="1" applyAlignment="1">
      <alignment horizontal="left" vertical="center"/>
    </xf>
    <xf numFmtId="10" fontId="18" fillId="19" borderId="10" xfId="1" applyNumberFormat="1" applyFont="1" applyFill="1" applyBorder="1">
      <alignment vertical="center"/>
    </xf>
    <xf numFmtId="0" fontId="18" fillId="19" borderId="10" xfId="0" applyFont="1" applyFill="1" applyBorder="1">
      <alignment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center" vertical="center" wrapText="1"/>
    </xf>
    <xf numFmtId="0" fontId="18" fillId="19" borderId="5" xfId="0" applyFont="1" applyFill="1" applyBorder="1" applyAlignment="1">
      <alignment horizontal="center" vertical="center" wrapText="1"/>
    </xf>
    <xf numFmtId="1" fontId="18" fillId="20" borderId="5" xfId="1" applyNumberFormat="1" applyFont="1" applyFill="1" applyBorder="1">
      <alignment vertical="center"/>
    </xf>
    <xf numFmtId="1" fontId="18" fillId="19" borderId="5" xfId="1" applyNumberFormat="1" applyFont="1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144"/>
  <sheetViews>
    <sheetView topLeftCell="A108" workbookViewId="0">
      <selection activeCell="B127" sqref="B127"/>
    </sheetView>
  </sheetViews>
  <sheetFormatPr defaultRowHeight="11.25" x14ac:dyDescent="0.3"/>
  <cols>
    <col min="1" max="1" width="9" style="1" customWidth="1"/>
    <col min="2" max="2" width="11" style="1" bestFit="1" customWidth="1"/>
    <col min="3" max="3" width="14" style="1" bestFit="1" customWidth="1"/>
    <col min="4" max="4" width="23.25" style="1" bestFit="1" customWidth="1"/>
    <col min="5" max="5" width="24" style="1" bestFit="1" customWidth="1"/>
    <col min="6" max="6" width="12.5" style="1" bestFit="1" customWidth="1"/>
    <col min="7" max="7" width="9" style="1" bestFit="1" customWidth="1"/>
    <col min="8" max="8" width="12.5" style="1" bestFit="1" customWidth="1"/>
    <col min="9" max="9" width="15" style="1" bestFit="1" customWidth="1"/>
    <col min="10" max="10" width="12.5" style="1" bestFit="1" customWidth="1"/>
    <col min="11" max="11" width="10.375" style="1" bestFit="1" customWidth="1"/>
    <col min="12" max="12" width="11.875" style="1" bestFit="1" customWidth="1"/>
    <col min="13" max="13" width="13.5" style="1" bestFit="1" customWidth="1"/>
    <col min="14" max="14" width="8.375" style="1" bestFit="1" customWidth="1"/>
    <col min="15" max="15" width="16.375" style="1" bestFit="1" customWidth="1"/>
    <col min="16" max="16" width="15.25" style="1" bestFit="1" customWidth="1"/>
    <col min="17" max="17" width="17" style="1" bestFit="1" customWidth="1"/>
    <col min="18" max="18" width="15.5" style="1" bestFit="1" customWidth="1"/>
    <col min="19" max="19" width="13.5" style="1" bestFit="1" customWidth="1"/>
    <col min="20" max="20" width="14" style="1" bestFit="1" customWidth="1"/>
    <col min="21" max="21" width="11.875" style="1" bestFit="1" customWidth="1"/>
    <col min="22" max="22" width="7.625" style="1" bestFit="1" customWidth="1"/>
    <col min="23" max="24" width="15.5" style="1" bestFit="1" customWidth="1"/>
    <col min="25" max="25" width="9" style="1" bestFit="1" customWidth="1"/>
    <col min="26" max="26" width="11.375" style="1" bestFit="1" customWidth="1"/>
    <col min="27" max="27" width="11.875" style="1" bestFit="1" customWidth="1"/>
    <col min="28" max="28" width="12.5" style="1" bestFit="1" customWidth="1"/>
    <col min="29" max="29" width="18.75" style="1" bestFit="1" customWidth="1"/>
    <col min="30" max="30" width="17.375" style="1" bestFit="1" customWidth="1"/>
    <col min="31" max="31" width="17.625" style="1" bestFit="1" customWidth="1"/>
    <col min="32" max="32" width="12.25" style="1" bestFit="1" customWidth="1"/>
    <col min="33" max="33" width="9" style="1" bestFit="1" customWidth="1"/>
    <col min="34" max="40" width="6.625" style="1" bestFit="1" customWidth="1"/>
    <col min="41" max="41" width="9" style="1"/>
    <col min="42" max="42" width="11" style="1" bestFit="1" customWidth="1"/>
    <col min="43" max="43" width="13.875" style="1" bestFit="1" customWidth="1"/>
    <col min="44" max="44" width="23.125" style="1" bestFit="1" customWidth="1"/>
    <col min="45" max="45" width="23.875" style="1" bestFit="1" customWidth="1"/>
    <col min="46" max="46" width="12.375" style="1" bestFit="1" customWidth="1"/>
    <col min="47" max="47" width="8.875" style="1" bestFit="1" customWidth="1"/>
    <col min="48" max="48" width="12.375" style="1" bestFit="1" customWidth="1"/>
    <col min="49" max="49" width="14.875" style="1" bestFit="1" customWidth="1"/>
    <col min="50" max="50" width="12.375" style="1" bestFit="1" customWidth="1"/>
    <col min="51" max="51" width="10.25" style="1" bestFit="1" customWidth="1"/>
    <col min="52" max="52" width="11.75" style="1" bestFit="1" customWidth="1"/>
    <col min="53" max="53" width="13.375" style="1" bestFit="1" customWidth="1"/>
    <col min="54" max="54" width="8.25" style="1" bestFit="1" customWidth="1"/>
    <col min="55" max="55" width="16.25" style="1" bestFit="1" customWidth="1"/>
    <col min="56" max="56" width="15.125" style="1" bestFit="1" customWidth="1"/>
    <col min="57" max="57" width="16.875" style="1" bestFit="1" customWidth="1"/>
    <col min="58" max="58" width="15.375" style="1" bestFit="1" customWidth="1"/>
    <col min="59" max="59" width="13.375" style="1" bestFit="1" customWidth="1"/>
    <col min="60" max="60" width="13.875" style="1" bestFit="1" customWidth="1"/>
    <col min="61" max="61" width="11.75" style="1" bestFit="1" customWidth="1"/>
    <col min="62" max="62" width="7.5" style="1" bestFit="1" customWidth="1"/>
    <col min="63" max="64" width="15.375" style="1" bestFit="1" customWidth="1"/>
    <col min="65" max="65" width="8.875" style="1" bestFit="1" customWidth="1"/>
    <col min="66" max="66" width="11.25" style="1" bestFit="1" customWidth="1"/>
    <col min="67" max="67" width="11.75" style="1" bestFit="1" customWidth="1"/>
    <col min="68" max="68" width="12.375" style="1" bestFit="1" customWidth="1"/>
    <col min="69" max="69" width="18.625" style="1" bestFit="1" customWidth="1"/>
    <col min="70" max="70" width="17.25" style="1" bestFit="1" customWidth="1"/>
    <col min="71" max="71" width="17.5" style="1" bestFit="1" customWidth="1"/>
    <col min="72" max="72" width="8.875" style="1" bestFit="1" customWidth="1"/>
    <col min="73" max="80" width="4.25" style="1" bestFit="1" customWidth="1"/>
    <col min="81" max="81" width="9" style="1"/>
    <col min="82" max="82" width="11" style="1" bestFit="1" customWidth="1"/>
    <col min="83" max="83" width="7.5" style="1" bestFit="1" customWidth="1"/>
    <col min="84" max="84" width="23.125" style="1" bestFit="1" customWidth="1"/>
    <col min="85" max="85" width="23.875" style="1" bestFit="1" customWidth="1"/>
    <col min="86" max="86" width="12.375" style="1" bestFit="1" customWidth="1"/>
    <col min="87" max="87" width="8.875" style="1" bestFit="1" customWidth="1"/>
    <col min="88" max="88" width="12.375" style="1" bestFit="1" customWidth="1"/>
    <col min="89" max="89" width="14.875" style="1" bestFit="1" customWidth="1"/>
    <col min="90" max="90" width="12.375" style="1" bestFit="1" customWidth="1"/>
    <col min="91" max="91" width="10.25" style="1" bestFit="1" customWidth="1"/>
    <col min="92" max="92" width="11.75" style="1" bestFit="1" customWidth="1"/>
    <col min="93" max="93" width="13.375" style="1" bestFit="1" customWidth="1"/>
    <col min="94" max="94" width="8.25" style="1" bestFit="1" customWidth="1"/>
    <col min="95" max="95" width="16.25" style="1" bestFit="1" customWidth="1"/>
    <col min="96" max="96" width="15.125" style="1" bestFit="1" customWidth="1"/>
    <col min="97" max="97" width="16.875" style="1" bestFit="1" customWidth="1"/>
    <col min="98" max="98" width="15.375" style="1" bestFit="1" customWidth="1"/>
    <col min="99" max="99" width="13.375" style="1" bestFit="1" customWidth="1"/>
    <col min="100" max="100" width="13.875" style="1" bestFit="1" customWidth="1"/>
    <col min="101" max="101" width="11.75" style="1" bestFit="1" customWidth="1"/>
    <col min="102" max="102" width="7.5" style="1" bestFit="1" customWidth="1"/>
    <col min="103" max="104" width="15.375" style="1" bestFit="1" customWidth="1"/>
    <col min="105" max="105" width="8.875" style="1" bestFit="1" customWidth="1"/>
    <col min="106" max="106" width="11.25" style="1" bestFit="1" customWidth="1"/>
    <col min="107" max="107" width="11.75" style="1" bestFit="1" customWidth="1"/>
    <col min="108" max="108" width="12.375" style="1" bestFit="1" customWidth="1"/>
    <col min="109" max="109" width="18.625" style="1" bestFit="1" customWidth="1"/>
    <col min="110" max="110" width="17.25" style="1" bestFit="1" customWidth="1"/>
    <col min="111" max="111" width="17.5" style="1" bestFit="1" customWidth="1"/>
    <col min="112" max="112" width="8.875" style="1" bestFit="1" customWidth="1"/>
    <col min="113" max="113" width="12.125" style="1" bestFit="1" customWidth="1"/>
    <col min="114" max="120" width="4.25" style="1" bestFit="1" customWidth="1"/>
    <col min="121" max="16384" width="9" style="1"/>
  </cols>
  <sheetData>
    <row r="3" spans="1:40" x14ac:dyDescent="0.3"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18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19</v>
      </c>
      <c r="U3" s="1" t="s">
        <v>20</v>
      </c>
      <c r="V3" s="1" t="s">
        <v>21</v>
      </c>
      <c r="W3" s="1" t="s">
        <v>8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31</v>
      </c>
      <c r="AG3" s="1" t="s">
        <v>30</v>
      </c>
      <c r="AH3" s="1" t="s">
        <v>31</v>
      </c>
      <c r="AI3" s="1" t="s">
        <v>31</v>
      </c>
      <c r="AJ3" s="1" t="s">
        <v>31</v>
      </c>
      <c r="AK3" s="1" t="s">
        <v>31</v>
      </c>
      <c r="AL3" s="1" t="s">
        <v>31</v>
      </c>
      <c r="AM3" s="1" t="s">
        <v>31</v>
      </c>
      <c r="AN3" s="1" t="s">
        <v>31</v>
      </c>
    </row>
    <row r="6" spans="1:40" x14ac:dyDescent="0.3">
      <c r="B6" s="5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5" t="s">
        <v>16</v>
      </c>
      <c r="J6" s="1" t="s">
        <v>17</v>
      </c>
      <c r="K6" s="5" t="s">
        <v>0</v>
      </c>
      <c r="L6" s="5" t="s">
        <v>1</v>
      </c>
      <c r="M6" s="5" t="s">
        <v>2</v>
      </c>
      <c r="N6" s="5" t="s">
        <v>3</v>
      </c>
      <c r="O6" s="8" t="s">
        <v>18</v>
      </c>
      <c r="P6" s="5" t="s">
        <v>4</v>
      </c>
      <c r="Q6" s="5" t="s">
        <v>5</v>
      </c>
      <c r="R6" s="5" t="s">
        <v>6</v>
      </c>
      <c r="S6" s="5" t="s">
        <v>7</v>
      </c>
      <c r="T6" s="1" t="s">
        <v>19</v>
      </c>
      <c r="U6" s="5" t="s">
        <v>20</v>
      </c>
      <c r="V6" s="5" t="s">
        <v>21</v>
      </c>
      <c r="W6" s="5" t="s">
        <v>8</v>
      </c>
      <c r="X6" s="5" t="s">
        <v>22</v>
      </c>
      <c r="Y6" s="5" t="s">
        <v>23</v>
      </c>
      <c r="Z6" s="5" t="s">
        <v>24</v>
      </c>
      <c r="AA6" s="5" t="s">
        <v>25</v>
      </c>
      <c r="AB6" s="1" t="s">
        <v>26</v>
      </c>
      <c r="AC6" s="4" t="s">
        <v>28</v>
      </c>
      <c r="AD6" s="4" t="s">
        <v>27</v>
      </c>
      <c r="AE6" s="1" t="s">
        <v>29</v>
      </c>
      <c r="AF6" s="1" t="s">
        <v>30</v>
      </c>
      <c r="AG6" s="1" t="s">
        <v>31</v>
      </c>
      <c r="AH6" s="1" t="s">
        <v>31</v>
      </c>
      <c r="AI6" s="1" t="s">
        <v>31</v>
      </c>
      <c r="AJ6" s="1" t="s">
        <v>31</v>
      </c>
      <c r="AK6" s="1" t="s">
        <v>31</v>
      </c>
      <c r="AL6" s="1" t="s">
        <v>31</v>
      </c>
      <c r="AM6" s="1" t="s">
        <v>31</v>
      </c>
      <c r="AN6" s="1" t="s">
        <v>31</v>
      </c>
    </row>
    <row r="7" spans="1:40" x14ac:dyDescent="0.3">
      <c r="A7" s="1" t="s">
        <v>35</v>
      </c>
      <c r="B7" s="6">
        <v>100</v>
      </c>
      <c r="C7" s="4">
        <v>0</v>
      </c>
      <c r="D7" s="4">
        <v>0</v>
      </c>
      <c r="E7" s="3">
        <v>0</v>
      </c>
      <c r="F7" s="3">
        <v>0</v>
      </c>
      <c r="G7" s="3">
        <v>0</v>
      </c>
      <c r="H7" s="3">
        <v>0</v>
      </c>
      <c r="I7" s="6">
        <v>0</v>
      </c>
      <c r="J7" s="3">
        <v>0</v>
      </c>
      <c r="K7" s="6">
        <v>0</v>
      </c>
      <c r="L7" s="6">
        <v>0</v>
      </c>
      <c r="M7" s="6">
        <v>0</v>
      </c>
      <c r="N7" s="6">
        <v>0</v>
      </c>
      <c r="O7" s="9">
        <v>0</v>
      </c>
      <c r="P7" s="6">
        <v>0</v>
      </c>
      <c r="Q7" s="6">
        <v>0</v>
      </c>
      <c r="R7" s="6">
        <v>0</v>
      </c>
      <c r="S7" s="6">
        <v>0</v>
      </c>
      <c r="T7" s="3">
        <v>0.05</v>
      </c>
      <c r="U7" s="6">
        <v>0</v>
      </c>
      <c r="V7" s="6">
        <v>0</v>
      </c>
      <c r="W7" s="7">
        <v>5</v>
      </c>
      <c r="X7" s="7">
        <v>1</v>
      </c>
      <c r="Y7" s="7">
        <v>1</v>
      </c>
      <c r="Z7" s="6">
        <v>0</v>
      </c>
      <c r="AA7" s="6">
        <v>0</v>
      </c>
      <c r="AB7" s="3">
        <v>0</v>
      </c>
      <c r="AC7" s="3">
        <v>0</v>
      </c>
      <c r="AD7" s="3">
        <v>0</v>
      </c>
      <c r="AE7" s="3">
        <v>0</v>
      </c>
      <c r="AF7" s="3">
        <v>0.05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36</v>
      </c>
      <c r="B8" s="6">
        <v>100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6">
        <v>0</v>
      </c>
      <c r="J8" s="3">
        <v>0</v>
      </c>
      <c r="K8" s="6">
        <v>0</v>
      </c>
      <c r="L8" s="6">
        <v>0</v>
      </c>
      <c r="M8" s="6">
        <v>0</v>
      </c>
      <c r="N8" s="6">
        <v>0</v>
      </c>
      <c r="O8" s="9">
        <v>0</v>
      </c>
      <c r="P8" s="6">
        <v>0</v>
      </c>
      <c r="Q8" s="6">
        <v>0</v>
      </c>
      <c r="R8" s="6">
        <v>0</v>
      </c>
      <c r="S8" s="6">
        <v>0</v>
      </c>
      <c r="T8" s="3">
        <v>0.05</v>
      </c>
      <c r="U8" s="6">
        <v>0</v>
      </c>
      <c r="V8" s="6">
        <v>0</v>
      </c>
      <c r="W8" s="6">
        <v>5</v>
      </c>
      <c r="X8" s="6">
        <v>1</v>
      </c>
      <c r="Y8" s="6">
        <v>1</v>
      </c>
      <c r="Z8" s="6">
        <v>0</v>
      </c>
      <c r="AA8" s="6">
        <v>0</v>
      </c>
      <c r="AB8" s="3">
        <v>0</v>
      </c>
      <c r="AC8" s="3">
        <v>0</v>
      </c>
      <c r="AD8" s="3">
        <v>0</v>
      </c>
      <c r="AE8" s="3">
        <v>0</v>
      </c>
      <c r="AF8" s="3">
        <v>0.05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3">
      <c r="A9" s="1" t="s">
        <v>38</v>
      </c>
      <c r="B9" s="6">
        <v>100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6">
        <v>0</v>
      </c>
      <c r="J9" s="3">
        <v>0</v>
      </c>
      <c r="K9" s="6">
        <v>0</v>
      </c>
      <c r="L9" s="6">
        <v>0</v>
      </c>
      <c r="M9" s="6">
        <v>0</v>
      </c>
      <c r="N9" s="6">
        <v>0</v>
      </c>
      <c r="O9" s="9">
        <v>0</v>
      </c>
      <c r="P9" s="6">
        <v>0</v>
      </c>
      <c r="Q9" s="6">
        <v>0</v>
      </c>
      <c r="R9" s="6">
        <v>0</v>
      </c>
      <c r="S9" s="6">
        <v>0</v>
      </c>
      <c r="T9" s="3">
        <v>0.05</v>
      </c>
      <c r="U9" s="6">
        <v>0</v>
      </c>
      <c r="V9" s="6">
        <v>0</v>
      </c>
      <c r="W9" s="6">
        <v>5</v>
      </c>
      <c r="X9" s="6">
        <v>1</v>
      </c>
      <c r="Y9" s="6">
        <v>1</v>
      </c>
      <c r="Z9" s="6">
        <v>0</v>
      </c>
      <c r="AA9" s="6">
        <v>0</v>
      </c>
      <c r="AB9" s="3">
        <v>0</v>
      </c>
      <c r="AC9" s="3">
        <v>0</v>
      </c>
      <c r="AD9" s="3">
        <v>0</v>
      </c>
      <c r="AE9" s="3">
        <v>0</v>
      </c>
      <c r="AF9" s="3">
        <v>0.05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3">
      <c r="A10" s="1" t="s">
        <v>37</v>
      </c>
      <c r="B10" s="6">
        <v>100</v>
      </c>
      <c r="C10" s="4">
        <v>0</v>
      </c>
      <c r="D10" s="4">
        <v>0</v>
      </c>
      <c r="E10" s="3">
        <v>0</v>
      </c>
      <c r="F10" s="3">
        <v>0</v>
      </c>
      <c r="G10" s="3">
        <v>0</v>
      </c>
      <c r="H10" s="3">
        <v>0</v>
      </c>
      <c r="I10" s="6">
        <v>0</v>
      </c>
      <c r="J10" s="3">
        <v>0</v>
      </c>
      <c r="K10" s="6">
        <v>0</v>
      </c>
      <c r="L10" s="6">
        <v>0</v>
      </c>
      <c r="M10" s="6">
        <v>0</v>
      </c>
      <c r="N10" s="6">
        <v>0</v>
      </c>
      <c r="O10" s="9">
        <v>0</v>
      </c>
      <c r="P10" s="6">
        <v>0</v>
      </c>
      <c r="Q10" s="6">
        <v>0</v>
      </c>
      <c r="R10" s="6">
        <v>0</v>
      </c>
      <c r="S10" s="6">
        <v>0</v>
      </c>
      <c r="T10" s="3">
        <v>0.05</v>
      </c>
      <c r="U10" s="6">
        <v>0</v>
      </c>
      <c r="V10" s="6">
        <v>0</v>
      </c>
      <c r="W10" s="7">
        <v>5</v>
      </c>
      <c r="X10" s="7">
        <v>1</v>
      </c>
      <c r="Y10" s="7">
        <v>1</v>
      </c>
      <c r="Z10" s="6">
        <v>0</v>
      </c>
      <c r="AA10" s="6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0.05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3">
      <c r="A11" s="1" t="s">
        <v>39</v>
      </c>
      <c r="B11" s="6">
        <v>100</v>
      </c>
      <c r="C11" s="4">
        <v>0</v>
      </c>
      <c r="D11" s="4">
        <v>0</v>
      </c>
      <c r="E11" s="3">
        <v>0</v>
      </c>
      <c r="F11" s="3">
        <v>0</v>
      </c>
      <c r="G11" s="3">
        <v>0</v>
      </c>
      <c r="H11" s="3">
        <v>0</v>
      </c>
      <c r="I11" s="6">
        <v>0</v>
      </c>
      <c r="J11" s="3">
        <v>0</v>
      </c>
      <c r="K11" s="6">
        <v>0</v>
      </c>
      <c r="L11" s="6">
        <v>0</v>
      </c>
      <c r="M11" s="6">
        <v>0</v>
      </c>
      <c r="N11" s="6">
        <v>0</v>
      </c>
      <c r="O11" s="9">
        <v>0</v>
      </c>
      <c r="P11" s="6">
        <v>0</v>
      </c>
      <c r="Q11" s="6">
        <v>0</v>
      </c>
      <c r="R11" s="6">
        <v>0</v>
      </c>
      <c r="S11" s="6">
        <v>0</v>
      </c>
      <c r="T11" s="3">
        <v>0.05</v>
      </c>
      <c r="U11" s="6">
        <v>0</v>
      </c>
      <c r="V11" s="6">
        <v>0</v>
      </c>
      <c r="W11" s="7">
        <v>5</v>
      </c>
      <c r="X11" s="7">
        <v>1</v>
      </c>
      <c r="Y11" s="7">
        <v>1</v>
      </c>
      <c r="Z11" s="6">
        <v>0</v>
      </c>
      <c r="AA11" s="6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0.05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</row>
    <row r="12" spans="1:40" x14ac:dyDescent="0.3">
      <c r="A12" s="1" t="s">
        <v>40</v>
      </c>
      <c r="B12" s="6">
        <v>100</v>
      </c>
      <c r="C12" s="4">
        <v>0</v>
      </c>
      <c r="D12" s="4">
        <v>0</v>
      </c>
      <c r="E12" s="3">
        <v>0</v>
      </c>
      <c r="F12" s="3">
        <v>0</v>
      </c>
      <c r="G12" s="3">
        <v>0</v>
      </c>
      <c r="H12" s="3">
        <v>0</v>
      </c>
      <c r="I12" s="6">
        <v>0</v>
      </c>
      <c r="J12" s="3">
        <v>0</v>
      </c>
      <c r="K12" s="6">
        <v>0</v>
      </c>
      <c r="L12" s="6">
        <v>0</v>
      </c>
      <c r="M12" s="6">
        <v>0</v>
      </c>
      <c r="N12" s="6">
        <v>0</v>
      </c>
      <c r="O12" s="9">
        <v>0</v>
      </c>
      <c r="P12" s="6">
        <v>0</v>
      </c>
      <c r="Q12" s="6">
        <v>0</v>
      </c>
      <c r="R12" s="6">
        <v>0</v>
      </c>
      <c r="S12" s="6">
        <v>0</v>
      </c>
      <c r="T12" s="3">
        <v>0.05</v>
      </c>
      <c r="U12" s="6">
        <v>0</v>
      </c>
      <c r="V12" s="6">
        <v>0</v>
      </c>
      <c r="W12" s="7">
        <v>5</v>
      </c>
      <c r="X12" s="7">
        <v>1</v>
      </c>
      <c r="Y12" s="7">
        <v>1</v>
      </c>
      <c r="Z12" s="6">
        <v>0</v>
      </c>
      <c r="AA12" s="6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0.05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3">
      <c r="A13" s="1" t="s">
        <v>45</v>
      </c>
      <c r="B13" s="6">
        <v>100</v>
      </c>
      <c r="C13" s="4">
        <v>0</v>
      </c>
      <c r="D13" s="4">
        <v>0</v>
      </c>
      <c r="E13" s="3">
        <v>0</v>
      </c>
      <c r="F13" s="3">
        <v>0</v>
      </c>
      <c r="G13" s="3">
        <v>0</v>
      </c>
      <c r="H13" s="3">
        <v>0</v>
      </c>
      <c r="I13" s="6">
        <v>0</v>
      </c>
      <c r="J13" s="3">
        <v>0</v>
      </c>
      <c r="K13" s="6">
        <v>0</v>
      </c>
      <c r="L13" s="6">
        <v>0</v>
      </c>
      <c r="M13" s="6">
        <v>0</v>
      </c>
      <c r="N13" s="6">
        <v>0</v>
      </c>
      <c r="O13" s="9">
        <v>0</v>
      </c>
      <c r="P13" s="6">
        <v>0</v>
      </c>
      <c r="Q13" s="6">
        <v>0</v>
      </c>
      <c r="R13" s="6">
        <v>0</v>
      </c>
      <c r="S13" s="6">
        <v>0</v>
      </c>
      <c r="T13" s="3">
        <v>0.05</v>
      </c>
      <c r="U13" s="6">
        <v>0</v>
      </c>
      <c r="V13" s="6">
        <v>0</v>
      </c>
      <c r="W13" s="7">
        <v>5</v>
      </c>
      <c r="X13" s="7">
        <v>1</v>
      </c>
      <c r="Y13" s="7">
        <v>1</v>
      </c>
      <c r="Z13" s="6">
        <v>0</v>
      </c>
      <c r="AA13" s="6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0.05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3">
      <c r="A14" s="1" t="s">
        <v>42</v>
      </c>
      <c r="B14" s="6">
        <v>100</v>
      </c>
      <c r="C14" s="4">
        <v>0</v>
      </c>
      <c r="D14" s="4">
        <v>0</v>
      </c>
      <c r="E14" s="3">
        <v>0</v>
      </c>
      <c r="F14" s="3">
        <v>0</v>
      </c>
      <c r="G14" s="3">
        <v>0</v>
      </c>
      <c r="H14" s="3">
        <v>0</v>
      </c>
      <c r="I14" s="6">
        <v>0</v>
      </c>
      <c r="J14" s="3">
        <v>0</v>
      </c>
      <c r="K14" s="6">
        <v>0</v>
      </c>
      <c r="L14" s="6">
        <v>0</v>
      </c>
      <c r="M14" s="6">
        <v>0</v>
      </c>
      <c r="N14" s="6">
        <v>0</v>
      </c>
      <c r="O14" s="9">
        <v>0</v>
      </c>
      <c r="P14" s="6">
        <v>0</v>
      </c>
      <c r="Q14" s="6">
        <v>0</v>
      </c>
      <c r="R14" s="6">
        <v>0</v>
      </c>
      <c r="S14" s="6">
        <v>0</v>
      </c>
      <c r="T14" s="3">
        <v>0.05</v>
      </c>
      <c r="U14" s="6">
        <v>0</v>
      </c>
      <c r="V14" s="6">
        <v>0</v>
      </c>
      <c r="W14" s="7">
        <v>5</v>
      </c>
      <c r="X14" s="7">
        <v>1</v>
      </c>
      <c r="Y14" s="7">
        <v>1</v>
      </c>
      <c r="Z14" s="6">
        <v>0</v>
      </c>
      <c r="AA14" s="6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0.05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3">
      <c r="A15" s="1" t="s">
        <v>43</v>
      </c>
      <c r="B15" s="6">
        <v>100</v>
      </c>
      <c r="C15" s="4">
        <v>0</v>
      </c>
      <c r="D15" s="4">
        <v>0</v>
      </c>
      <c r="E15" s="3">
        <v>0</v>
      </c>
      <c r="F15" s="3">
        <v>0</v>
      </c>
      <c r="G15" s="3">
        <v>0</v>
      </c>
      <c r="H15" s="3">
        <v>0</v>
      </c>
      <c r="I15" s="6">
        <v>0</v>
      </c>
      <c r="J15" s="3">
        <v>0</v>
      </c>
      <c r="K15" s="6">
        <v>0</v>
      </c>
      <c r="L15" s="6">
        <v>0</v>
      </c>
      <c r="M15" s="6">
        <v>0</v>
      </c>
      <c r="N15" s="6">
        <v>0</v>
      </c>
      <c r="O15" s="9">
        <v>0</v>
      </c>
      <c r="P15" s="6">
        <v>0</v>
      </c>
      <c r="Q15" s="6">
        <v>0</v>
      </c>
      <c r="R15" s="6">
        <v>0</v>
      </c>
      <c r="S15" s="6">
        <v>0</v>
      </c>
      <c r="T15" s="3">
        <v>0.05</v>
      </c>
      <c r="U15" s="6">
        <v>0</v>
      </c>
      <c r="V15" s="6">
        <v>0</v>
      </c>
      <c r="W15" s="7">
        <v>5</v>
      </c>
      <c r="X15" s="7">
        <v>1</v>
      </c>
      <c r="Y15" s="7">
        <v>1</v>
      </c>
      <c r="Z15" s="6">
        <v>0</v>
      </c>
      <c r="AA15" s="6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0.05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</row>
    <row r="16" spans="1:40" x14ac:dyDescent="0.3">
      <c r="A16" s="1" t="s">
        <v>44</v>
      </c>
      <c r="B16" s="6">
        <v>100</v>
      </c>
      <c r="C16" s="4">
        <v>0</v>
      </c>
      <c r="D16" s="4">
        <v>0</v>
      </c>
      <c r="E16" s="3">
        <v>0</v>
      </c>
      <c r="F16" s="3">
        <v>0</v>
      </c>
      <c r="G16" s="3">
        <v>0</v>
      </c>
      <c r="H16" s="3">
        <v>0</v>
      </c>
      <c r="I16" s="6">
        <v>0</v>
      </c>
      <c r="J16" s="3">
        <v>0</v>
      </c>
      <c r="K16" s="6">
        <v>0</v>
      </c>
      <c r="L16" s="6">
        <v>0</v>
      </c>
      <c r="M16" s="6">
        <v>0</v>
      </c>
      <c r="N16" s="6">
        <v>0</v>
      </c>
      <c r="O16" s="9">
        <v>0</v>
      </c>
      <c r="P16" s="6">
        <v>0</v>
      </c>
      <c r="Q16" s="6">
        <v>0</v>
      </c>
      <c r="R16" s="6">
        <v>0</v>
      </c>
      <c r="S16" s="6">
        <v>0</v>
      </c>
      <c r="T16" s="3">
        <v>0.05</v>
      </c>
      <c r="U16" s="6">
        <v>0</v>
      </c>
      <c r="V16" s="6">
        <v>0</v>
      </c>
      <c r="W16" s="7">
        <v>5</v>
      </c>
      <c r="X16" s="7">
        <v>1</v>
      </c>
      <c r="Y16" s="7">
        <v>1</v>
      </c>
      <c r="Z16" s="6">
        <v>0</v>
      </c>
      <c r="AA16" s="6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0.05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</row>
    <row r="17" spans="1:41" s="8" customFormat="1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r="18" spans="1:41" s="11" customFormat="1" x14ac:dyDescent="0.3">
      <c r="B18" s="12"/>
      <c r="C18" s="13">
        <f>C7/100</f>
        <v>0</v>
      </c>
      <c r="D18" s="13">
        <f t="shared" ref="D18:AN18" si="0">D7/100</f>
        <v>0</v>
      </c>
      <c r="E18" s="13">
        <f t="shared" si="0"/>
        <v>0</v>
      </c>
      <c r="F18" s="13">
        <f t="shared" si="0"/>
        <v>0</v>
      </c>
      <c r="G18" s="13">
        <f t="shared" si="0"/>
        <v>0</v>
      </c>
      <c r="H18" s="13">
        <f t="shared" si="0"/>
        <v>0</v>
      </c>
      <c r="I18" s="13">
        <f t="shared" si="0"/>
        <v>0</v>
      </c>
      <c r="J18" s="13">
        <f t="shared" si="0"/>
        <v>0</v>
      </c>
      <c r="K18" s="13">
        <f t="shared" si="0"/>
        <v>0</v>
      </c>
      <c r="L18" s="13">
        <f t="shared" si="0"/>
        <v>0</v>
      </c>
      <c r="M18" s="13">
        <f t="shared" si="0"/>
        <v>0</v>
      </c>
      <c r="N18" s="13">
        <f t="shared" si="0"/>
        <v>0</v>
      </c>
      <c r="O18" s="13">
        <f t="shared" si="0"/>
        <v>0</v>
      </c>
      <c r="P18" s="13">
        <f t="shared" si="0"/>
        <v>0</v>
      </c>
      <c r="Q18" s="13">
        <f t="shared" si="0"/>
        <v>0</v>
      </c>
      <c r="R18" s="13">
        <f t="shared" si="0"/>
        <v>0</v>
      </c>
      <c r="S18" s="13">
        <f t="shared" si="0"/>
        <v>0</v>
      </c>
      <c r="T18" s="13">
        <f t="shared" si="0"/>
        <v>5.0000000000000001E-4</v>
      </c>
      <c r="U18" s="13">
        <f t="shared" si="0"/>
        <v>0</v>
      </c>
      <c r="V18" s="13">
        <f t="shared" si="0"/>
        <v>0</v>
      </c>
      <c r="W18" s="13">
        <f t="shared" si="0"/>
        <v>0.05</v>
      </c>
      <c r="X18" s="13">
        <f t="shared" si="0"/>
        <v>0.01</v>
      </c>
      <c r="Y18" s="13">
        <f t="shared" si="0"/>
        <v>0.01</v>
      </c>
      <c r="Z18" s="13">
        <f t="shared" si="0"/>
        <v>0</v>
      </c>
      <c r="AA18" s="13">
        <f t="shared" si="0"/>
        <v>0</v>
      </c>
      <c r="AB18" s="13">
        <f t="shared" si="0"/>
        <v>0</v>
      </c>
      <c r="AC18" s="13">
        <f t="shared" si="0"/>
        <v>0</v>
      </c>
      <c r="AD18" s="13">
        <f t="shared" si="0"/>
        <v>0</v>
      </c>
      <c r="AE18" s="13">
        <f t="shared" si="0"/>
        <v>0</v>
      </c>
      <c r="AF18" s="13">
        <f t="shared" si="0"/>
        <v>5.0000000000000001E-4</v>
      </c>
      <c r="AG18" s="13">
        <f t="shared" si="0"/>
        <v>0</v>
      </c>
      <c r="AH18" s="13">
        <f t="shared" si="0"/>
        <v>0</v>
      </c>
      <c r="AI18" s="13">
        <f t="shared" si="0"/>
        <v>0</v>
      </c>
      <c r="AJ18" s="13">
        <f t="shared" si="0"/>
        <v>0</v>
      </c>
      <c r="AK18" s="13">
        <f t="shared" si="0"/>
        <v>0</v>
      </c>
      <c r="AL18" s="13">
        <f t="shared" si="0"/>
        <v>0</v>
      </c>
      <c r="AM18" s="13">
        <f t="shared" si="0"/>
        <v>0</v>
      </c>
      <c r="AN18" s="13">
        <f t="shared" si="0"/>
        <v>0</v>
      </c>
    </row>
    <row r="19" spans="1:41" s="11" customFormat="1" x14ac:dyDescent="0.3">
      <c r="B19" s="12"/>
      <c r="C19" s="16"/>
      <c r="D19" s="12">
        <f>(1-C18) *D18</f>
        <v>0</v>
      </c>
      <c r="E19" s="18">
        <f>(1-($C$60+SUM($D19:D19)))*E18</f>
        <v>0</v>
      </c>
      <c r="F19" s="18">
        <f>(1-($C$60+SUM($D19:E19)))*F18</f>
        <v>0</v>
      </c>
      <c r="G19" s="18">
        <f>(1-($C$60+SUM($D19:F19)))*G18</f>
        <v>0</v>
      </c>
      <c r="H19" s="18">
        <f>(1-($C$60+SUM($D19:G19)))*H18</f>
        <v>0</v>
      </c>
      <c r="I19" s="18">
        <f>(1-($C$60+SUM($D19:H19)))*I18</f>
        <v>0</v>
      </c>
      <c r="J19" s="18">
        <f>(1-($C$60+SUM($D19:I19)))*J18</f>
        <v>0</v>
      </c>
      <c r="K19" s="18">
        <f>(1-($C$60+SUM($D19:J19)))*K18</f>
        <v>0</v>
      </c>
      <c r="L19" s="18">
        <f>(1-($C$60+SUM($D19:K19)))*L18</f>
        <v>0</v>
      </c>
      <c r="M19" s="18">
        <f>(1-($C$60+SUM($D19:L19)))*M18</f>
        <v>0</v>
      </c>
      <c r="N19" s="18">
        <f>(1-($C$60+SUM($D19:M19)))*N18</f>
        <v>0</v>
      </c>
      <c r="O19" s="18">
        <f>(1-($C$60+SUM($D19:N19)))*O18</f>
        <v>0</v>
      </c>
      <c r="P19" s="18">
        <f>(1-($C$60+SUM($D19:O19)))*P18</f>
        <v>0</v>
      </c>
      <c r="Q19" s="18">
        <f>(1-($C$60+SUM($D19:P19)))*Q18</f>
        <v>0</v>
      </c>
      <c r="R19" s="18">
        <f>(1-($C$60+SUM($D19:Q19)))*R18</f>
        <v>0</v>
      </c>
      <c r="S19" s="18">
        <f>(1-($C$60+SUM($D19:R19)))*S18</f>
        <v>0</v>
      </c>
      <c r="T19" s="18">
        <f>(1-($C$60+SUM($D19:S19)))*T18</f>
        <v>4.0000000000000002E-4</v>
      </c>
      <c r="U19" s="18">
        <f>(1-($C$60+SUM($D19:T19)))*U18</f>
        <v>0</v>
      </c>
      <c r="V19" s="18">
        <f>(1-($C$60+SUM($D19:U19)))*V18</f>
        <v>0</v>
      </c>
      <c r="W19" s="18">
        <f>(1-($C$60+SUM($D19:V19)))*W18</f>
        <v>3.9980000000000002E-2</v>
      </c>
      <c r="X19" s="18">
        <f>(1-($C$60+SUM($D19:W19)))*X18</f>
        <v>7.5962E-3</v>
      </c>
      <c r="Y19" s="18">
        <f>(1-($C$60+SUM($D19:X19)))*Y18</f>
        <v>7.5202380000000003E-3</v>
      </c>
      <c r="Z19" s="18">
        <f>(1-($C$60+SUM($D19:Y19)))*Z18</f>
        <v>0</v>
      </c>
      <c r="AA19" s="18">
        <f>(1-($C$60+SUM($D19:Z19)))*AA18</f>
        <v>0</v>
      </c>
      <c r="AB19" s="18">
        <f>(1-($C$60+SUM($D19:AA19)))*AB18</f>
        <v>0</v>
      </c>
      <c r="AC19" s="18">
        <f>(1-($C$60+SUM($D19:AB19)))*AC18</f>
        <v>0</v>
      </c>
      <c r="AD19" s="18">
        <f>(1-($C$60+SUM($D19:AC19)))*AD18</f>
        <v>0</v>
      </c>
      <c r="AE19" s="18">
        <f>(1-($C$60+SUM($D19:AD19)))*AE18</f>
        <v>0</v>
      </c>
      <c r="AF19" s="18">
        <f>(1-($C$60+SUM($D19:AE19)))*AF18</f>
        <v>3.7225178100000001E-4</v>
      </c>
      <c r="AG19" s="18">
        <f>(1-($C$60+SUM($D19:AF19)))*AG18</f>
        <v>0</v>
      </c>
      <c r="AH19" s="18">
        <f>(1-($C$60+SUM($D19:AG19)))*AH18</f>
        <v>0</v>
      </c>
      <c r="AI19" s="18">
        <f>(1-($C$60+SUM($D19:AH19)))*AI18</f>
        <v>0</v>
      </c>
      <c r="AJ19" s="18">
        <f>(1-($C$60+SUM($D19:AI19)))*AJ18</f>
        <v>0</v>
      </c>
      <c r="AK19" s="18">
        <f>(1-($C$60+SUM($D19:AJ19)))*AK18</f>
        <v>0</v>
      </c>
      <c r="AL19" s="18">
        <f>(1-($C$60+SUM($D19:AK19)))*AL18</f>
        <v>0</v>
      </c>
      <c r="AM19" s="18">
        <f>(1-($C$60+SUM($D19:AL19)))*AM18</f>
        <v>0</v>
      </c>
      <c r="AN19" s="18">
        <f>(1-($C$60+SUM($D19:AM19)))*AN18</f>
        <v>0</v>
      </c>
    </row>
    <row r="20" spans="1:41" s="11" customFormat="1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1" s="11" customFormat="1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1" s="11" customFormat="1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1" s="11" customFormat="1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1" s="11" customFormat="1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1" s="11" customFormat="1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1" s="11" customForma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1" s="11" customFormat="1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1" s="14" customFormat="1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1" s="8" customFormat="1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spans="1:41" x14ac:dyDescent="0.3">
      <c r="B30" s="7" t="s">
        <v>9</v>
      </c>
      <c r="C30" s="4" t="s">
        <v>32</v>
      </c>
      <c r="D30" s="4" t="s">
        <v>11</v>
      </c>
      <c r="E30" s="4" t="s">
        <v>12</v>
      </c>
      <c r="F30" s="4" t="s">
        <v>13</v>
      </c>
      <c r="G30" s="4" t="s">
        <v>14</v>
      </c>
      <c r="H30" s="4" t="s">
        <v>15</v>
      </c>
      <c r="I30" s="7" t="s">
        <v>16</v>
      </c>
      <c r="J30" s="4" t="s">
        <v>17</v>
      </c>
      <c r="K30" s="7" t="s">
        <v>0</v>
      </c>
      <c r="L30" s="7" t="s">
        <v>1</v>
      </c>
      <c r="M30" s="7" t="s">
        <v>2</v>
      </c>
      <c r="N30" s="7" t="s">
        <v>3</v>
      </c>
      <c r="O30" s="10" t="s">
        <v>18</v>
      </c>
      <c r="P30" s="7" t="s">
        <v>4</v>
      </c>
      <c r="Q30" s="7" t="s">
        <v>5</v>
      </c>
      <c r="R30" s="7" t="s">
        <v>6</v>
      </c>
      <c r="S30" s="7" t="s">
        <v>7</v>
      </c>
      <c r="T30" s="4" t="s">
        <v>19</v>
      </c>
      <c r="U30" s="7" t="s">
        <v>20</v>
      </c>
      <c r="V30" s="7" t="s">
        <v>21</v>
      </c>
      <c r="W30" s="7" t="s">
        <v>8</v>
      </c>
      <c r="X30" s="7" t="s">
        <v>22</v>
      </c>
      <c r="Y30" s="7" t="s">
        <v>23</v>
      </c>
      <c r="Z30" s="7" t="s">
        <v>24</v>
      </c>
      <c r="AA30" s="7" t="s">
        <v>25</v>
      </c>
      <c r="AB30" s="4" t="s">
        <v>26</v>
      </c>
      <c r="AC30" s="4" t="s">
        <v>28</v>
      </c>
      <c r="AD30" s="4" t="s">
        <v>27</v>
      </c>
      <c r="AE30" s="4" t="s">
        <v>29</v>
      </c>
      <c r="AF30" s="4" t="s">
        <v>30</v>
      </c>
      <c r="AG30" s="1" t="s">
        <v>31</v>
      </c>
      <c r="AH30" s="1" t="s">
        <v>31</v>
      </c>
      <c r="AI30" s="1" t="s">
        <v>31</v>
      </c>
      <c r="AJ30" s="4" t="s">
        <v>31</v>
      </c>
      <c r="AK30" s="4" t="s">
        <v>31</v>
      </c>
      <c r="AL30" s="4" t="s">
        <v>31</v>
      </c>
      <c r="AM30" s="4" t="s">
        <v>31</v>
      </c>
      <c r="AN30" s="4" t="s">
        <v>31</v>
      </c>
    </row>
    <row r="31" spans="1:41" x14ac:dyDescent="0.3">
      <c r="A31" s="1" t="s">
        <v>35</v>
      </c>
      <c r="B31" s="6">
        <v>100</v>
      </c>
      <c r="C31" s="4">
        <v>40</v>
      </c>
      <c r="D31" s="4">
        <v>9.8000000000000007</v>
      </c>
      <c r="E31" s="4">
        <v>2</v>
      </c>
      <c r="F31" s="3">
        <v>2</v>
      </c>
      <c r="G31" s="4">
        <v>2</v>
      </c>
      <c r="H31" s="3">
        <v>2</v>
      </c>
      <c r="I31" s="7">
        <v>3.3</v>
      </c>
      <c r="J31" s="4">
        <v>2</v>
      </c>
      <c r="K31" s="7">
        <v>1.5</v>
      </c>
      <c r="L31" s="7">
        <v>1.5</v>
      </c>
      <c r="M31" s="7">
        <v>1</v>
      </c>
      <c r="N31" s="7">
        <v>1.5</v>
      </c>
      <c r="O31" s="10">
        <v>2</v>
      </c>
      <c r="P31" s="7">
        <v>1.5</v>
      </c>
      <c r="Q31" s="7">
        <v>1</v>
      </c>
      <c r="R31" s="7">
        <v>1</v>
      </c>
      <c r="S31" s="7">
        <v>0.9</v>
      </c>
      <c r="T31" s="4">
        <v>2</v>
      </c>
      <c r="U31" s="7">
        <v>0</v>
      </c>
      <c r="V31" s="6">
        <v>0</v>
      </c>
      <c r="W31" s="6">
        <v>0</v>
      </c>
      <c r="X31" s="6">
        <v>0</v>
      </c>
      <c r="Y31" s="7">
        <v>0</v>
      </c>
      <c r="Z31" s="6">
        <v>0</v>
      </c>
      <c r="AA31" s="6">
        <v>0.3</v>
      </c>
      <c r="AB31" s="4">
        <v>2</v>
      </c>
      <c r="AC31" s="4">
        <v>2</v>
      </c>
      <c r="AD31" s="4">
        <v>0.2</v>
      </c>
      <c r="AE31" s="3">
        <v>1</v>
      </c>
      <c r="AF31" s="4">
        <v>0.2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1" t="s">
        <v>35</v>
      </c>
    </row>
    <row r="32" spans="1:41" x14ac:dyDescent="0.3">
      <c r="A32" s="1" t="s">
        <v>36</v>
      </c>
      <c r="B32" s="6">
        <v>100</v>
      </c>
      <c r="C32" s="3">
        <v>40</v>
      </c>
      <c r="D32" s="4">
        <v>9.8000000000000007</v>
      </c>
      <c r="E32" s="3">
        <v>2</v>
      </c>
      <c r="F32" s="3">
        <v>2</v>
      </c>
      <c r="G32" s="4">
        <v>2</v>
      </c>
      <c r="H32" s="3">
        <v>2</v>
      </c>
      <c r="I32" s="6">
        <v>1.1000000000000001</v>
      </c>
      <c r="J32" s="4">
        <v>2</v>
      </c>
      <c r="K32" s="6">
        <v>1.5</v>
      </c>
      <c r="L32" s="6">
        <v>1.5</v>
      </c>
      <c r="M32" s="6">
        <v>1</v>
      </c>
      <c r="N32" s="6">
        <v>1.5</v>
      </c>
      <c r="O32" s="9">
        <v>2</v>
      </c>
      <c r="P32" s="6">
        <v>1.5</v>
      </c>
      <c r="Q32" s="6">
        <v>1</v>
      </c>
      <c r="R32" s="6">
        <v>1</v>
      </c>
      <c r="S32" s="6">
        <v>0.9</v>
      </c>
      <c r="T32" s="4">
        <v>2</v>
      </c>
      <c r="U32" s="6">
        <v>0.3</v>
      </c>
      <c r="V32" s="6">
        <v>0</v>
      </c>
      <c r="W32" s="6">
        <v>0</v>
      </c>
      <c r="X32" s="6">
        <v>0</v>
      </c>
      <c r="Y32" s="6">
        <v>0</v>
      </c>
      <c r="Z32" s="6">
        <v>1</v>
      </c>
      <c r="AA32" s="6">
        <v>1</v>
      </c>
      <c r="AB32" s="4">
        <v>2</v>
      </c>
      <c r="AC32" s="4">
        <v>2</v>
      </c>
      <c r="AD32" s="4">
        <v>0.2</v>
      </c>
      <c r="AE32" s="3">
        <v>1</v>
      </c>
      <c r="AF32" s="4">
        <v>0.2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1" t="s">
        <v>36</v>
      </c>
    </row>
    <row r="33" spans="1:41" x14ac:dyDescent="0.3">
      <c r="A33" s="1" t="s">
        <v>38</v>
      </c>
      <c r="B33" s="6">
        <v>100</v>
      </c>
      <c r="C33" s="3">
        <v>40</v>
      </c>
      <c r="D33" s="4">
        <v>9.8000000000000007</v>
      </c>
      <c r="E33" s="3">
        <v>2</v>
      </c>
      <c r="F33" s="3">
        <v>2</v>
      </c>
      <c r="G33" s="4">
        <v>2</v>
      </c>
      <c r="H33" s="3">
        <v>2</v>
      </c>
      <c r="I33" s="6">
        <v>1.1000000000000001</v>
      </c>
      <c r="J33" s="4">
        <v>2</v>
      </c>
      <c r="K33" s="6">
        <v>1.5</v>
      </c>
      <c r="L33" s="6">
        <v>1.5</v>
      </c>
      <c r="M33" s="6">
        <v>1</v>
      </c>
      <c r="N33" s="6">
        <v>1.5</v>
      </c>
      <c r="O33" s="9">
        <v>2</v>
      </c>
      <c r="P33" s="6">
        <v>1.5</v>
      </c>
      <c r="Q33" s="6">
        <v>1</v>
      </c>
      <c r="R33" s="6">
        <v>1</v>
      </c>
      <c r="S33" s="6">
        <v>0.9</v>
      </c>
      <c r="T33" s="4">
        <v>2</v>
      </c>
      <c r="U33" s="6">
        <v>0.3</v>
      </c>
      <c r="V33" s="6">
        <v>0</v>
      </c>
      <c r="W33" s="6">
        <v>0</v>
      </c>
      <c r="X33" s="6">
        <v>0</v>
      </c>
      <c r="Y33" s="6">
        <v>0</v>
      </c>
      <c r="Z33" s="6">
        <v>1</v>
      </c>
      <c r="AA33" s="6">
        <v>1</v>
      </c>
      <c r="AB33" s="4">
        <v>2</v>
      </c>
      <c r="AC33" s="4">
        <v>2</v>
      </c>
      <c r="AD33" s="4">
        <v>0.3</v>
      </c>
      <c r="AE33" s="3">
        <v>1</v>
      </c>
      <c r="AF33" s="4">
        <v>0.3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1" t="s">
        <v>38</v>
      </c>
    </row>
    <row r="34" spans="1:41" x14ac:dyDescent="0.3">
      <c r="A34" s="1" t="s">
        <v>37</v>
      </c>
      <c r="B34" s="6">
        <v>100</v>
      </c>
      <c r="C34" s="4">
        <v>40</v>
      </c>
      <c r="D34" s="4">
        <v>9.8000000000000007</v>
      </c>
      <c r="E34" s="4">
        <v>2</v>
      </c>
      <c r="F34" s="3">
        <v>2</v>
      </c>
      <c r="G34" s="4">
        <v>2</v>
      </c>
      <c r="H34" s="3">
        <v>2</v>
      </c>
      <c r="I34" s="7">
        <v>3.3</v>
      </c>
      <c r="J34" s="4">
        <v>2</v>
      </c>
      <c r="K34" s="7">
        <v>1.5</v>
      </c>
      <c r="L34" s="7">
        <v>1.5</v>
      </c>
      <c r="M34" s="7">
        <v>1</v>
      </c>
      <c r="N34" s="7">
        <v>1.5</v>
      </c>
      <c r="O34" s="10">
        <v>2</v>
      </c>
      <c r="P34" s="7">
        <v>1.5</v>
      </c>
      <c r="Q34" s="7">
        <v>1</v>
      </c>
      <c r="R34" s="7">
        <v>1</v>
      </c>
      <c r="S34" s="7">
        <v>0.9</v>
      </c>
      <c r="T34" s="4">
        <v>2</v>
      </c>
      <c r="U34" s="7">
        <v>0</v>
      </c>
      <c r="V34" s="6">
        <v>0</v>
      </c>
      <c r="W34" s="6">
        <v>0</v>
      </c>
      <c r="X34" s="6">
        <v>0</v>
      </c>
      <c r="Y34" s="7">
        <v>0</v>
      </c>
      <c r="Z34" s="6">
        <v>0</v>
      </c>
      <c r="AA34" s="6">
        <v>0.3</v>
      </c>
      <c r="AB34" s="4">
        <v>2</v>
      </c>
      <c r="AC34" s="4">
        <v>2</v>
      </c>
      <c r="AD34" s="4">
        <v>0.3</v>
      </c>
      <c r="AE34" s="3">
        <v>1</v>
      </c>
      <c r="AF34" s="4">
        <v>0.3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1" t="s">
        <v>37</v>
      </c>
    </row>
    <row r="35" spans="1:41" x14ac:dyDescent="0.3">
      <c r="A35" s="1" t="s">
        <v>39</v>
      </c>
      <c r="B35" s="6">
        <v>100</v>
      </c>
      <c r="C35" s="4">
        <v>40</v>
      </c>
      <c r="D35" s="4">
        <v>9.8000000000000007</v>
      </c>
      <c r="E35" s="4">
        <v>2</v>
      </c>
      <c r="F35" s="3">
        <v>2</v>
      </c>
      <c r="G35" s="4">
        <v>2</v>
      </c>
      <c r="H35" s="3">
        <v>2</v>
      </c>
      <c r="I35" s="7">
        <v>3.3</v>
      </c>
      <c r="J35" s="4">
        <v>2</v>
      </c>
      <c r="K35" s="7">
        <v>1.5</v>
      </c>
      <c r="L35" s="7">
        <v>1.5</v>
      </c>
      <c r="M35" s="7">
        <v>1</v>
      </c>
      <c r="N35" s="7">
        <v>1.5</v>
      </c>
      <c r="O35" s="10">
        <v>2</v>
      </c>
      <c r="P35" s="7">
        <v>1.5</v>
      </c>
      <c r="Q35" s="7">
        <v>1</v>
      </c>
      <c r="R35" s="7">
        <v>1</v>
      </c>
      <c r="S35" s="7">
        <v>0.9</v>
      </c>
      <c r="T35" s="4">
        <v>2</v>
      </c>
      <c r="U35" s="7">
        <v>0</v>
      </c>
      <c r="V35" s="6">
        <v>0</v>
      </c>
      <c r="W35" s="6">
        <v>0</v>
      </c>
      <c r="X35" s="6">
        <v>0</v>
      </c>
      <c r="Y35" s="7">
        <v>0</v>
      </c>
      <c r="Z35" s="6">
        <v>0</v>
      </c>
      <c r="AA35" s="6">
        <v>0.3</v>
      </c>
      <c r="AB35" s="4">
        <v>2</v>
      </c>
      <c r="AC35" s="4">
        <v>2</v>
      </c>
      <c r="AD35" s="4">
        <v>0.3</v>
      </c>
      <c r="AE35" s="3">
        <v>1</v>
      </c>
      <c r="AF35" s="4">
        <v>0.3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1" t="s">
        <v>39</v>
      </c>
    </row>
    <row r="36" spans="1:41" x14ac:dyDescent="0.3">
      <c r="A36" s="1" t="s">
        <v>40</v>
      </c>
      <c r="B36" s="6">
        <v>100</v>
      </c>
      <c r="C36" s="4">
        <v>40</v>
      </c>
      <c r="D36" s="4">
        <v>9.8000000000000007</v>
      </c>
      <c r="E36" s="4">
        <v>2</v>
      </c>
      <c r="F36" s="3">
        <v>2</v>
      </c>
      <c r="G36" s="4">
        <v>2</v>
      </c>
      <c r="H36" s="3">
        <v>2</v>
      </c>
      <c r="I36" s="7">
        <v>3.3</v>
      </c>
      <c r="J36" s="4">
        <v>2</v>
      </c>
      <c r="K36" s="7">
        <v>1.5</v>
      </c>
      <c r="L36" s="7">
        <v>1.5</v>
      </c>
      <c r="M36" s="7">
        <v>1</v>
      </c>
      <c r="N36" s="7">
        <v>1.5</v>
      </c>
      <c r="O36" s="10">
        <v>2</v>
      </c>
      <c r="P36" s="7">
        <v>1.5</v>
      </c>
      <c r="Q36" s="7">
        <v>1</v>
      </c>
      <c r="R36" s="7">
        <v>1</v>
      </c>
      <c r="S36" s="7">
        <v>0.9</v>
      </c>
      <c r="T36" s="4">
        <v>2</v>
      </c>
      <c r="U36" s="7">
        <v>0</v>
      </c>
      <c r="V36" s="6">
        <v>0</v>
      </c>
      <c r="W36" s="6">
        <v>0</v>
      </c>
      <c r="X36" s="6">
        <v>0</v>
      </c>
      <c r="Y36" s="7">
        <v>0</v>
      </c>
      <c r="Z36" s="6">
        <v>0</v>
      </c>
      <c r="AA36" s="6">
        <v>0.3</v>
      </c>
      <c r="AB36" s="4">
        <v>2</v>
      </c>
      <c r="AC36" s="4">
        <v>2</v>
      </c>
      <c r="AD36" s="4">
        <v>0.4</v>
      </c>
      <c r="AE36" s="4">
        <v>1</v>
      </c>
      <c r="AF36" s="4">
        <v>0.4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1" t="s">
        <v>40</v>
      </c>
    </row>
    <row r="37" spans="1:41" x14ac:dyDescent="0.3">
      <c r="A37" s="1" t="s">
        <v>45</v>
      </c>
      <c r="B37" s="6">
        <v>100</v>
      </c>
      <c r="C37" s="4">
        <v>40</v>
      </c>
      <c r="D37" s="4">
        <v>9.8000000000000007</v>
      </c>
      <c r="E37" s="4">
        <v>2</v>
      </c>
      <c r="F37" s="3">
        <v>2</v>
      </c>
      <c r="G37" s="4">
        <v>2</v>
      </c>
      <c r="H37" s="3">
        <v>2</v>
      </c>
      <c r="I37" s="7">
        <v>3.3</v>
      </c>
      <c r="J37" s="4">
        <v>2</v>
      </c>
      <c r="K37" s="7">
        <v>1.5</v>
      </c>
      <c r="L37" s="7">
        <v>1.5</v>
      </c>
      <c r="M37" s="7">
        <v>1</v>
      </c>
      <c r="N37" s="7">
        <v>1.5</v>
      </c>
      <c r="O37" s="10">
        <v>2</v>
      </c>
      <c r="P37" s="7">
        <v>1.5</v>
      </c>
      <c r="Q37" s="7">
        <v>1</v>
      </c>
      <c r="R37" s="7">
        <v>1</v>
      </c>
      <c r="S37" s="7">
        <v>0.9</v>
      </c>
      <c r="T37" s="4">
        <v>2</v>
      </c>
      <c r="U37" s="7">
        <v>0</v>
      </c>
      <c r="V37" s="6">
        <v>0</v>
      </c>
      <c r="W37" s="6">
        <v>0</v>
      </c>
      <c r="X37" s="6">
        <v>0</v>
      </c>
      <c r="Y37" s="7">
        <v>0</v>
      </c>
      <c r="Z37" s="6">
        <v>0</v>
      </c>
      <c r="AA37" s="6">
        <v>0.3</v>
      </c>
      <c r="AB37" s="4">
        <v>2</v>
      </c>
      <c r="AC37" s="4">
        <v>2</v>
      </c>
      <c r="AD37" s="4">
        <v>0.3</v>
      </c>
      <c r="AE37" s="3">
        <v>1</v>
      </c>
      <c r="AF37" s="4">
        <v>0.3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1" t="s">
        <v>45</v>
      </c>
    </row>
    <row r="38" spans="1:41" x14ac:dyDescent="0.3">
      <c r="A38" s="1" t="s">
        <v>42</v>
      </c>
      <c r="B38" s="6">
        <v>100</v>
      </c>
      <c r="C38" s="4">
        <v>40</v>
      </c>
      <c r="D38" s="4">
        <v>9.8000000000000007</v>
      </c>
      <c r="E38" s="4">
        <v>2</v>
      </c>
      <c r="F38" s="3">
        <v>2</v>
      </c>
      <c r="G38" s="4">
        <v>2</v>
      </c>
      <c r="H38" s="3">
        <v>2</v>
      </c>
      <c r="I38" s="7">
        <v>3.3</v>
      </c>
      <c r="J38" s="4">
        <v>2</v>
      </c>
      <c r="K38" s="7">
        <v>1.5</v>
      </c>
      <c r="L38" s="7">
        <v>1.5</v>
      </c>
      <c r="M38" s="7">
        <v>1</v>
      </c>
      <c r="N38" s="7">
        <v>1.5</v>
      </c>
      <c r="O38" s="10">
        <v>2</v>
      </c>
      <c r="P38" s="7">
        <v>1.5</v>
      </c>
      <c r="Q38" s="7">
        <v>1</v>
      </c>
      <c r="R38" s="7">
        <v>1</v>
      </c>
      <c r="S38" s="7">
        <v>0.9</v>
      </c>
      <c r="T38" s="4">
        <v>2</v>
      </c>
      <c r="U38" s="7">
        <v>0</v>
      </c>
      <c r="V38" s="6">
        <v>0</v>
      </c>
      <c r="W38" s="6">
        <v>0</v>
      </c>
      <c r="X38" s="6">
        <v>0</v>
      </c>
      <c r="Y38" s="7">
        <v>0</v>
      </c>
      <c r="Z38" s="6">
        <v>0</v>
      </c>
      <c r="AA38" s="6">
        <v>0.3</v>
      </c>
      <c r="AB38" s="4">
        <v>2</v>
      </c>
      <c r="AC38" s="4">
        <v>2</v>
      </c>
      <c r="AD38" s="4">
        <v>0.3</v>
      </c>
      <c r="AE38" s="3">
        <v>1</v>
      </c>
      <c r="AF38" s="4">
        <v>0.3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1" t="s">
        <v>42</v>
      </c>
    </row>
    <row r="39" spans="1:41" x14ac:dyDescent="0.3">
      <c r="A39" s="1" t="s">
        <v>43</v>
      </c>
      <c r="B39" s="6">
        <v>100</v>
      </c>
      <c r="C39" s="4">
        <v>40</v>
      </c>
      <c r="D39" s="4">
        <v>9.8000000000000007</v>
      </c>
      <c r="E39" s="4">
        <v>2</v>
      </c>
      <c r="F39" s="3">
        <v>2</v>
      </c>
      <c r="G39" s="4">
        <v>2</v>
      </c>
      <c r="H39" s="3">
        <v>2</v>
      </c>
      <c r="I39" s="7">
        <v>3.3</v>
      </c>
      <c r="J39" s="4">
        <v>2</v>
      </c>
      <c r="K39" s="7">
        <v>1.5</v>
      </c>
      <c r="L39" s="7">
        <v>1.5</v>
      </c>
      <c r="M39" s="7">
        <v>1</v>
      </c>
      <c r="N39" s="7">
        <v>1.5</v>
      </c>
      <c r="O39" s="10">
        <v>2</v>
      </c>
      <c r="P39" s="7">
        <v>1.5</v>
      </c>
      <c r="Q39" s="7">
        <v>1</v>
      </c>
      <c r="R39" s="7">
        <v>1</v>
      </c>
      <c r="S39" s="7">
        <v>0.9</v>
      </c>
      <c r="T39" s="4">
        <v>2</v>
      </c>
      <c r="U39" s="7">
        <v>0</v>
      </c>
      <c r="V39" s="6">
        <v>0</v>
      </c>
      <c r="W39" s="6">
        <v>0</v>
      </c>
      <c r="X39" s="6">
        <v>0</v>
      </c>
      <c r="Y39" s="7">
        <v>0</v>
      </c>
      <c r="Z39" s="6">
        <v>0</v>
      </c>
      <c r="AA39" s="6">
        <v>0.3</v>
      </c>
      <c r="AB39" s="4">
        <v>2</v>
      </c>
      <c r="AC39" s="4">
        <v>2</v>
      </c>
      <c r="AD39" s="4">
        <v>0.3</v>
      </c>
      <c r="AE39" s="3">
        <v>1</v>
      </c>
      <c r="AF39" s="4">
        <v>0.3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1" t="s">
        <v>43</v>
      </c>
    </row>
    <row r="40" spans="1:41" x14ac:dyDescent="0.3">
      <c r="A40" s="1" t="s">
        <v>44</v>
      </c>
      <c r="B40" s="6">
        <v>100</v>
      </c>
      <c r="C40" s="4">
        <v>40</v>
      </c>
      <c r="D40" s="4">
        <v>9.8000000000000007</v>
      </c>
      <c r="E40" s="4">
        <v>2</v>
      </c>
      <c r="F40" s="3">
        <v>2</v>
      </c>
      <c r="G40" s="4">
        <v>2</v>
      </c>
      <c r="H40" s="3">
        <v>2</v>
      </c>
      <c r="I40" s="7">
        <v>3.3</v>
      </c>
      <c r="J40" s="4">
        <v>2</v>
      </c>
      <c r="K40" s="7">
        <v>1.5</v>
      </c>
      <c r="L40" s="7">
        <v>1.5</v>
      </c>
      <c r="M40" s="7">
        <v>1</v>
      </c>
      <c r="N40" s="7">
        <v>1.5</v>
      </c>
      <c r="O40" s="10">
        <v>2</v>
      </c>
      <c r="P40" s="7">
        <v>1.5</v>
      </c>
      <c r="Q40" s="7">
        <v>1</v>
      </c>
      <c r="R40" s="7">
        <v>1</v>
      </c>
      <c r="S40" s="7">
        <v>0.9</v>
      </c>
      <c r="T40" s="4">
        <v>2</v>
      </c>
      <c r="U40" s="7">
        <v>0</v>
      </c>
      <c r="V40" s="6">
        <v>0</v>
      </c>
      <c r="W40" s="6">
        <v>0</v>
      </c>
      <c r="X40" s="6">
        <v>0</v>
      </c>
      <c r="Y40" s="7">
        <v>0</v>
      </c>
      <c r="Z40" s="6">
        <v>0</v>
      </c>
      <c r="AA40" s="6">
        <v>0.3</v>
      </c>
      <c r="AB40" s="4">
        <v>2</v>
      </c>
      <c r="AC40" s="4">
        <v>2</v>
      </c>
      <c r="AD40" s="4">
        <v>0.4</v>
      </c>
      <c r="AE40" s="3">
        <v>1</v>
      </c>
      <c r="AF40" s="4">
        <v>0.4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1" t="s">
        <v>44</v>
      </c>
    </row>
    <row r="42" spans="1:41" s="16" customFormat="1" x14ac:dyDescent="0.3">
      <c r="C42" s="13">
        <f>C31/100</f>
        <v>0.4</v>
      </c>
      <c r="D42" s="13">
        <f t="shared" ref="D42:AN42" si="1">D31/100</f>
        <v>9.8000000000000004E-2</v>
      </c>
      <c r="E42" s="13">
        <f t="shared" si="1"/>
        <v>0.02</v>
      </c>
      <c r="F42" s="13">
        <f t="shared" si="1"/>
        <v>0.02</v>
      </c>
      <c r="G42" s="13">
        <f t="shared" si="1"/>
        <v>0.02</v>
      </c>
      <c r="H42" s="13">
        <f t="shared" si="1"/>
        <v>0.02</v>
      </c>
      <c r="I42" s="13">
        <f t="shared" si="1"/>
        <v>3.3000000000000002E-2</v>
      </c>
      <c r="J42" s="13">
        <f t="shared" si="1"/>
        <v>0.02</v>
      </c>
      <c r="K42" s="13">
        <f t="shared" si="1"/>
        <v>1.4999999999999999E-2</v>
      </c>
      <c r="L42" s="13">
        <f t="shared" si="1"/>
        <v>1.4999999999999999E-2</v>
      </c>
      <c r="M42" s="13">
        <f t="shared" si="1"/>
        <v>0.01</v>
      </c>
      <c r="N42" s="13">
        <f t="shared" si="1"/>
        <v>1.4999999999999999E-2</v>
      </c>
      <c r="O42" s="13">
        <f t="shared" si="1"/>
        <v>0.02</v>
      </c>
      <c r="P42" s="13">
        <f t="shared" si="1"/>
        <v>1.4999999999999999E-2</v>
      </c>
      <c r="Q42" s="13">
        <f t="shared" si="1"/>
        <v>0.01</v>
      </c>
      <c r="R42" s="13">
        <f t="shared" si="1"/>
        <v>0.01</v>
      </c>
      <c r="S42" s="13">
        <f t="shared" si="1"/>
        <v>9.0000000000000011E-3</v>
      </c>
      <c r="T42" s="13">
        <f t="shared" si="1"/>
        <v>0.02</v>
      </c>
      <c r="U42" s="13">
        <f t="shared" si="1"/>
        <v>0</v>
      </c>
      <c r="V42" s="13">
        <f t="shared" si="1"/>
        <v>0</v>
      </c>
      <c r="W42" s="13">
        <f t="shared" si="1"/>
        <v>0</v>
      </c>
      <c r="X42" s="13">
        <f t="shared" si="1"/>
        <v>0</v>
      </c>
      <c r="Y42" s="13">
        <f t="shared" si="1"/>
        <v>0</v>
      </c>
      <c r="Z42" s="13">
        <f t="shared" si="1"/>
        <v>0</v>
      </c>
      <c r="AA42" s="13">
        <f t="shared" si="1"/>
        <v>3.0000000000000001E-3</v>
      </c>
      <c r="AB42" s="13">
        <f t="shared" si="1"/>
        <v>0.02</v>
      </c>
      <c r="AC42" s="13">
        <f t="shared" si="1"/>
        <v>0.02</v>
      </c>
      <c r="AD42" s="13">
        <f t="shared" si="1"/>
        <v>2E-3</v>
      </c>
      <c r="AE42" s="13">
        <f t="shared" si="1"/>
        <v>0.01</v>
      </c>
      <c r="AF42" s="13">
        <f t="shared" si="1"/>
        <v>2E-3</v>
      </c>
      <c r="AG42" s="13">
        <f t="shared" si="1"/>
        <v>0</v>
      </c>
      <c r="AH42" s="13">
        <f t="shared" si="1"/>
        <v>0</v>
      </c>
      <c r="AI42" s="13">
        <f t="shared" si="1"/>
        <v>0</v>
      </c>
      <c r="AJ42" s="13">
        <f t="shared" si="1"/>
        <v>0</v>
      </c>
      <c r="AK42" s="13">
        <f t="shared" si="1"/>
        <v>0</v>
      </c>
      <c r="AL42" s="13">
        <f t="shared" si="1"/>
        <v>0</v>
      </c>
      <c r="AM42" s="13">
        <f t="shared" si="1"/>
        <v>0</v>
      </c>
      <c r="AN42" s="13">
        <f t="shared" si="1"/>
        <v>0</v>
      </c>
    </row>
    <row r="43" spans="1:41" s="16" customFormat="1" x14ac:dyDescent="0.3">
      <c r="D43" s="12">
        <f>(1-C42) *D42</f>
        <v>5.8799999999999998E-2</v>
      </c>
      <c r="E43" s="18">
        <f>(1-($C$42+SUM($D$43:D43)))*E42</f>
        <v>1.0823999999999999E-2</v>
      </c>
      <c r="F43" s="18">
        <f>(1-($C$42+SUM($D$43:E43)))*F42</f>
        <v>1.0607519999999999E-2</v>
      </c>
      <c r="G43" s="18">
        <f>(1-($C$42+SUM($D$43:F43)))*G42</f>
        <v>1.0395369599999999E-2</v>
      </c>
      <c r="H43" s="18">
        <f>(1-($C$42+SUM($D$43:G43)))*H42</f>
        <v>1.0187462208E-2</v>
      </c>
      <c r="I43" s="18">
        <f>(1-($C$42+SUM($D$43:H43)))*I42</f>
        <v>1.6473126390336001E-2</v>
      </c>
      <c r="J43" s="18">
        <f>(1-($C$42+SUM($D$43:I43)))*J42</f>
        <v>9.6542504360332803E-3</v>
      </c>
      <c r="K43" s="18">
        <f>(1-($C$42+SUM($D$43:J43)))*K42</f>
        <v>7.0958740704844606E-3</v>
      </c>
      <c r="L43" s="18">
        <f>(1-($C$42+SUM($D$43:K43)))*L42</f>
        <v>6.9894359594271944E-3</v>
      </c>
      <c r="M43" s="18">
        <f>(1-($C$42+SUM($D$43:L43)))*M42</f>
        <v>4.5897296133571913E-3</v>
      </c>
      <c r="N43" s="18">
        <f>(1-($C$42+SUM($D$43:M43)))*N42</f>
        <v>6.8157484758354292E-3</v>
      </c>
      <c r="O43" s="18">
        <f>(1-($C$42+SUM($D$43:N43)))*O42</f>
        <v>8.9513496649305281E-3</v>
      </c>
      <c r="P43" s="18">
        <f>(1-($C$42+SUM($D$43:O43)))*P42</f>
        <v>6.5792420037239386E-3</v>
      </c>
      <c r="Q43" s="18">
        <f>(1-($C$42+SUM($D$43:P43)))*Q42</f>
        <v>4.32036891577872E-3</v>
      </c>
      <c r="R43" s="18">
        <f>(1-($C$42+SUM($D$43:Q43)))*R42</f>
        <v>4.2771652266209324E-3</v>
      </c>
      <c r="S43" s="18">
        <f>(1-($C$42+SUM($D$43:R43)))*S42</f>
        <v>3.8109542169192513E-3</v>
      </c>
      <c r="T43" s="18">
        <f>(1-($C$42+SUM($D$43:S43)))*T42</f>
        <v>8.3925680643710619E-3</v>
      </c>
      <c r="U43" s="18">
        <f>(1-($C$42+SUM($D$43:T43)))*U42</f>
        <v>0</v>
      </c>
      <c r="V43" s="18">
        <f>(1-($C$42+SUM($D$43:U43)))*V42</f>
        <v>0</v>
      </c>
      <c r="W43" s="18">
        <f>(1-($C$42+SUM($D$43:V43)))*W42</f>
        <v>0</v>
      </c>
      <c r="X43" s="18">
        <f>(1-($C$42+SUM($D$43:W43)))*X42</f>
        <v>0</v>
      </c>
      <c r="Y43" s="18">
        <f>(1-($C$42+SUM($D$43:X43)))*Y42</f>
        <v>0</v>
      </c>
      <c r="Z43" s="18">
        <f>(1-($C$42+SUM($D$43:Y43)))*Z42</f>
        <v>0</v>
      </c>
      <c r="AA43" s="18">
        <f>(1-($C$42+SUM($D$43:Z43)))*AA42</f>
        <v>1.2337075054625461E-3</v>
      </c>
      <c r="AB43" s="18">
        <f>(1-($C$42+SUM($D$43:AA43)))*AB42</f>
        <v>8.2000425529743896E-3</v>
      </c>
      <c r="AC43" s="18">
        <f>(1-($C$42+SUM($D$43:AB43)))*AC42</f>
        <v>8.0360417019149019E-3</v>
      </c>
      <c r="AD43" s="18">
        <f>(1-($C$42+SUM($D$43:AC43)))*AD42</f>
        <v>7.8753208678766036E-4</v>
      </c>
      <c r="AE43" s="18">
        <f>(1-($C$42+SUM($D$43:AD43)))*AE42</f>
        <v>3.9297851130704253E-3</v>
      </c>
      <c r="AF43" s="18">
        <f>(1-($C$42+SUM($D$43:AE43)))*AF42</f>
        <v>7.7809745238794422E-4</v>
      </c>
      <c r="AG43" s="18">
        <f>(1-($C$42+SUM($D$43:AF43)))*AG42</f>
        <v>0</v>
      </c>
      <c r="AH43" s="18">
        <f>(1-($C$42+SUM($D$43:AG43)))*AH42</f>
        <v>0</v>
      </c>
      <c r="AI43" s="18">
        <f>(1-($C$42+SUM($D$43:AH43)))*AI42</f>
        <v>0</v>
      </c>
      <c r="AJ43" s="18">
        <f>(1-($C$42+SUM($D$43:AI43)))*AJ42</f>
        <v>0</v>
      </c>
      <c r="AK43" s="18">
        <f>(1-($C$42+SUM($D$43:AJ43)))*AK42</f>
        <v>0</v>
      </c>
      <c r="AL43" s="18">
        <f>(1-($C$42+SUM($D$43:AK43)))*AL42</f>
        <v>0</v>
      </c>
      <c r="AM43" s="18">
        <f>(1-($C$42+SUM($D$43:AL43)))*AM42</f>
        <v>0</v>
      </c>
      <c r="AN43" s="18">
        <f>(1-($C$42+SUM($D$43:AM43)))*AN42</f>
        <v>0</v>
      </c>
    </row>
    <row r="44" spans="1:41" s="16" customFormat="1" x14ac:dyDescent="0.3"/>
    <row r="45" spans="1:41" s="16" customFormat="1" x14ac:dyDescent="0.3"/>
    <row r="46" spans="1:41" s="16" customFormat="1" x14ac:dyDescent="0.3">
      <c r="AC46" s="4"/>
    </row>
    <row r="47" spans="1:41" s="16" customFormat="1" x14ac:dyDescent="0.3">
      <c r="AC47" s="4"/>
    </row>
    <row r="48" spans="1:41" s="16" customFormat="1" x14ac:dyDescent="0.3">
      <c r="AC48" s="4"/>
    </row>
    <row r="49" spans="1:41" s="16" customFormat="1" x14ac:dyDescent="0.3">
      <c r="AC49" s="4"/>
    </row>
    <row r="50" spans="1:41" s="16" customFormat="1" x14ac:dyDescent="0.3">
      <c r="AC50" s="4"/>
    </row>
    <row r="51" spans="1:41" s="16" customFormat="1" x14ac:dyDescent="0.3">
      <c r="AC51" s="4"/>
    </row>
    <row r="52" spans="1:41" s="17" customFormat="1" x14ac:dyDescent="0.3">
      <c r="AC52" s="4"/>
    </row>
    <row r="53" spans="1:41" x14ac:dyDescent="0.3">
      <c r="B53" s="5" t="s">
        <v>9</v>
      </c>
      <c r="C53" s="1" t="s">
        <v>10</v>
      </c>
      <c r="D53" s="1" t="s">
        <v>11</v>
      </c>
      <c r="E53" s="1" t="s">
        <v>12</v>
      </c>
      <c r="F53" s="1" t="s">
        <v>13</v>
      </c>
      <c r="G53" s="1" t="s">
        <v>14</v>
      </c>
      <c r="H53" s="1" t="s">
        <v>15</v>
      </c>
      <c r="I53" s="5" t="s">
        <v>16</v>
      </c>
      <c r="J53" s="1" t="s">
        <v>17</v>
      </c>
      <c r="K53" s="5" t="s">
        <v>0</v>
      </c>
      <c r="L53" s="5" t="s">
        <v>1</v>
      </c>
      <c r="M53" s="5" t="s">
        <v>2</v>
      </c>
      <c r="N53" s="5" t="s">
        <v>3</v>
      </c>
      <c r="O53" s="8" t="s">
        <v>18</v>
      </c>
      <c r="P53" s="5" t="s">
        <v>4</v>
      </c>
      <c r="Q53" s="5" t="s">
        <v>5</v>
      </c>
      <c r="R53" s="5" t="s">
        <v>6</v>
      </c>
      <c r="S53" s="5" t="s">
        <v>7</v>
      </c>
      <c r="T53" s="1" t="s">
        <v>19</v>
      </c>
      <c r="U53" s="5" t="s">
        <v>20</v>
      </c>
      <c r="V53" s="5" t="s">
        <v>21</v>
      </c>
      <c r="W53" s="5" t="s">
        <v>8</v>
      </c>
      <c r="X53" s="5" t="s">
        <v>22</v>
      </c>
      <c r="Y53" s="5" t="s">
        <v>23</v>
      </c>
      <c r="Z53" s="5" t="s">
        <v>24</v>
      </c>
      <c r="AA53" s="5" t="s">
        <v>25</v>
      </c>
      <c r="AB53" s="1" t="s">
        <v>26</v>
      </c>
      <c r="AC53" s="4" t="s">
        <v>28</v>
      </c>
      <c r="AD53" s="4" t="s">
        <v>27</v>
      </c>
      <c r="AE53" s="1" t="s">
        <v>29</v>
      </c>
      <c r="AF53" s="1" t="s">
        <v>30</v>
      </c>
      <c r="AG53" s="1" t="s">
        <v>31</v>
      </c>
      <c r="AH53" s="1" t="s">
        <v>31</v>
      </c>
      <c r="AI53" s="1" t="s">
        <v>31</v>
      </c>
      <c r="AJ53" s="1" t="s">
        <v>31</v>
      </c>
      <c r="AK53" s="1" t="s">
        <v>31</v>
      </c>
      <c r="AL53" s="1" t="s">
        <v>31</v>
      </c>
      <c r="AM53" s="1" t="s">
        <v>31</v>
      </c>
      <c r="AN53" s="1" t="s">
        <v>31</v>
      </c>
    </row>
    <row r="54" spans="1:41" x14ac:dyDescent="0.3">
      <c r="A54" s="1" t="s">
        <v>44</v>
      </c>
      <c r="B54" s="6">
        <v>100</v>
      </c>
      <c r="C54" s="4">
        <f>C59*0.4</f>
        <v>8</v>
      </c>
      <c r="D54" s="4">
        <f t="shared" ref="D54:AN54" si="2">D59*0.4</f>
        <v>12</v>
      </c>
      <c r="E54" s="4">
        <f t="shared" si="2"/>
        <v>0.8</v>
      </c>
      <c r="F54" s="4">
        <f t="shared" si="2"/>
        <v>0.8</v>
      </c>
      <c r="G54" s="4">
        <f t="shared" si="2"/>
        <v>0.8</v>
      </c>
      <c r="H54" s="4">
        <f t="shared" si="2"/>
        <v>0.8</v>
      </c>
      <c r="I54" s="4">
        <f t="shared" si="2"/>
        <v>1.32</v>
      </c>
      <c r="J54" s="4">
        <f t="shared" si="2"/>
        <v>0.8</v>
      </c>
      <c r="K54" s="4">
        <f t="shared" si="2"/>
        <v>0.60000000000000009</v>
      </c>
      <c r="L54" s="4">
        <f t="shared" si="2"/>
        <v>0.60000000000000009</v>
      </c>
      <c r="M54" s="4">
        <f t="shared" si="2"/>
        <v>0.4</v>
      </c>
      <c r="N54" s="4">
        <f t="shared" si="2"/>
        <v>0.60000000000000009</v>
      </c>
      <c r="O54" s="4">
        <f t="shared" si="2"/>
        <v>0.8</v>
      </c>
      <c r="P54" s="4">
        <f t="shared" si="2"/>
        <v>0.60000000000000009</v>
      </c>
      <c r="Q54" s="4">
        <f t="shared" si="2"/>
        <v>0.4</v>
      </c>
      <c r="R54" s="4">
        <f t="shared" si="2"/>
        <v>0.4</v>
      </c>
      <c r="S54" s="4">
        <f t="shared" si="2"/>
        <v>0.36000000000000004</v>
      </c>
      <c r="T54" s="4">
        <f t="shared" si="2"/>
        <v>0.8</v>
      </c>
      <c r="U54" s="4">
        <f t="shared" si="2"/>
        <v>0</v>
      </c>
      <c r="V54" s="4">
        <f t="shared" si="2"/>
        <v>0</v>
      </c>
      <c r="W54" s="4">
        <f t="shared" si="2"/>
        <v>0</v>
      </c>
      <c r="X54" s="4">
        <f t="shared" si="2"/>
        <v>0</v>
      </c>
      <c r="Y54" s="4">
        <f t="shared" si="2"/>
        <v>0</v>
      </c>
      <c r="Z54" s="4">
        <f t="shared" si="2"/>
        <v>0</v>
      </c>
      <c r="AA54" s="4">
        <f t="shared" si="2"/>
        <v>0.12</v>
      </c>
      <c r="AB54" s="4">
        <f t="shared" si="2"/>
        <v>0.8</v>
      </c>
      <c r="AC54" s="4">
        <f t="shared" si="2"/>
        <v>0.8</v>
      </c>
      <c r="AD54" s="4">
        <f t="shared" si="2"/>
        <v>0.16000000000000003</v>
      </c>
      <c r="AE54" s="4">
        <f t="shared" si="2"/>
        <v>0.4</v>
      </c>
      <c r="AF54" s="4">
        <f t="shared" si="2"/>
        <v>0.16000000000000003</v>
      </c>
      <c r="AG54" s="4">
        <f t="shared" si="2"/>
        <v>0</v>
      </c>
      <c r="AH54" s="4">
        <f t="shared" si="2"/>
        <v>0</v>
      </c>
      <c r="AI54" s="4">
        <f t="shared" si="2"/>
        <v>0</v>
      </c>
      <c r="AJ54" s="4">
        <f t="shared" si="2"/>
        <v>0</v>
      </c>
      <c r="AK54" s="4">
        <f t="shared" si="2"/>
        <v>0</v>
      </c>
      <c r="AL54" s="4">
        <f t="shared" si="2"/>
        <v>0</v>
      </c>
      <c r="AM54" s="4">
        <f t="shared" si="2"/>
        <v>0</v>
      </c>
      <c r="AN54" s="4">
        <f t="shared" si="2"/>
        <v>0</v>
      </c>
    </row>
    <row r="55" spans="1:41" s="11" customFormat="1" x14ac:dyDescent="0.3">
      <c r="B55" s="12"/>
      <c r="C55" s="13">
        <f t="shared" ref="C55:AN55" si="3">C54/100</f>
        <v>0.08</v>
      </c>
      <c r="D55" s="13">
        <f t="shared" si="3"/>
        <v>0.12</v>
      </c>
      <c r="E55" s="13">
        <f t="shared" si="3"/>
        <v>8.0000000000000002E-3</v>
      </c>
      <c r="F55" s="13">
        <f t="shared" si="3"/>
        <v>8.0000000000000002E-3</v>
      </c>
      <c r="G55" s="13">
        <f t="shared" si="3"/>
        <v>8.0000000000000002E-3</v>
      </c>
      <c r="H55" s="13">
        <f t="shared" si="3"/>
        <v>8.0000000000000002E-3</v>
      </c>
      <c r="I55" s="13">
        <f t="shared" si="3"/>
        <v>1.32E-2</v>
      </c>
      <c r="J55" s="13">
        <f t="shared" si="3"/>
        <v>8.0000000000000002E-3</v>
      </c>
      <c r="K55" s="13">
        <f t="shared" si="3"/>
        <v>6.000000000000001E-3</v>
      </c>
      <c r="L55" s="13">
        <f t="shared" si="3"/>
        <v>6.000000000000001E-3</v>
      </c>
      <c r="M55" s="13">
        <f t="shared" si="3"/>
        <v>4.0000000000000001E-3</v>
      </c>
      <c r="N55" s="13">
        <f t="shared" si="3"/>
        <v>6.000000000000001E-3</v>
      </c>
      <c r="O55" s="13">
        <f t="shared" si="3"/>
        <v>8.0000000000000002E-3</v>
      </c>
      <c r="P55" s="13">
        <f t="shared" si="3"/>
        <v>6.000000000000001E-3</v>
      </c>
      <c r="Q55" s="13">
        <f t="shared" si="3"/>
        <v>4.0000000000000001E-3</v>
      </c>
      <c r="R55" s="13">
        <f t="shared" si="3"/>
        <v>4.0000000000000001E-3</v>
      </c>
      <c r="S55" s="13">
        <f t="shared" si="3"/>
        <v>3.6000000000000003E-3</v>
      </c>
      <c r="T55" s="13">
        <f t="shared" si="3"/>
        <v>8.0000000000000002E-3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0</v>
      </c>
      <c r="Y55" s="13">
        <f t="shared" si="3"/>
        <v>0</v>
      </c>
      <c r="Z55" s="13">
        <f t="shared" si="3"/>
        <v>0</v>
      </c>
      <c r="AA55" s="13">
        <f t="shared" si="3"/>
        <v>1.1999999999999999E-3</v>
      </c>
      <c r="AB55" s="13">
        <f t="shared" si="3"/>
        <v>8.0000000000000002E-3</v>
      </c>
      <c r="AC55" s="13">
        <f t="shared" si="3"/>
        <v>8.0000000000000002E-3</v>
      </c>
      <c r="AD55" s="13">
        <f t="shared" si="3"/>
        <v>1.6000000000000003E-3</v>
      </c>
      <c r="AE55" s="13">
        <f t="shared" si="3"/>
        <v>4.0000000000000001E-3</v>
      </c>
      <c r="AF55" s="13">
        <f t="shared" si="3"/>
        <v>1.6000000000000003E-3</v>
      </c>
      <c r="AG55" s="13">
        <f t="shared" si="3"/>
        <v>0</v>
      </c>
      <c r="AH55" s="13">
        <f t="shared" si="3"/>
        <v>0</v>
      </c>
      <c r="AI55" s="13">
        <f t="shared" si="3"/>
        <v>0</v>
      </c>
      <c r="AJ55" s="13">
        <f t="shared" si="3"/>
        <v>0</v>
      </c>
      <c r="AK55" s="13">
        <f t="shared" si="3"/>
        <v>0</v>
      </c>
      <c r="AL55" s="13">
        <f t="shared" si="3"/>
        <v>0</v>
      </c>
      <c r="AM55" s="13">
        <f t="shared" si="3"/>
        <v>0</v>
      </c>
      <c r="AN55" s="13">
        <f t="shared" si="3"/>
        <v>0</v>
      </c>
    </row>
    <row r="56" spans="1:41" s="11" customFormat="1" x14ac:dyDescent="0.3">
      <c r="B56" s="12"/>
      <c r="C56" s="16"/>
      <c r="D56" s="12">
        <f>(1-C55) *D55</f>
        <v>0.1104</v>
      </c>
      <c r="E56" s="18">
        <f>(1-($C$60+SUM($D56:D56)))*E55</f>
        <v>5.5167999999999997E-3</v>
      </c>
      <c r="F56" s="18">
        <f>(1-($C$60+SUM($D56:E56)))*F55</f>
        <v>5.4726656E-3</v>
      </c>
      <c r="G56" s="18">
        <f>(1-($C$60+SUM($D56:F56)))*G55</f>
        <v>5.4288842752000001E-3</v>
      </c>
      <c r="H56" s="18">
        <f>(1-($C$60+SUM($D56:G56)))*H55</f>
        <v>5.3854532009984003E-3</v>
      </c>
      <c r="I56" s="18">
        <f>(1-($C$60+SUM($D56:H56)))*I55</f>
        <v>8.8149097993941803E-3</v>
      </c>
      <c r="J56" s="18">
        <f>(1-($C$60+SUM($D56:I56)))*J55</f>
        <v>5.2718502969952589E-3</v>
      </c>
      <c r="K56" s="18">
        <f>(1-($C$60+SUM($D56:J56)))*K55</f>
        <v>3.9222566209644733E-3</v>
      </c>
      <c r="L56" s="18">
        <f>(1-($C$60+SUM($D56:K56)))*L55</f>
        <v>3.8987230812386866E-3</v>
      </c>
      <c r="M56" s="18">
        <f>(1-($C$60+SUM($D56:L56)))*M55</f>
        <v>2.5835538285008362E-3</v>
      </c>
      <c r="N56" s="18">
        <f>(1-($C$60+SUM($D56:M56)))*N55</f>
        <v>3.85982941978025E-3</v>
      </c>
      <c r="O56" s="18">
        <f>(1-($C$60+SUM($D56:N56)))*O55</f>
        <v>5.115560591015424E-3</v>
      </c>
      <c r="P56" s="18">
        <f>(1-($C$60+SUM($D56:O56)))*P55</f>
        <v>3.8059770797154763E-3</v>
      </c>
      <c r="Q56" s="18">
        <f>(1-($C$60+SUM($D56:P56)))*Q55</f>
        <v>2.5220941448247883E-3</v>
      </c>
      <c r="R56" s="18">
        <f>(1-($C$60+SUM($D56:Q56)))*R55</f>
        <v>2.5120057682454888E-3</v>
      </c>
      <c r="S56" s="18">
        <f>(1-($C$60+SUM($D56:R56)))*S55</f>
        <v>2.2517619706552568E-3</v>
      </c>
      <c r="T56" s="18">
        <f>(1-($C$60+SUM($D56:S56)))*T55</f>
        <v>4.9859013945797717E-3</v>
      </c>
      <c r="U56" s="18">
        <f>(1-($C$60+SUM($D56:T56)))*U55</f>
        <v>0</v>
      </c>
      <c r="V56" s="18">
        <f>(1-($C$60+SUM($D56:U56)))*V55</f>
        <v>0</v>
      </c>
      <c r="W56" s="18">
        <f>(1-($C$60+SUM($D56:V56)))*W55</f>
        <v>0</v>
      </c>
      <c r="X56" s="18">
        <f>(1-($C$60+SUM($D56:W56)))*X55</f>
        <v>0</v>
      </c>
      <c r="Y56" s="18">
        <f>(1-($C$60+SUM($D56:X56)))*Y55</f>
        <v>0</v>
      </c>
      <c r="Z56" s="18">
        <f>(1-($C$60+SUM($D56:Y56)))*Z55</f>
        <v>0</v>
      </c>
      <c r="AA56" s="18">
        <f>(1-($C$60+SUM($D56:Z56)))*AA55</f>
        <v>7.4190212751347006E-4</v>
      </c>
      <c r="AB56" s="18">
        <f>(1-($C$60+SUM($D56:AA56)))*AB55</f>
        <v>4.9400789664030267E-3</v>
      </c>
      <c r="AC56" s="18">
        <f>(1-($C$60+SUM($D56:AB56)))*AC55</f>
        <v>4.9005583346718017E-3</v>
      </c>
      <c r="AD56" s="18">
        <f>(1-($C$60+SUM($D56:AC56)))*AD55</f>
        <v>9.722707735988857E-4</v>
      </c>
      <c r="AE56" s="18">
        <f>(1-($C$60+SUM($D56:AD56)))*AE55</f>
        <v>2.4267878509028184E-3</v>
      </c>
      <c r="AF56" s="18">
        <f>(1-($C$60+SUM($D56:AE56)))*AF55</f>
        <v>9.6683227979968314E-4</v>
      </c>
      <c r="AG56" s="18">
        <f>(1-($C$60+SUM($D56:AF56)))*AG55</f>
        <v>0</v>
      </c>
      <c r="AH56" s="18">
        <f>(1-($C$60+SUM($D56:AG56)))*AH55</f>
        <v>0</v>
      </c>
      <c r="AI56" s="18">
        <f>(1-($C$60+SUM($D56:AH56)))*AI55</f>
        <v>0</v>
      </c>
      <c r="AJ56" s="18">
        <f>(1-($C$60+SUM($D56:AI56)))*AJ55</f>
        <v>0</v>
      </c>
      <c r="AK56" s="18">
        <f>(1-($C$60+SUM($D56:AJ56)))*AK55</f>
        <v>0</v>
      </c>
      <c r="AL56" s="18">
        <f>(1-($C$60+SUM($D56:AK56)))*AL55</f>
        <v>0</v>
      </c>
      <c r="AM56" s="18">
        <f>(1-($C$60+SUM($D56:AL56)))*AM55</f>
        <v>0</v>
      </c>
      <c r="AN56" s="18">
        <f>(1-($C$60+SUM($D56:AM56)))*AN55</f>
        <v>0</v>
      </c>
    </row>
    <row r="57" spans="1:41" s="8" customForma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</row>
    <row r="58" spans="1:41" x14ac:dyDescent="0.3">
      <c r="B58" s="7" t="s">
        <v>9</v>
      </c>
      <c r="C58" s="4" t="s">
        <v>32</v>
      </c>
      <c r="D58" s="4" t="s">
        <v>11</v>
      </c>
      <c r="E58" s="4" t="s">
        <v>12</v>
      </c>
      <c r="F58" s="4" t="s">
        <v>13</v>
      </c>
      <c r="G58" s="4" t="s">
        <v>14</v>
      </c>
      <c r="H58" s="4" t="s">
        <v>15</v>
      </c>
      <c r="I58" s="7" t="s">
        <v>16</v>
      </c>
      <c r="J58" s="4" t="s">
        <v>17</v>
      </c>
      <c r="K58" s="7" t="s">
        <v>0</v>
      </c>
      <c r="L58" s="7" t="s">
        <v>1</v>
      </c>
      <c r="M58" s="7" t="s">
        <v>2</v>
      </c>
      <c r="N58" s="7" t="s">
        <v>3</v>
      </c>
      <c r="O58" s="10" t="s">
        <v>18</v>
      </c>
      <c r="P58" s="7" t="s">
        <v>4</v>
      </c>
      <c r="Q58" s="7" t="s">
        <v>5</v>
      </c>
      <c r="R58" s="7" t="s">
        <v>6</v>
      </c>
      <c r="S58" s="7" t="s">
        <v>7</v>
      </c>
      <c r="T58" s="4" t="s">
        <v>19</v>
      </c>
      <c r="U58" s="7" t="s">
        <v>20</v>
      </c>
      <c r="V58" s="7" t="s">
        <v>21</v>
      </c>
      <c r="W58" s="7" t="s">
        <v>8</v>
      </c>
      <c r="X58" s="7" t="s">
        <v>22</v>
      </c>
      <c r="Y58" s="7" t="s">
        <v>23</v>
      </c>
      <c r="Z58" s="7" t="s">
        <v>24</v>
      </c>
      <c r="AA58" s="7" t="s">
        <v>25</v>
      </c>
      <c r="AB58" s="4" t="s">
        <v>26</v>
      </c>
      <c r="AC58" s="4" t="s">
        <v>28</v>
      </c>
      <c r="AD58" s="4" t="s">
        <v>27</v>
      </c>
      <c r="AE58" s="4" t="s">
        <v>29</v>
      </c>
      <c r="AF58" s="4" t="s">
        <v>30</v>
      </c>
      <c r="AG58" s="1" t="s">
        <v>31</v>
      </c>
      <c r="AH58" s="1" t="s">
        <v>31</v>
      </c>
      <c r="AI58" s="1" t="s">
        <v>31</v>
      </c>
      <c r="AJ58" s="4" t="s">
        <v>31</v>
      </c>
      <c r="AK58" s="4" t="s">
        <v>31</v>
      </c>
      <c r="AL58" s="4" t="s">
        <v>31</v>
      </c>
      <c r="AM58" s="4" t="s">
        <v>31</v>
      </c>
      <c r="AN58" s="4" t="s">
        <v>31</v>
      </c>
    </row>
    <row r="59" spans="1:41" x14ac:dyDescent="0.3">
      <c r="A59" s="1" t="s">
        <v>44</v>
      </c>
      <c r="B59" s="6">
        <v>100</v>
      </c>
      <c r="C59" s="4">
        <v>20</v>
      </c>
      <c r="D59" s="4">
        <v>30</v>
      </c>
      <c r="E59" s="4">
        <v>2</v>
      </c>
      <c r="F59" s="3">
        <v>2</v>
      </c>
      <c r="G59" s="4">
        <v>2</v>
      </c>
      <c r="H59" s="3">
        <v>2</v>
      </c>
      <c r="I59" s="7">
        <v>3.3</v>
      </c>
      <c r="J59" s="4">
        <v>2</v>
      </c>
      <c r="K59" s="7">
        <v>1.5</v>
      </c>
      <c r="L59" s="7">
        <v>1.5</v>
      </c>
      <c r="M59" s="7">
        <v>1</v>
      </c>
      <c r="N59" s="7">
        <v>1.5</v>
      </c>
      <c r="O59" s="10">
        <v>2</v>
      </c>
      <c r="P59" s="7">
        <v>1.5</v>
      </c>
      <c r="Q59" s="7">
        <v>1</v>
      </c>
      <c r="R59" s="7">
        <v>1</v>
      </c>
      <c r="S59" s="7">
        <v>0.9</v>
      </c>
      <c r="T59" s="4">
        <v>2</v>
      </c>
      <c r="U59" s="7">
        <v>0</v>
      </c>
      <c r="V59" s="6">
        <v>0</v>
      </c>
      <c r="W59" s="6">
        <v>0</v>
      </c>
      <c r="X59" s="6">
        <v>0</v>
      </c>
      <c r="Y59" s="7">
        <v>0</v>
      </c>
      <c r="Z59" s="6">
        <v>0</v>
      </c>
      <c r="AA59" s="6">
        <v>0.3</v>
      </c>
      <c r="AB59" s="4">
        <v>2</v>
      </c>
      <c r="AC59" s="4">
        <v>2</v>
      </c>
      <c r="AD59" s="4">
        <v>0.4</v>
      </c>
      <c r="AE59" s="3">
        <v>1</v>
      </c>
      <c r="AF59" s="4">
        <v>0.4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1" t="s">
        <v>44</v>
      </c>
    </row>
    <row r="60" spans="1:41" s="16" customFormat="1" x14ac:dyDescent="0.3">
      <c r="C60" s="13">
        <f>C59/100</f>
        <v>0.2</v>
      </c>
      <c r="D60" s="13">
        <f t="shared" ref="D60:AN60" si="4">D59/100</f>
        <v>0.3</v>
      </c>
      <c r="E60" s="13">
        <f t="shared" si="4"/>
        <v>0.02</v>
      </c>
      <c r="F60" s="13">
        <f t="shared" si="4"/>
        <v>0.02</v>
      </c>
      <c r="G60" s="13">
        <f t="shared" si="4"/>
        <v>0.02</v>
      </c>
      <c r="H60" s="13">
        <f t="shared" si="4"/>
        <v>0.02</v>
      </c>
      <c r="I60" s="13">
        <f t="shared" si="4"/>
        <v>3.3000000000000002E-2</v>
      </c>
      <c r="J60" s="13">
        <f t="shared" si="4"/>
        <v>0.02</v>
      </c>
      <c r="K60" s="13">
        <f t="shared" si="4"/>
        <v>1.4999999999999999E-2</v>
      </c>
      <c r="L60" s="13">
        <f t="shared" si="4"/>
        <v>1.4999999999999999E-2</v>
      </c>
      <c r="M60" s="13">
        <f t="shared" si="4"/>
        <v>0.01</v>
      </c>
      <c r="N60" s="13">
        <f t="shared" si="4"/>
        <v>1.4999999999999999E-2</v>
      </c>
      <c r="O60" s="13">
        <f t="shared" si="4"/>
        <v>0.02</v>
      </c>
      <c r="P60" s="13">
        <f t="shared" si="4"/>
        <v>1.4999999999999999E-2</v>
      </c>
      <c r="Q60" s="13">
        <f t="shared" si="4"/>
        <v>0.01</v>
      </c>
      <c r="R60" s="13">
        <f t="shared" si="4"/>
        <v>0.01</v>
      </c>
      <c r="S60" s="13">
        <f t="shared" si="4"/>
        <v>9.0000000000000011E-3</v>
      </c>
      <c r="T60" s="13">
        <f t="shared" si="4"/>
        <v>0.02</v>
      </c>
      <c r="U60" s="13">
        <f t="shared" si="4"/>
        <v>0</v>
      </c>
      <c r="V60" s="13">
        <f t="shared" si="4"/>
        <v>0</v>
      </c>
      <c r="W60" s="13">
        <f t="shared" si="4"/>
        <v>0</v>
      </c>
      <c r="X60" s="13">
        <f t="shared" si="4"/>
        <v>0</v>
      </c>
      <c r="Y60" s="13">
        <f t="shared" si="4"/>
        <v>0</v>
      </c>
      <c r="Z60" s="13">
        <f t="shared" si="4"/>
        <v>0</v>
      </c>
      <c r="AA60" s="13">
        <f t="shared" si="4"/>
        <v>3.0000000000000001E-3</v>
      </c>
      <c r="AB60" s="13">
        <f t="shared" si="4"/>
        <v>0.02</v>
      </c>
      <c r="AC60" s="13">
        <f t="shared" si="4"/>
        <v>0.02</v>
      </c>
      <c r="AD60" s="13">
        <f t="shared" si="4"/>
        <v>4.0000000000000001E-3</v>
      </c>
      <c r="AE60" s="13">
        <f t="shared" si="4"/>
        <v>0.01</v>
      </c>
      <c r="AF60" s="13">
        <f t="shared" si="4"/>
        <v>4.0000000000000001E-3</v>
      </c>
      <c r="AG60" s="13">
        <f t="shared" si="4"/>
        <v>0</v>
      </c>
      <c r="AH60" s="13">
        <f t="shared" si="4"/>
        <v>0</v>
      </c>
      <c r="AI60" s="13">
        <f t="shared" si="4"/>
        <v>0</v>
      </c>
      <c r="AJ60" s="13">
        <f t="shared" si="4"/>
        <v>0</v>
      </c>
      <c r="AK60" s="13">
        <f t="shared" si="4"/>
        <v>0</v>
      </c>
      <c r="AL60" s="13">
        <f t="shared" si="4"/>
        <v>0</v>
      </c>
      <c r="AM60" s="13">
        <f t="shared" si="4"/>
        <v>0</v>
      </c>
      <c r="AN60" s="13">
        <f t="shared" si="4"/>
        <v>0</v>
      </c>
    </row>
    <row r="61" spans="1:41" s="16" customFormat="1" x14ac:dyDescent="0.3">
      <c r="D61" s="12">
        <f>(1-C60) *D60</f>
        <v>0.24</v>
      </c>
      <c r="E61" s="18">
        <f>(1-($C$60+SUM($D61:D61)))*E60</f>
        <v>1.1200000000000002E-2</v>
      </c>
      <c r="F61" s="18">
        <f>(1-($C$60+SUM($D61:E61)))*F60</f>
        <v>1.0976E-2</v>
      </c>
      <c r="G61" s="18">
        <f>(1-($C$60+SUM($D61:F61)))*G60</f>
        <v>1.0756480000000002E-2</v>
      </c>
      <c r="H61" s="18">
        <f>(1-($C$60+SUM($D61:G61)))*H60</f>
        <v>1.05413504E-2</v>
      </c>
      <c r="I61" s="18">
        <f>(1-($C$60+SUM($D61:H61)))*I60</f>
        <v>1.7045363596800003E-2</v>
      </c>
      <c r="J61" s="18">
        <f>(1-($C$60+SUM($D61:I61)))*J60</f>
        <v>9.9896161200640019E-3</v>
      </c>
      <c r="K61" s="18">
        <f>(1-($C$60+SUM($D61:J61)))*K60</f>
        <v>7.3423678482470401E-3</v>
      </c>
      <c r="L61" s="18">
        <f>(1-($C$60+SUM($D61:K61)))*L60</f>
        <v>7.232232330523336E-3</v>
      </c>
      <c r="M61" s="18">
        <f>(1-($C$60+SUM($D61:L61)))*M60</f>
        <v>4.7491658970436569E-3</v>
      </c>
      <c r="N61" s="18">
        <f>(1-($C$60+SUM($D61:M61)))*N60</f>
        <v>7.0525113571098296E-3</v>
      </c>
      <c r="O61" s="18">
        <f>(1-($C$60+SUM($D61:N61)))*O60</f>
        <v>9.2622982490042447E-3</v>
      </c>
      <c r="P61" s="18">
        <f>(1-($C$60+SUM($D61:O61)))*P60</f>
        <v>6.8077892130181186E-3</v>
      </c>
      <c r="Q61" s="18">
        <f>(1-($C$60+SUM($D61:P61)))*Q60</f>
        <v>4.4704482498818974E-3</v>
      </c>
      <c r="R61" s="18">
        <f>(1-($C$60+SUM($D61:Q61)))*R60</f>
        <v>4.4257437673830792E-3</v>
      </c>
      <c r="S61" s="18">
        <f>(1-($C$60+SUM($D61:R61)))*S60</f>
        <v>3.9433376967383232E-3</v>
      </c>
      <c r="T61" s="18">
        <f>(1-($C$60+SUM($D61:S61)))*T60</f>
        <v>8.6841059054837307E-3</v>
      </c>
      <c r="U61" s="18">
        <f>(1-($C$60+SUM($D61:T61)))*U60</f>
        <v>0</v>
      </c>
      <c r="V61" s="18">
        <f>(1-($C$60+SUM($D61:U61)))*V60</f>
        <v>0</v>
      </c>
      <c r="W61" s="18">
        <f>(1-($C$60+SUM($D61:V61)))*W60</f>
        <v>0</v>
      </c>
      <c r="X61" s="18">
        <f>(1-($C$60+SUM($D61:W61)))*X60</f>
        <v>0</v>
      </c>
      <c r="Y61" s="18">
        <f>(1-($C$60+SUM($D61:X61)))*Y60</f>
        <v>0</v>
      </c>
      <c r="Z61" s="18">
        <f>(1-($C$60+SUM($D61:Y61)))*Z60</f>
        <v>0</v>
      </c>
      <c r="AA61" s="18">
        <f>(1-($C$60+SUM($D61:Z61)))*AA60</f>
        <v>1.2765635681061083E-3</v>
      </c>
      <c r="AB61" s="18">
        <f>(1-($C$60+SUM($D61:AA61)))*AB60</f>
        <v>8.4848925160119337E-3</v>
      </c>
      <c r="AC61" s="18">
        <f>(1-($C$60+SUM($D61:AB61)))*AC60</f>
        <v>8.3151946656916942E-3</v>
      </c>
      <c r="AD61" s="18">
        <f>(1-($C$60+SUM($D61:AC61)))*AD60</f>
        <v>1.6297781544755718E-3</v>
      </c>
      <c r="AE61" s="18">
        <f>(1-($C$60+SUM($D61:AD61)))*AE60</f>
        <v>4.0581476046441748E-3</v>
      </c>
      <c r="AF61" s="18">
        <f>(1-($C$60+SUM($D61:AE61)))*AF60</f>
        <v>1.607026451439093E-3</v>
      </c>
      <c r="AG61" s="18">
        <f>(1-($C$60+SUM($D61:AF61)))*AG60</f>
        <v>0</v>
      </c>
      <c r="AH61" s="18">
        <f>(1-($C$60+SUM($D61:AG61)))*AH60</f>
        <v>0</v>
      </c>
      <c r="AI61" s="18">
        <f>(1-($C$60+SUM($D61:AH61)))*AI60</f>
        <v>0</v>
      </c>
      <c r="AJ61" s="18">
        <f>(1-($C$60+SUM($D61:AI61)))*AJ60</f>
        <v>0</v>
      </c>
      <c r="AK61" s="18">
        <f>(1-($C$60+SUM($D61:AJ61)))*AK60</f>
        <v>0</v>
      </c>
      <c r="AL61" s="18">
        <f>(1-($C$60+SUM($D61:AK61)))*AL60</f>
        <v>0</v>
      </c>
      <c r="AM61" s="18">
        <f>(1-($C$60+SUM($D61:AL61)))*AM60</f>
        <v>0</v>
      </c>
      <c r="AN61" s="18">
        <f>(1-($C$60+SUM($D61:AM61)))*AN60</f>
        <v>0</v>
      </c>
    </row>
    <row r="63" spans="1:41" x14ac:dyDescent="0.3">
      <c r="D63" s="1">
        <f>1/D61</f>
        <v>4.166666666666667</v>
      </c>
      <c r="E63" s="1">
        <f t="shared" ref="E63:AF63" si="5">1/E61</f>
        <v>89.285714285714278</v>
      </c>
      <c r="F63" s="1">
        <f t="shared" si="5"/>
        <v>91.10787172011662</v>
      </c>
      <c r="G63" s="1">
        <f t="shared" si="5"/>
        <v>92.967216040935298</v>
      </c>
      <c r="H63" s="1">
        <f t="shared" si="5"/>
        <v>94.864506164219719</v>
      </c>
      <c r="I63" s="1">
        <f t="shared" si="5"/>
        <v>58.666979693394993</v>
      </c>
      <c r="J63" s="1">
        <f t="shared" si="5"/>
        <v>100.10394673640303</v>
      </c>
      <c r="K63" s="1">
        <f t="shared" si="5"/>
        <v>136.19584589986809</v>
      </c>
      <c r="L63" s="1">
        <f t="shared" si="5"/>
        <v>138.26989431458688</v>
      </c>
      <c r="M63" s="1">
        <f t="shared" si="5"/>
        <v>210.56329083439627</v>
      </c>
      <c r="N63" s="1">
        <f t="shared" si="5"/>
        <v>141.79346184134431</v>
      </c>
      <c r="O63" s="1">
        <f t="shared" si="5"/>
        <v>107.96456485381545</v>
      </c>
      <c r="P63" s="1">
        <f t="shared" si="5"/>
        <v>146.89056442695983</v>
      </c>
      <c r="Q63" s="1">
        <f t="shared" si="5"/>
        <v>223.6912148633906</v>
      </c>
      <c r="R63" s="1">
        <f t="shared" si="5"/>
        <v>225.95072208423289</v>
      </c>
      <c r="S63" s="1">
        <f t="shared" si="5"/>
        <v>253.59228067815141</v>
      </c>
      <c r="T63" s="1">
        <f t="shared" si="5"/>
        <v>115.15290242701123</v>
      </c>
      <c r="U63" s="1" t="e">
        <f t="shared" si="5"/>
        <v>#DIV/0!</v>
      </c>
      <c r="V63" s="1" t="e">
        <f t="shared" si="5"/>
        <v>#DIV/0!</v>
      </c>
      <c r="W63" s="1" t="e">
        <f t="shared" si="5"/>
        <v>#DIV/0!</v>
      </c>
      <c r="X63" s="1" t="e">
        <f t="shared" si="5"/>
        <v>#DIV/0!</v>
      </c>
      <c r="Y63" s="1" t="e">
        <f t="shared" si="5"/>
        <v>#DIV/0!</v>
      </c>
      <c r="Z63" s="1" t="e">
        <f t="shared" si="5"/>
        <v>#DIV/0!</v>
      </c>
      <c r="AA63" s="1">
        <f t="shared" si="5"/>
        <v>783.3530777347703</v>
      </c>
      <c r="AB63" s="1">
        <f t="shared" si="5"/>
        <v>117.85653125397747</v>
      </c>
      <c r="AC63" s="1">
        <f t="shared" si="5"/>
        <v>120.2617665856913</v>
      </c>
      <c r="AD63" s="1">
        <f t="shared" si="5"/>
        <v>613.5804417637313</v>
      </c>
      <c r="AE63" s="1">
        <f t="shared" si="5"/>
        <v>246.41784809788399</v>
      </c>
      <c r="AF63" s="1">
        <f t="shared" si="5"/>
        <v>622.26729317647482</v>
      </c>
    </row>
    <row r="67" spans="1:40" x14ac:dyDescent="0.3">
      <c r="D67" s="1" t="s">
        <v>52</v>
      </c>
    </row>
    <row r="69" spans="1:40" x14ac:dyDescent="0.3">
      <c r="A69" s="20" t="s">
        <v>63</v>
      </c>
      <c r="B69" s="2">
        <v>100</v>
      </c>
      <c r="C69" s="1">
        <v>0</v>
      </c>
      <c r="D69" s="1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0.05</v>
      </c>
      <c r="U69" s="2">
        <v>0</v>
      </c>
      <c r="V69" s="2">
        <v>0</v>
      </c>
      <c r="W69" s="1">
        <v>5</v>
      </c>
      <c r="X69" s="1">
        <v>1</v>
      </c>
      <c r="Y69" s="1">
        <v>1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0.05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</row>
    <row r="70" spans="1:40" x14ac:dyDescent="0.3">
      <c r="B70" s="6">
        <v>100</v>
      </c>
      <c r="C70" s="4">
        <v>0</v>
      </c>
      <c r="D70" s="4">
        <v>0</v>
      </c>
      <c r="E70" s="3">
        <v>0</v>
      </c>
      <c r="F70" s="3">
        <v>0</v>
      </c>
      <c r="G70" s="3">
        <v>0</v>
      </c>
      <c r="H70" s="3">
        <v>0</v>
      </c>
      <c r="I70" s="6">
        <v>0</v>
      </c>
      <c r="J70" s="3">
        <v>0</v>
      </c>
      <c r="K70" s="6">
        <v>0</v>
      </c>
      <c r="L70" s="6">
        <v>0</v>
      </c>
      <c r="M70" s="6">
        <v>0</v>
      </c>
      <c r="N70" s="6">
        <v>0</v>
      </c>
      <c r="O70" s="9">
        <v>0</v>
      </c>
      <c r="P70" s="6">
        <v>0</v>
      </c>
      <c r="Q70" s="6">
        <v>0</v>
      </c>
      <c r="R70" s="6">
        <v>0</v>
      </c>
      <c r="S70" s="6">
        <v>0</v>
      </c>
      <c r="T70" s="3">
        <v>0.05</v>
      </c>
      <c r="U70" s="6">
        <v>0</v>
      </c>
      <c r="V70" s="6">
        <v>0</v>
      </c>
      <c r="W70" s="7">
        <v>5</v>
      </c>
      <c r="X70" s="7">
        <v>1</v>
      </c>
      <c r="Y70" s="7">
        <v>1</v>
      </c>
      <c r="Z70" s="6">
        <v>0</v>
      </c>
      <c r="AA70" s="6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0.05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3">
      <c r="B71" s="12"/>
      <c r="C71" s="13">
        <f t="shared" ref="C71:AN71" si="6">C70/100</f>
        <v>0</v>
      </c>
      <c r="D71" s="13">
        <f t="shared" si="6"/>
        <v>0</v>
      </c>
      <c r="E71" s="13">
        <f t="shared" si="6"/>
        <v>0</v>
      </c>
      <c r="F71" s="13">
        <f t="shared" si="6"/>
        <v>0</v>
      </c>
      <c r="G71" s="13">
        <f t="shared" si="6"/>
        <v>0</v>
      </c>
      <c r="H71" s="13">
        <f t="shared" si="6"/>
        <v>0</v>
      </c>
      <c r="I71" s="13">
        <f t="shared" si="6"/>
        <v>0</v>
      </c>
      <c r="J71" s="13">
        <f t="shared" si="6"/>
        <v>0</v>
      </c>
      <c r="K71" s="13">
        <f t="shared" si="6"/>
        <v>0</v>
      </c>
      <c r="L71" s="13">
        <f t="shared" si="6"/>
        <v>0</v>
      </c>
      <c r="M71" s="13">
        <f t="shared" si="6"/>
        <v>0</v>
      </c>
      <c r="N71" s="13">
        <f t="shared" si="6"/>
        <v>0</v>
      </c>
      <c r="O71" s="13">
        <f t="shared" si="6"/>
        <v>0</v>
      </c>
      <c r="P71" s="13">
        <f t="shared" si="6"/>
        <v>0</v>
      </c>
      <c r="Q71" s="13">
        <f t="shared" si="6"/>
        <v>0</v>
      </c>
      <c r="R71" s="13">
        <f t="shared" si="6"/>
        <v>0</v>
      </c>
      <c r="S71" s="13">
        <f t="shared" si="6"/>
        <v>0</v>
      </c>
      <c r="T71" s="13">
        <f t="shared" si="6"/>
        <v>5.0000000000000001E-4</v>
      </c>
      <c r="U71" s="13">
        <f t="shared" si="6"/>
        <v>0</v>
      </c>
      <c r="V71" s="13">
        <f t="shared" si="6"/>
        <v>0</v>
      </c>
      <c r="W71" s="13">
        <f t="shared" si="6"/>
        <v>0.05</v>
      </c>
      <c r="X71" s="13">
        <f t="shared" si="6"/>
        <v>0.01</v>
      </c>
      <c r="Y71" s="13">
        <f t="shared" si="6"/>
        <v>0.01</v>
      </c>
      <c r="Z71" s="13">
        <f t="shared" si="6"/>
        <v>0</v>
      </c>
      <c r="AA71" s="13">
        <f t="shared" si="6"/>
        <v>0</v>
      </c>
      <c r="AB71" s="13">
        <f t="shared" si="6"/>
        <v>0</v>
      </c>
      <c r="AC71" s="13">
        <f t="shared" si="6"/>
        <v>0</v>
      </c>
      <c r="AD71" s="13">
        <f t="shared" si="6"/>
        <v>0</v>
      </c>
      <c r="AE71" s="13">
        <f t="shared" si="6"/>
        <v>0</v>
      </c>
      <c r="AF71" s="13">
        <f t="shared" si="6"/>
        <v>5.0000000000000001E-4</v>
      </c>
      <c r="AG71" s="13">
        <f t="shared" si="6"/>
        <v>0</v>
      </c>
      <c r="AH71" s="13">
        <f t="shared" si="6"/>
        <v>0</v>
      </c>
      <c r="AI71" s="13">
        <f t="shared" si="6"/>
        <v>0</v>
      </c>
      <c r="AJ71" s="13">
        <f t="shared" si="6"/>
        <v>0</v>
      </c>
      <c r="AK71" s="13">
        <f t="shared" si="6"/>
        <v>0</v>
      </c>
      <c r="AL71" s="13">
        <f t="shared" si="6"/>
        <v>0</v>
      </c>
      <c r="AM71" s="13">
        <f t="shared" si="6"/>
        <v>0</v>
      </c>
      <c r="AN71" s="13">
        <f t="shared" si="6"/>
        <v>0</v>
      </c>
    </row>
    <row r="72" spans="1:40" x14ac:dyDescent="0.3">
      <c r="B72" s="12"/>
      <c r="C72" s="16"/>
      <c r="D72" s="12">
        <f>(1-C71) *D71</f>
        <v>0</v>
      </c>
      <c r="E72" s="18">
        <f>(1-($C$60+SUM($D72:D72)))*E71</f>
        <v>0</v>
      </c>
      <c r="F72" s="18">
        <f>(1-($C$60+SUM($D72:E72)))*F71</f>
        <v>0</v>
      </c>
      <c r="G72" s="18">
        <f>(1-($C$60+SUM($D72:F72)))*G71</f>
        <v>0</v>
      </c>
      <c r="H72" s="18">
        <f>(1-($C$60+SUM($D72:G72)))*H71</f>
        <v>0</v>
      </c>
      <c r="I72" s="18">
        <f>(1-($C$60+SUM($D72:H72)))*I71</f>
        <v>0</v>
      </c>
      <c r="J72" s="18">
        <f>(1-($C$60+SUM($D72:I72)))*J71</f>
        <v>0</v>
      </c>
      <c r="K72" s="18">
        <f>(1-($C$60+SUM($D72:J72)))*K71</f>
        <v>0</v>
      </c>
      <c r="L72" s="18">
        <f>(1-($C$60+SUM($D72:K72)))*L71</f>
        <v>0</v>
      </c>
      <c r="M72" s="18">
        <f>(1-($C$60+SUM($D72:L72)))*M71</f>
        <v>0</v>
      </c>
      <c r="N72" s="18">
        <f>(1-($C$60+SUM($D72:M72)))*N71</f>
        <v>0</v>
      </c>
      <c r="O72" s="18">
        <f>(1-($C$60+SUM($D72:N72)))*O71</f>
        <v>0</v>
      </c>
      <c r="P72" s="18">
        <f>(1-($C$60+SUM($D72:O72)))*P71</f>
        <v>0</v>
      </c>
      <c r="Q72" s="18">
        <f>(1-($C$60+SUM($D72:P72)))*Q71</f>
        <v>0</v>
      </c>
      <c r="R72" s="18">
        <f>(1-($C$60+SUM($D72:Q72)))*R71</f>
        <v>0</v>
      </c>
      <c r="S72" s="18">
        <f>(1-($C$60+SUM($D72:R72)))*S71</f>
        <v>0</v>
      </c>
      <c r="T72" s="18">
        <f>(1-($C$60+SUM($D72:S72)))*T71</f>
        <v>4.0000000000000002E-4</v>
      </c>
      <c r="U72" s="18">
        <f>(1-($C$60+SUM($D72:T72)))*U71</f>
        <v>0</v>
      </c>
      <c r="V72" s="18">
        <f>(1-($C$60+SUM($D72:U72)))*V71</f>
        <v>0</v>
      </c>
      <c r="W72" s="18">
        <f>(1-($C$60+SUM($D72:V72)))*W71</f>
        <v>3.9980000000000002E-2</v>
      </c>
      <c r="X72" s="18">
        <f>(1-($C$60+SUM($D72:W72)))*X71</f>
        <v>7.5962E-3</v>
      </c>
      <c r="Y72" s="18">
        <f>(1-($C$60+SUM($D72:X72)))*Y71</f>
        <v>7.5202380000000003E-3</v>
      </c>
      <c r="Z72" s="18">
        <f>(1-($C$60+SUM($D72:Y72)))*Z71</f>
        <v>0</v>
      </c>
      <c r="AA72" s="18">
        <f>(1-($C$60+SUM($D72:Z72)))*AA71</f>
        <v>0</v>
      </c>
      <c r="AB72" s="18">
        <f>(1-($C$60+SUM($D72:AA72)))*AB71</f>
        <v>0</v>
      </c>
      <c r="AC72" s="18">
        <f>(1-($C$60+SUM($D72:AB72)))*AC71</f>
        <v>0</v>
      </c>
      <c r="AD72" s="18">
        <f>(1-($C$60+SUM($D72:AC72)))*AD71</f>
        <v>0</v>
      </c>
      <c r="AE72" s="18">
        <f>(1-($C$60+SUM($D72:AD72)))*AE71</f>
        <v>0</v>
      </c>
      <c r="AF72" s="18">
        <f>(1-($C$60+SUM($D72:AE72)))*AF71</f>
        <v>3.7225178100000001E-4</v>
      </c>
      <c r="AG72" s="18">
        <f>(1-($C$60+SUM($D72:AF72)))*AG71</f>
        <v>0</v>
      </c>
      <c r="AH72" s="18">
        <f>(1-($C$60+SUM($D72:AG72)))*AH71</f>
        <v>0</v>
      </c>
      <c r="AI72" s="18">
        <f>(1-($C$60+SUM($D72:AH72)))*AI71</f>
        <v>0</v>
      </c>
      <c r="AJ72" s="18">
        <f>(1-($C$60+SUM($D72:AI72)))*AJ71</f>
        <v>0</v>
      </c>
      <c r="AK72" s="18">
        <f>(1-($C$60+SUM($D72:AJ72)))*AK71</f>
        <v>0</v>
      </c>
      <c r="AL72" s="18">
        <f>(1-($C$60+SUM($D72:AK72)))*AL71</f>
        <v>0</v>
      </c>
      <c r="AM72" s="18">
        <f>(1-($C$60+SUM($D72:AL72)))*AM71</f>
        <v>0</v>
      </c>
      <c r="AN72" s="18">
        <f>(1-($C$60+SUM($D72:AM72)))*AN71</f>
        <v>0</v>
      </c>
    </row>
    <row r="73" spans="1:40" x14ac:dyDescent="0.3">
      <c r="B73" s="2">
        <v>100</v>
      </c>
      <c r="C73" s="1">
        <v>40</v>
      </c>
      <c r="D73" s="1">
        <v>9.8000000000000007</v>
      </c>
      <c r="E73" s="1">
        <v>5</v>
      </c>
      <c r="F73" s="2">
        <v>1.5</v>
      </c>
      <c r="G73" s="1">
        <v>1</v>
      </c>
      <c r="H73" s="2">
        <v>0</v>
      </c>
      <c r="I73" s="1">
        <v>3.3</v>
      </c>
      <c r="J73" s="1">
        <v>3.3</v>
      </c>
      <c r="K73" s="1">
        <v>1.5</v>
      </c>
      <c r="L73" s="1">
        <v>1.5</v>
      </c>
      <c r="M73" s="1">
        <v>1</v>
      </c>
      <c r="N73" s="1">
        <v>1.5</v>
      </c>
      <c r="O73" s="1">
        <v>2</v>
      </c>
      <c r="P73" s="1">
        <v>1.5</v>
      </c>
      <c r="Q73" s="1">
        <v>1</v>
      </c>
      <c r="R73" s="1">
        <v>1</v>
      </c>
      <c r="S73" s="1">
        <v>0.9</v>
      </c>
      <c r="T73" s="1">
        <v>0.9</v>
      </c>
      <c r="U73" s="1">
        <v>0</v>
      </c>
      <c r="V73" s="2">
        <v>0</v>
      </c>
      <c r="W73" s="2">
        <v>0</v>
      </c>
      <c r="X73" s="2">
        <v>0</v>
      </c>
      <c r="Y73" s="1">
        <v>0</v>
      </c>
      <c r="Z73" s="2">
        <v>0</v>
      </c>
      <c r="AA73" s="2">
        <v>0.3</v>
      </c>
      <c r="AB73" s="1">
        <v>0.8</v>
      </c>
      <c r="AC73" s="1">
        <v>0.8</v>
      </c>
      <c r="AD73" s="1">
        <v>0.8</v>
      </c>
      <c r="AE73" s="2">
        <v>1</v>
      </c>
      <c r="AF73" s="1">
        <v>0.9</v>
      </c>
      <c r="AG73" s="2">
        <v>1</v>
      </c>
      <c r="AH73" s="1">
        <v>0</v>
      </c>
      <c r="AI73" s="1">
        <v>0.8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</row>
    <row r="74" spans="1:40" x14ac:dyDescent="0.3">
      <c r="C74" s="13">
        <f>C73/100</f>
        <v>0.4</v>
      </c>
      <c r="D74" s="13">
        <f t="shared" ref="D74:AN74" si="7">D73/100</f>
        <v>9.8000000000000004E-2</v>
      </c>
      <c r="E74" s="13">
        <f t="shared" si="7"/>
        <v>0.05</v>
      </c>
      <c r="F74" s="13">
        <f t="shared" si="7"/>
        <v>1.4999999999999999E-2</v>
      </c>
      <c r="G74" s="13">
        <f t="shared" si="7"/>
        <v>0.01</v>
      </c>
      <c r="H74" s="13">
        <f t="shared" si="7"/>
        <v>0</v>
      </c>
      <c r="I74" s="13">
        <f t="shared" si="7"/>
        <v>3.3000000000000002E-2</v>
      </c>
      <c r="J74" s="13">
        <f t="shared" si="7"/>
        <v>3.3000000000000002E-2</v>
      </c>
      <c r="K74" s="13">
        <f t="shared" si="7"/>
        <v>1.4999999999999999E-2</v>
      </c>
      <c r="L74" s="13">
        <f t="shared" si="7"/>
        <v>1.4999999999999999E-2</v>
      </c>
      <c r="M74" s="13">
        <f t="shared" si="7"/>
        <v>0.01</v>
      </c>
      <c r="N74" s="13">
        <f t="shared" si="7"/>
        <v>1.4999999999999999E-2</v>
      </c>
      <c r="O74" s="13">
        <f t="shared" si="7"/>
        <v>0.02</v>
      </c>
      <c r="P74" s="13">
        <f t="shared" si="7"/>
        <v>1.4999999999999999E-2</v>
      </c>
      <c r="Q74" s="13">
        <f t="shared" si="7"/>
        <v>0.01</v>
      </c>
      <c r="R74" s="13">
        <f t="shared" si="7"/>
        <v>0.01</v>
      </c>
      <c r="S74" s="13">
        <f t="shared" si="7"/>
        <v>9.0000000000000011E-3</v>
      </c>
      <c r="T74" s="13">
        <f t="shared" si="7"/>
        <v>9.0000000000000011E-3</v>
      </c>
      <c r="U74" s="13">
        <f t="shared" si="7"/>
        <v>0</v>
      </c>
      <c r="V74" s="13">
        <f t="shared" si="7"/>
        <v>0</v>
      </c>
      <c r="W74" s="13">
        <f t="shared" si="7"/>
        <v>0</v>
      </c>
      <c r="X74" s="13">
        <f t="shared" si="7"/>
        <v>0</v>
      </c>
      <c r="Y74" s="13">
        <f t="shared" si="7"/>
        <v>0</v>
      </c>
      <c r="Z74" s="13">
        <f t="shared" si="7"/>
        <v>0</v>
      </c>
      <c r="AA74" s="13">
        <f t="shared" si="7"/>
        <v>3.0000000000000001E-3</v>
      </c>
      <c r="AB74" s="13">
        <f t="shared" si="7"/>
        <v>8.0000000000000002E-3</v>
      </c>
      <c r="AC74" s="13">
        <f t="shared" si="7"/>
        <v>8.0000000000000002E-3</v>
      </c>
      <c r="AD74" s="13">
        <f t="shared" si="7"/>
        <v>8.0000000000000002E-3</v>
      </c>
      <c r="AE74" s="13">
        <f t="shared" si="7"/>
        <v>0.01</v>
      </c>
      <c r="AF74" s="13">
        <f t="shared" si="7"/>
        <v>9.0000000000000011E-3</v>
      </c>
      <c r="AG74" s="13">
        <f t="shared" si="7"/>
        <v>0.01</v>
      </c>
      <c r="AH74" s="13">
        <f t="shared" si="7"/>
        <v>0</v>
      </c>
      <c r="AI74" s="13">
        <f t="shared" si="7"/>
        <v>8.0000000000000002E-3</v>
      </c>
      <c r="AJ74" s="13">
        <f t="shared" si="7"/>
        <v>0</v>
      </c>
      <c r="AK74" s="13">
        <f t="shared" si="7"/>
        <v>0</v>
      </c>
      <c r="AL74" s="13">
        <f t="shared" si="7"/>
        <v>0</v>
      </c>
      <c r="AM74" s="13">
        <f t="shared" si="7"/>
        <v>0</v>
      </c>
      <c r="AN74" s="13">
        <f t="shared" si="7"/>
        <v>0</v>
      </c>
    </row>
    <row r="75" spans="1:40" x14ac:dyDescent="0.3">
      <c r="C75" s="16"/>
      <c r="D75" s="12">
        <f>(1-C74) *D74</f>
        <v>5.8799999999999998E-2</v>
      </c>
      <c r="E75" s="18">
        <f>(1-($C$60+SUM($D75:D75)))*E74</f>
        <v>3.7060000000000003E-2</v>
      </c>
      <c r="F75" s="18">
        <f>(1-($C$60+SUM($D75:E75)))*F74</f>
        <v>1.05621E-2</v>
      </c>
      <c r="G75" s="18">
        <f>(1-($C$60+SUM($D75:F75)))*G74</f>
        <v>6.9357789999999996E-3</v>
      </c>
      <c r="H75" s="18">
        <f>(1-($C$60+SUM($D75:G75)))*H74</f>
        <v>0</v>
      </c>
      <c r="I75" s="18">
        <f>(1-($C$60+SUM($D75:H75)))*I74</f>
        <v>2.2659189993000001E-2</v>
      </c>
      <c r="J75" s="18">
        <f>(1-($C$60+SUM($D75:I75)))*J74</f>
        <v>2.1911436723231002E-2</v>
      </c>
      <c r="K75" s="18">
        <f>(1-($C$60+SUM($D75:J75)))*K74</f>
        <v>9.6310724142565345E-3</v>
      </c>
      <c r="L75" s="18">
        <f>(1-($C$60+SUM($D75:K75)))*L74</f>
        <v>9.4866063280426866E-3</v>
      </c>
      <c r="M75" s="18">
        <f>(1-($C$60+SUM($D75:L75)))*M74</f>
        <v>6.2295381554146982E-3</v>
      </c>
      <c r="N75" s="18">
        <f>(1-($C$60+SUM($D75:M75)))*N74</f>
        <v>9.2508641607908261E-3</v>
      </c>
      <c r="O75" s="18">
        <f>(1-($C$60+SUM($D75:N75)))*O74</f>
        <v>1.2149468264505286E-2</v>
      </c>
      <c r="P75" s="18">
        <f>(1-($C$60+SUM($D75:O75)))*P74</f>
        <v>8.9298591744113847E-3</v>
      </c>
      <c r="Q75" s="18">
        <f>(1-($C$60+SUM($D75:P75)))*Q74</f>
        <v>5.8639408578634753E-3</v>
      </c>
      <c r="R75" s="18">
        <f>(1-($C$60+SUM($D75:Q75)))*R74</f>
        <v>5.8053014492848408E-3</v>
      </c>
      <c r="S75" s="18">
        <f>(1-($C$60+SUM($D75:R75)))*S74</f>
        <v>5.1725235913127939E-3</v>
      </c>
      <c r="T75" s="18">
        <f>(1-($C$60+SUM($D75:S75)))*T74</f>
        <v>5.1259708789909786E-3</v>
      </c>
      <c r="U75" s="18">
        <f>(1-($C$60+SUM($D75:T75)))*U74</f>
        <v>0</v>
      </c>
      <c r="V75" s="18">
        <f>(1-($C$60+SUM($D75:U75)))*V74</f>
        <v>0</v>
      </c>
      <c r="W75" s="18">
        <f>(1-($C$60+SUM($D75:V75)))*W74</f>
        <v>0</v>
      </c>
      <c r="X75" s="18">
        <f>(1-($C$60+SUM($D75:W75)))*X74</f>
        <v>0</v>
      </c>
      <c r="Y75" s="18">
        <f>(1-($C$60+SUM($D75:X75)))*Y74</f>
        <v>0</v>
      </c>
      <c r="Z75" s="18">
        <f>(1-($C$60+SUM($D75:Y75)))*Z74</f>
        <v>0</v>
      </c>
      <c r="AA75" s="18">
        <f>(1-($C$60+SUM($D75:Z75)))*AA74</f>
        <v>1.6932790470266864E-3</v>
      </c>
      <c r="AB75" s="18">
        <f>(1-($C$60+SUM($D75:AA75)))*AB74</f>
        <v>4.5018645596949505E-3</v>
      </c>
      <c r="AC75" s="18">
        <f>(1-($C$60+SUM($D75:AB75)))*AC74</f>
        <v>4.4658496432173908E-3</v>
      </c>
      <c r="AD75" s="18">
        <f>(1-($C$60+SUM($D75:AC75)))*AD74</f>
        <v>4.4301228460716519E-3</v>
      </c>
      <c r="AE75" s="18">
        <f>(1-($C$60+SUM($D75:AD75)))*AE74</f>
        <v>5.4933523291288491E-3</v>
      </c>
      <c r="AF75" s="18">
        <f>(1-($C$60+SUM($D75:AE75)))*AF74</f>
        <v>4.8945769252538036E-3</v>
      </c>
      <c r="AG75" s="18">
        <f>(1-($C$60+SUM($D75:AF75)))*AG74</f>
        <v>5.389473036585022E-3</v>
      </c>
      <c r="AH75" s="18">
        <f>(1-($C$60+SUM($D75:AG75)))*AH74</f>
        <v>0</v>
      </c>
      <c r="AI75" s="18">
        <f>(1-($C$60+SUM($D75:AH75)))*AI74</f>
        <v>4.2684626449753368E-3</v>
      </c>
      <c r="AJ75" s="18">
        <f>(1-($C$60+SUM($D75:AI75)))*AJ74</f>
        <v>0</v>
      </c>
      <c r="AK75" s="18">
        <f>(1-($C$60+SUM($D75:AJ75)))*AK74</f>
        <v>0</v>
      </c>
      <c r="AL75" s="18">
        <f>(1-($C$60+SUM($D75:AK75)))*AL74</f>
        <v>0</v>
      </c>
      <c r="AM75" s="18">
        <f>(1-($C$60+SUM($D75:AL75)))*AM74</f>
        <v>0</v>
      </c>
      <c r="AN75" s="18">
        <f>(1-($C$60+SUM($D75:AM75)))*AN74</f>
        <v>0</v>
      </c>
    </row>
    <row r="77" spans="1:40" x14ac:dyDescent="0.3">
      <c r="D77" s="1">
        <f>1/D75</f>
        <v>17.006802721088437</v>
      </c>
      <c r="E77" s="1">
        <f t="shared" ref="E77:AF77" si="8">1/E75</f>
        <v>26.98327037236913</v>
      </c>
      <c r="F77" s="1">
        <f t="shared" si="8"/>
        <v>94.678141657435546</v>
      </c>
      <c r="G77" s="1">
        <f t="shared" si="8"/>
        <v>144.17991115345515</v>
      </c>
      <c r="H77" s="1" t="e">
        <f t="shared" si="8"/>
        <v>#DIV/0!</v>
      </c>
      <c r="I77" s="1">
        <f t="shared" si="8"/>
        <v>44.132204209811796</v>
      </c>
      <c r="J77" s="1">
        <f t="shared" si="8"/>
        <v>45.638267021522019</v>
      </c>
      <c r="K77" s="1">
        <f t="shared" si="8"/>
        <v>103.83059715341102</v>
      </c>
      <c r="L77" s="1">
        <f t="shared" si="8"/>
        <v>105.41177375980814</v>
      </c>
      <c r="M77" s="1">
        <f t="shared" si="8"/>
        <v>160.52554379666213</v>
      </c>
      <c r="N77" s="1">
        <f t="shared" si="8"/>
        <v>108.09800929068159</v>
      </c>
      <c r="O77" s="1">
        <f t="shared" si="8"/>
        <v>82.308128901534189</v>
      </c>
      <c r="P77" s="1">
        <f t="shared" si="8"/>
        <v>111.98384884562476</v>
      </c>
      <c r="Q77" s="1">
        <f t="shared" si="8"/>
        <v>170.53377996795649</v>
      </c>
      <c r="R77" s="1">
        <f t="shared" si="8"/>
        <v>172.25634340197627</v>
      </c>
      <c r="S77" s="1">
        <f t="shared" si="8"/>
        <v>193.32922940738072</v>
      </c>
      <c r="T77" s="1">
        <f t="shared" si="8"/>
        <v>195.08499435659004</v>
      </c>
      <c r="U77" s="1" t="e">
        <f t="shared" si="8"/>
        <v>#DIV/0!</v>
      </c>
      <c r="V77" s="1" t="e">
        <f t="shared" si="8"/>
        <v>#DIV/0!</v>
      </c>
      <c r="W77" s="1" t="e">
        <f t="shared" si="8"/>
        <v>#DIV/0!</v>
      </c>
      <c r="X77" s="1" t="e">
        <f t="shared" si="8"/>
        <v>#DIV/0!</v>
      </c>
      <c r="Y77" s="1" t="e">
        <f t="shared" si="8"/>
        <v>#DIV/0!</v>
      </c>
      <c r="Z77" s="1" t="e">
        <f t="shared" si="8"/>
        <v>#DIV/0!</v>
      </c>
      <c r="AA77" s="1">
        <f t="shared" si="8"/>
        <v>590.57011409663994</v>
      </c>
      <c r="AB77" s="1">
        <f t="shared" si="8"/>
        <v>222.13018333624873</v>
      </c>
      <c r="AC77" s="1">
        <f t="shared" si="8"/>
        <v>223.92155578250879</v>
      </c>
      <c r="AD77" s="1">
        <f t="shared" si="8"/>
        <v>225.72737478075484</v>
      </c>
      <c r="AE77" s="1">
        <f t="shared" si="8"/>
        <v>182.03820546835064</v>
      </c>
      <c r="AF77" s="1">
        <f t="shared" si="8"/>
        <v>204.30775024506249</v>
      </c>
    </row>
    <row r="81" spans="1:80" x14ac:dyDescent="0.3">
      <c r="A81" s="19" t="s">
        <v>53</v>
      </c>
      <c r="B81" s="2">
        <v>100</v>
      </c>
      <c r="C81" s="1">
        <v>0</v>
      </c>
      <c r="D81" s="1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0.01</v>
      </c>
      <c r="U81" s="2">
        <v>0</v>
      </c>
      <c r="V81" s="2">
        <v>0</v>
      </c>
      <c r="W81" s="1">
        <v>1</v>
      </c>
      <c r="X81" s="1">
        <v>0.5</v>
      </c>
      <c r="Y81" s="1">
        <v>0.1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0.01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P81" s="2">
        <v>100</v>
      </c>
      <c r="AQ81" s="1">
        <v>40</v>
      </c>
      <c r="AR81" s="1">
        <v>9.8000000000000007</v>
      </c>
      <c r="AS81" s="1">
        <v>5</v>
      </c>
      <c r="AT81" s="2">
        <v>0.3</v>
      </c>
      <c r="AU81" s="1">
        <v>1</v>
      </c>
      <c r="AV81" s="2">
        <v>0</v>
      </c>
      <c r="AW81" s="1">
        <v>3.3</v>
      </c>
      <c r="AX81" s="2">
        <v>0</v>
      </c>
      <c r="AY81" s="1">
        <v>1.5</v>
      </c>
      <c r="AZ81" s="1">
        <v>1.5</v>
      </c>
      <c r="BA81" s="1">
        <v>1</v>
      </c>
      <c r="BB81" s="1">
        <v>1.5</v>
      </c>
      <c r="BC81" s="1">
        <v>2</v>
      </c>
      <c r="BD81" s="1">
        <v>1.5</v>
      </c>
      <c r="BE81" s="1">
        <v>1</v>
      </c>
      <c r="BF81" s="1">
        <v>1</v>
      </c>
      <c r="BG81" s="1">
        <v>0.9</v>
      </c>
      <c r="BH81" s="1">
        <v>0.9</v>
      </c>
      <c r="BI81" s="1">
        <v>0</v>
      </c>
      <c r="BJ81" s="2">
        <v>0</v>
      </c>
      <c r="BK81" s="2">
        <v>0</v>
      </c>
      <c r="BL81" s="2">
        <v>0</v>
      </c>
      <c r="BM81" s="1">
        <v>0</v>
      </c>
      <c r="BN81" s="2">
        <v>0</v>
      </c>
      <c r="BO81" s="2">
        <v>0.3</v>
      </c>
      <c r="BP81" s="1">
        <v>0.4</v>
      </c>
      <c r="BQ81" s="1">
        <v>0.4</v>
      </c>
      <c r="BR81" s="1">
        <v>0.4</v>
      </c>
      <c r="BS81" s="2">
        <v>0</v>
      </c>
      <c r="BT81" s="1">
        <v>0.9</v>
      </c>
      <c r="BU81" s="2">
        <v>0</v>
      </c>
      <c r="BV81" s="2">
        <v>0</v>
      </c>
      <c r="BW81" s="1">
        <v>0.3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</row>
    <row r="82" spans="1:80" x14ac:dyDescent="0.3">
      <c r="A82" s="20" t="s">
        <v>54</v>
      </c>
      <c r="B82" s="2">
        <v>100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0.05</v>
      </c>
      <c r="U82" s="2">
        <v>0</v>
      </c>
      <c r="V82" s="2">
        <v>0</v>
      </c>
      <c r="W82" s="2">
        <v>5</v>
      </c>
      <c r="X82" s="2">
        <v>1</v>
      </c>
      <c r="Y82" s="2">
        <v>1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0.05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P82" s="2">
        <v>100</v>
      </c>
      <c r="AQ82" s="2">
        <v>40</v>
      </c>
      <c r="AR82" s="1">
        <v>9.8000000000000007</v>
      </c>
      <c r="AS82" s="2">
        <v>5</v>
      </c>
      <c r="AT82" s="2">
        <v>1.5</v>
      </c>
      <c r="AU82" s="2">
        <v>1</v>
      </c>
      <c r="AV82" s="2">
        <v>0</v>
      </c>
      <c r="AW82" s="2">
        <v>1.1000000000000001</v>
      </c>
      <c r="AX82" s="2">
        <v>0</v>
      </c>
      <c r="AY82" s="2">
        <v>1.5</v>
      </c>
      <c r="AZ82" s="2">
        <v>1.5</v>
      </c>
      <c r="BA82" s="2">
        <v>1</v>
      </c>
      <c r="BB82" s="2">
        <v>1.5</v>
      </c>
      <c r="BC82" s="2">
        <v>2</v>
      </c>
      <c r="BD82" s="2">
        <v>1.5</v>
      </c>
      <c r="BE82" s="2">
        <v>1</v>
      </c>
      <c r="BF82" s="2">
        <v>1</v>
      </c>
      <c r="BG82" s="2">
        <v>0.9</v>
      </c>
      <c r="BH82" s="2">
        <v>0.9</v>
      </c>
      <c r="BI82" s="2">
        <v>0.3</v>
      </c>
      <c r="BJ82" s="2">
        <v>0</v>
      </c>
      <c r="BK82" s="2">
        <v>0</v>
      </c>
      <c r="BL82" s="2">
        <v>0</v>
      </c>
      <c r="BM82" s="2">
        <v>0</v>
      </c>
      <c r="BN82" s="2">
        <v>1</v>
      </c>
      <c r="BO82" s="2">
        <v>1</v>
      </c>
      <c r="BP82" s="1">
        <v>0.4</v>
      </c>
      <c r="BQ82" s="1">
        <v>0.4</v>
      </c>
      <c r="BR82" s="1">
        <v>0.4</v>
      </c>
      <c r="BS82" s="2">
        <v>0</v>
      </c>
      <c r="BT82" s="1">
        <v>0.9</v>
      </c>
      <c r="BU82" s="2">
        <v>0</v>
      </c>
      <c r="BV82" s="2">
        <v>0</v>
      </c>
      <c r="BW82" s="1">
        <v>0.3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</row>
    <row r="83" spans="1:80" x14ac:dyDescent="0.3">
      <c r="A83" s="20" t="s">
        <v>55</v>
      </c>
      <c r="B83" s="2">
        <v>100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0.05</v>
      </c>
      <c r="U83" s="2">
        <v>0</v>
      </c>
      <c r="V83" s="2">
        <v>0</v>
      </c>
      <c r="W83" s="2">
        <v>5</v>
      </c>
      <c r="X83" s="2">
        <v>1</v>
      </c>
      <c r="Y83" s="2">
        <v>1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0.05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P83" s="2">
        <v>100</v>
      </c>
      <c r="AQ83" s="2">
        <v>40</v>
      </c>
      <c r="AR83" s="1">
        <v>9.8000000000000007</v>
      </c>
      <c r="AS83" s="2">
        <v>5</v>
      </c>
      <c r="AT83" s="2">
        <v>1.5</v>
      </c>
      <c r="AU83" s="2">
        <v>1</v>
      </c>
      <c r="AV83" s="2">
        <v>0</v>
      </c>
      <c r="AW83" s="2">
        <v>1.1000000000000001</v>
      </c>
      <c r="AX83" s="2">
        <v>0</v>
      </c>
      <c r="AY83" s="2">
        <v>1.5</v>
      </c>
      <c r="AZ83" s="2">
        <v>1.5</v>
      </c>
      <c r="BA83" s="2">
        <v>1</v>
      </c>
      <c r="BB83" s="2">
        <v>1.5</v>
      </c>
      <c r="BC83" s="2">
        <v>2</v>
      </c>
      <c r="BD83" s="2">
        <v>1.5</v>
      </c>
      <c r="BE83" s="2">
        <v>1</v>
      </c>
      <c r="BF83" s="2">
        <v>1</v>
      </c>
      <c r="BG83" s="2">
        <v>0.9</v>
      </c>
      <c r="BH83" s="2">
        <v>0.9</v>
      </c>
      <c r="BI83" s="2">
        <v>0.3</v>
      </c>
      <c r="BJ83" s="2">
        <v>0</v>
      </c>
      <c r="BK83" s="2">
        <v>0</v>
      </c>
      <c r="BL83" s="2">
        <v>0</v>
      </c>
      <c r="BM83" s="2">
        <v>0</v>
      </c>
      <c r="BN83" s="2">
        <v>1</v>
      </c>
      <c r="BO83" s="2">
        <v>1</v>
      </c>
      <c r="BP83" s="1">
        <v>0.4</v>
      </c>
      <c r="BQ83" s="1">
        <v>0.4</v>
      </c>
      <c r="BR83" s="1">
        <v>0.4</v>
      </c>
      <c r="BS83" s="2">
        <v>0.5</v>
      </c>
      <c r="BT83" s="1">
        <v>0.9</v>
      </c>
      <c r="BU83" s="2">
        <v>0</v>
      </c>
      <c r="BV83" s="2">
        <v>0</v>
      </c>
      <c r="BW83" s="1">
        <v>0.6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</row>
    <row r="84" spans="1:80" x14ac:dyDescent="0.3">
      <c r="A84" s="20" t="s">
        <v>56</v>
      </c>
      <c r="B84" s="2">
        <v>100</v>
      </c>
      <c r="C84" s="1">
        <v>0</v>
      </c>
      <c r="D84" s="1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0.05</v>
      </c>
      <c r="U84" s="2">
        <v>0</v>
      </c>
      <c r="V84" s="2">
        <v>0</v>
      </c>
      <c r="W84" s="1">
        <v>5</v>
      </c>
      <c r="X84" s="1">
        <v>1</v>
      </c>
      <c r="Y84" s="1">
        <v>1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0.05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P84" s="2">
        <v>100</v>
      </c>
      <c r="AQ84" s="1">
        <v>40</v>
      </c>
      <c r="AR84" s="1">
        <v>9.8000000000000007</v>
      </c>
      <c r="AS84" s="1">
        <v>5</v>
      </c>
      <c r="AT84" s="2">
        <v>1.5</v>
      </c>
      <c r="AU84" s="1">
        <v>1</v>
      </c>
      <c r="AV84" s="2">
        <v>0</v>
      </c>
      <c r="AW84" s="1">
        <v>3.3</v>
      </c>
      <c r="AX84" s="2">
        <v>0</v>
      </c>
      <c r="AY84" s="1">
        <v>1.5</v>
      </c>
      <c r="AZ84" s="1">
        <v>1.5</v>
      </c>
      <c r="BA84" s="1">
        <v>1</v>
      </c>
      <c r="BB84" s="1">
        <v>1.5</v>
      </c>
      <c r="BC84" s="1">
        <v>2</v>
      </c>
      <c r="BD84" s="1">
        <v>1.5</v>
      </c>
      <c r="BE84" s="1">
        <v>1</v>
      </c>
      <c r="BF84" s="1">
        <v>1</v>
      </c>
      <c r="BG84" s="1">
        <v>0.9</v>
      </c>
      <c r="BH84" s="1">
        <v>0.9</v>
      </c>
      <c r="BI84" s="1">
        <v>0</v>
      </c>
      <c r="BJ84" s="2">
        <v>0</v>
      </c>
      <c r="BK84" s="2">
        <v>0</v>
      </c>
      <c r="BL84" s="2">
        <v>0</v>
      </c>
      <c r="BM84" s="1">
        <v>0</v>
      </c>
      <c r="BN84" s="2">
        <v>0</v>
      </c>
      <c r="BO84" s="2">
        <v>0.3</v>
      </c>
      <c r="BP84" s="1">
        <v>0.4</v>
      </c>
      <c r="BQ84" s="1">
        <v>0.4</v>
      </c>
      <c r="BR84" s="1">
        <v>0.4</v>
      </c>
      <c r="BS84" s="2">
        <v>0</v>
      </c>
      <c r="BT84" s="1">
        <v>0.9</v>
      </c>
      <c r="BU84" s="2">
        <v>0</v>
      </c>
      <c r="BV84" s="2">
        <v>0</v>
      </c>
      <c r="BW84" s="1">
        <v>0.3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</row>
    <row r="85" spans="1:80" x14ac:dyDescent="0.3">
      <c r="A85" s="20" t="s">
        <v>57</v>
      </c>
      <c r="B85" s="2">
        <v>100</v>
      </c>
      <c r="C85" s="1">
        <v>0</v>
      </c>
      <c r="D85" s="1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0.05</v>
      </c>
      <c r="U85" s="2">
        <v>0</v>
      </c>
      <c r="V85" s="2">
        <v>0</v>
      </c>
      <c r="W85" s="1">
        <v>5</v>
      </c>
      <c r="X85" s="1">
        <v>1</v>
      </c>
      <c r="Y85" s="1">
        <v>1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0.05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P85" s="2">
        <v>100</v>
      </c>
      <c r="AQ85" s="1">
        <v>40</v>
      </c>
      <c r="AR85" s="1">
        <v>9.8000000000000007</v>
      </c>
      <c r="AS85" s="1">
        <v>5</v>
      </c>
      <c r="AT85" s="2">
        <v>1.5</v>
      </c>
      <c r="AU85" s="1">
        <v>1</v>
      </c>
      <c r="AV85" s="2">
        <v>0</v>
      </c>
      <c r="AW85" s="1">
        <v>3.3</v>
      </c>
      <c r="AX85" s="2">
        <v>0</v>
      </c>
      <c r="AY85" s="1">
        <v>1.5</v>
      </c>
      <c r="AZ85" s="1">
        <v>1.5</v>
      </c>
      <c r="BA85" s="1">
        <v>1</v>
      </c>
      <c r="BB85" s="1">
        <v>1.5</v>
      </c>
      <c r="BC85" s="1">
        <v>2</v>
      </c>
      <c r="BD85" s="1">
        <v>1.5</v>
      </c>
      <c r="BE85" s="1">
        <v>1</v>
      </c>
      <c r="BF85" s="1">
        <v>1</v>
      </c>
      <c r="BG85" s="1">
        <v>0.9</v>
      </c>
      <c r="BH85" s="1">
        <v>0.9</v>
      </c>
      <c r="BI85" s="1">
        <v>0</v>
      </c>
      <c r="BJ85" s="2">
        <v>0</v>
      </c>
      <c r="BK85" s="2">
        <v>0</v>
      </c>
      <c r="BL85" s="2">
        <v>0</v>
      </c>
      <c r="BM85" s="1">
        <v>0</v>
      </c>
      <c r="BN85" s="2">
        <v>0</v>
      </c>
      <c r="BO85" s="2">
        <v>0.3</v>
      </c>
      <c r="BP85" s="1">
        <v>0.4</v>
      </c>
      <c r="BQ85" s="1">
        <v>0.4</v>
      </c>
      <c r="BR85" s="1">
        <v>0.4</v>
      </c>
      <c r="BS85" s="2">
        <v>0</v>
      </c>
      <c r="BT85" s="1">
        <v>0.9</v>
      </c>
      <c r="BU85" s="2">
        <v>0</v>
      </c>
      <c r="BV85" s="2">
        <v>0</v>
      </c>
      <c r="BW85" s="2">
        <v>0.3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</row>
    <row r="86" spans="1:80" x14ac:dyDescent="0.3">
      <c r="A86" s="20" t="s">
        <v>59</v>
      </c>
      <c r="B86" s="2">
        <v>100</v>
      </c>
      <c r="C86" s="1">
        <v>0</v>
      </c>
      <c r="D86" s="1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0.05</v>
      </c>
      <c r="U86" s="2">
        <v>0</v>
      </c>
      <c r="V86" s="2">
        <v>0</v>
      </c>
      <c r="W86" s="1">
        <v>5</v>
      </c>
      <c r="X86" s="1">
        <v>1</v>
      </c>
      <c r="Y86" s="1">
        <v>1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0.05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P86" s="2">
        <v>100</v>
      </c>
      <c r="AQ86" s="1">
        <v>40</v>
      </c>
      <c r="AR86" s="1">
        <v>9.8000000000000007</v>
      </c>
      <c r="AS86" s="1">
        <v>5</v>
      </c>
      <c r="AT86" s="2">
        <v>1.5</v>
      </c>
      <c r="AU86" s="1">
        <v>1</v>
      </c>
      <c r="AV86" s="2">
        <v>0</v>
      </c>
      <c r="AW86" s="1">
        <v>3.3</v>
      </c>
      <c r="AX86" s="2">
        <v>0</v>
      </c>
      <c r="AY86" s="1">
        <v>1.5</v>
      </c>
      <c r="AZ86" s="1">
        <v>1.5</v>
      </c>
      <c r="BA86" s="1">
        <v>1</v>
      </c>
      <c r="BB86" s="1">
        <v>1.5</v>
      </c>
      <c r="BC86" s="1">
        <v>2</v>
      </c>
      <c r="BD86" s="1">
        <v>1.5</v>
      </c>
      <c r="BE86" s="1">
        <v>1</v>
      </c>
      <c r="BF86" s="1">
        <v>1</v>
      </c>
      <c r="BG86" s="1">
        <v>0.9</v>
      </c>
      <c r="BH86" s="1">
        <v>0.9</v>
      </c>
      <c r="BI86" s="1">
        <v>0</v>
      </c>
      <c r="BJ86" s="2">
        <v>0</v>
      </c>
      <c r="BK86" s="2">
        <v>0</v>
      </c>
      <c r="BL86" s="2">
        <v>0</v>
      </c>
      <c r="BM86" s="1">
        <v>0</v>
      </c>
      <c r="BN86" s="2">
        <v>0</v>
      </c>
      <c r="BO86" s="2">
        <v>0.3</v>
      </c>
      <c r="BP86" s="1">
        <v>0.8</v>
      </c>
      <c r="BQ86" s="1">
        <v>0.8</v>
      </c>
      <c r="BR86" s="1">
        <v>0.8</v>
      </c>
      <c r="BS86" s="1">
        <v>1</v>
      </c>
      <c r="BT86" s="1">
        <v>0.9</v>
      </c>
      <c r="BU86" s="1">
        <v>0.8</v>
      </c>
      <c r="BV86" s="1">
        <v>0.8</v>
      </c>
      <c r="BW86" s="2">
        <v>0.6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</row>
    <row r="87" spans="1:80" x14ac:dyDescent="0.3">
      <c r="A87" s="20" t="s">
        <v>58</v>
      </c>
      <c r="B87" s="2">
        <v>100</v>
      </c>
      <c r="C87" s="1">
        <v>0</v>
      </c>
      <c r="D87" s="1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0.05</v>
      </c>
      <c r="U87" s="2">
        <v>0</v>
      </c>
      <c r="V87" s="2">
        <v>0</v>
      </c>
      <c r="W87" s="1">
        <v>5</v>
      </c>
      <c r="X87" s="1">
        <v>1</v>
      </c>
      <c r="Y87" s="1">
        <v>1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0.05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P87" s="2">
        <v>100</v>
      </c>
      <c r="AQ87" s="1">
        <v>40</v>
      </c>
      <c r="AR87" s="1">
        <v>9.8000000000000007</v>
      </c>
      <c r="AS87" s="1">
        <v>5</v>
      </c>
      <c r="AT87" s="2">
        <v>1.5</v>
      </c>
      <c r="AU87" s="1">
        <v>1</v>
      </c>
      <c r="AV87" s="2">
        <v>0</v>
      </c>
      <c r="AW87" s="1">
        <v>3.3</v>
      </c>
      <c r="AX87" s="2">
        <v>0</v>
      </c>
      <c r="AY87" s="1">
        <v>1.5</v>
      </c>
      <c r="AZ87" s="1">
        <v>1.5</v>
      </c>
      <c r="BA87" s="1">
        <v>1</v>
      </c>
      <c r="BB87" s="1">
        <v>1.5</v>
      </c>
      <c r="BC87" s="1">
        <v>2</v>
      </c>
      <c r="BD87" s="1">
        <v>1.5</v>
      </c>
      <c r="BE87" s="1">
        <v>1</v>
      </c>
      <c r="BF87" s="1">
        <v>1</v>
      </c>
      <c r="BG87" s="1">
        <v>0.9</v>
      </c>
      <c r="BH87" s="1">
        <v>0.9</v>
      </c>
      <c r="BI87" s="1">
        <v>0</v>
      </c>
      <c r="BJ87" s="2">
        <v>0</v>
      </c>
      <c r="BK87" s="2">
        <v>0</v>
      </c>
      <c r="BL87" s="2">
        <v>0</v>
      </c>
      <c r="BM87" s="1">
        <v>0</v>
      </c>
      <c r="BN87" s="2">
        <v>0</v>
      </c>
      <c r="BO87" s="2">
        <v>0.3</v>
      </c>
      <c r="BP87" s="1">
        <v>0.4</v>
      </c>
      <c r="BQ87" s="1">
        <v>0.4</v>
      </c>
      <c r="BR87" s="1">
        <v>0.4</v>
      </c>
      <c r="BS87" s="2">
        <v>0</v>
      </c>
      <c r="BT87" s="1">
        <v>0.9</v>
      </c>
      <c r="BU87" s="2">
        <v>0</v>
      </c>
      <c r="BV87" s="2">
        <v>0</v>
      </c>
      <c r="BW87" s="2">
        <v>0.6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</row>
    <row r="88" spans="1:80" x14ac:dyDescent="0.3">
      <c r="A88" s="20" t="s">
        <v>60</v>
      </c>
      <c r="B88" s="2">
        <v>100</v>
      </c>
      <c r="C88" s="1">
        <v>0</v>
      </c>
      <c r="D88" s="1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0.05</v>
      </c>
      <c r="U88" s="2">
        <v>0</v>
      </c>
      <c r="V88" s="2">
        <v>0</v>
      </c>
      <c r="W88" s="1">
        <v>5</v>
      </c>
      <c r="X88" s="1">
        <v>1</v>
      </c>
      <c r="Y88" s="1">
        <v>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0.05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P88" s="2">
        <v>100</v>
      </c>
      <c r="AQ88" s="1">
        <v>40</v>
      </c>
      <c r="AR88" s="1">
        <v>9.8000000000000007</v>
      </c>
      <c r="AS88" s="1">
        <v>5</v>
      </c>
      <c r="AT88" s="2">
        <v>1.5</v>
      </c>
      <c r="AU88" s="1">
        <v>1</v>
      </c>
      <c r="AV88" s="2">
        <v>0</v>
      </c>
      <c r="AW88" s="1">
        <v>3.3</v>
      </c>
      <c r="AX88" s="1">
        <v>3.3</v>
      </c>
      <c r="AY88" s="1">
        <v>1.5</v>
      </c>
      <c r="AZ88" s="1">
        <v>1.5</v>
      </c>
      <c r="BA88" s="1">
        <v>1</v>
      </c>
      <c r="BB88" s="1">
        <v>1.5</v>
      </c>
      <c r="BC88" s="1">
        <v>2</v>
      </c>
      <c r="BD88" s="1">
        <v>1.5</v>
      </c>
      <c r="BE88" s="1">
        <v>1</v>
      </c>
      <c r="BF88" s="1">
        <v>1</v>
      </c>
      <c r="BG88" s="1">
        <v>0.9</v>
      </c>
      <c r="BH88" s="1">
        <v>0.9</v>
      </c>
      <c r="BI88" s="1">
        <v>0</v>
      </c>
      <c r="BJ88" s="2">
        <v>0</v>
      </c>
      <c r="BK88" s="2">
        <v>0</v>
      </c>
      <c r="BL88" s="2">
        <v>0</v>
      </c>
      <c r="BM88" s="1">
        <v>0</v>
      </c>
      <c r="BN88" s="2">
        <v>0</v>
      </c>
      <c r="BO88" s="2">
        <v>0.3</v>
      </c>
      <c r="BP88" s="1">
        <v>0.8</v>
      </c>
      <c r="BQ88" s="1">
        <v>0.8</v>
      </c>
      <c r="BR88" s="1">
        <v>0.8</v>
      </c>
      <c r="BS88" s="2">
        <v>0</v>
      </c>
      <c r="BT88" s="1">
        <v>0.9</v>
      </c>
      <c r="BU88" s="2">
        <v>1</v>
      </c>
      <c r="BV88" s="1">
        <v>0</v>
      </c>
      <c r="BW88" s="1">
        <v>0.4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</row>
    <row r="89" spans="1:80" x14ac:dyDescent="0.3">
      <c r="A89" s="20" t="s">
        <v>61</v>
      </c>
      <c r="B89" s="2">
        <v>100</v>
      </c>
      <c r="C89" s="1">
        <v>0</v>
      </c>
      <c r="D89" s="1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0.05</v>
      </c>
      <c r="U89" s="2">
        <v>0</v>
      </c>
      <c r="V89" s="2">
        <v>0</v>
      </c>
      <c r="W89" s="1">
        <v>5</v>
      </c>
      <c r="X89" s="1">
        <v>1</v>
      </c>
      <c r="Y89" s="1">
        <v>1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0.05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P89" s="2">
        <v>100</v>
      </c>
      <c r="AQ89" s="1">
        <v>40</v>
      </c>
      <c r="AR89" s="1">
        <v>9.8000000000000007</v>
      </c>
      <c r="AS89" s="1">
        <v>5</v>
      </c>
      <c r="AT89" s="2">
        <v>1.5</v>
      </c>
      <c r="AU89" s="1">
        <v>1</v>
      </c>
      <c r="AV89" s="2">
        <v>0</v>
      </c>
      <c r="AW89" s="1">
        <v>3.3</v>
      </c>
      <c r="AX89" s="1">
        <v>3.3</v>
      </c>
      <c r="AY89" s="1">
        <v>1.5</v>
      </c>
      <c r="AZ89" s="1">
        <v>1.5</v>
      </c>
      <c r="BA89" s="1">
        <v>1</v>
      </c>
      <c r="BB89" s="1">
        <v>1.5</v>
      </c>
      <c r="BC89" s="1">
        <v>2</v>
      </c>
      <c r="BD89" s="1">
        <v>1.5</v>
      </c>
      <c r="BE89" s="1">
        <v>1</v>
      </c>
      <c r="BF89" s="1">
        <v>1</v>
      </c>
      <c r="BG89" s="1">
        <v>0.9</v>
      </c>
      <c r="BH89" s="1">
        <v>0.9</v>
      </c>
      <c r="BI89" s="1">
        <v>0</v>
      </c>
      <c r="BJ89" s="2">
        <v>0</v>
      </c>
      <c r="BK89" s="2">
        <v>0</v>
      </c>
      <c r="BL89" s="2">
        <v>0</v>
      </c>
      <c r="BM89" s="1">
        <v>0</v>
      </c>
      <c r="BN89" s="2">
        <v>0</v>
      </c>
      <c r="BO89" s="2">
        <v>0.3</v>
      </c>
      <c r="BP89" s="1">
        <v>0.8</v>
      </c>
      <c r="BQ89" s="1">
        <v>0.8</v>
      </c>
      <c r="BR89" s="1">
        <v>0.8</v>
      </c>
      <c r="BS89" s="2">
        <v>0</v>
      </c>
      <c r="BT89" s="1">
        <v>0.9</v>
      </c>
      <c r="BU89" s="2">
        <v>1</v>
      </c>
      <c r="BV89" s="1">
        <v>0</v>
      </c>
      <c r="BW89" s="1">
        <v>0.4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</row>
    <row r="90" spans="1:80" x14ac:dyDescent="0.3">
      <c r="A90" s="20" t="s">
        <v>62</v>
      </c>
      <c r="B90" s="2">
        <v>100</v>
      </c>
      <c r="C90" s="1">
        <v>0</v>
      </c>
      <c r="D90" s="1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0.05</v>
      </c>
      <c r="U90" s="2">
        <v>0</v>
      </c>
      <c r="V90" s="2">
        <v>0</v>
      </c>
      <c r="W90" s="1">
        <v>5</v>
      </c>
      <c r="X90" s="1">
        <v>1</v>
      </c>
      <c r="Y90" s="1">
        <v>1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0.05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P90" s="2">
        <v>100</v>
      </c>
      <c r="AQ90" s="1">
        <v>40</v>
      </c>
      <c r="AR90" s="1">
        <v>9.8000000000000007</v>
      </c>
      <c r="AS90" s="1">
        <v>5</v>
      </c>
      <c r="AT90" s="2">
        <v>1.5</v>
      </c>
      <c r="AU90" s="1">
        <v>1</v>
      </c>
      <c r="AV90" s="2">
        <v>0</v>
      </c>
      <c r="AW90" s="1">
        <v>3.3</v>
      </c>
      <c r="AX90" s="1">
        <v>3.3</v>
      </c>
      <c r="AY90" s="1">
        <v>1.5</v>
      </c>
      <c r="AZ90" s="1">
        <v>1.5</v>
      </c>
      <c r="BA90" s="1">
        <v>1</v>
      </c>
      <c r="BB90" s="1">
        <v>1.5</v>
      </c>
      <c r="BC90" s="1">
        <v>2</v>
      </c>
      <c r="BD90" s="1">
        <v>1.5</v>
      </c>
      <c r="BE90" s="1">
        <v>1</v>
      </c>
      <c r="BF90" s="1">
        <v>1</v>
      </c>
      <c r="BG90" s="1">
        <v>0.9</v>
      </c>
      <c r="BH90" s="1">
        <v>0.9</v>
      </c>
      <c r="BI90" s="1">
        <v>0</v>
      </c>
      <c r="BJ90" s="2">
        <v>0</v>
      </c>
      <c r="BK90" s="2">
        <v>0</v>
      </c>
      <c r="BL90" s="2">
        <v>0</v>
      </c>
      <c r="BM90" s="1">
        <v>0</v>
      </c>
      <c r="BN90" s="2">
        <v>0</v>
      </c>
      <c r="BO90" s="2">
        <v>0.3</v>
      </c>
      <c r="BP90" s="1">
        <v>0.8</v>
      </c>
      <c r="BQ90" s="1">
        <v>0.8</v>
      </c>
      <c r="BR90" s="1">
        <v>0.8</v>
      </c>
      <c r="BS90" s="2">
        <v>1</v>
      </c>
      <c r="BT90" s="1">
        <v>0.9</v>
      </c>
      <c r="BU90" s="2">
        <v>1</v>
      </c>
      <c r="BV90" s="1">
        <v>0</v>
      </c>
      <c r="BW90" s="1">
        <v>0.4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</row>
    <row r="91" spans="1:80" x14ac:dyDescent="0.3">
      <c r="A91" s="20" t="s">
        <v>63</v>
      </c>
      <c r="B91" s="2">
        <v>100</v>
      </c>
      <c r="C91" s="1">
        <v>0</v>
      </c>
      <c r="D91" s="1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0.05</v>
      </c>
      <c r="U91" s="2">
        <v>0</v>
      </c>
      <c r="V91" s="2">
        <v>0</v>
      </c>
      <c r="W91" s="1">
        <v>5</v>
      </c>
      <c r="X91" s="1">
        <v>1</v>
      </c>
      <c r="Y91" s="1">
        <v>1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0.05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P91" s="2">
        <v>100</v>
      </c>
      <c r="AQ91" s="1">
        <v>40</v>
      </c>
      <c r="AR91" s="1">
        <v>9.8000000000000007</v>
      </c>
      <c r="AS91" s="1">
        <v>5</v>
      </c>
      <c r="AT91" s="2">
        <v>1.5</v>
      </c>
      <c r="AU91" s="1">
        <v>1</v>
      </c>
      <c r="AV91" s="2">
        <v>0</v>
      </c>
      <c r="AW91" s="1">
        <v>3.3</v>
      </c>
      <c r="AX91" s="1">
        <v>3.3</v>
      </c>
      <c r="AY91" s="1">
        <v>1.5</v>
      </c>
      <c r="AZ91" s="1">
        <v>1.5</v>
      </c>
      <c r="BA91" s="1">
        <v>1</v>
      </c>
      <c r="BB91" s="1">
        <v>1.5</v>
      </c>
      <c r="BC91" s="1">
        <v>2</v>
      </c>
      <c r="BD91" s="1">
        <v>1.5</v>
      </c>
      <c r="BE91" s="1">
        <v>1</v>
      </c>
      <c r="BF91" s="1">
        <v>1</v>
      </c>
      <c r="BG91" s="1">
        <v>0.9</v>
      </c>
      <c r="BH91" s="1">
        <v>0.9</v>
      </c>
      <c r="BI91" s="1">
        <v>0</v>
      </c>
      <c r="BJ91" s="2">
        <v>0</v>
      </c>
      <c r="BK91" s="2">
        <v>0</v>
      </c>
      <c r="BL91" s="2">
        <v>0</v>
      </c>
      <c r="BM91" s="1">
        <v>0</v>
      </c>
      <c r="BN91" s="2">
        <v>0</v>
      </c>
      <c r="BO91" s="2">
        <v>0.3</v>
      </c>
      <c r="BP91" s="1">
        <v>0.8</v>
      </c>
      <c r="BQ91" s="1">
        <v>0.8</v>
      </c>
      <c r="BR91" s="1">
        <v>0.8</v>
      </c>
      <c r="BS91" s="2">
        <v>1</v>
      </c>
      <c r="BT91" s="1">
        <v>0.9</v>
      </c>
      <c r="BU91" s="2">
        <v>1</v>
      </c>
      <c r="BV91" s="1">
        <v>0</v>
      </c>
      <c r="BW91" s="1">
        <v>0.8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</row>
    <row r="94" spans="1:80" x14ac:dyDescent="0.3">
      <c r="D94" s="1">
        <v>2</v>
      </c>
    </row>
    <row r="95" spans="1:80" x14ac:dyDescent="0.3">
      <c r="D95" s="1">
        <v>5</v>
      </c>
    </row>
    <row r="96" spans="1:80" x14ac:dyDescent="0.3">
      <c r="F96" s="1" t="s">
        <v>68</v>
      </c>
      <c r="G96" s="1" t="s">
        <v>66</v>
      </c>
      <c r="H96" s="1" t="s">
        <v>74</v>
      </c>
    </row>
    <row r="97" spans="1:40" x14ac:dyDescent="0.3">
      <c r="F97" s="1" t="s">
        <v>64</v>
      </c>
      <c r="G97" s="1" t="s">
        <v>65</v>
      </c>
      <c r="H97" s="1">
        <v>28</v>
      </c>
    </row>
    <row r="98" spans="1:40" x14ac:dyDescent="0.3">
      <c r="F98" s="1" t="s">
        <v>69</v>
      </c>
      <c r="G98" s="1" t="s">
        <v>66</v>
      </c>
      <c r="H98" s="1" t="s">
        <v>70</v>
      </c>
    </row>
    <row r="99" spans="1:40" x14ac:dyDescent="0.3">
      <c r="F99" s="1" t="s">
        <v>71</v>
      </c>
      <c r="G99" s="1" t="s">
        <v>66</v>
      </c>
      <c r="H99" s="1" t="s">
        <v>70</v>
      </c>
    </row>
    <row r="100" spans="1:40" x14ac:dyDescent="0.3">
      <c r="F100" s="1" t="s">
        <v>72</v>
      </c>
      <c r="G100" s="1" t="s">
        <v>66</v>
      </c>
      <c r="H100" s="1" t="s">
        <v>70</v>
      </c>
      <c r="J100" s="1" t="s">
        <v>100</v>
      </c>
      <c r="K100" s="1" t="s">
        <v>101</v>
      </c>
      <c r="L100" s="1" t="s">
        <v>102</v>
      </c>
    </row>
    <row r="101" spans="1:40" x14ac:dyDescent="0.3">
      <c r="F101" s="1" t="s">
        <v>67</v>
      </c>
      <c r="G101" s="1" t="s">
        <v>66</v>
      </c>
      <c r="H101" s="1">
        <v>30</v>
      </c>
      <c r="J101" s="1" t="s">
        <v>103</v>
      </c>
      <c r="K101" s="1" t="s">
        <v>104</v>
      </c>
      <c r="L101" s="1" t="s">
        <v>105</v>
      </c>
    </row>
    <row r="102" spans="1:40" x14ac:dyDescent="0.3">
      <c r="F102" s="1" t="s">
        <v>73</v>
      </c>
      <c r="G102" s="1" t="s">
        <v>66</v>
      </c>
      <c r="H102" s="1">
        <v>30</v>
      </c>
      <c r="L102" s="1" t="s">
        <v>106</v>
      </c>
    </row>
    <row r="103" spans="1:40" x14ac:dyDescent="0.3">
      <c r="F103" s="1" t="s">
        <v>98</v>
      </c>
      <c r="G103" s="1" t="s">
        <v>99</v>
      </c>
      <c r="H103" s="1">
        <v>1</v>
      </c>
      <c r="J103" s="1" t="s">
        <v>110</v>
      </c>
      <c r="K103" s="1" t="s">
        <v>109</v>
      </c>
      <c r="L103" s="1" t="s">
        <v>108</v>
      </c>
      <c r="M103" s="1" t="s">
        <v>107</v>
      </c>
    </row>
    <row r="107" spans="1:40" x14ac:dyDescent="0.3">
      <c r="B107" s="7" t="s">
        <v>9</v>
      </c>
      <c r="C107" s="4" t="s">
        <v>32</v>
      </c>
      <c r="D107" s="4" t="s">
        <v>11</v>
      </c>
      <c r="E107" s="4" t="s">
        <v>12</v>
      </c>
      <c r="F107" s="4" t="s">
        <v>13</v>
      </c>
      <c r="G107" s="4" t="s">
        <v>14</v>
      </c>
      <c r="H107" s="4" t="s">
        <v>15</v>
      </c>
      <c r="I107" s="7" t="s">
        <v>16</v>
      </c>
      <c r="J107" s="4" t="s">
        <v>17</v>
      </c>
      <c r="K107" s="7" t="s">
        <v>0</v>
      </c>
      <c r="L107" s="7" t="s">
        <v>1</v>
      </c>
      <c r="M107" s="7" t="s">
        <v>2</v>
      </c>
      <c r="N107" s="7" t="s">
        <v>3</v>
      </c>
      <c r="O107" s="10" t="s">
        <v>18</v>
      </c>
      <c r="P107" s="7" t="s">
        <v>4</v>
      </c>
      <c r="Q107" s="7" t="s">
        <v>5</v>
      </c>
      <c r="R107" s="7" t="s">
        <v>6</v>
      </c>
      <c r="S107" s="7" t="s">
        <v>7</v>
      </c>
      <c r="T107" s="4" t="s">
        <v>19</v>
      </c>
      <c r="U107" s="7" t="s">
        <v>20</v>
      </c>
      <c r="V107" s="7" t="s">
        <v>21</v>
      </c>
      <c r="W107" s="7" t="s">
        <v>8</v>
      </c>
      <c r="X107" s="7" t="s">
        <v>22</v>
      </c>
      <c r="Y107" s="7" t="s">
        <v>23</v>
      </c>
      <c r="Z107" s="7" t="s">
        <v>24</v>
      </c>
      <c r="AA107" s="7" t="s">
        <v>25</v>
      </c>
      <c r="AB107" s="4" t="s">
        <v>26</v>
      </c>
      <c r="AC107" s="4" t="s">
        <v>28</v>
      </c>
      <c r="AD107" s="4" t="s">
        <v>27</v>
      </c>
      <c r="AE107" s="4" t="s">
        <v>29</v>
      </c>
      <c r="AF107" s="4" t="s">
        <v>30</v>
      </c>
      <c r="AG107" s="1" t="s">
        <v>31</v>
      </c>
      <c r="AH107" s="1" t="s">
        <v>31</v>
      </c>
      <c r="AI107" s="1" t="s">
        <v>31</v>
      </c>
      <c r="AJ107" s="4" t="s">
        <v>31</v>
      </c>
      <c r="AK107" s="4" t="s">
        <v>31</v>
      </c>
      <c r="AL107" s="4" t="s">
        <v>31</v>
      </c>
      <c r="AM107" s="4" t="s">
        <v>31</v>
      </c>
      <c r="AN107" s="4" t="s">
        <v>31</v>
      </c>
    </row>
    <row r="108" spans="1:40" x14ac:dyDescent="0.3">
      <c r="A108" s="1" t="s">
        <v>44</v>
      </c>
      <c r="B108" s="6">
        <v>100</v>
      </c>
      <c r="C108" s="4">
        <v>20</v>
      </c>
      <c r="D108" s="4">
        <v>30</v>
      </c>
      <c r="E108" s="4">
        <v>2</v>
      </c>
      <c r="F108" s="3">
        <v>2</v>
      </c>
      <c r="G108" s="4">
        <v>2</v>
      </c>
      <c r="H108" s="3">
        <v>2</v>
      </c>
      <c r="I108" s="7">
        <v>3.3</v>
      </c>
      <c r="J108" s="4">
        <v>2</v>
      </c>
      <c r="K108" s="7">
        <v>1.5</v>
      </c>
      <c r="L108" s="7">
        <v>1.5</v>
      </c>
      <c r="M108" s="7">
        <v>1</v>
      </c>
      <c r="N108" s="7">
        <v>1.5</v>
      </c>
      <c r="O108" s="10">
        <v>2</v>
      </c>
      <c r="P108" s="7">
        <v>1.5</v>
      </c>
      <c r="Q108" s="7">
        <v>1</v>
      </c>
      <c r="R108" s="7">
        <v>1</v>
      </c>
      <c r="S108" s="7">
        <v>0.9</v>
      </c>
      <c r="T108" s="4">
        <v>2</v>
      </c>
      <c r="U108" s="7">
        <v>0</v>
      </c>
      <c r="V108" s="6">
        <v>0</v>
      </c>
      <c r="W108" s="6">
        <v>0</v>
      </c>
      <c r="X108" s="6">
        <v>0</v>
      </c>
      <c r="Y108" s="7">
        <v>0</v>
      </c>
      <c r="Z108" s="6">
        <v>0</v>
      </c>
      <c r="AA108" s="6">
        <v>0.3</v>
      </c>
      <c r="AB108" s="4">
        <v>2</v>
      </c>
      <c r="AC108" s="4">
        <v>2</v>
      </c>
      <c r="AD108" s="4">
        <v>0.4</v>
      </c>
      <c r="AE108" s="3">
        <v>1</v>
      </c>
      <c r="AF108" s="4">
        <v>0.4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3">
      <c r="A109" s="16"/>
      <c r="B109" s="16"/>
      <c r="C109" s="13">
        <f>C108/100</f>
        <v>0.2</v>
      </c>
      <c r="D109" s="13">
        <f t="shared" ref="D109:AN109" si="9">D108/100</f>
        <v>0.3</v>
      </c>
      <c r="E109" s="13">
        <f t="shared" si="9"/>
        <v>0.02</v>
      </c>
      <c r="F109" s="13">
        <f t="shared" si="9"/>
        <v>0.02</v>
      </c>
      <c r="G109" s="13">
        <f t="shared" si="9"/>
        <v>0.02</v>
      </c>
      <c r="H109" s="13">
        <f t="shared" si="9"/>
        <v>0.02</v>
      </c>
      <c r="I109" s="13">
        <f t="shared" si="9"/>
        <v>3.3000000000000002E-2</v>
      </c>
      <c r="J109" s="13">
        <f t="shared" si="9"/>
        <v>0.02</v>
      </c>
      <c r="K109" s="13">
        <f t="shared" si="9"/>
        <v>1.4999999999999999E-2</v>
      </c>
      <c r="L109" s="13">
        <f t="shared" si="9"/>
        <v>1.4999999999999999E-2</v>
      </c>
      <c r="M109" s="13">
        <f t="shared" si="9"/>
        <v>0.01</v>
      </c>
      <c r="N109" s="13">
        <f t="shared" si="9"/>
        <v>1.4999999999999999E-2</v>
      </c>
      <c r="O109" s="13">
        <f t="shared" si="9"/>
        <v>0.02</v>
      </c>
      <c r="P109" s="13">
        <f t="shared" si="9"/>
        <v>1.4999999999999999E-2</v>
      </c>
      <c r="Q109" s="13">
        <f t="shared" si="9"/>
        <v>0.01</v>
      </c>
      <c r="R109" s="13">
        <f t="shared" si="9"/>
        <v>0.01</v>
      </c>
      <c r="S109" s="13">
        <f t="shared" si="9"/>
        <v>9.0000000000000011E-3</v>
      </c>
      <c r="T109" s="13">
        <f t="shared" si="9"/>
        <v>0.02</v>
      </c>
      <c r="U109" s="13">
        <f t="shared" si="9"/>
        <v>0</v>
      </c>
      <c r="V109" s="13">
        <f t="shared" si="9"/>
        <v>0</v>
      </c>
      <c r="W109" s="13">
        <f t="shared" si="9"/>
        <v>0</v>
      </c>
      <c r="X109" s="13">
        <f t="shared" si="9"/>
        <v>0</v>
      </c>
      <c r="Y109" s="13">
        <f t="shared" si="9"/>
        <v>0</v>
      </c>
      <c r="Z109" s="13">
        <f t="shared" si="9"/>
        <v>0</v>
      </c>
      <c r="AA109" s="13">
        <f t="shared" si="9"/>
        <v>3.0000000000000001E-3</v>
      </c>
      <c r="AB109" s="13">
        <f t="shared" si="9"/>
        <v>0.02</v>
      </c>
      <c r="AC109" s="13">
        <f t="shared" si="9"/>
        <v>0.02</v>
      </c>
      <c r="AD109" s="13">
        <f t="shared" si="9"/>
        <v>4.0000000000000001E-3</v>
      </c>
      <c r="AE109" s="13">
        <f t="shared" si="9"/>
        <v>0.01</v>
      </c>
      <c r="AF109" s="13">
        <f t="shared" si="9"/>
        <v>4.0000000000000001E-3</v>
      </c>
      <c r="AG109" s="13">
        <f t="shared" si="9"/>
        <v>0</v>
      </c>
      <c r="AH109" s="13">
        <f t="shared" si="9"/>
        <v>0</v>
      </c>
      <c r="AI109" s="13">
        <f t="shared" si="9"/>
        <v>0</v>
      </c>
      <c r="AJ109" s="13">
        <f t="shared" si="9"/>
        <v>0</v>
      </c>
      <c r="AK109" s="13">
        <f t="shared" si="9"/>
        <v>0</v>
      </c>
      <c r="AL109" s="13">
        <f t="shared" si="9"/>
        <v>0</v>
      </c>
      <c r="AM109" s="13">
        <f t="shared" si="9"/>
        <v>0</v>
      </c>
      <c r="AN109" s="13">
        <f t="shared" si="9"/>
        <v>0</v>
      </c>
    </row>
    <row r="110" spans="1:40" x14ac:dyDescent="0.3">
      <c r="A110" s="16"/>
      <c r="B110" s="16"/>
      <c r="C110" s="16"/>
      <c r="D110" s="12">
        <f>(1-C109) *D109</f>
        <v>0.24</v>
      </c>
      <c r="E110" s="18">
        <f>(1-($C$60+SUM($D110:D110)))*E109</f>
        <v>1.1200000000000002E-2</v>
      </c>
      <c r="F110" s="18">
        <f>(1-($C$60+SUM($D110:E110)))*F109</f>
        <v>1.0976E-2</v>
      </c>
      <c r="G110" s="18">
        <f>(1-($C$60+SUM($D110:F110)))*G109</f>
        <v>1.0756480000000002E-2</v>
      </c>
      <c r="H110" s="18">
        <f>(1-($C$60+SUM($D110:G110)))*H109</f>
        <v>1.05413504E-2</v>
      </c>
      <c r="I110" s="18">
        <f>(1-($C$60+SUM($D110:H110)))*I109</f>
        <v>1.7045363596800003E-2</v>
      </c>
      <c r="J110" s="18">
        <f>(1-($C$60+SUM($D110:I110)))*J109</f>
        <v>9.9896161200640019E-3</v>
      </c>
      <c r="K110" s="18">
        <f>(1-($C$60+SUM($D110:J110)))*K109</f>
        <v>7.3423678482470401E-3</v>
      </c>
      <c r="L110" s="18">
        <f>(1-($C$60+SUM($D110:K110)))*L109</f>
        <v>7.232232330523336E-3</v>
      </c>
      <c r="M110" s="18">
        <f>(1-($C$60+SUM($D110:L110)))*M109</f>
        <v>4.7491658970436569E-3</v>
      </c>
      <c r="N110" s="18">
        <f>(1-($C$60+SUM($D110:M110)))*N109</f>
        <v>7.0525113571098296E-3</v>
      </c>
      <c r="O110" s="18">
        <f>(1-($C$60+SUM($D110:N110)))*O109</f>
        <v>9.2622982490042447E-3</v>
      </c>
      <c r="P110" s="18">
        <f>(1-($C$60+SUM($D110:O110)))*P109</f>
        <v>6.8077892130181186E-3</v>
      </c>
      <c r="Q110" s="18">
        <f>(1-($C$60+SUM($D110:P110)))*Q109</f>
        <v>4.4704482498818974E-3</v>
      </c>
      <c r="R110" s="18">
        <f>(1-($C$60+SUM($D110:Q110)))*R109</f>
        <v>4.4257437673830792E-3</v>
      </c>
      <c r="S110" s="18">
        <f>(1-($C$60+SUM($D110:R110)))*S109</f>
        <v>3.9433376967383232E-3</v>
      </c>
      <c r="T110" s="18">
        <f>(1-($C$60+SUM($D110:S110)))*T109</f>
        <v>8.6841059054837307E-3</v>
      </c>
      <c r="U110" s="18">
        <f>(1-($C$60+SUM($D110:T110)))*U109</f>
        <v>0</v>
      </c>
      <c r="V110" s="18">
        <f>(1-($C$60+SUM($D110:U110)))*V109</f>
        <v>0</v>
      </c>
      <c r="W110" s="18">
        <f>(1-($C$60+SUM($D110:V110)))*W109</f>
        <v>0</v>
      </c>
      <c r="X110" s="18">
        <f>(1-($C$60+SUM($D110:W110)))*X109</f>
        <v>0</v>
      </c>
      <c r="Y110" s="18">
        <f>(1-($C$60+SUM($D110:X110)))*Y109</f>
        <v>0</v>
      </c>
      <c r="Z110" s="18">
        <f>(1-($C$60+SUM($D110:Y110)))*Z109</f>
        <v>0</v>
      </c>
      <c r="AA110" s="18">
        <f>(1-($C$60+SUM($D110:Z110)))*AA109</f>
        <v>1.2765635681061083E-3</v>
      </c>
      <c r="AB110" s="18">
        <f>(1-($C$60+SUM($D110:AA110)))*AB109</f>
        <v>8.4848925160119337E-3</v>
      </c>
      <c r="AC110" s="18">
        <f>(1-($C$60+SUM($D110:AB110)))*AC109</f>
        <v>8.3151946656916942E-3</v>
      </c>
      <c r="AD110" s="18">
        <f>(1-($C$60+SUM($D110:AC110)))*AD109</f>
        <v>1.6297781544755718E-3</v>
      </c>
      <c r="AE110" s="18">
        <f>(1-($C$60+SUM($D110:AD110)))*AE109</f>
        <v>4.0581476046441748E-3</v>
      </c>
      <c r="AF110" s="18">
        <f>(1-($C$60+SUM($D110:AE110)))*AF109</f>
        <v>1.607026451439093E-3</v>
      </c>
      <c r="AG110" s="18">
        <f>(1-($C$60+SUM($D110:AF110)))*AG109</f>
        <v>0</v>
      </c>
      <c r="AH110" s="18">
        <f>(1-($C$60+SUM($D110:AG110)))*AH109</f>
        <v>0</v>
      </c>
      <c r="AI110" s="18">
        <f>(1-($C$60+SUM($D110:AH110)))*AI109</f>
        <v>0</v>
      </c>
      <c r="AJ110" s="18">
        <f>(1-($C$60+SUM($D110:AI110)))*AJ109</f>
        <v>0</v>
      </c>
      <c r="AK110" s="18">
        <f>(1-($C$60+SUM($D110:AJ110)))*AK109</f>
        <v>0</v>
      </c>
      <c r="AL110" s="18">
        <f>(1-($C$60+SUM($D110:AK110)))*AL109</f>
        <v>0</v>
      </c>
      <c r="AM110" s="18">
        <f>(1-($C$60+SUM($D110:AL110)))*AM109</f>
        <v>0</v>
      </c>
      <c r="AN110" s="18">
        <f>(1-($C$60+SUM($D110:AM110)))*AN109</f>
        <v>0</v>
      </c>
    </row>
    <row r="111" spans="1:40" x14ac:dyDescent="0.3">
      <c r="D111" s="1">
        <f>1/D110</f>
        <v>4.166666666666667</v>
      </c>
      <c r="E111" s="1">
        <f t="shared" ref="E111:AF111" si="10">1/E110</f>
        <v>89.285714285714278</v>
      </c>
      <c r="F111" s="1">
        <f t="shared" si="10"/>
        <v>91.10787172011662</v>
      </c>
      <c r="G111" s="1">
        <f t="shared" si="10"/>
        <v>92.967216040935298</v>
      </c>
      <c r="H111" s="1">
        <f t="shared" si="10"/>
        <v>94.864506164219719</v>
      </c>
      <c r="I111" s="1">
        <f t="shared" si="10"/>
        <v>58.666979693394993</v>
      </c>
      <c r="J111" s="1">
        <f t="shared" si="10"/>
        <v>100.10394673640303</v>
      </c>
      <c r="K111" s="1">
        <f t="shared" si="10"/>
        <v>136.19584589986809</v>
      </c>
      <c r="L111" s="1">
        <f t="shared" si="10"/>
        <v>138.26989431458688</v>
      </c>
      <c r="M111" s="1">
        <f t="shared" si="10"/>
        <v>210.56329083439627</v>
      </c>
      <c r="N111" s="1">
        <f t="shared" si="10"/>
        <v>141.79346184134431</v>
      </c>
      <c r="O111" s="1">
        <f t="shared" si="10"/>
        <v>107.96456485381545</v>
      </c>
      <c r="P111" s="1">
        <f t="shared" si="10"/>
        <v>146.89056442695983</v>
      </c>
      <c r="Q111" s="1">
        <f t="shared" si="10"/>
        <v>223.6912148633906</v>
      </c>
      <c r="R111" s="1">
        <f t="shared" si="10"/>
        <v>225.95072208423289</v>
      </c>
      <c r="S111" s="1">
        <f t="shared" si="10"/>
        <v>253.59228067815141</v>
      </c>
      <c r="T111" s="1">
        <f t="shared" si="10"/>
        <v>115.15290242701123</v>
      </c>
      <c r="U111" s="1" t="e">
        <f t="shared" si="10"/>
        <v>#DIV/0!</v>
      </c>
      <c r="V111" s="1" t="e">
        <f t="shared" si="10"/>
        <v>#DIV/0!</v>
      </c>
      <c r="W111" s="1" t="e">
        <f t="shared" si="10"/>
        <v>#DIV/0!</v>
      </c>
      <c r="X111" s="1" t="e">
        <f t="shared" si="10"/>
        <v>#DIV/0!</v>
      </c>
      <c r="Y111" s="1" t="e">
        <f t="shared" si="10"/>
        <v>#DIV/0!</v>
      </c>
      <c r="Z111" s="1" t="e">
        <f t="shared" si="10"/>
        <v>#DIV/0!</v>
      </c>
      <c r="AA111" s="1">
        <f t="shared" si="10"/>
        <v>783.3530777347703</v>
      </c>
      <c r="AB111" s="1">
        <f t="shared" si="10"/>
        <v>117.85653125397747</v>
      </c>
      <c r="AC111" s="1">
        <f t="shared" si="10"/>
        <v>120.2617665856913</v>
      </c>
      <c r="AD111" s="1">
        <f t="shared" si="10"/>
        <v>613.5804417637313</v>
      </c>
      <c r="AE111" s="1">
        <f t="shared" si="10"/>
        <v>246.41784809788399</v>
      </c>
      <c r="AF111" s="1">
        <f t="shared" si="10"/>
        <v>622.26729317647482</v>
      </c>
    </row>
    <row r="113" spans="1:41" x14ac:dyDescent="0.3">
      <c r="B113" s="5" t="s">
        <v>9</v>
      </c>
      <c r="C113" s="1" t="s">
        <v>10</v>
      </c>
      <c r="D113" s="1" t="s">
        <v>11</v>
      </c>
      <c r="E113" s="1" t="s">
        <v>12</v>
      </c>
      <c r="F113" s="1" t="s">
        <v>13</v>
      </c>
      <c r="G113" s="1" t="s">
        <v>14</v>
      </c>
      <c r="H113" s="1" t="s">
        <v>15</v>
      </c>
      <c r="I113" s="5" t="s">
        <v>16</v>
      </c>
      <c r="J113" s="1" t="s">
        <v>17</v>
      </c>
      <c r="K113" s="5" t="s">
        <v>0</v>
      </c>
      <c r="L113" s="5" t="s">
        <v>1</v>
      </c>
      <c r="M113" s="5" t="s">
        <v>2</v>
      </c>
      <c r="N113" s="5" t="s">
        <v>3</v>
      </c>
      <c r="O113" s="8" t="s">
        <v>18</v>
      </c>
      <c r="P113" s="5" t="s">
        <v>4</v>
      </c>
      <c r="Q113" s="5" t="s">
        <v>5</v>
      </c>
      <c r="R113" s="5" t="s">
        <v>6</v>
      </c>
      <c r="S113" s="5" t="s">
        <v>7</v>
      </c>
      <c r="T113" s="1" t="s">
        <v>19</v>
      </c>
      <c r="U113" s="5" t="s">
        <v>20</v>
      </c>
      <c r="V113" s="5" t="s">
        <v>21</v>
      </c>
      <c r="W113" s="5" t="s">
        <v>8</v>
      </c>
      <c r="X113" s="5" t="s">
        <v>22</v>
      </c>
      <c r="Y113" s="5" t="s">
        <v>23</v>
      </c>
      <c r="Z113" s="5" t="s">
        <v>24</v>
      </c>
      <c r="AA113" s="5" t="s">
        <v>25</v>
      </c>
      <c r="AB113" s="1" t="s">
        <v>26</v>
      </c>
      <c r="AC113" s="4" t="s">
        <v>28</v>
      </c>
      <c r="AD113" s="4" t="s">
        <v>27</v>
      </c>
      <c r="AE113" s="1" t="s">
        <v>29</v>
      </c>
      <c r="AF113" s="1" t="s">
        <v>30</v>
      </c>
      <c r="AG113" s="1" t="s">
        <v>31</v>
      </c>
      <c r="AH113" s="1" t="s">
        <v>31</v>
      </c>
      <c r="AI113" s="1" t="s">
        <v>31</v>
      </c>
      <c r="AJ113" s="1" t="s">
        <v>31</v>
      </c>
      <c r="AK113" s="1" t="s">
        <v>31</v>
      </c>
      <c r="AL113" s="1" t="s">
        <v>31</v>
      </c>
      <c r="AM113" s="1" t="s">
        <v>31</v>
      </c>
      <c r="AN113" s="1" t="s">
        <v>31</v>
      </c>
    </row>
    <row r="114" spans="1:41" x14ac:dyDescent="0.3">
      <c r="A114" s="1" t="s">
        <v>35</v>
      </c>
      <c r="B114" s="6">
        <v>100</v>
      </c>
      <c r="C114" s="4">
        <f>C108/4</f>
        <v>5</v>
      </c>
      <c r="D114" s="4">
        <f t="shared" ref="D114:AN114" si="11">D108/4</f>
        <v>7.5</v>
      </c>
      <c r="E114" s="4">
        <f t="shared" si="11"/>
        <v>0.5</v>
      </c>
      <c r="F114" s="4">
        <f t="shared" si="11"/>
        <v>0.5</v>
      </c>
      <c r="G114" s="4">
        <f t="shared" si="11"/>
        <v>0.5</v>
      </c>
      <c r="H114" s="4">
        <f t="shared" si="11"/>
        <v>0.5</v>
      </c>
      <c r="I114" s="4">
        <f t="shared" si="11"/>
        <v>0.82499999999999996</v>
      </c>
      <c r="J114" s="4">
        <f t="shared" si="11"/>
        <v>0.5</v>
      </c>
      <c r="K114" s="4">
        <f t="shared" si="11"/>
        <v>0.375</v>
      </c>
      <c r="L114" s="4">
        <f t="shared" si="11"/>
        <v>0.375</v>
      </c>
      <c r="M114" s="4">
        <f t="shared" si="11"/>
        <v>0.25</v>
      </c>
      <c r="N114" s="4">
        <f t="shared" si="11"/>
        <v>0.375</v>
      </c>
      <c r="O114" s="4">
        <f t="shared" si="11"/>
        <v>0.5</v>
      </c>
      <c r="P114" s="4">
        <f t="shared" si="11"/>
        <v>0.375</v>
      </c>
      <c r="Q114" s="4">
        <f t="shared" si="11"/>
        <v>0.25</v>
      </c>
      <c r="R114" s="4">
        <f t="shared" si="11"/>
        <v>0.25</v>
      </c>
      <c r="S114" s="4">
        <f t="shared" si="11"/>
        <v>0.22500000000000001</v>
      </c>
      <c r="T114" s="4">
        <f t="shared" si="11"/>
        <v>0.5</v>
      </c>
      <c r="U114" s="4">
        <f t="shared" si="11"/>
        <v>0</v>
      </c>
      <c r="V114" s="4">
        <f t="shared" si="11"/>
        <v>0</v>
      </c>
      <c r="W114" s="4">
        <f t="shared" si="11"/>
        <v>0</v>
      </c>
      <c r="X114" s="4">
        <f t="shared" si="11"/>
        <v>0</v>
      </c>
      <c r="Y114" s="4">
        <f t="shared" si="11"/>
        <v>0</v>
      </c>
      <c r="Z114" s="4">
        <f t="shared" si="11"/>
        <v>0</v>
      </c>
      <c r="AA114" s="4">
        <f t="shared" si="11"/>
        <v>7.4999999999999997E-2</v>
      </c>
      <c r="AB114" s="4">
        <f t="shared" si="11"/>
        <v>0.5</v>
      </c>
      <c r="AC114" s="4">
        <f t="shared" si="11"/>
        <v>0.5</v>
      </c>
      <c r="AD114" s="4">
        <f t="shared" si="11"/>
        <v>0.1</v>
      </c>
      <c r="AE114" s="4">
        <f t="shared" si="11"/>
        <v>0.25</v>
      </c>
      <c r="AF114" s="4">
        <f t="shared" si="11"/>
        <v>0.1</v>
      </c>
      <c r="AG114" s="4">
        <f t="shared" si="11"/>
        <v>0</v>
      </c>
      <c r="AH114" s="4">
        <f t="shared" si="11"/>
        <v>0</v>
      </c>
      <c r="AI114" s="4">
        <f t="shared" si="11"/>
        <v>0</v>
      </c>
      <c r="AJ114" s="4">
        <f t="shared" si="11"/>
        <v>0</v>
      </c>
      <c r="AK114" s="4">
        <f t="shared" si="11"/>
        <v>0</v>
      </c>
      <c r="AL114" s="4">
        <f t="shared" si="11"/>
        <v>0</v>
      </c>
      <c r="AM114" s="4">
        <f t="shared" si="11"/>
        <v>0</v>
      </c>
      <c r="AN114" s="4">
        <f t="shared" si="11"/>
        <v>0</v>
      </c>
    </row>
    <row r="115" spans="1:41" s="11" customFormat="1" x14ac:dyDescent="0.3">
      <c r="B115" s="12"/>
      <c r="C115" s="13">
        <f t="shared" ref="C115:AN115" si="12">C114/100</f>
        <v>0.05</v>
      </c>
      <c r="D115" s="13">
        <f t="shared" si="12"/>
        <v>7.4999999999999997E-2</v>
      </c>
      <c r="E115" s="13">
        <f t="shared" si="12"/>
        <v>5.0000000000000001E-3</v>
      </c>
      <c r="F115" s="13">
        <f t="shared" si="12"/>
        <v>5.0000000000000001E-3</v>
      </c>
      <c r="G115" s="13">
        <f t="shared" si="12"/>
        <v>5.0000000000000001E-3</v>
      </c>
      <c r="H115" s="13">
        <f t="shared" si="12"/>
        <v>5.0000000000000001E-3</v>
      </c>
      <c r="I115" s="13">
        <f t="shared" si="12"/>
        <v>8.2500000000000004E-3</v>
      </c>
      <c r="J115" s="13">
        <f t="shared" si="12"/>
        <v>5.0000000000000001E-3</v>
      </c>
      <c r="K115" s="13">
        <f t="shared" si="12"/>
        <v>3.7499999999999999E-3</v>
      </c>
      <c r="L115" s="13">
        <f t="shared" si="12"/>
        <v>3.7499999999999999E-3</v>
      </c>
      <c r="M115" s="13">
        <f t="shared" si="12"/>
        <v>2.5000000000000001E-3</v>
      </c>
      <c r="N115" s="13">
        <f t="shared" si="12"/>
        <v>3.7499999999999999E-3</v>
      </c>
      <c r="O115" s="13">
        <f t="shared" si="12"/>
        <v>5.0000000000000001E-3</v>
      </c>
      <c r="P115" s="13">
        <f t="shared" si="12"/>
        <v>3.7499999999999999E-3</v>
      </c>
      <c r="Q115" s="13">
        <f t="shared" si="12"/>
        <v>2.5000000000000001E-3</v>
      </c>
      <c r="R115" s="13">
        <f t="shared" si="12"/>
        <v>2.5000000000000001E-3</v>
      </c>
      <c r="S115" s="13">
        <f t="shared" si="12"/>
        <v>2.2500000000000003E-3</v>
      </c>
      <c r="T115" s="13">
        <f t="shared" si="12"/>
        <v>5.0000000000000001E-3</v>
      </c>
      <c r="U115" s="13">
        <f t="shared" si="12"/>
        <v>0</v>
      </c>
      <c r="V115" s="13">
        <f t="shared" si="12"/>
        <v>0</v>
      </c>
      <c r="W115" s="13">
        <f t="shared" si="12"/>
        <v>0</v>
      </c>
      <c r="X115" s="13">
        <f t="shared" si="12"/>
        <v>0</v>
      </c>
      <c r="Y115" s="13">
        <f t="shared" si="12"/>
        <v>0</v>
      </c>
      <c r="Z115" s="13">
        <f t="shared" si="12"/>
        <v>0</v>
      </c>
      <c r="AA115" s="13">
        <f t="shared" si="12"/>
        <v>7.5000000000000002E-4</v>
      </c>
      <c r="AB115" s="13">
        <f t="shared" si="12"/>
        <v>5.0000000000000001E-3</v>
      </c>
      <c r="AC115" s="13">
        <f t="shared" si="12"/>
        <v>5.0000000000000001E-3</v>
      </c>
      <c r="AD115" s="13">
        <f t="shared" si="12"/>
        <v>1E-3</v>
      </c>
      <c r="AE115" s="13">
        <f t="shared" si="12"/>
        <v>2.5000000000000001E-3</v>
      </c>
      <c r="AF115" s="13">
        <f t="shared" si="12"/>
        <v>1E-3</v>
      </c>
      <c r="AG115" s="13">
        <f t="shared" si="12"/>
        <v>0</v>
      </c>
      <c r="AH115" s="13">
        <f t="shared" si="12"/>
        <v>0</v>
      </c>
      <c r="AI115" s="13">
        <f t="shared" si="12"/>
        <v>0</v>
      </c>
      <c r="AJ115" s="13">
        <f t="shared" si="12"/>
        <v>0</v>
      </c>
      <c r="AK115" s="13">
        <f t="shared" si="12"/>
        <v>0</v>
      </c>
      <c r="AL115" s="13">
        <f t="shared" si="12"/>
        <v>0</v>
      </c>
      <c r="AM115" s="13">
        <f t="shared" si="12"/>
        <v>0</v>
      </c>
      <c r="AN115" s="13">
        <f t="shared" si="12"/>
        <v>0</v>
      </c>
    </row>
    <row r="116" spans="1:41" s="11" customFormat="1" x14ac:dyDescent="0.3">
      <c r="B116" s="12"/>
      <c r="C116" s="16"/>
      <c r="D116" s="12">
        <f>(1-C115) *D115</f>
        <v>7.1249999999999994E-2</v>
      </c>
      <c r="E116" s="18">
        <f>(1-($C$60+SUM($D116:D116)))*E115</f>
        <v>3.6437500000000003E-3</v>
      </c>
      <c r="F116" s="18">
        <f>(1-($C$60+SUM($D116:E116)))*F115</f>
        <v>3.6255312500000003E-3</v>
      </c>
      <c r="G116" s="18">
        <f>(1-($C$60+SUM($D116:F116)))*G115</f>
        <v>3.60740359375E-3</v>
      </c>
      <c r="H116" s="18">
        <f>(1-($C$60+SUM($D116:G116)))*H115</f>
        <v>3.58936657578125E-3</v>
      </c>
      <c r="I116" s="18">
        <f>(1-($C$60+SUM($D116:H116)))*I115</f>
        <v>5.8928425757888677E-3</v>
      </c>
      <c r="J116" s="18">
        <f>(1-($C$60+SUM($D116:I116)))*J115</f>
        <v>3.5419555300233996E-3</v>
      </c>
      <c r="K116" s="18">
        <f>(1-($C$60+SUM($D116:J116)))*K115</f>
        <v>2.6431843142799617E-3</v>
      </c>
      <c r="L116" s="18">
        <f>(1-($C$60+SUM($D116:K116)))*L115</f>
        <v>2.633272373101412E-3</v>
      </c>
      <c r="M116" s="18">
        <f>(1-($C$60+SUM($D116:L116)))*M115</f>
        <v>1.7489317344681877E-3</v>
      </c>
      <c r="N116" s="18">
        <f>(1-($C$60+SUM($D116:M116)))*N115</f>
        <v>2.616839107698026E-3</v>
      </c>
      <c r="O116" s="18">
        <f>(1-($C$60+SUM($D116:N116)))*O115</f>
        <v>3.4760346147255446E-3</v>
      </c>
      <c r="P116" s="18">
        <f>(1-($C$60+SUM($D116:O116)))*P115</f>
        <v>2.5939908312389375E-3</v>
      </c>
      <c r="Q116" s="18">
        <f>(1-($C$60+SUM($D116:P116)))*Q115</f>
        <v>1.7228422437478611E-3</v>
      </c>
      <c r="R116" s="18">
        <f>(1-($C$60+SUM($D116:Q116)))*R115</f>
        <v>1.7185351381384915E-3</v>
      </c>
      <c r="S116" s="18">
        <f>(1-($C$60+SUM($D116:R116)))*S115</f>
        <v>1.5428149202638308E-3</v>
      </c>
      <c r="T116" s="18">
        <f>(1-($C$60+SUM($D116:S116)))*T115</f>
        <v>3.4207635259849711E-3</v>
      </c>
      <c r="U116" s="18">
        <f>(1-($C$60+SUM($D116:T116)))*U115</f>
        <v>0</v>
      </c>
      <c r="V116" s="18">
        <f>(1-($C$60+SUM($D116:U116)))*V115</f>
        <v>0</v>
      </c>
      <c r="W116" s="18">
        <f>(1-($C$60+SUM($D116:V116)))*W115</f>
        <v>0</v>
      </c>
      <c r="X116" s="18">
        <f>(1-($C$60+SUM($D116:W116)))*X115</f>
        <v>0</v>
      </c>
      <c r="Y116" s="18">
        <f>(1-($C$60+SUM($D116:X116)))*Y115</f>
        <v>0</v>
      </c>
      <c r="Z116" s="18">
        <f>(1-($C$60+SUM($D116:Y116)))*Z115</f>
        <v>0</v>
      </c>
      <c r="AA116" s="18">
        <f>(1-($C$60+SUM($D116:Z116)))*AA115</f>
        <v>5.1054895625325691E-4</v>
      </c>
      <c r="AB116" s="18">
        <f>(1-($C$60+SUM($D116:AA116)))*AB115</f>
        <v>3.4011069635737803E-3</v>
      </c>
      <c r="AC116" s="18">
        <f>(1-($C$60+SUM($D116:AB116)))*AC115</f>
        <v>3.3841014287559115E-3</v>
      </c>
      <c r="AD116" s="18">
        <f>(1-($C$60+SUM($D116:AC116)))*AD115</f>
        <v>6.7343618432242638E-4</v>
      </c>
      <c r="AE116" s="18">
        <f>(1-($C$60+SUM($D116:AD116)))*AE115</f>
        <v>1.6819068703452598E-3</v>
      </c>
      <c r="AF116" s="18">
        <f>(1-($C$60+SUM($D116:AE116)))*AF115</f>
        <v>6.7108084126775869E-4</v>
      </c>
      <c r="AG116" s="18">
        <f>(1-($C$60+SUM($D116:AF116)))*AG115</f>
        <v>0</v>
      </c>
      <c r="AH116" s="18">
        <f>(1-($C$60+SUM($D116:AG116)))*AH115</f>
        <v>0</v>
      </c>
      <c r="AI116" s="18">
        <f>(1-($C$60+SUM($D116:AH116)))*AI115</f>
        <v>0</v>
      </c>
      <c r="AJ116" s="18">
        <f>(1-($C$60+SUM($D116:AI116)))*AJ115</f>
        <v>0</v>
      </c>
      <c r="AK116" s="18">
        <f>(1-($C$60+SUM($D116:AJ116)))*AK115</f>
        <v>0</v>
      </c>
      <c r="AL116" s="18">
        <f>(1-($C$60+SUM($D116:AK116)))*AL115</f>
        <v>0</v>
      </c>
      <c r="AM116" s="18">
        <f>(1-($C$60+SUM($D116:AL116)))*AM115</f>
        <v>0</v>
      </c>
      <c r="AN116" s="18">
        <f>(1-($C$60+SUM($D116:AM116)))*AN115</f>
        <v>0</v>
      </c>
    </row>
    <row r="117" spans="1:41" s="8" customFormat="1" x14ac:dyDescent="0.3">
      <c r="B117" s="10"/>
      <c r="C117" s="10"/>
      <c r="D117" s="1">
        <f>1/D116</f>
        <v>14.035087719298247</v>
      </c>
      <c r="E117" s="1">
        <f t="shared" ref="E117:AF117" si="13">1/E116</f>
        <v>274.44253859348197</v>
      </c>
      <c r="F117" s="1">
        <f t="shared" si="13"/>
        <v>275.82164682762004</v>
      </c>
      <c r="G117" s="1">
        <f t="shared" si="13"/>
        <v>277.20768525388951</v>
      </c>
      <c r="H117" s="1">
        <f t="shared" si="13"/>
        <v>278.60068869737643</v>
      </c>
      <c r="I117" s="1">
        <f t="shared" si="13"/>
        <v>169.69738918676802</v>
      </c>
      <c r="J117" s="1">
        <f t="shared" si="13"/>
        <v>282.32991394824023</v>
      </c>
      <c r="K117" s="1">
        <f t="shared" si="13"/>
        <v>378.33154297921641</v>
      </c>
      <c r="L117" s="1">
        <f t="shared" si="13"/>
        <v>379.75562657888719</v>
      </c>
      <c r="M117" s="1">
        <f t="shared" si="13"/>
        <v>571.77760589041998</v>
      </c>
      <c r="N117" s="1">
        <f t="shared" si="13"/>
        <v>382.14042164773258</v>
      </c>
      <c r="O117" s="1">
        <f t="shared" si="13"/>
        <v>287.68413172978615</v>
      </c>
      <c r="P117" s="1">
        <f t="shared" si="13"/>
        <v>385.5063741772679</v>
      </c>
      <c r="Q117" s="1">
        <f t="shared" si="13"/>
        <v>580.43619700466934</v>
      </c>
      <c r="R117" s="1">
        <f t="shared" si="13"/>
        <v>581.89092431545794</v>
      </c>
      <c r="S117" s="1">
        <f t="shared" si="13"/>
        <v>648.16588617706259</v>
      </c>
      <c r="T117" s="1">
        <f t="shared" si="13"/>
        <v>292.33239667219061</v>
      </c>
      <c r="U117" s="1" t="e">
        <f t="shared" si="13"/>
        <v>#DIV/0!</v>
      </c>
      <c r="V117" s="1" t="e">
        <f t="shared" si="13"/>
        <v>#DIV/0!</v>
      </c>
      <c r="W117" s="1" t="e">
        <f t="shared" si="13"/>
        <v>#DIV/0!</v>
      </c>
      <c r="X117" s="1" t="e">
        <f t="shared" si="13"/>
        <v>#DIV/0!</v>
      </c>
      <c r="Y117" s="1" t="e">
        <f t="shared" si="13"/>
        <v>#DIV/0!</v>
      </c>
      <c r="Z117" s="1" t="e">
        <f t="shared" si="13"/>
        <v>#DIV/0!</v>
      </c>
      <c r="AA117" s="1">
        <f t="shared" si="13"/>
        <v>1958.6760246042923</v>
      </c>
      <c r="AB117" s="1">
        <f t="shared" si="13"/>
        <v>294.02192013074188</v>
      </c>
      <c r="AC117" s="1">
        <f t="shared" si="13"/>
        <v>295.49941721682598</v>
      </c>
      <c r="AD117" s="1">
        <f t="shared" si="13"/>
        <v>1484.9216945569144</v>
      </c>
      <c r="AE117" s="1">
        <f t="shared" si="13"/>
        <v>594.56324106382965</v>
      </c>
      <c r="AF117" s="1">
        <f t="shared" si="13"/>
        <v>1490.1334362501996</v>
      </c>
      <c r="AG117" s="10"/>
      <c r="AH117" s="10"/>
      <c r="AI117" s="10"/>
      <c r="AJ117" s="10"/>
      <c r="AK117" s="10"/>
      <c r="AL117" s="10"/>
      <c r="AM117" s="10"/>
      <c r="AN117" s="10"/>
    </row>
    <row r="118" spans="1:41" x14ac:dyDescent="0.3">
      <c r="B118" s="7" t="s">
        <v>9</v>
      </c>
      <c r="C118" s="4" t="s">
        <v>32</v>
      </c>
      <c r="D118" s="4" t="s">
        <v>11</v>
      </c>
      <c r="E118" s="4" t="s">
        <v>12</v>
      </c>
      <c r="F118" s="4" t="s">
        <v>13</v>
      </c>
      <c r="G118" s="4" t="s">
        <v>14</v>
      </c>
      <c r="H118" s="4" t="s">
        <v>15</v>
      </c>
      <c r="I118" s="7" t="s">
        <v>16</v>
      </c>
      <c r="J118" s="4" t="s">
        <v>17</v>
      </c>
      <c r="K118" s="7" t="s">
        <v>0</v>
      </c>
      <c r="L118" s="7" t="s">
        <v>1</v>
      </c>
      <c r="M118" s="7" t="s">
        <v>2</v>
      </c>
      <c r="N118" s="7" t="s">
        <v>3</v>
      </c>
      <c r="O118" s="10" t="s">
        <v>18</v>
      </c>
      <c r="P118" s="7" t="s">
        <v>4</v>
      </c>
      <c r="Q118" s="7" t="s">
        <v>5</v>
      </c>
      <c r="R118" s="7" t="s">
        <v>6</v>
      </c>
      <c r="S118" s="7" t="s">
        <v>7</v>
      </c>
      <c r="T118" s="4" t="s">
        <v>19</v>
      </c>
      <c r="U118" s="7" t="s">
        <v>20</v>
      </c>
      <c r="V118" s="7" t="s">
        <v>21</v>
      </c>
      <c r="W118" s="7" t="s">
        <v>8</v>
      </c>
      <c r="X118" s="7" t="s">
        <v>22</v>
      </c>
      <c r="Y118" s="7" t="s">
        <v>23</v>
      </c>
      <c r="Z118" s="7" t="s">
        <v>24</v>
      </c>
      <c r="AA118" s="7" t="s">
        <v>25</v>
      </c>
      <c r="AB118" s="4" t="s">
        <v>26</v>
      </c>
      <c r="AC118" s="4" t="s">
        <v>28</v>
      </c>
      <c r="AD118" s="4" t="s">
        <v>27</v>
      </c>
      <c r="AE118" s="4" t="s">
        <v>29</v>
      </c>
      <c r="AF118" s="4" t="s">
        <v>30</v>
      </c>
      <c r="AG118" s="1" t="s">
        <v>31</v>
      </c>
      <c r="AH118" s="1" t="s">
        <v>31</v>
      </c>
      <c r="AI118" s="1" t="s">
        <v>31</v>
      </c>
      <c r="AJ118" s="4" t="s">
        <v>31</v>
      </c>
      <c r="AK118" s="4" t="s">
        <v>31</v>
      </c>
      <c r="AL118" s="4" t="s">
        <v>31</v>
      </c>
      <c r="AM118" s="4" t="s">
        <v>31</v>
      </c>
      <c r="AN118" s="4" t="s">
        <v>31</v>
      </c>
    </row>
    <row r="119" spans="1:41" x14ac:dyDescent="0.3">
      <c r="A119" s="1" t="s">
        <v>35</v>
      </c>
      <c r="B119" s="2">
        <v>100</v>
      </c>
      <c r="C119" s="1">
        <v>40</v>
      </c>
      <c r="D119" s="1">
        <v>9.8000000000000007</v>
      </c>
      <c r="E119" s="1">
        <v>5</v>
      </c>
      <c r="F119" s="21">
        <v>0.3</v>
      </c>
      <c r="G119" s="1">
        <v>1</v>
      </c>
      <c r="H119" s="2">
        <v>0</v>
      </c>
      <c r="I119" s="1">
        <v>3.3</v>
      </c>
      <c r="J119" s="2">
        <v>0</v>
      </c>
      <c r="K119" s="1">
        <v>1.5</v>
      </c>
      <c r="L119" s="1">
        <v>1.5</v>
      </c>
      <c r="M119" s="1">
        <v>1</v>
      </c>
      <c r="N119" s="1">
        <v>1.5</v>
      </c>
      <c r="O119" s="1">
        <v>2</v>
      </c>
      <c r="P119" s="1">
        <v>1.5</v>
      </c>
      <c r="Q119" s="1">
        <v>1</v>
      </c>
      <c r="R119" s="1">
        <v>1</v>
      </c>
      <c r="S119" s="1">
        <v>0.9</v>
      </c>
      <c r="T119" s="1">
        <v>0.9</v>
      </c>
      <c r="U119" s="1">
        <v>0</v>
      </c>
      <c r="V119" s="2">
        <v>0</v>
      </c>
      <c r="W119" s="2">
        <v>0</v>
      </c>
      <c r="X119" s="2">
        <v>0</v>
      </c>
      <c r="Y119" s="1">
        <v>0</v>
      </c>
      <c r="Z119" s="2">
        <v>0</v>
      </c>
      <c r="AA119" s="2">
        <v>0.3</v>
      </c>
      <c r="AB119" s="22">
        <v>0.4</v>
      </c>
      <c r="AC119" s="22">
        <v>0.4</v>
      </c>
      <c r="AD119" s="22">
        <v>0.4</v>
      </c>
      <c r="AE119" s="21">
        <v>0</v>
      </c>
      <c r="AF119" s="1">
        <v>0.9</v>
      </c>
      <c r="AG119" s="2">
        <v>0</v>
      </c>
      <c r="AH119" s="2">
        <v>0</v>
      </c>
      <c r="AI119" s="22">
        <v>0.3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1" t="s">
        <v>35</v>
      </c>
    </row>
    <row r="120" spans="1:41" s="16" customFormat="1" x14ac:dyDescent="0.3">
      <c r="C120" s="13">
        <f>C119/100</f>
        <v>0.4</v>
      </c>
      <c r="D120" s="13">
        <f t="shared" ref="D120:AN120" si="14">D119/100</f>
        <v>9.8000000000000004E-2</v>
      </c>
      <c r="E120" s="13">
        <f t="shared" si="14"/>
        <v>0.05</v>
      </c>
      <c r="F120" s="13">
        <f t="shared" si="14"/>
        <v>3.0000000000000001E-3</v>
      </c>
      <c r="G120" s="13">
        <f t="shared" si="14"/>
        <v>0.01</v>
      </c>
      <c r="H120" s="13">
        <f t="shared" si="14"/>
        <v>0</v>
      </c>
      <c r="I120" s="13">
        <f t="shared" si="14"/>
        <v>3.3000000000000002E-2</v>
      </c>
      <c r="J120" s="13">
        <f t="shared" si="14"/>
        <v>0</v>
      </c>
      <c r="K120" s="13">
        <f t="shared" si="14"/>
        <v>1.4999999999999999E-2</v>
      </c>
      <c r="L120" s="13">
        <f t="shared" si="14"/>
        <v>1.4999999999999999E-2</v>
      </c>
      <c r="M120" s="13">
        <f t="shared" si="14"/>
        <v>0.01</v>
      </c>
      <c r="N120" s="13">
        <f t="shared" si="14"/>
        <v>1.4999999999999999E-2</v>
      </c>
      <c r="O120" s="13">
        <f t="shared" si="14"/>
        <v>0.02</v>
      </c>
      <c r="P120" s="13">
        <f t="shared" si="14"/>
        <v>1.4999999999999999E-2</v>
      </c>
      <c r="Q120" s="13">
        <f t="shared" si="14"/>
        <v>0.01</v>
      </c>
      <c r="R120" s="13">
        <f t="shared" si="14"/>
        <v>0.01</v>
      </c>
      <c r="S120" s="13">
        <f t="shared" si="14"/>
        <v>9.0000000000000011E-3</v>
      </c>
      <c r="T120" s="13">
        <f t="shared" si="14"/>
        <v>9.0000000000000011E-3</v>
      </c>
      <c r="U120" s="13">
        <f t="shared" si="14"/>
        <v>0</v>
      </c>
      <c r="V120" s="13">
        <f t="shared" si="14"/>
        <v>0</v>
      </c>
      <c r="W120" s="13">
        <f t="shared" si="14"/>
        <v>0</v>
      </c>
      <c r="X120" s="13">
        <f t="shared" si="14"/>
        <v>0</v>
      </c>
      <c r="Y120" s="13">
        <f t="shared" si="14"/>
        <v>0</v>
      </c>
      <c r="Z120" s="13">
        <f t="shared" si="14"/>
        <v>0</v>
      </c>
      <c r="AA120" s="13">
        <f t="shared" si="14"/>
        <v>3.0000000000000001E-3</v>
      </c>
      <c r="AB120" s="13">
        <f t="shared" si="14"/>
        <v>4.0000000000000001E-3</v>
      </c>
      <c r="AC120" s="13">
        <f t="shared" si="14"/>
        <v>4.0000000000000001E-3</v>
      </c>
      <c r="AD120" s="13">
        <f t="shared" si="14"/>
        <v>4.0000000000000001E-3</v>
      </c>
      <c r="AE120" s="13">
        <f t="shared" si="14"/>
        <v>0</v>
      </c>
      <c r="AF120" s="13">
        <f t="shared" si="14"/>
        <v>9.0000000000000011E-3</v>
      </c>
      <c r="AG120" s="13">
        <f t="shared" si="14"/>
        <v>0</v>
      </c>
      <c r="AH120" s="13">
        <f t="shared" si="14"/>
        <v>0</v>
      </c>
      <c r="AI120" s="13">
        <f t="shared" si="14"/>
        <v>3.0000000000000001E-3</v>
      </c>
      <c r="AJ120" s="13">
        <f t="shared" si="14"/>
        <v>0</v>
      </c>
      <c r="AK120" s="13">
        <f t="shared" si="14"/>
        <v>0</v>
      </c>
      <c r="AL120" s="13">
        <f t="shared" si="14"/>
        <v>0</v>
      </c>
      <c r="AM120" s="13">
        <f t="shared" si="14"/>
        <v>0</v>
      </c>
      <c r="AN120" s="13">
        <f t="shared" si="14"/>
        <v>0</v>
      </c>
    </row>
    <row r="121" spans="1:41" s="16" customFormat="1" x14ac:dyDescent="0.3">
      <c r="D121" s="12">
        <f>(1-C120) *D120</f>
        <v>5.8799999999999998E-2</v>
      </c>
      <c r="E121" s="18">
        <f>(1-($C$60+SUM($D121:D121)))*E120</f>
        <v>3.7060000000000003E-2</v>
      </c>
      <c r="F121" s="18">
        <f>(1-($C$60+SUM($D121:E121)))*F120</f>
        <v>2.1124199999999998E-3</v>
      </c>
      <c r="G121" s="18">
        <f>(1-($C$60+SUM($D121:F121)))*G120</f>
        <v>7.0202757999999997E-3</v>
      </c>
      <c r="H121" s="18">
        <f>(1-($C$60+SUM($D121:G121)))*H120</f>
        <v>0</v>
      </c>
      <c r="I121" s="18">
        <f>(1-($C$60+SUM($D121:H121)))*I120</f>
        <v>2.29352410386E-2</v>
      </c>
      <c r="J121" s="18">
        <f>(1-($C$60+SUM($D121:I121)))*J120</f>
        <v>0</v>
      </c>
      <c r="K121" s="18">
        <f>(1-($C$60+SUM($D121:J121)))*K120</f>
        <v>1.0081080947421E-2</v>
      </c>
      <c r="L121" s="18">
        <f>(1-($C$60+SUM($D121:K121)))*L120</f>
        <v>9.929864733209684E-3</v>
      </c>
      <c r="M121" s="18">
        <f>(1-($C$60+SUM($D121:L121)))*M120</f>
        <v>6.5206111748076934E-3</v>
      </c>
      <c r="N121" s="18">
        <f>(1-($C$60+SUM($D121:M121)))*N120</f>
        <v>9.6831075945894244E-3</v>
      </c>
      <c r="O121" s="18">
        <f>(1-($C$60+SUM($D121:N121)))*O120</f>
        <v>1.2717147974227443E-2</v>
      </c>
      <c r="P121" s="18">
        <f>(1-($C$60+SUM($D121:O121)))*P120</f>
        <v>9.3471037610571711E-3</v>
      </c>
      <c r="Q121" s="18">
        <f>(1-($C$60+SUM($D121:P121)))*Q120</f>
        <v>6.1379314697608753E-3</v>
      </c>
      <c r="R121" s="18">
        <f>(1-($C$60+SUM($D121:Q121)))*R120</f>
        <v>6.0765521550632667E-3</v>
      </c>
      <c r="S121" s="18">
        <f>(1-($C$60+SUM($D121:R121)))*S120</f>
        <v>5.4142079701613713E-3</v>
      </c>
      <c r="T121" s="18">
        <f>(1-($C$60+SUM($D121:S121)))*T120</f>
        <v>5.3654800984299193E-3</v>
      </c>
      <c r="U121" s="18">
        <f>(1-($C$60+SUM($D121:T121)))*U120</f>
        <v>0</v>
      </c>
      <c r="V121" s="18">
        <f>(1-($C$60+SUM($D121:U121)))*V120</f>
        <v>0</v>
      </c>
      <c r="W121" s="18">
        <f>(1-($C$60+SUM($D121:V121)))*W120</f>
        <v>0</v>
      </c>
      <c r="X121" s="18">
        <f>(1-($C$60+SUM($D121:W121)))*X120</f>
        <v>0</v>
      </c>
      <c r="Y121" s="18">
        <f>(1-($C$60+SUM($D121:X121)))*Y120</f>
        <v>0</v>
      </c>
      <c r="Z121" s="18">
        <f>(1-($C$60+SUM($D121:Y121)))*Z120</f>
        <v>0</v>
      </c>
      <c r="AA121" s="18">
        <f>(1-($C$60+SUM($D121:Z121)))*AA120</f>
        <v>1.7723969258480164E-3</v>
      </c>
      <c r="AB121" s="18">
        <f>(1-($C$60+SUM($D121:AA121)))*AB120</f>
        <v>2.3561063134272964E-3</v>
      </c>
      <c r="AC121" s="18">
        <f>(1-($C$60+SUM($D121:AB121)))*AC120</f>
        <v>2.3466818881735874E-3</v>
      </c>
      <c r="AD121" s="18">
        <f>(1-($C$60+SUM($D121:AC121)))*AD120</f>
        <v>2.337295160620893E-3</v>
      </c>
      <c r="AE121" s="18">
        <f>(1-($C$60+SUM($D121:AD121)))*AE120</f>
        <v>0</v>
      </c>
      <c r="AF121" s="18">
        <f>(1-($C$60+SUM($D121:AE121)))*AF120</f>
        <v>5.2378784549514217E-3</v>
      </c>
      <c r="AG121" s="18">
        <f>(1-($C$60+SUM($D121:AF121)))*AG120</f>
        <v>0</v>
      </c>
      <c r="AH121" s="18">
        <f>(1-($C$60+SUM($D121:AG121)))*AH120</f>
        <v>0</v>
      </c>
      <c r="AI121" s="18">
        <f>(1-($C$60+SUM($D121:AH121)))*AI120</f>
        <v>1.7302458496189527E-3</v>
      </c>
      <c r="AJ121" s="18">
        <f>(1-($C$60+SUM($D121:AI121)))*AJ120</f>
        <v>0</v>
      </c>
      <c r="AK121" s="18">
        <f>(1-($C$60+SUM($D121:AJ121)))*AK120</f>
        <v>0</v>
      </c>
      <c r="AL121" s="18">
        <f>(1-($C$60+SUM($D121:AK121)))*AL120</f>
        <v>0</v>
      </c>
      <c r="AM121" s="18">
        <f>(1-($C$60+SUM($D121:AL121)))*AM120</f>
        <v>0</v>
      </c>
      <c r="AN121" s="18">
        <f>(1-($C$60+SUM($D121:AM121)))*AN120</f>
        <v>0</v>
      </c>
    </row>
    <row r="122" spans="1:41" x14ac:dyDescent="0.3">
      <c r="D122" s="1">
        <f>1/D121</f>
        <v>17.006802721088437</v>
      </c>
      <c r="E122" s="1">
        <f t="shared" ref="E122:AF122" si="15">1/E121</f>
        <v>26.98327037236913</v>
      </c>
      <c r="F122" s="1">
        <f t="shared" si="15"/>
        <v>473.3907082871778</v>
      </c>
      <c r="G122" s="1">
        <f t="shared" si="15"/>
        <v>142.44454612452691</v>
      </c>
      <c r="H122" s="1" t="e">
        <f t="shared" si="15"/>
        <v>#DIV/0!</v>
      </c>
      <c r="I122" s="1">
        <f t="shared" si="15"/>
        <v>43.601024219322589</v>
      </c>
      <c r="J122" s="1" t="e">
        <f t="shared" si="15"/>
        <v>#DIV/0!</v>
      </c>
      <c r="K122" s="1">
        <f t="shared" si="15"/>
        <v>99.195711770951078</v>
      </c>
      <c r="L122" s="1">
        <f t="shared" si="15"/>
        <v>100.70630636644781</v>
      </c>
      <c r="M122" s="1">
        <f t="shared" si="15"/>
        <v>153.35985741083419</v>
      </c>
      <c r="N122" s="1">
        <f t="shared" si="15"/>
        <v>103.27263125308701</v>
      </c>
      <c r="O122" s="1">
        <f t="shared" si="15"/>
        <v>78.63398318762971</v>
      </c>
      <c r="P122" s="1">
        <f t="shared" si="15"/>
        <v>106.98501113963225</v>
      </c>
      <c r="Q122" s="1">
        <f t="shared" si="15"/>
        <v>162.92133676086132</v>
      </c>
      <c r="R122" s="1">
        <f t="shared" si="15"/>
        <v>164.56700682915283</v>
      </c>
      <c r="S122" s="1">
        <f t="shared" si="15"/>
        <v>184.69922203047454</v>
      </c>
      <c r="T122" s="1">
        <f t="shared" si="15"/>
        <v>186.37661153428309</v>
      </c>
      <c r="U122" s="1" t="e">
        <f t="shared" si="15"/>
        <v>#DIV/0!</v>
      </c>
      <c r="V122" s="1" t="e">
        <f t="shared" si="15"/>
        <v>#DIV/0!</v>
      </c>
      <c r="W122" s="1" t="e">
        <f t="shared" si="15"/>
        <v>#DIV/0!</v>
      </c>
      <c r="X122" s="1" t="e">
        <f t="shared" si="15"/>
        <v>#DIV/0!</v>
      </c>
      <c r="Y122" s="1" t="e">
        <f t="shared" si="15"/>
        <v>#DIV/0!</v>
      </c>
      <c r="Z122" s="1" t="e">
        <f t="shared" si="15"/>
        <v>#DIV/0!</v>
      </c>
      <c r="AA122" s="1">
        <f t="shared" si="15"/>
        <v>564.207703938294</v>
      </c>
      <c r="AB122" s="1">
        <f t="shared" si="15"/>
        <v>424.42906514916797</v>
      </c>
      <c r="AC122" s="1">
        <f t="shared" si="15"/>
        <v>426.13359954735739</v>
      </c>
      <c r="AD122" s="1">
        <f t="shared" si="15"/>
        <v>427.84497946521827</v>
      </c>
      <c r="AE122" s="1" t="e">
        <f t="shared" si="15"/>
        <v>#DIV/0!</v>
      </c>
      <c r="AF122" s="1">
        <f t="shared" si="15"/>
        <v>190.91699217546551</v>
      </c>
    </row>
    <row r="126" spans="1:41" x14ac:dyDescent="0.3">
      <c r="A126" s="19" t="s">
        <v>53</v>
      </c>
      <c r="B126" s="2" t="s">
        <v>9</v>
      </c>
      <c r="C126" s="1" t="s">
        <v>75</v>
      </c>
      <c r="D126" s="1" t="s">
        <v>76</v>
      </c>
      <c r="E126" s="2" t="s">
        <v>77</v>
      </c>
      <c r="F126" s="2" t="s">
        <v>34</v>
      </c>
      <c r="G126" s="2" t="s">
        <v>78</v>
      </c>
      <c r="H126" s="2" t="s">
        <v>79</v>
      </c>
      <c r="I126" s="2" t="s">
        <v>16</v>
      </c>
      <c r="J126" s="2" t="s">
        <v>80</v>
      </c>
      <c r="K126" s="2" t="s">
        <v>81</v>
      </c>
      <c r="L126" s="2" t="s">
        <v>1</v>
      </c>
      <c r="M126" s="2" t="s">
        <v>82</v>
      </c>
      <c r="N126" s="2" t="s">
        <v>83</v>
      </c>
      <c r="O126" s="2" t="s">
        <v>84</v>
      </c>
      <c r="P126" s="2" t="s">
        <v>85</v>
      </c>
      <c r="Q126" s="2" t="s">
        <v>86</v>
      </c>
      <c r="R126" s="2" t="s">
        <v>87</v>
      </c>
      <c r="S126" s="2" t="s">
        <v>88</v>
      </c>
      <c r="T126" s="2" t="s">
        <v>89</v>
      </c>
      <c r="U126" s="2" t="s">
        <v>90</v>
      </c>
      <c r="V126" s="2" t="s">
        <v>21</v>
      </c>
      <c r="W126" s="1" t="s">
        <v>91</v>
      </c>
      <c r="X126" s="1" t="s">
        <v>92</v>
      </c>
      <c r="Y126" s="1" t="s">
        <v>23</v>
      </c>
      <c r="Z126" s="2" t="s">
        <v>24</v>
      </c>
      <c r="AA126" s="2" t="s">
        <v>25</v>
      </c>
      <c r="AB126" s="2" t="s">
        <v>93</v>
      </c>
      <c r="AC126" s="2" t="s">
        <v>94</v>
      </c>
      <c r="AD126" s="2" t="s">
        <v>95</v>
      </c>
      <c r="AE126" s="2" t="s">
        <v>96</v>
      </c>
      <c r="AF126" s="2" t="s">
        <v>97</v>
      </c>
      <c r="AG126" s="2" t="s">
        <v>33</v>
      </c>
      <c r="AH126" s="2" t="s">
        <v>31</v>
      </c>
      <c r="AI126" s="2" t="s">
        <v>41</v>
      </c>
      <c r="AJ126" s="2" t="s">
        <v>31</v>
      </c>
      <c r="AK126" s="2" t="s">
        <v>31</v>
      </c>
      <c r="AL126" s="2" t="s">
        <v>31</v>
      </c>
      <c r="AM126" s="2" t="s">
        <v>31</v>
      </c>
      <c r="AN126" s="2" t="s">
        <v>31</v>
      </c>
    </row>
    <row r="127" spans="1:41" x14ac:dyDescent="0.3">
      <c r="B127" s="6">
        <v>100</v>
      </c>
      <c r="C127" s="4">
        <v>0</v>
      </c>
      <c r="D127" s="4">
        <v>0</v>
      </c>
      <c r="E127" s="3">
        <v>0</v>
      </c>
      <c r="F127" s="3">
        <v>0</v>
      </c>
      <c r="G127" s="3">
        <v>0</v>
      </c>
      <c r="H127" s="3">
        <v>0</v>
      </c>
      <c r="I127" s="6">
        <v>0</v>
      </c>
      <c r="J127" s="3">
        <v>0</v>
      </c>
      <c r="K127" s="6">
        <v>0</v>
      </c>
      <c r="L127" s="6">
        <v>0</v>
      </c>
      <c r="M127" s="6">
        <v>0</v>
      </c>
      <c r="N127" s="6">
        <v>0</v>
      </c>
      <c r="O127" s="9">
        <v>0</v>
      </c>
      <c r="P127" s="6">
        <v>0</v>
      </c>
      <c r="Q127" s="6">
        <v>0</v>
      </c>
      <c r="R127" s="6">
        <v>0</v>
      </c>
      <c r="S127" s="6">
        <v>0</v>
      </c>
      <c r="T127" s="3">
        <v>0.05</v>
      </c>
      <c r="U127" s="6">
        <v>0</v>
      </c>
      <c r="V127" s="6">
        <v>0</v>
      </c>
      <c r="W127" s="7">
        <v>5</v>
      </c>
      <c r="X127" s="7">
        <v>1</v>
      </c>
      <c r="Y127" s="7">
        <v>1</v>
      </c>
      <c r="Z127" s="6">
        <v>0</v>
      </c>
      <c r="AA127" s="6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0.05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1" x14ac:dyDescent="0.3">
      <c r="B128" s="12"/>
      <c r="C128" s="13">
        <f t="shared" ref="C128:AN128" si="16">C127/100</f>
        <v>0</v>
      </c>
      <c r="D128" s="13">
        <f t="shared" si="16"/>
        <v>0</v>
      </c>
      <c r="E128" s="13">
        <f t="shared" si="16"/>
        <v>0</v>
      </c>
      <c r="F128" s="13">
        <f t="shared" si="16"/>
        <v>0</v>
      </c>
      <c r="G128" s="13">
        <f t="shared" si="16"/>
        <v>0</v>
      </c>
      <c r="H128" s="13">
        <f t="shared" si="16"/>
        <v>0</v>
      </c>
      <c r="I128" s="13">
        <f t="shared" si="16"/>
        <v>0</v>
      </c>
      <c r="J128" s="13">
        <f t="shared" si="16"/>
        <v>0</v>
      </c>
      <c r="K128" s="13">
        <f t="shared" si="16"/>
        <v>0</v>
      </c>
      <c r="L128" s="13">
        <f t="shared" si="16"/>
        <v>0</v>
      </c>
      <c r="M128" s="13">
        <f t="shared" si="16"/>
        <v>0</v>
      </c>
      <c r="N128" s="13">
        <f t="shared" si="16"/>
        <v>0</v>
      </c>
      <c r="O128" s="13">
        <f t="shared" si="16"/>
        <v>0</v>
      </c>
      <c r="P128" s="13">
        <f t="shared" si="16"/>
        <v>0</v>
      </c>
      <c r="Q128" s="13">
        <f t="shared" si="16"/>
        <v>0</v>
      </c>
      <c r="R128" s="13">
        <f t="shared" si="16"/>
        <v>0</v>
      </c>
      <c r="S128" s="13">
        <f t="shared" si="16"/>
        <v>0</v>
      </c>
      <c r="T128" s="13">
        <f t="shared" si="16"/>
        <v>5.0000000000000001E-4</v>
      </c>
      <c r="U128" s="13">
        <f t="shared" si="16"/>
        <v>0</v>
      </c>
      <c r="V128" s="13">
        <f t="shared" si="16"/>
        <v>0</v>
      </c>
      <c r="W128" s="13">
        <f t="shared" si="16"/>
        <v>0.05</v>
      </c>
      <c r="X128" s="13">
        <f t="shared" si="16"/>
        <v>0.01</v>
      </c>
      <c r="Y128" s="13">
        <f t="shared" si="16"/>
        <v>0.01</v>
      </c>
      <c r="Z128" s="13">
        <f t="shared" si="16"/>
        <v>0</v>
      </c>
      <c r="AA128" s="13">
        <f t="shared" si="16"/>
        <v>0</v>
      </c>
      <c r="AB128" s="13">
        <f t="shared" si="16"/>
        <v>0</v>
      </c>
      <c r="AC128" s="13">
        <f t="shared" si="16"/>
        <v>0</v>
      </c>
      <c r="AD128" s="13">
        <f t="shared" si="16"/>
        <v>0</v>
      </c>
      <c r="AE128" s="13">
        <f t="shared" si="16"/>
        <v>0</v>
      </c>
      <c r="AF128" s="13">
        <f t="shared" si="16"/>
        <v>5.0000000000000001E-4</v>
      </c>
      <c r="AG128" s="13">
        <f t="shared" si="16"/>
        <v>0</v>
      </c>
      <c r="AH128" s="13">
        <f t="shared" si="16"/>
        <v>0</v>
      </c>
      <c r="AI128" s="13">
        <f t="shared" si="16"/>
        <v>0</v>
      </c>
      <c r="AJ128" s="13">
        <f t="shared" si="16"/>
        <v>0</v>
      </c>
      <c r="AK128" s="13">
        <f t="shared" si="16"/>
        <v>0</v>
      </c>
      <c r="AL128" s="13">
        <f t="shared" si="16"/>
        <v>0</v>
      </c>
      <c r="AM128" s="13">
        <f t="shared" si="16"/>
        <v>0</v>
      </c>
      <c r="AN128" s="13">
        <f t="shared" si="16"/>
        <v>0</v>
      </c>
    </row>
    <row r="129" spans="1:40" x14ac:dyDescent="0.3">
      <c r="B129" s="12"/>
      <c r="C129" s="16"/>
      <c r="D129" s="12">
        <f>(1-C128) *D128</f>
        <v>0</v>
      </c>
      <c r="E129" s="18">
        <f>(1-($C$60+SUM($D129:D129)))*E128</f>
        <v>0</v>
      </c>
      <c r="F129" s="18">
        <f>(1-($C$60+SUM($D129:E129)))*F128</f>
        <v>0</v>
      </c>
      <c r="G129" s="18">
        <f>(1-($C$60+SUM($D129:F129)))*G128</f>
        <v>0</v>
      </c>
      <c r="H129" s="18">
        <f>(1-($C$60+SUM($D129:G129)))*H128</f>
        <v>0</v>
      </c>
      <c r="I129" s="18">
        <f>(1-($C$60+SUM($D129:H129)))*I128</f>
        <v>0</v>
      </c>
      <c r="J129" s="18">
        <f>(1-($C$60+SUM($D129:I129)))*J128</f>
        <v>0</v>
      </c>
      <c r="K129" s="18">
        <f>(1-($C$60+SUM($D129:J129)))*K128</f>
        <v>0</v>
      </c>
      <c r="L129" s="18">
        <f>(1-($C$60+SUM($D129:K129)))*L128</f>
        <v>0</v>
      </c>
      <c r="M129" s="18">
        <f>(1-($C$60+SUM($D129:L129)))*M128</f>
        <v>0</v>
      </c>
      <c r="N129" s="18">
        <f>(1-($C$60+SUM($D129:M129)))*N128</f>
        <v>0</v>
      </c>
      <c r="O129" s="18">
        <f>(1-($C$60+SUM($D129:N129)))*O128</f>
        <v>0</v>
      </c>
      <c r="P129" s="18">
        <f>(1-($C$60+SUM($D129:O129)))*P128</f>
        <v>0</v>
      </c>
      <c r="Q129" s="18">
        <f>(1-($C$60+SUM($D129:P129)))*Q128</f>
        <v>0</v>
      </c>
      <c r="R129" s="18">
        <f>(1-($C$60+SUM($D129:Q129)))*R128</f>
        <v>0</v>
      </c>
      <c r="S129" s="18">
        <f>(1-($C$60+SUM($D129:R129)))*S128</f>
        <v>0</v>
      </c>
      <c r="T129" s="18">
        <f>(1-($C$60+SUM($D129:S129)))*T128</f>
        <v>4.0000000000000002E-4</v>
      </c>
      <c r="U129" s="18">
        <f>(1-($C$60+SUM($D129:T129)))*U128</f>
        <v>0</v>
      </c>
      <c r="V129" s="18">
        <f>(1-($C$60+SUM($D129:U129)))*V128</f>
        <v>0</v>
      </c>
      <c r="W129" s="18">
        <f>(1-($C$60+SUM($D129:V129)))*W128</f>
        <v>3.9980000000000002E-2</v>
      </c>
      <c r="X129" s="18">
        <f>(1-($C$60+SUM($D129:W129)))*X128</f>
        <v>7.5962E-3</v>
      </c>
      <c r="Y129" s="18">
        <f>(1-($C$60+SUM($D129:X129)))*Y128</f>
        <v>7.5202380000000003E-3</v>
      </c>
      <c r="Z129" s="18">
        <f>(1-($C$60+SUM($D129:Y129)))*Z128</f>
        <v>0</v>
      </c>
      <c r="AA129" s="18">
        <f>(1-($C$60+SUM($D129:Z129)))*AA128</f>
        <v>0</v>
      </c>
      <c r="AB129" s="18">
        <f>(1-($C$60+SUM($D129:AA129)))*AB128</f>
        <v>0</v>
      </c>
      <c r="AC129" s="18">
        <f>(1-($C$60+SUM($D129:AB129)))*AC128</f>
        <v>0</v>
      </c>
      <c r="AD129" s="18">
        <f>(1-($C$60+SUM($D129:AC129)))*AD128</f>
        <v>0</v>
      </c>
      <c r="AE129" s="18">
        <f>(1-($C$60+SUM($D129:AD129)))*AE128</f>
        <v>0</v>
      </c>
      <c r="AF129" s="18">
        <f>(1-($C$60+SUM($D129:AE129)))*AF128</f>
        <v>3.7225178100000001E-4</v>
      </c>
      <c r="AG129" s="18">
        <f>(1-($C$60+SUM($D129:AF129)))*AG128</f>
        <v>0</v>
      </c>
      <c r="AH129" s="18">
        <f>(1-($C$60+SUM($D129:AG129)))*AH128</f>
        <v>0</v>
      </c>
      <c r="AI129" s="18">
        <f>(1-($C$60+SUM($D129:AH129)))*AI128</f>
        <v>0</v>
      </c>
      <c r="AJ129" s="18">
        <f>(1-($C$60+SUM($D129:AI129)))*AJ128</f>
        <v>0</v>
      </c>
      <c r="AK129" s="18">
        <f>(1-($C$60+SUM($D129:AJ129)))*AK128</f>
        <v>0</v>
      </c>
      <c r="AL129" s="18">
        <f>(1-($C$60+SUM($D129:AK129)))*AL128</f>
        <v>0</v>
      </c>
      <c r="AM129" s="18">
        <f>(1-($C$60+SUM($D129:AL129)))*AM128</f>
        <v>0</v>
      </c>
      <c r="AN129" s="18">
        <f>(1-($C$60+SUM($D129:AM129)))*AN128</f>
        <v>0</v>
      </c>
    </row>
    <row r="130" spans="1:40" x14ac:dyDescent="0.3">
      <c r="B130" s="2">
        <v>100</v>
      </c>
      <c r="C130" s="1">
        <v>40</v>
      </c>
      <c r="D130" s="1">
        <v>9.8000000000000007</v>
      </c>
      <c r="E130" s="1">
        <v>5</v>
      </c>
      <c r="F130" s="21">
        <v>0.3</v>
      </c>
      <c r="G130" s="1">
        <v>1</v>
      </c>
      <c r="H130" s="2">
        <v>0</v>
      </c>
      <c r="I130" s="1">
        <v>3.3</v>
      </c>
      <c r="J130" s="2">
        <v>0</v>
      </c>
      <c r="K130" s="1">
        <v>1.5</v>
      </c>
      <c r="L130" s="1">
        <v>1.5</v>
      </c>
      <c r="M130" s="1">
        <v>1</v>
      </c>
      <c r="N130" s="1">
        <v>1.5</v>
      </c>
      <c r="O130" s="1">
        <v>2</v>
      </c>
      <c r="P130" s="1">
        <v>1.5</v>
      </c>
      <c r="Q130" s="1">
        <v>1</v>
      </c>
      <c r="R130" s="1">
        <v>1</v>
      </c>
      <c r="S130" s="1">
        <v>0.9</v>
      </c>
      <c r="T130" s="1">
        <v>0.9</v>
      </c>
      <c r="U130" s="1">
        <v>0</v>
      </c>
      <c r="V130" s="2">
        <v>0</v>
      </c>
      <c r="W130" s="2">
        <v>0</v>
      </c>
      <c r="X130" s="2">
        <v>0</v>
      </c>
      <c r="Y130" s="1">
        <v>0</v>
      </c>
      <c r="Z130" s="2">
        <v>0</v>
      </c>
      <c r="AA130" s="2">
        <v>0.3</v>
      </c>
      <c r="AB130" s="22">
        <v>0.4</v>
      </c>
      <c r="AC130" s="22">
        <v>0.4</v>
      </c>
      <c r="AD130" s="22">
        <v>0.4</v>
      </c>
      <c r="AE130" s="21">
        <v>0</v>
      </c>
      <c r="AF130" s="1">
        <v>0.9</v>
      </c>
      <c r="AG130" s="2">
        <v>0</v>
      </c>
      <c r="AH130" s="2">
        <v>0</v>
      </c>
      <c r="AI130" s="22">
        <v>0.3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</row>
    <row r="131" spans="1:40" x14ac:dyDescent="0.3">
      <c r="C131" s="13">
        <f>C130/100</f>
        <v>0.4</v>
      </c>
      <c r="D131" s="13">
        <f t="shared" ref="D131:AN131" si="17">D130/100</f>
        <v>9.8000000000000004E-2</v>
      </c>
      <c r="E131" s="13">
        <f t="shared" si="17"/>
        <v>0.05</v>
      </c>
      <c r="F131" s="13">
        <f t="shared" si="17"/>
        <v>3.0000000000000001E-3</v>
      </c>
      <c r="G131" s="13">
        <f t="shared" si="17"/>
        <v>0.01</v>
      </c>
      <c r="H131" s="13">
        <f t="shared" si="17"/>
        <v>0</v>
      </c>
      <c r="I131" s="13">
        <f t="shared" si="17"/>
        <v>3.3000000000000002E-2</v>
      </c>
      <c r="J131" s="13">
        <f t="shared" si="17"/>
        <v>0</v>
      </c>
      <c r="K131" s="13">
        <f t="shared" si="17"/>
        <v>1.4999999999999999E-2</v>
      </c>
      <c r="L131" s="13">
        <f t="shared" si="17"/>
        <v>1.4999999999999999E-2</v>
      </c>
      <c r="M131" s="13">
        <f t="shared" si="17"/>
        <v>0.01</v>
      </c>
      <c r="N131" s="13">
        <f t="shared" si="17"/>
        <v>1.4999999999999999E-2</v>
      </c>
      <c r="O131" s="13">
        <f t="shared" si="17"/>
        <v>0.02</v>
      </c>
      <c r="P131" s="13">
        <f t="shared" si="17"/>
        <v>1.4999999999999999E-2</v>
      </c>
      <c r="Q131" s="13">
        <f t="shared" si="17"/>
        <v>0.01</v>
      </c>
      <c r="R131" s="13">
        <f t="shared" si="17"/>
        <v>0.01</v>
      </c>
      <c r="S131" s="13">
        <f t="shared" si="17"/>
        <v>9.0000000000000011E-3</v>
      </c>
      <c r="T131" s="13">
        <f t="shared" si="17"/>
        <v>9.0000000000000011E-3</v>
      </c>
      <c r="U131" s="13">
        <f t="shared" si="17"/>
        <v>0</v>
      </c>
      <c r="V131" s="13">
        <f t="shared" si="17"/>
        <v>0</v>
      </c>
      <c r="W131" s="13">
        <f t="shared" si="17"/>
        <v>0</v>
      </c>
      <c r="X131" s="13">
        <f t="shared" si="17"/>
        <v>0</v>
      </c>
      <c r="Y131" s="13">
        <f t="shared" si="17"/>
        <v>0</v>
      </c>
      <c r="Z131" s="13">
        <f t="shared" si="17"/>
        <v>0</v>
      </c>
      <c r="AA131" s="13">
        <f t="shared" si="17"/>
        <v>3.0000000000000001E-3</v>
      </c>
      <c r="AB131" s="13">
        <f t="shared" si="17"/>
        <v>4.0000000000000001E-3</v>
      </c>
      <c r="AC131" s="13">
        <f t="shared" si="17"/>
        <v>4.0000000000000001E-3</v>
      </c>
      <c r="AD131" s="13">
        <f t="shared" si="17"/>
        <v>4.0000000000000001E-3</v>
      </c>
      <c r="AE131" s="13">
        <f t="shared" si="17"/>
        <v>0</v>
      </c>
      <c r="AF131" s="13">
        <f t="shared" si="17"/>
        <v>9.0000000000000011E-3</v>
      </c>
      <c r="AG131" s="13">
        <f t="shared" si="17"/>
        <v>0</v>
      </c>
      <c r="AH131" s="13">
        <f t="shared" si="17"/>
        <v>0</v>
      </c>
      <c r="AI131" s="13">
        <f t="shared" si="17"/>
        <v>3.0000000000000001E-3</v>
      </c>
      <c r="AJ131" s="13">
        <f t="shared" si="17"/>
        <v>0</v>
      </c>
      <c r="AK131" s="13">
        <f t="shared" si="17"/>
        <v>0</v>
      </c>
      <c r="AL131" s="13">
        <f t="shared" si="17"/>
        <v>0</v>
      </c>
      <c r="AM131" s="13">
        <f t="shared" si="17"/>
        <v>0</v>
      </c>
      <c r="AN131" s="13">
        <f t="shared" si="17"/>
        <v>0</v>
      </c>
    </row>
    <row r="132" spans="1:40" x14ac:dyDescent="0.3">
      <c r="C132" s="16"/>
      <c r="D132" s="12">
        <f>(1-C131) *D131</f>
        <v>5.8799999999999998E-2</v>
      </c>
      <c r="E132" s="18">
        <f>(1-($C$60+SUM($D132:D132)))*E131</f>
        <v>3.7060000000000003E-2</v>
      </c>
      <c r="F132" s="18">
        <f>(1-($C$60+SUM($D132:E132)))*F131</f>
        <v>2.1124199999999998E-3</v>
      </c>
      <c r="G132" s="18">
        <f>(1-($C$60+SUM($D132:F132)))*G131</f>
        <v>7.0202757999999997E-3</v>
      </c>
      <c r="H132" s="18">
        <f>(1-($C$60+SUM($D132:G132)))*H131</f>
        <v>0</v>
      </c>
      <c r="I132" s="18">
        <f>(1-($C$60+SUM($D132:H132)))*I131</f>
        <v>2.29352410386E-2</v>
      </c>
      <c r="J132" s="18">
        <f>(1-($C$60+SUM($D132:I132)))*J131</f>
        <v>0</v>
      </c>
      <c r="K132" s="18">
        <f>(1-($C$60+SUM($D132:J132)))*K131</f>
        <v>1.0081080947421E-2</v>
      </c>
      <c r="L132" s="18">
        <f>(1-($C$60+SUM($D132:K132)))*L131</f>
        <v>9.929864733209684E-3</v>
      </c>
      <c r="M132" s="18">
        <f>(1-($C$60+SUM($D132:L132)))*M131</f>
        <v>6.5206111748076934E-3</v>
      </c>
      <c r="N132" s="18">
        <f>(1-($C$60+SUM($D132:M132)))*N131</f>
        <v>9.6831075945894244E-3</v>
      </c>
      <c r="O132" s="18">
        <f>(1-($C$60+SUM($D132:N132)))*O131</f>
        <v>1.2717147974227443E-2</v>
      </c>
      <c r="P132" s="18">
        <f>(1-($C$60+SUM($D132:O132)))*P131</f>
        <v>9.3471037610571711E-3</v>
      </c>
      <c r="Q132" s="18">
        <f>(1-($C$60+SUM($D132:P132)))*Q131</f>
        <v>6.1379314697608753E-3</v>
      </c>
      <c r="R132" s="18">
        <f>(1-($C$60+SUM($D132:Q132)))*R131</f>
        <v>6.0765521550632667E-3</v>
      </c>
      <c r="S132" s="18">
        <f>(1-($C$60+SUM($D132:R132)))*S131</f>
        <v>5.4142079701613713E-3</v>
      </c>
      <c r="T132" s="18">
        <f>(1-($C$60+SUM($D132:S132)))*T131</f>
        <v>5.3654800984299193E-3</v>
      </c>
      <c r="U132" s="18">
        <f>(1-($C$60+SUM($D132:T132)))*U131</f>
        <v>0</v>
      </c>
      <c r="V132" s="18">
        <f>(1-($C$60+SUM($D132:U132)))*V131</f>
        <v>0</v>
      </c>
      <c r="W132" s="18">
        <f>(1-($C$60+SUM($D132:V132)))*W131</f>
        <v>0</v>
      </c>
      <c r="X132" s="18">
        <f>(1-($C$60+SUM($D132:W132)))*X131</f>
        <v>0</v>
      </c>
      <c r="Y132" s="18">
        <f>(1-($C$60+SUM($D132:X132)))*Y131</f>
        <v>0</v>
      </c>
      <c r="Z132" s="18">
        <f>(1-($C$60+SUM($D132:Y132)))*Z131</f>
        <v>0</v>
      </c>
      <c r="AA132" s="18">
        <f>(1-($C$60+SUM($D132:Z132)))*AA131</f>
        <v>1.7723969258480164E-3</v>
      </c>
      <c r="AB132" s="18">
        <f>(1-($C$60+SUM($D132:AA132)))*AB131</f>
        <v>2.3561063134272964E-3</v>
      </c>
      <c r="AC132" s="18">
        <f>(1-($C$60+SUM($D132:AB132)))*AC131</f>
        <v>2.3466818881735874E-3</v>
      </c>
      <c r="AD132" s="18">
        <f>(1-($C$60+SUM($D132:AC132)))*AD131</f>
        <v>2.337295160620893E-3</v>
      </c>
      <c r="AE132" s="18">
        <f>(1-($C$60+SUM($D132:AD132)))*AE131</f>
        <v>0</v>
      </c>
      <c r="AF132" s="18">
        <f>(1-($C$60+SUM($D132:AE132)))*AF131</f>
        <v>5.2378784549514217E-3</v>
      </c>
      <c r="AG132" s="18">
        <f>(1-($C$60+SUM($D132:AF132)))*AG131</f>
        <v>0</v>
      </c>
      <c r="AH132" s="18">
        <f>(1-($C$60+SUM($D132:AG132)))*AH131</f>
        <v>0</v>
      </c>
      <c r="AI132" s="18">
        <f>(1-($C$60+SUM($D132:AH132)))*AI131</f>
        <v>1.7302458496189527E-3</v>
      </c>
      <c r="AJ132" s="18">
        <f>(1-($C$60+SUM($D132:AI132)))*AJ131</f>
        <v>0</v>
      </c>
      <c r="AK132" s="18">
        <f>(1-($C$60+SUM($D132:AJ132)))*AK131</f>
        <v>0</v>
      </c>
      <c r="AL132" s="18">
        <f>(1-($C$60+SUM($D132:AK132)))*AL131</f>
        <v>0</v>
      </c>
      <c r="AM132" s="18">
        <f>(1-($C$60+SUM($D132:AL132)))*AM131</f>
        <v>0</v>
      </c>
      <c r="AN132" s="18">
        <f>(1-($C$60+SUM($D132:AM132)))*AN131</f>
        <v>0</v>
      </c>
    </row>
    <row r="134" spans="1:40" x14ac:dyDescent="0.3">
      <c r="D134" s="1">
        <f>1/D132</f>
        <v>17.006802721088437</v>
      </c>
      <c r="E134" s="1">
        <f t="shared" ref="E134:AF134" si="18">1/E132</f>
        <v>26.98327037236913</v>
      </c>
      <c r="F134" s="1">
        <f t="shared" si="18"/>
        <v>473.3907082871778</v>
      </c>
      <c r="G134" s="1">
        <f t="shared" si="18"/>
        <v>142.44454612452691</v>
      </c>
      <c r="H134" s="1" t="e">
        <f t="shared" si="18"/>
        <v>#DIV/0!</v>
      </c>
      <c r="I134" s="1">
        <f t="shared" si="18"/>
        <v>43.601024219322589</v>
      </c>
      <c r="J134" s="1" t="e">
        <f t="shared" si="18"/>
        <v>#DIV/0!</v>
      </c>
      <c r="K134" s="1">
        <f t="shared" si="18"/>
        <v>99.195711770951078</v>
      </c>
      <c r="L134" s="1">
        <f t="shared" si="18"/>
        <v>100.70630636644781</v>
      </c>
      <c r="M134" s="1">
        <f t="shared" si="18"/>
        <v>153.35985741083419</v>
      </c>
      <c r="N134" s="1">
        <f t="shared" si="18"/>
        <v>103.27263125308701</v>
      </c>
      <c r="O134" s="1">
        <f t="shared" si="18"/>
        <v>78.63398318762971</v>
      </c>
      <c r="P134" s="1">
        <f t="shared" si="18"/>
        <v>106.98501113963225</v>
      </c>
      <c r="Q134" s="1">
        <f t="shared" si="18"/>
        <v>162.92133676086132</v>
      </c>
      <c r="R134" s="1">
        <f t="shared" si="18"/>
        <v>164.56700682915283</v>
      </c>
      <c r="S134" s="1">
        <f t="shared" si="18"/>
        <v>184.69922203047454</v>
      </c>
      <c r="T134" s="1">
        <f t="shared" si="18"/>
        <v>186.37661153428309</v>
      </c>
      <c r="U134" s="1" t="e">
        <f t="shared" si="18"/>
        <v>#DIV/0!</v>
      </c>
      <c r="V134" s="1" t="e">
        <f t="shared" si="18"/>
        <v>#DIV/0!</v>
      </c>
      <c r="W134" s="1" t="e">
        <f t="shared" si="18"/>
        <v>#DIV/0!</v>
      </c>
      <c r="X134" s="1" t="e">
        <f t="shared" si="18"/>
        <v>#DIV/0!</v>
      </c>
      <c r="Y134" s="1" t="e">
        <f t="shared" si="18"/>
        <v>#DIV/0!</v>
      </c>
      <c r="Z134" s="1" t="e">
        <f t="shared" si="18"/>
        <v>#DIV/0!</v>
      </c>
      <c r="AA134" s="1">
        <f t="shared" si="18"/>
        <v>564.207703938294</v>
      </c>
      <c r="AB134" s="1">
        <f t="shared" si="18"/>
        <v>424.42906514916797</v>
      </c>
      <c r="AC134" s="1">
        <f t="shared" si="18"/>
        <v>426.13359954735739</v>
      </c>
      <c r="AD134" s="1">
        <f t="shared" si="18"/>
        <v>427.84497946521827</v>
      </c>
      <c r="AE134" s="1" t="e">
        <f t="shared" si="18"/>
        <v>#DIV/0!</v>
      </c>
      <c r="AF134" s="1">
        <f t="shared" si="18"/>
        <v>190.91699217546551</v>
      </c>
    </row>
    <row r="136" spans="1:40" x14ac:dyDescent="0.3">
      <c r="A136" s="20" t="s">
        <v>63</v>
      </c>
      <c r="B136" s="2">
        <v>100</v>
      </c>
      <c r="C136" s="1">
        <v>0</v>
      </c>
      <c r="D136" s="1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0.05</v>
      </c>
      <c r="U136" s="2">
        <v>0</v>
      </c>
      <c r="V136" s="2">
        <v>0</v>
      </c>
      <c r="W136" s="1">
        <v>5</v>
      </c>
      <c r="X136" s="1">
        <v>1</v>
      </c>
      <c r="Y136" s="1">
        <v>1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0.05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</row>
    <row r="137" spans="1:40" x14ac:dyDescent="0.3">
      <c r="B137" s="6">
        <v>100</v>
      </c>
      <c r="C137" s="4">
        <v>0</v>
      </c>
      <c r="D137" s="4">
        <v>0</v>
      </c>
      <c r="E137" s="3">
        <v>0</v>
      </c>
      <c r="F137" s="3">
        <v>0</v>
      </c>
      <c r="G137" s="3">
        <v>0</v>
      </c>
      <c r="H137" s="3">
        <v>0</v>
      </c>
      <c r="I137" s="6">
        <v>0</v>
      </c>
      <c r="J137" s="3">
        <v>0</v>
      </c>
      <c r="K137" s="6">
        <v>0</v>
      </c>
      <c r="L137" s="6">
        <v>0</v>
      </c>
      <c r="M137" s="6">
        <v>0</v>
      </c>
      <c r="N137" s="6">
        <v>0</v>
      </c>
      <c r="O137" s="9">
        <v>0</v>
      </c>
      <c r="P137" s="6">
        <v>0</v>
      </c>
      <c r="Q137" s="6">
        <v>0</v>
      </c>
      <c r="R137" s="6">
        <v>0</v>
      </c>
      <c r="S137" s="6">
        <v>0</v>
      </c>
      <c r="T137" s="3">
        <v>0.05</v>
      </c>
      <c r="U137" s="6">
        <v>0</v>
      </c>
      <c r="V137" s="6">
        <v>0</v>
      </c>
      <c r="W137" s="7">
        <v>5</v>
      </c>
      <c r="X137" s="7">
        <v>1</v>
      </c>
      <c r="Y137" s="7">
        <v>1</v>
      </c>
      <c r="Z137" s="6">
        <v>0</v>
      </c>
      <c r="AA137" s="6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0.05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</row>
    <row r="138" spans="1:40" x14ac:dyDescent="0.3">
      <c r="B138" s="12"/>
      <c r="C138" s="13">
        <f t="shared" ref="C138:AN138" si="19">C137/100</f>
        <v>0</v>
      </c>
      <c r="D138" s="13">
        <f t="shared" si="19"/>
        <v>0</v>
      </c>
      <c r="E138" s="13">
        <f t="shared" si="19"/>
        <v>0</v>
      </c>
      <c r="F138" s="13">
        <f t="shared" si="19"/>
        <v>0</v>
      </c>
      <c r="G138" s="13">
        <f t="shared" si="19"/>
        <v>0</v>
      </c>
      <c r="H138" s="13">
        <f t="shared" si="19"/>
        <v>0</v>
      </c>
      <c r="I138" s="13">
        <f t="shared" si="19"/>
        <v>0</v>
      </c>
      <c r="J138" s="13">
        <f t="shared" si="19"/>
        <v>0</v>
      </c>
      <c r="K138" s="13">
        <f t="shared" si="19"/>
        <v>0</v>
      </c>
      <c r="L138" s="13">
        <f t="shared" si="19"/>
        <v>0</v>
      </c>
      <c r="M138" s="13">
        <f t="shared" si="19"/>
        <v>0</v>
      </c>
      <c r="N138" s="13">
        <f t="shared" si="19"/>
        <v>0</v>
      </c>
      <c r="O138" s="13">
        <f t="shared" si="19"/>
        <v>0</v>
      </c>
      <c r="P138" s="13">
        <f t="shared" si="19"/>
        <v>0</v>
      </c>
      <c r="Q138" s="13">
        <f t="shared" si="19"/>
        <v>0</v>
      </c>
      <c r="R138" s="13">
        <f t="shared" si="19"/>
        <v>0</v>
      </c>
      <c r="S138" s="13">
        <f t="shared" si="19"/>
        <v>0</v>
      </c>
      <c r="T138" s="13">
        <f t="shared" si="19"/>
        <v>5.0000000000000001E-4</v>
      </c>
      <c r="U138" s="13">
        <f t="shared" si="19"/>
        <v>0</v>
      </c>
      <c r="V138" s="13">
        <f t="shared" si="19"/>
        <v>0</v>
      </c>
      <c r="W138" s="13">
        <f t="shared" si="19"/>
        <v>0.05</v>
      </c>
      <c r="X138" s="13">
        <f t="shared" si="19"/>
        <v>0.01</v>
      </c>
      <c r="Y138" s="13">
        <f t="shared" si="19"/>
        <v>0.01</v>
      </c>
      <c r="Z138" s="13">
        <f t="shared" si="19"/>
        <v>0</v>
      </c>
      <c r="AA138" s="13">
        <f t="shared" si="19"/>
        <v>0</v>
      </c>
      <c r="AB138" s="13">
        <f t="shared" si="19"/>
        <v>0</v>
      </c>
      <c r="AC138" s="13">
        <f t="shared" si="19"/>
        <v>0</v>
      </c>
      <c r="AD138" s="13">
        <f t="shared" si="19"/>
        <v>0</v>
      </c>
      <c r="AE138" s="13">
        <f t="shared" si="19"/>
        <v>0</v>
      </c>
      <c r="AF138" s="13">
        <f t="shared" si="19"/>
        <v>5.0000000000000001E-4</v>
      </c>
      <c r="AG138" s="13">
        <f t="shared" si="19"/>
        <v>0</v>
      </c>
      <c r="AH138" s="13">
        <f t="shared" si="19"/>
        <v>0</v>
      </c>
      <c r="AI138" s="13">
        <f t="shared" si="19"/>
        <v>0</v>
      </c>
      <c r="AJ138" s="13">
        <f t="shared" si="19"/>
        <v>0</v>
      </c>
      <c r="AK138" s="13">
        <f t="shared" si="19"/>
        <v>0</v>
      </c>
      <c r="AL138" s="13">
        <f t="shared" si="19"/>
        <v>0</v>
      </c>
      <c r="AM138" s="13">
        <f t="shared" si="19"/>
        <v>0</v>
      </c>
      <c r="AN138" s="13">
        <f t="shared" si="19"/>
        <v>0</v>
      </c>
    </row>
    <row r="139" spans="1:40" x14ac:dyDescent="0.3">
      <c r="B139" s="12"/>
      <c r="C139" s="16"/>
      <c r="D139" s="12">
        <f>(1-C138) *D138</f>
        <v>0</v>
      </c>
      <c r="E139" s="18">
        <f>(1-($C$60+SUM($D139:D139)))*E138</f>
        <v>0</v>
      </c>
      <c r="F139" s="18">
        <f>(1-($C$60+SUM($D139:E139)))*F138</f>
        <v>0</v>
      </c>
      <c r="G139" s="18">
        <f>(1-($C$60+SUM($D139:F139)))*G138</f>
        <v>0</v>
      </c>
      <c r="H139" s="18">
        <f>(1-($C$60+SUM($D139:G139)))*H138</f>
        <v>0</v>
      </c>
      <c r="I139" s="18">
        <f>(1-($C$60+SUM($D139:H139)))*I138</f>
        <v>0</v>
      </c>
      <c r="J139" s="18">
        <f>(1-($C$60+SUM($D139:I139)))*J138</f>
        <v>0</v>
      </c>
      <c r="K139" s="18">
        <f>(1-($C$60+SUM($D139:J139)))*K138</f>
        <v>0</v>
      </c>
      <c r="L139" s="18">
        <f>(1-($C$60+SUM($D139:K139)))*L138</f>
        <v>0</v>
      </c>
      <c r="M139" s="18">
        <f>(1-($C$60+SUM($D139:L139)))*M138</f>
        <v>0</v>
      </c>
      <c r="N139" s="18">
        <f>(1-($C$60+SUM($D139:M139)))*N138</f>
        <v>0</v>
      </c>
      <c r="O139" s="18">
        <f>(1-($C$60+SUM($D139:N139)))*O138</f>
        <v>0</v>
      </c>
      <c r="P139" s="18">
        <f>(1-($C$60+SUM($D139:O139)))*P138</f>
        <v>0</v>
      </c>
      <c r="Q139" s="18">
        <f>(1-($C$60+SUM($D139:P139)))*Q138</f>
        <v>0</v>
      </c>
      <c r="R139" s="18">
        <f>(1-($C$60+SUM($D139:Q139)))*R138</f>
        <v>0</v>
      </c>
      <c r="S139" s="18">
        <f>(1-($C$60+SUM($D139:R139)))*S138</f>
        <v>0</v>
      </c>
      <c r="T139" s="18">
        <f>(1-($C$60+SUM($D139:S139)))*T138</f>
        <v>4.0000000000000002E-4</v>
      </c>
      <c r="U139" s="18">
        <f>(1-($C$60+SUM($D139:T139)))*U138</f>
        <v>0</v>
      </c>
      <c r="V139" s="18">
        <f>(1-($C$60+SUM($D139:U139)))*V138</f>
        <v>0</v>
      </c>
      <c r="W139" s="18">
        <f>(1-($C$60+SUM($D139:V139)))*W138</f>
        <v>3.9980000000000002E-2</v>
      </c>
      <c r="X139" s="18">
        <f>(1-($C$60+SUM($D139:W139)))*X138</f>
        <v>7.5962E-3</v>
      </c>
      <c r="Y139" s="18">
        <f>(1-($C$60+SUM($D139:X139)))*Y138</f>
        <v>7.5202380000000003E-3</v>
      </c>
      <c r="Z139" s="18">
        <f>(1-($C$60+SUM($D139:Y139)))*Z138</f>
        <v>0</v>
      </c>
      <c r="AA139" s="18">
        <f>(1-($C$60+SUM($D139:Z139)))*AA138</f>
        <v>0</v>
      </c>
      <c r="AB139" s="18">
        <f>(1-($C$60+SUM($D139:AA139)))*AB138</f>
        <v>0</v>
      </c>
      <c r="AC139" s="18">
        <f>(1-($C$60+SUM($D139:AB139)))*AC138</f>
        <v>0</v>
      </c>
      <c r="AD139" s="18">
        <f>(1-($C$60+SUM($D139:AC139)))*AD138</f>
        <v>0</v>
      </c>
      <c r="AE139" s="18">
        <f>(1-($C$60+SUM($D139:AD139)))*AE138</f>
        <v>0</v>
      </c>
      <c r="AF139" s="18">
        <f>(1-($C$60+SUM($D139:AE139)))*AF138</f>
        <v>3.7225178100000001E-4</v>
      </c>
      <c r="AG139" s="18">
        <f>(1-($C$60+SUM($D139:AF139)))*AG138</f>
        <v>0</v>
      </c>
      <c r="AH139" s="18">
        <f>(1-($C$60+SUM($D139:AG139)))*AH138</f>
        <v>0</v>
      </c>
      <c r="AI139" s="18">
        <f>(1-($C$60+SUM($D139:AH139)))*AI138</f>
        <v>0</v>
      </c>
      <c r="AJ139" s="18">
        <f>(1-($C$60+SUM($D139:AI139)))*AJ138</f>
        <v>0</v>
      </c>
      <c r="AK139" s="18">
        <f>(1-($C$60+SUM($D139:AJ139)))*AK138</f>
        <v>0</v>
      </c>
      <c r="AL139" s="18">
        <f>(1-($C$60+SUM($D139:AK139)))*AL138</f>
        <v>0</v>
      </c>
      <c r="AM139" s="18">
        <f>(1-($C$60+SUM($D139:AL139)))*AM138</f>
        <v>0</v>
      </c>
      <c r="AN139" s="18">
        <f>(1-($C$60+SUM($D139:AM139)))*AN138</f>
        <v>0</v>
      </c>
    </row>
    <row r="140" spans="1:40" x14ac:dyDescent="0.3">
      <c r="B140" s="2">
        <v>100</v>
      </c>
      <c r="C140" s="1">
        <v>40</v>
      </c>
      <c r="D140" s="1">
        <v>9.8000000000000007</v>
      </c>
      <c r="E140" s="1">
        <v>5</v>
      </c>
      <c r="F140" s="21">
        <v>1.5</v>
      </c>
      <c r="G140" s="1">
        <v>1</v>
      </c>
      <c r="H140" s="2">
        <v>0</v>
      </c>
      <c r="I140" s="1">
        <v>3.3</v>
      </c>
      <c r="J140" s="1">
        <v>3.3</v>
      </c>
      <c r="K140" s="1">
        <v>1.5</v>
      </c>
      <c r="L140" s="1">
        <v>1.5</v>
      </c>
      <c r="M140" s="1">
        <v>1</v>
      </c>
      <c r="N140" s="1">
        <v>1.5</v>
      </c>
      <c r="O140" s="1">
        <v>2</v>
      </c>
      <c r="P140" s="1">
        <v>1.5</v>
      </c>
      <c r="Q140" s="1">
        <v>1</v>
      </c>
      <c r="R140" s="1">
        <v>1</v>
      </c>
      <c r="S140" s="1">
        <v>0.9</v>
      </c>
      <c r="T140" s="1">
        <v>0.9</v>
      </c>
      <c r="U140" s="1">
        <v>0</v>
      </c>
      <c r="V140" s="2">
        <v>0</v>
      </c>
      <c r="W140" s="2">
        <v>0</v>
      </c>
      <c r="X140" s="2">
        <v>0</v>
      </c>
      <c r="Y140" s="1">
        <v>0</v>
      </c>
      <c r="Z140" s="2">
        <v>0</v>
      </c>
      <c r="AA140" s="2">
        <v>0.3</v>
      </c>
      <c r="AB140" s="22">
        <v>0.8</v>
      </c>
      <c r="AC140" s="22">
        <v>0.8</v>
      </c>
      <c r="AD140" s="22">
        <v>0.8</v>
      </c>
      <c r="AE140" s="21">
        <v>1</v>
      </c>
      <c r="AF140" s="1">
        <v>0.9</v>
      </c>
      <c r="AG140" s="2">
        <v>1</v>
      </c>
      <c r="AH140" s="1">
        <v>0</v>
      </c>
      <c r="AI140" s="22">
        <v>0.8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</row>
    <row r="141" spans="1:40" x14ac:dyDescent="0.3">
      <c r="C141" s="13">
        <f>C140/100</f>
        <v>0.4</v>
      </c>
      <c r="D141" s="13">
        <f t="shared" ref="D141:AN141" si="20">D140/100</f>
        <v>9.8000000000000004E-2</v>
      </c>
      <c r="E141" s="13">
        <f t="shared" si="20"/>
        <v>0.05</v>
      </c>
      <c r="F141" s="13">
        <f t="shared" si="20"/>
        <v>1.4999999999999999E-2</v>
      </c>
      <c r="G141" s="13">
        <f t="shared" si="20"/>
        <v>0.01</v>
      </c>
      <c r="H141" s="13">
        <f t="shared" si="20"/>
        <v>0</v>
      </c>
      <c r="I141" s="13">
        <f t="shared" si="20"/>
        <v>3.3000000000000002E-2</v>
      </c>
      <c r="J141" s="13">
        <f t="shared" si="20"/>
        <v>3.3000000000000002E-2</v>
      </c>
      <c r="K141" s="13">
        <f t="shared" si="20"/>
        <v>1.4999999999999999E-2</v>
      </c>
      <c r="L141" s="13">
        <f t="shared" si="20"/>
        <v>1.4999999999999999E-2</v>
      </c>
      <c r="M141" s="13">
        <f t="shared" si="20"/>
        <v>0.01</v>
      </c>
      <c r="N141" s="13">
        <f t="shared" si="20"/>
        <v>1.4999999999999999E-2</v>
      </c>
      <c r="O141" s="13">
        <f t="shared" si="20"/>
        <v>0.02</v>
      </c>
      <c r="P141" s="13">
        <f t="shared" si="20"/>
        <v>1.4999999999999999E-2</v>
      </c>
      <c r="Q141" s="13">
        <f t="shared" si="20"/>
        <v>0.01</v>
      </c>
      <c r="R141" s="13">
        <f t="shared" si="20"/>
        <v>0.01</v>
      </c>
      <c r="S141" s="13">
        <f t="shared" si="20"/>
        <v>9.0000000000000011E-3</v>
      </c>
      <c r="T141" s="13">
        <f t="shared" si="20"/>
        <v>9.0000000000000011E-3</v>
      </c>
      <c r="U141" s="13">
        <f t="shared" si="20"/>
        <v>0</v>
      </c>
      <c r="V141" s="13">
        <f t="shared" si="20"/>
        <v>0</v>
      </c>
      <c r="W141" s="13">
        <f t="shared" si="20"/>
        <v>0</v>
      </c>
      <c r="X141" s="13">
        <f t="shared" si="20"/>
        <v>0</v>
      </c>
      <c r="Y141" s="13">
        <f t="shared" si="20"/>
        <v>0</v>
      </c>
      <c r="Z141" s="13">
        <f t="shared" si="20"/>
        <v>0</v>
      </c>
      <c r="AA141" s="13">
        <f t="shared" si="20"/>
        <v>3.0000000000000001E-3</v>
      </c>
      <c r="AB141" s="13">
        <f t="shared" si="20"/>
        <v>8.0000000000000002E-3</v>
      </c>
      <c r="AC141" s="13">
        <f t="shared" si="20"/>
        <v>8.0000000000000002E-3</v>
      </c>
      <c r="AD141" s="13">
        <f t="shared" si="20"/>
        <v>8.0000000000000002E-3</v>
      </c>
      <c r="AE141" s="13">
        <f t="shared" si="20"/>
        <v>0.01</v>
      </c>
      <c r="AF141" s="13">
        <f t="shared" si="20"/>
        <v>9.0000000000000011E-3</v>
      </c>
      <c r="AG141" s="13">
        <f t="shared" si="20"/>
        <v>0.01</v>
      </c>
      <c r="AH141" s="13">
        <f t="shared" si="20"/>
        <v>0</v>
      </c>
      <c r="AI141" s="13">
        <f t="shared" si="20"/>
        <v>8.0000000000000002E-3</v>
      </c>
      <c r="AJ141" s="13">
        <f t="shared" si="20"/>
        <v>0</v>
      </c>
      <c r="AK141" s="13">
        <f t="shared" si="20"/>
        <v>0</v>
      </c>
      <c r="AL141" s="13">
        <f t="shared" si="20"/>
        <v>0</v>
      </c>
      <c r="AM141" s="13">
        <f t="shared" si="20"/>
        <v>0</v>
      </c>
      <c r="AN141" s="13">
        <f t="shared" si="20"/>
        <v>0</v>
      </c>
    </row>
    <row r="142" spans="1:40" x14ac:dyDescent="0.3">
      <c r="C142" s="16"/>
      <c r="D142" s="12">
        <f>(1-C141) *D141</f>
        <v>5.8799999999999998E-2</v>
      </c>
      <c r="E142" s="18">
        <f>(1-($C$60+SUM($D142:D142)))*E141</f>
        <v>3.7060000000000003E-2</v>
      </c>
      <c r="F142" s="18">
        <f>(1-($C$60+SUM($D142:E142)))*F141</f>
        <v>1.05621E-2</v>
      </c>
      <c r="G142" s="18">
        <f>(1-($C$60+SUM($D142:F142)))*G141</f>
        <v>6.9357789999999996E-3</v>
      </c>
      <c r="H142" s="18">
        <f>(1-($C$60+SUM($D142:G142)))*H141</f>
        <v>0</v>
      </c>
      <c r="I142" s="18">
        <f>(1-($C$60+SUM($D142:H142)))*I141</f>
        <v>2.2659189993000001E-2</v>
      </c>
      <c r="J142" s="18">
        <f>(1-($C$60+SUM($D142:I142)))*J141</f>
        <v>2.1911436723231002E-2</v>
      </c>
      <c r="K142" s="18">
        <f>(1-($C$60+SUM($D142:J142)))*K141</f>
        <v>9.6310724142565345E-3</v>
      </c>
      <c r="L142" s="18">
        <f>(1-($C$60+SUM($D142:K142)))*L141</f>
        <v>9.4866063280426866E-3</v>
      </c>
      <c r="M142" s="18">
        <f>(1-($C$60+SUM($D142:L142)))*M141</f>
        <v>6.2295381554146982E-3</v>
      </c>
      <c r="N142" s="18">
        <f>(1-($C$60+SUM($D142:M142)))*N141</f>
        <v>9.2508641607908261E-3</v>
      </c>
      <c r="O142" s="18">
        <f>(1-($C$60+SUM($D142:N142)))*O141</f>
        <v>1.2149468264505286E-2</v>
      </c>
      <c r="P142" s="18">
        <f>(1-($C$60+SUM($D142:O142)))*P141</f>
        <v>8.9298591744113847E-3</v>
      </c>
      <c r="Q142" s="18">
        <f>(1-($C$60+SUM($D142:P142)))*Q141</f>
        <v>5.8639408578634753E-3</v>
      </c>
      <c r="R142" s="18">
        <f>(1-($C$60+SUM($D142:Q142)))*R141</f>
        <v>5.8053014492848408E-3</v>
      </c>
      <c r="S142" s="18">
        <f>(1-($C$60+SUM($D142:R142)))*S141</f>
        <v>5.1725235913127939E-3</v>
      </c>
      <c r="T142" s="18">
        <f>(1-($C$60+SUM($D142:S142)))*T141</f>
        <v>5.1259708789909786E-3</v>
      </c>
      <c r="U142" s="18">
        <f>(1-($C$60+SUM($D142:T142)))*U141</f>
        <v>0</v>
      </c>
      <c r="V142" s="18">
        <f>(1-($C$60+SUM($D142:U142)))*V141</f>
        <v>0</v>
      </c>
      <c r="W142" s="18">
        <f>(1-($C$60+SUM($D142:V142)))*W141</f>
        <v>0</v>
      </c>
      <c r="X142" s="18">
        <f>(1-($C$60+SUM($D142:W142)))*X141</f>
        <v>0</v>
      </c>
      <c r="Y142" s="18">
        <f>(1-($C$60+SUM($D142:X142)))*Y141</f>
        <v>0</v>
      </c>
      <c r="Z142" s="18">
        <f>(1-($C$60+SUM($D142:Y142)))*Z141</f>
        <v>0</v>
      </c>
      <c r="AA142" s="18">
        <f>(1-($C$60+SUM($D142:Z142)))*AA141</f>
        <v>1.6932790470266864E-3</v>
      </c>
      <c r="AB142" s="18">
        <f>(1-($C$60+SUM($D142:AA142)))*AB141</f>
        <v>4.5018645596949505E-3</v>
      </c>
      <c r="AC142" s="18">
        <f>(1-($C$60+SUM($D142:AB142)))*AC141</f>
        <v>4.4658496432173908E-3</v>
      </c>
      <c r="AD142" s="18">
        <f>(1-($C$60+SUM($D142:AC142)))*AD141</f>
        <v>4.4301228460716519E-3</v>
      </c>
      <c r="AE142" s="18">
        <f>(1-($C$60+SUM($D142:AD142)))*AE141</f>
        <v>5.4933523291288491E-3</v>
      </c>
      <c r="AF142" s="18">
        <f>(1-($C$60+SUM($D142:AE142)))*AF141</f>
        <v>4.8945769252538036E-3</v>
      </c>
      <c r="AG142" s="18">
        <f>(1-($C$60+SUM($D142:AF142)))*AG141</f>
        <v>5.389473036585022E-3</v>
      </c>
      <c r="AH142" s="18">
        <f>(1-($C$60+SUM($D142:AG142)))*AH141</f>
        <v>0</v>
      </c>
      <c r="AI142" s="18">
        <f>(1-($C$60+SUM($D142:AH142)))*AI141</f>
        <v>4.2684626449753368E-3</v>
      </c>
      <c r="AJ142" s="18">
        <f>(1-($C$60+SUM($D142:AI142)))*AJ141</f>
        <v>0</v>
      </c>
      <c r="AK142" s="18">
        <f>(1-($C$60+SUM($D142:AJ142)))*AK141</f>
        <v>0</v>
      </c>
      <c r="AL142" s="18">
        <f>(1-($C$60+SUM($D142:AK142)))*AL141</f>
        <v>0</v>
      </c>
      <c r="AM142" s="18">
        <f>(1-($C$60+SUM($D142:AL142)))*AM141</f>
        <v>0</v>
      </c>
      <c r="AN142" s="18">
        <f>(1-($C$60+SUM($D142:AM142)))*AN141</f>
        <v>0</v>
      </c>
    </row>
    <row r="144" spans="1:40" x14ac:dyDescent="0.3">
      <c r="D144" s="1">
        <f>1/D142</f>
        <v>17.006802721088437</v>
      </c>
      <c r="E144" s="1">
        <f t="shared" ref="E144:AF144" si="21">1/E142</f>
        <v>26.98327037236913</v>
      </c>
      <c r="F144" s="1">
        <f t="shared" si="21"/>
        <v>94.678141657435546</v>
      </c>
      <c r="G144" s="1">
        <f t="shared" si="21"/>
        <v>144.17991115345515</v>
      </c>
      <c r="H144" s="1" t="e">
        <f t="shared" si="21"/>
        <v>#DIV/0!</v>
      </c>
      <c r="I144" s="1">
        <f t="shared" si="21"/>
        <v>44.132204209811796</v>
      </c>
      <c r="J144" s="1">
        <f t="shared" si="21"/>
        <v>45.638267021522019</v>
      </c>
      <c r="K144" s="1">
        <f t="shared" si="21"/>
        <v>103.83059715341102</v>
      </c>
      <c r="L144" s="1">
        <f t="shared" si="21"/>
        <v>105.41177375980814</v>
      </c>
      <c r="M144" s="1">
        <f t="shared" si="21"/>
        <v>160.52554379666213</v>
      </c>
      <c r="N144" s="1">
        <f t="shared" si="21"/>
        <v>108.09800929068159</v>
      </c>
      <c r="O144" s="1">
        <f t="shared" si="21"/>
        <v>82.308128901534189</v>
      </c>
      <c r="P144" s="1">
        <f t="shared" si="21"/>
        <v>111.98384884562476</v>
      </c>
      <c r="Q144" s="1">
        <f t="shared" si="21"/>
        <v>170.53377996795649</v>
      </c>
      <c r="R144" s="1">
        <f t="shared" si="21"/>
        <v>172.25634340197627</v>
      </c>
      <c r="S144" s="1">
        <f t="shared" si="21"/>
        <v>193.32922940738072</v>
      </c>
      <c r="T144" s="1">
        <f t="shared" si="21"/>
        <v>195.08499435659004</v>
      </c>
      <c r="U144" s="1" t="e">
        <f t="shared" si="21"/>
        <v>#DIV/0!</v>
      </c>
      <c r="V144" s="1" t="e">
        <f t="shared" si="21"/>
        <v>#DIV/0!</v>
      </c>
      <c r="W144" s="1" t="e">
        <f t="shared" si="21"/>
        <v>#DIV/0!</v>
      </c>
      <c r="X144" s="1" t="e">
        <f t="shared" si="21"/>
        <v>#DIV/0!</v>
      </c>
      <c r="Y144" s="1" t="e">
        <f t="shared" si="21"/>
        <v>#DIV/0!</v>
      </c>
      <c r="Z144" s="1" t="e">
        <f t="shared" si="21"/>
        <v>#DIV/0!</v>
      </c>
      <c r="AA144" s="1">
        <f t="shared" si="21"/>
        <v>590.57011409663994</v>
      </c>
      <c r="AB144" s="1">
        <f t="shared" si="21"/>
        <v>222.13018333624873</v>
      </c>
      <c r="AC144" s="1">
        <f t="shared" si="21"/>
        <v>223.92155578250879</v>
      </c>
      <c r="AD144" s="1">
        <f t="shared" si="21"/>
        <v>225.72737478075484</v>
      </c>
      <c r="AE144" s="1">
        <f t="shared" si="21"/>
        <v>182.03820546835064</v>
      </c>
      <c r="AF144" s="1">
        <f t="shared" si="21"/>
        <v>204.30775024506249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46"/>
  <sheetViews>
    <sheetView workbookViewId="0">
      <selection activeCell="C2" sqref="C2"/>
    </sheetView>
  </sheetViews>
  <sheetFormatPr defaultRowHeight="16.5" x14ac:dyDescent="0.3"/>
  <cols>
    <col min="1" max="1" width="14.25" bestFit="1" customWidth="1"/>
    <col min="2" max="2" width="18.125" bestFit="1" customWidth="1"/>
    <col min="3" max="3" width="8.75" bestFit="1" customWidth="1"/>
  </cols>
  <sheetData>
    <row r="1" spans="1:3" x14ac:dyDescent="0.3">
      <c r="A1" t="s">
        <v>46</v>
      </c>
      <c r="B1" t="s">
        <v>47</v>
      </c>
      <c r="C1" t="s">
        <v>48</v>
      </c>
    </row>
    <row r="2" spans="1:3" x14ac:dyDescent="0.3">
      <c r="A2">
        <v>500564129</v>
      </c>
      <c r="B2" t="s">
        <v>49</v>
      </c>
      <c r="C2">
        <v>13800</v>
      </c>
    </row>
    <row r="3" spans="1:3" x14ac:dyDescent="0.3">
      <c r="A3">
        <v>600030795</v>
      </c>
      <c r="B3" t="s">
        <v>49</v>
      </c>
      <c r="C3">
        <v>7672</v>
      </c>
    </row>
    <row r="4" spans="1:3" x14ac:dyDescent="0.3">
      <c r="A4">
        <v>600030206</v>
      </c>
      <c r="B4" t="s">
        <v>49</v>
      </c>
      <c r="C4">
        <v>6621</v>
      </c>
    </row>
    <row r="5" spans="1:3" x14ac:dyDescent="0.3">
      <c r="A5">
        <v>500571923</v>
      </c>
      <c r="B5" t="s">
        <v>49</v>
      </c>
      <c r="C5">
        <v>6600</v>
      </c>
    </row>
    <row r="6" spans="1:3" x14ac:dyDescent="0.3">
      <c r="A6">
        <v>500469335</v>
      </c>
      <c r="B6" t="s">
        <v>49</v>
      </c>
      <c r="C6">
        <v>6476</v>
      </c>
    </row>
    <row r="7" spans="1:3" x14ac:dyDescent="0.3">
      <c r="A7">
        <v>500444018</v>
      </c>
      <c r="B7" t="s">
        <v>49</v>
      </c>
      <c r="C7">
        <v>6408</v>
      </c>
    </row>
    <row r="8" spans="1:3" x14ac:dyDescent="0.3">
      <c r="A8">
        <v>500465935</v>
      </c>
      <c r="B8" t="s">
        <v>49</v>
      </c>
      <c r="C8">
        <v>6389</v>
      </c>
    </row>
    <row r="9" spans="1:3" x14ac:dyDescent="0.3">
      <c r="A9">
        <v>500426563</v>
      </c>
      <c r="B9" t="s">
        <v>49</v>
      </c>
      <c r="C9">
        <v>6242</v>
      </c>
    </row>
    <row r="10" spans="1:3" x14ac:dyDescent="0.3">
      <c r="A10">
        <v>500354295</v>
      </c>
      <c r="B10" t="s">
        <v>49</v>
      </c>
      <c r="C10">
        <v>6001</v>
      </c>
    </row>
    <row r="11" spans="1:3" x14ac:dyDescent="0.3">
      <c r="A11">
        <v>500144361</v>
      </c>
      <c r="B11" t="s">
        <v>49</v>
      </c>
      <c r="C11">
        <v>5859</v>
      </c>
    </row>
    <row r="12" spans="1:3" x14ac:dyDescent="0.3">
      <c r="A12">
        <v>500371981</v>
      </c>
      <c r="B12" t="s">
        <v>49</v>
      </c>
      <c r="C12">
        <v>5645</v>
      </c>
    </row>
    <row r="13" spans="1:3" x14ac:dyDescent="0.3">
      <c r="A13">
        <v>500302030</v>
      </c>
      <c r="B13" t="s">
        <v>49</v>
      </c>
      <c r="C13">
        <v>5557</v>
      </c>
    </row>
    <row r="14" spans="1:3" x14ac:dyDescent="0.3">
      <c r="A14">
        <v>500556494</v>
      </c>
      <c r="B14" t="s">
        <v>49</v>
      </c>
      <c r="C14">
        <v>5533</v>
      </c>
    </row>
    <row r="15" spans="1:3" x14ac:dyDescent="0.3">
      <c r="A15">
        <v>600021410</v>
      </c>
      <c r="B15" t="s">
        <v>49</v>
      </c>
      <c r="C15">
        <v>5362</v>
      </c>
    </row>
    <row r="16" spans="1:3" x14ac:dyDescent="0.3">
      <c r="A16">
        <v>500472191</v>
      </c>
      <c r="B16" t="s">
        <v>49</v>
      </c>
      <c r="C16">
        <v>4808</v>
      </c>
    </row>
    <row r="17" spans="1:3" x14ac:dyDescent="0.3">
      <c r="A17">
        <v>500340338</v>
      </c>
      <c r="B17" t="s">
        <v>49</v>
      </c>
      <c r="C17">
        <v>4763</v>
      </c>
    </row>
    <row r="18" spans="1:3" x14ac:dyDescent="0.3">
      <c r="A18">
        <v>500128892</v>
      </c>
      <c r="B18" t="s">
        <v>49</v>
      </c>
      <c r="C18">
        <v>4755</v>
      </c>
    </row>
    <row r="19" spans="1:3" x14ac:dyDescent="0.3">
      <c r="A19">
        <v>500321059</v>
      </c>
      <c r="B19" t="s">
        <v>49</v>
      </c>
      <c r="C19">
        <v>4633</v>
      </c>
    </row>
    <row r="20" spans="1:3" x14ac:dyDescent="0.3">
      <c r="A20">
        <v>500136221</v>
      </c>
      <c r="B20" t="s">
        <v>49</v>
      </c>
      <c r="C20">
        <v>4585</v>
      </c>
    </row>
    <row r="21" spans="1:3" x14ac:dyDescent="0.3">
      <c r="A21">
        <v>500166591</v>
      </c>
      <c r="B21" t="s">
        <v>49</v>
      </c>
      <c r="C21">
        <v>4572</v>
      </c>
    </row>
    <row r="22" spans="1:3" x14ac:dyDescent="0.3">
      <c r="A22">
        <v>500498289</v>
      </c>
      <c r="B22" t="s">
        <v>49</v>
      </c>
      <c r="C22">
        <v>4541</v>
      </c>
    </row>
    <row r="23" spans="1:3" x14ac:dyDescent="0.3">
      <c r="A23">
        <v>500001733</v>
      </c>
      <c r="B23" t="s">
        <v>49</v>
      </c>
      <c r="C23">
        <v>4488</v>
      </c>
    </row>
    <row r="24" spans="1:3" x14ac:dyDescent="0.3">
      <c r="A24">
        <v>500255787</v>
      </c>
      <c r="B24" t="s">
        <v>49</v>
      </c>
      <c r="C24">
        <v>4433</v>
      </c>
    </row>
    <row r="25" spans="1:3" x14ac:dyDescent="0.3">
      <c r="A25">
        <v>500518673</v>
      </c>
      <c r="B25" t="s">
        <v>49</v>
      </c>
      <c r="C25">
        <v>4384</v>
      </c>
    </row>
    <row r="26" spans="1:3" x14ac:dyDescent="0.3">
      <c r="A26">
        <v>500012132</v>
      </c>
      <c r="B26" t="s">
        <v>49</v>
      </c>
      <c r="C26">
        <v>4250</v>
      </c>
    </row>
    <row r="27" spans="1:3" x14ac:dyDescent="0.3">
      <c r="A27">
        <v>500472596</v>
      </c>
      <c r="B27" t="s">
        <v>49</v>
      </c>
      <c r="C27">
        <v>4245</v>
      </c>
    </row>
    <row r="28" spans="1:3" x14ac:dyDescent="0.3">
      <c r="A28">
        <v>500384456</v>
      </c>
      <c r="B28" t="s">
        <v>49</v>
      </c>
      <c r="C28">
        <v>4180</v>
      </c>
    </row>
    <row r="29" spans="1:3" x14ac:dyDescent="0.3">
      <c r="A29">
        <v>500382161</v>
      </c>
      <c r="B29" t="s">
        <v>49</v>
      </c>
      <c r="C29">
        <v>4151</v>
      </c>
    </row>
    <row r="30" spans="1:3" x14ac:dyDescent="0.3">
      <c r="A30">
        <v>500243392</v>
      </c>
      <c r="B30" t="s">
        <v>49</v>
      </c>
      <c r="C30">
        <v>4138</v>
      </c>
    </row>
    <row r="31" spans="1:3" x14ac:dyDescent="0.3">
      <c r="A31">
        <v>500377850</v>
      </c>
      <c r="B31" t="s">
        <v>49</v>
      </c>
      <c r="C31">
        <v>4134</v>
      </c>
    </row>
    <row r="32" spans="1:3" x14ac:dyDescent="0.3">
      <c r="A32">
        <v>500002175</v>
      </c>
      <c r="B32" t="s">
        <v>49</v>
      </c>
      <c r="C32">
        <v>4039</v>
      </c>
    </row>
    <row r="33" spans="1:3" x14ac:dyDescent="0.3">
      <c r="A33">
        <v>500000235</v>
      </c>
      <c r="B33" t="s">
        <v>49</v>
      </c>
      <c r="C33">
        <v>4037</v>
      </c>
    </row>
    <row r="34" spans="1:3" x14ac:dyDescent="0.3">
      <c r="A34">
        <v>500100980</v>
      </c>
      <c r="B34" t="s">
        <v>49</v>
      </c>
      <c r="C34">
        <v>4029</v>
      </c>
    </row>
    <row r="35" spans="1:3" x14ac:dyDescent="0.3">
      <c r="A35">
        <v>500108559</v>
      </c>
      <c r="B35" t="s">
        <v>49</v>
      </c>
      <c r="C35">
        <v>4018</v>
      </c>
    </row>
    <row r="36" spans="1:3" x14ac:dyDescent="0.3">
      <c r="A36">
        <v>500113457</v>
      </c>
      <c r="B36" t="s">
        <v>49</v>
      </c>
      <c r="C36">
        <v>4002</v>
      </c>
    </row>
    <row r="37" spans="1:3" x14ac:dyDescent="0.3">
      <c r="A37">
        <v>500420706</v>
      </c>
      <c r="B37" t="s">
        <v>49</v>
      </c>
      <c r="C37">
        <v>3983</v>
      </c>
    </row>
    <row r="38" spans="1:3" x14ac:dyDescent="0.3">
      <c r="A38">
        <v>500537585</v>
      </c>
      <c r="B38" t="s">
        <v>49</v>
      </c>
      <c r="C38">
        <v>3963</v>
      </c>
    </row>
    <row r="39" spans="1:3" x14ac:dyDescent="0.3">
      <c r="A39">
        <v>500497228</v>
      </c>
      <c r="B39" t="s">
        <v>49</v>
      </c>
      <c r="C39">
        <v>3899</v>
      </c>
    </row>
    <row r="40" spans="1:3" x14ac:dyDescent="0.3">
      <c r="A40">
        <v>500561781</v>
      </c>
      <c r="B40" t="s">
        <v>49</v>
      </c>
      <c r="C40">
        <v>3879</v>
      </c>
    </row>
    <row r="41" spans="1:3" x14ac:dyDescent="0.3">
      <c r="A41">
        <v>500512674</v>
      </c>
      <c r="B41" t="s">
        <v>49</v>
      </c>
      <c r="C41">
        <v>3861</v>
      </c>
    </row>
    <row r="42" spans="1:3" x14ac:dyDescent="0.3">
      <c r="A42">
        <v>500292451</v>
      </c>
      <c r="B42" t="s">
        <v>49</v>
      </c>
      <c r="C42">
        <v>3818</v>
      </c>
    </row>
    <row r="43" spans="1:3" x14ac:dyDescent="0.3">
      <c r="A43">
        <v>500128591</v>
      </c>
      <c r="B43" t="s">
        <v>49</v>
      </c>
      <c r="C43">
        <v>3817</v>
      </c>
    </row>
    <row r="44" spans="1:3" x14ac:dyDescent="0.3">
      <c r="A44">
        <v>600010918</v>
      </c>
      <c r="B44" t="s">
        <v>49</v>
      </c>
      <c r="C44">
        <v>3796</v>
      </c>
    </row>
    <row r="45" spans="1:3" x14ac:dyDescent="0.3">
      <c r="A45">
        <v>500517084</v>
      </c>
      <c r="B45" t="s">
        <v>49</v>
      </c>
      <c r="C45">
        <v>3752</v>
      </c>
    </row>
    <row r="46" spans="1:3" x14ac:dyDescent="0.3">
      <c r="A46">
        <v>500296560</v>
      </c>
      <c r="B46" t="s">
        <v>49</v>
      </c>
      <c r="C46">
        <v>3751</v>
      </c>
    </row>
    <row r="47" spans="1:3" x14ac:dyDescent="0.3">
      <c r="A47">
        <v>500213189</v>
      </c>
      <c r="B47" t="s">
        <v>49</v>
      </c>
      <c r="C47">
        <v>3736</v>
      </c>
    </row>
    <row r="48" spans="1:3" x14ac:dyDescent="0.3">
      <c r="A48">
        <v>500090843</v>
      </c>
      <c r="B48" t="s">
        <v>49</v>
      </c>
      <c r="C48">
        <v>3735</v>
      </c>
    </row>
    <row r="49" spans="1:3" x14ac:dyDescent="0.3">
      <c r="A49">
        <v>500481434</v>
      </c>
      <c r="B49" t="s">
        <v>49</v>
      </c>
      <c r="C49">
        <v>3716</v>
      </c>
    </row>
    <row r="50" spans="1:3" x14ac:dyDescent="0.3">
      <c r="A50">
        <v>500495547</v>
      </c>
      <c r="B50" t="s">
        <v>49</v>
      </c>
      <c r="C50">
        <v>3698</v>
      </c>
    </row>
    <row r="51" spans="1:3" x14ac:dyDescent="0.3">
      <c r="A51">
        <v>500557992</v>
      </c>
      <c r="B51" t="s">
        <v>49</v>
      </c>
      <c r="C51">
        <v>3691</v>
      </c>
    </row>
    <row r="52" spans="1:3" x14ac:dyDescent="0.3">
      <c r="A52">
        <v>500520672</v>
      </c>
      <c r="B52" t="s">
        <v>49</v>
      </c>
      <c r="C52">
        <v>3687</v>
      </c>
    </row>
    <row r="53" spans="1:3" x14ac:dyDescent="0.3">
      <c r="A53">
        <v>500346950</v>
      </c>
      <c r="B53" t="s">
        <v>49</v>
      </c>
      <c r="C53">
        <v>3686</v>
      </c>
    </row>
    <row r="54" spans="1:3" x14ac:dyDescent="0.3">
      <c r="A54">
        <v>500561885</v>
      </c>
      <c r="B54" t="s">
        <v>49</v>
      </c>
      <c r="C54">
        <v>3684</v>
      </c>
    </row>
    <row r="55" spans="1:3" x14ac:dyDescent="0.3">
      <c r="A55">
        <v>500528981</v>
      </c>
      <c r="B55" t="s">
        <v>49</v>
      </c>
      <c r="C55">
        <v>3673</v>
      </c>
    </row>
    <row r="56" spans="1:3" x14ac:dyDescent="0.3">
      <c r="A56">
        <v>500243339</v>
      </c>
      <c r="B56" t="s">
        <v>49</v>
      </c>
      <c r="C56">
        <v>3658</v>
      </c>
    </row>
    <row r="57" spans="1:3" x14ac:dyDescent="0.3">
      <c r="A57">
        <v>500303234</v>
      </c>
      <c r="B57" t="s">
        <v>49</v>
      </c>
      <c r="C57">
        <v>3655</v>
      </c>
    </row>
    <row r="58" spans="1:3" x14ac:dyDescent="0.3">
      <c r="A58">
        <v>500510520</v>
      </c>
      <c r="B58" t="s">
        <v>49</v>
      </c>
      <c r="C58">
        <v>3642</v>
      </c>
    </row>
    <row r="59" spans="1:3" x14ac:dyDescent="0.3">
      <c r="A59">
        <v>500200580</v>
      </c>
      <c r="B59" t="s">
        <v>49</v>
      </c>
      <c r="C59">
        <v>3568</v>
      </c>
    </row>
    <row r="60" spans="1:3" x14ac:dyDescent="0.3">
      <c r="A60">
        <v>500418985</v>
      </c>
      <c r="B60" t="s">
        <v>49</v>
      </c>
      <c r="C60">
        <v>3560</v>
      </c>
    </row>
    <row r="61" spans="1:3" x14ac:dyDescent="0.3">
      <c r="A61">
        <v>500170018</v>
      </c>
      <c r="B61" t="s">
        <v>49</v>
      </c>
      <c r="C61">
        <v>3558</v>
      </c>
    </row>
    <row r="62" spans="1:3" x14ac:dyDescent="0.3">
      <c r="A62">
        <v>600019146</v>
      </c>
      <c r="B62" t="s">
        <v>49</v>
      </c>
      <c r="C62">
        <v>3557</v>
      </c>
    </row>
    <row r="63" spans="1:3" x14ac:dyDescent="0.3">
      <c r="A63">
        <v>500317172</v>
      </c>
      <c r="B63" t="s">
        <v>49</v>
      </c>
      <c r="C63">
        <v>3550</v>
      </c>
    </row>
    <row r="64" spans="1:3" x14ac:dyDescent="0.3">
      <c r="A64">
        <v>500381541</v>
      </c>
      <c r="B64" t="s">
        <v>49</v>
      </c>
      <c r="C64">
        <v>3545</v>
      </c>
    </row>
    <row r="65" spans="1:3" x14ac:dyDescent="0.3">
      <c r="A65">
        <v>500469960</v>
      </c>
      <c r="B65" t="s">
        <v>49</v>
      </c>
      <c r="C65">
        <v>3516</v>
      </c>
    </row>
    <row r="66" spans="1:3" x14ac:dyDescent="0.3">
      <c r="A66">
        <v>500013442</v>
      </c>
      <c r="B66" t="s">
        <v>49</v>
      </c>
      <c r="C66">
        <v>3505</v>
      </c>
    </row>
    <row r="67" spans="1:3" x14ac:dyDescent="0.3">
      <c r="A67">
        <v>500519494</v>
      </c>
      <c r="B67" t="s">
        <v>49</v>
      </c>
      <c r="C67">
        <v>3501</v>
      </c>
    </row>
    <row r="68" spans="1:3" x14ac:dyDescent="0.3">
      <c r="A68">
        <v>500563866</v>
      </c>
      <c r="B68" t="s">
        <v>49</v>
      </c>
      <c r="C68">
        <v>3482</v>
      </c>
    </row>
    <row r="69" spans="1:3" x14ac:dyDescent="0.3">
      <c r="A69">
        <v>500446874</v>
      </c>
      <c r="B69" t="s">
        <v>49</v>
      </c>
      <c r="C69">
        <v>3469</v>
      </c>
    </row>
    <row r="70" spans="1:3" x14ac:dyDescent="0.3">
      <c r="A70">
        <v>500382997</v>
      </c>
      <c r="B70" t="s">
        <v>49</v>
      </c>
      <c r="C70">
        <v>3462</v>
      </c>
    </row>
    <row r="71" spans="1:3" x14ac:dyDescent="0.3">
      <c r="A71">
        <v>500015419</v>
      </c>
      <c r="B71" t="s">
        <v>49</v>
      </c>
      <c r="C71">
        <v>3429</v>
      </c>
    </row>
    <row r="72" spans="1:3" x14ac:dyDescent="0.3">
      <c r="A72">
        <v>500408312</v>
      </c>
      <c r="B72" t="s">
        <v>49</v>
      </c>
      <c r="C72">
        <v>3424</v>
      </c>
    </row>
    <row r="73" spans="1:3" x14ac:dyDescent="0.3">
      <c r="A73">
        <v>500463641</v>
      </c>
      <c r="B73" t="s">
        <v>49</v>
      </c>
      <c r="C73">
        <v>3410</v>
      </c>
    </row>
    <row r="74" spans="1:3" x14ac:dyDescent="0.3">
      <c r="A74">
        <v>500568895</v>
      </c>
      <c r="B74" t="s">
        <v>49</v>
      </c>
      <c r="C74">
        <v>3402</v>
      </c>
    </row>
    <row r="75" spans="1:3" x14ac:dyDescent="0.3">
      <c r="A75">
        <v>500459483</v>
      </c>
      <c r="B75" t="s">
        <v>49</v>
      </c>
      <c r="C75">
        <v>3402</v>
      </c>
    </row>
    <row r="76" spans="1:3" x14ac:dyDescent="0.3">
      <c r="A76">
        <v>500161365</v>
      </c>
      <c r="B76" t="s">
        <v>49</v>
      </c>
      <c r="C76">
        <v>3376</v>
      </c>
    </row>
    <row r="77" spans="1:3" x14ac:dyDescent="0.3">
      <c r="A77">
        <v>500477310</v>
      </c>
      <c r="B77" t="s">
        <v>49</v>
      </c>
      <c r="C77">
        <v>3351</v>
      </c>
    </row>
    <row r="78" spans="1:3" x14ac:dyDescent="0.3">
      <c r="A78">
        <v>500533705</v>
      </c>
      <c r="B78" t="s">
        <v>49</v>
      </c>
      <c r="C78">
        <v>3349</v>
      </c>
    </row>
    <row r="79" spans="1:3" x14ac:dyDescent="0.3">
      <c r="A79">
        <v>500477372</v>
      </c>
      <c r="B79" t="s">
        <v>49</v>
      </c>
      <c r="C79">
        <v>3345</v>
      </c>
    </row>
    <row r="80" spans="1:3" x14ac:dyDescent="0.3">
      <c r="A80">
        <v>500370842</v>
      </c>
      <c r="B80" t="s">
        <v>49</v>
      </c>
      <c r="C80">
        <v>3327</v>
      </c>
    </row>
    <row r="81" spans="1:3" x14ac:dyDescent="0.3">
      <c r="A81">
        <v>500491744</v>
      </c>
      <c r="B81" t="s">
        <v>49</v>
      </c>
      <c r="C81">
        <v>3288</v>
      </c>
    </row>
    <row r="82" spans="1:3" x14ac:dyDescent="0.3">
      <c r="A82">
        <v>500381244</v>
      </c>
      <c r="B82" t="s">
        <v>49</v>
      </c>
      <c r="C82">
        <v>3283</v>
      </c>
    </row>
    <row r="83" spans="1:3" x14ac:dyDescent="0.3">
      <c r="A83">
        <v>500546312</v>
      </c>
      <c r="B83" t="s">
        <v>49</v>
      </c>
      <c r="C83">
        <v>3275</v>
      </c>
    </row>
    <row r="84" spans="1:3" x14ac:dyDescent="0.3">
      <c r="A84">
        <v>500553737</v>
      </c>
      <c r="B84" t="s">
        <v>49</v>
      </c>
      <c r="C84">
        <v>3266</v>
      </c>
    </row>
    <row r="85" spans="1:3" x14ac:dyDescent="0.3">
      <c r="A85">
        <v>500410636</v>
      </c>
      <c r="B85" t="s">
        <v>49</v>
      </c>
      <c r="C85">
        <v>3256</v>
      </c>
    </row>
    <row r="86" spans="1:3" x14ac:dyDescent="0.3">
      <c r="A86">
        <v>500539398</v>
      </c>
      <c r="B86" t="s">
        <v>49</v>
      </c>
      <c r="C86">
        <v>3216</v>
      </c>
    </row>
    <row r="87" spans="1:3" x14ac:dyDescent="0.3">
      <c r="A87">
        <v>500539720</v>
      </c>
      <c r="B87" t="s">
        <v>49</v>
      </c>
      <c r="C87">
        <v>3215</v>
      </c>
    </row>
    <row r="88" spans="1:3" x14ac:dyDescent="0.3">
      <c r="A88">
        <v>500544103</v>
      </c>
      <c r="B88" t="s">
        <v>49</v>
      </c>
      <c r="C88">
        <v>3212</v>
      </c>
    </row>
    <row r="89" spans="1:3" x14ac:dyDescent="0.3">
      <c r="A89">
        <v>500545874</v>
      </c>
      <c r="B89" t="s">
        <v>49</v>
      </c>
      <c r="C89">
        <v>3203</v>
      </c>
    </row>
    <row r="90" spans="1:3" x14ac:dyDescent="0.3">
      <c r="A90">
        <v>500546139</v>
      </c>
      <c r="B90" t="s">
        <v>49</v>
      </c>
      <c r="C90">
        <v>3193</v>
      </c>
    </row>
    <row r="91" spans="1:3" x14ac:dyDescent="0.3">
      <c r="A91">
        <v>500401243</v>
      </c>
      <c r="B91" t="s">
        <v>49</v>
      </c>
      <c r="C91">
        <v>3193</v>
      </c>
    </row>
    <row r="92" spans="1:3" x14ac:dyDescent="0.3">
      <c r="A92">
        <v>500446593</v>
      </c>
      <c r="B92" t="s">
        <v>49</v>
      </c>
      <c r="C92">
        <v>3187</v>
      </c>
    </row>
    <row r="93" spans="1:3" x14ac:dyDescent="0.3">
      <c r="A93">
        <v>500375641</v>
      </c>
      <c r="B93" t="s">
        <v>49</v>
      </c>
      <c r="C93">
        <v>3167</v>
      </c>
    </row>
    <row r="94" spans="1:3" x14ac:dyDescent="0.3">
      <c r="A94">
        <v>600030264</v>
      </c>
      <c r="B94" t="s">
        <v>49</v>
      </c>
      <c r="C94">
        <v>3143</v>
      </c>
    </row>
    <row r="95" spans="1:3" x14ac:dyDescent="0.3">
      <c r="A95">
        <v>500504170</v>
      </c>
      <c r="B95" t="s">
        <v>49</v>
      </c>
      <c r="C95">
        <v>3140</v>
      </c>
    </row>
    <row r="96" spans="1:3" x14ac:dyDescent="0.3">
      <c r="A96">
        <v>500526842</v>
      </c>
      <c r="B96" t="s">
        <v>49</v>
      </c>
      <c r="C96">
        <v>3128</v>
      </c>
    </row>
    <row r="97" spans="1:3" x14ac:dyDescent="0.3">
      <c r="A97">
        <v>500085701</v>
      </c>
      <c r="B97" t="s">
        <v>49</v>
      </c>
      <c r="C97">
        <v>3127</v>
      </c>
    </row>
    <row r="98" spans="1:3" x14ac:dyDescent="0.3">
      <c r="A98">
        <v>500545881</v>
      </c>
      <c r="B98" t="s">
        <v>49</v>
      </c>
      <c r="C98">
        <v>3124</v>
      </c>
    </row>
    <row r="99" spans="1:3" x14ac:dyDescent="0.3">
      <c r="A99">
        <v>500546006</v>
      </c>
      <c r="B99" t="s">
        <v>49</v>
      </c>
      <c r="C99">
        <v>3109</v>
      </c>
    </row>
    <row r="100" spans="1:3" x14ac:dyDescent="0.3">
      <c r="A100">
        <v>500533347</v>
      </c>
      <c r="B100" t="s">
        <v>49</v>
      </c>
      <c r="C100">
        <v>3101</v>
      </c>
    </row>
    <row r="101" spans="1:3" x14ac:dyDescent="0.3">
      <c r="A101">
        <v>500047184</v>
      </c>
      <c r="B101" t="s">
        <v>49</v>
      </c>
      <c r="C101">
        <v>3099</v>
      </c>
    </row>
    <row r="102" spans="1:3" x14ac:dyDescent="0.3">
      <c r="A102">
        <v>500390107</v>
      </c>
      <c r="B102" t="s">
        <v>49</v>
      </c>
      <c r="C102">
        <v>3091</v>
      </c>
    </row>
    <row r="103" spans="1:3" x14ac:dyDescent="0.3">
      <c r="A103">
        <v>500537180</v>
      </c>
      <c r="B103" t="s">
        <v>49</v>
      </c>
      <c r="C103">
        <v>3077</v>
      </c>
    </row>
    <row r="104" spans="1:3" x14ac:dyDescent="0.3">
      <c r="A104">
        <v>500555194</v>
      </c>
      <c r="B104" t="s">
        <v>49</v>
      </c>
      <c r="C104">
        <v>3075</v>
      </c>
    </row>
    <row r="105" spans="1:3" x14ac:dyDescent="0.3">
      <c r="A105">
        <v>500408797</v>
      </c>
      <c r="B105" t="s">
        <v>49</v>
      </c>
      <c r="C105">
        <v>3061</v>
      </c>
    </row>
    <row r="106" spans="1:3" x14ac:dyDescent="0.3">
      <c r="A106">
        <v>500513517</v>
      </c>
      <c r="B106" t="s">
        <v>49</v>
      </c>
      <c r="C106">
        <v>3047</v>
      </c>
    </row>
    <row r="107" spans="1:3" x14ac:dyDescent="0.3">
      <c r="A107">
        <v>600011046</v>
      </c>
      <c r="B107" t="s">
        <v>49</v>
      </c>
      <c r="C107">
        <v>3046</v>
      </c>
    </row>
    <row r="108" spans="1:3" x14ac:dyDescent="0.3">
      <c r="A108">
        <v>500450984</v>
      </c>
      <c r="B108" t="s">
        <v>49</v>
      </c>
      <c r="C108">
        <v>3035</v>
      </c>
    </row>
    <row r="109" spans="1:3" x14ac:dyDescent="0.3">
      <c r="A109">
        <v>500556333</v>
      </c>
      <c r="B109" t="s">
        <v>49</v>
      </c>
      <c r="C109">
        <v>3029</v>
      </c>
    </row>
    <row r="110" spans="1:3" x14ac:dyDescent="0.3">
      <c r="A110">
        <v>500475850</v>
      </c>
      <c r="B110" t="s">
        <v>49</v>
      </c>
      <c r="C110">
        <v>3017</v>
      </c>
    </row>
    <row r="111" spans="1:3" x14ac:dyDescent="0.3">
      <c r="A111">
        <v>500465862</v>
      </c>
      <c r="B111" t="s">
        <v>49</v>
      </c>
      <c r="C111">
        <v>3014</v>
      </c>
    </row>
    <row r="112" spans="1:3" x14ac:dyDescent="0.3">
      <c r="A112">
        <v>500128401</v>
      </c>
      <c r="B112" t="s">
        <v>49</v>
      </c>
      <c r="C112">
        <v>3011</v>
      </c>
    </row>
    <row r="113" spans="1:3" x14ac:dyDescent="0.3">
      <c r="A113">
        <v>600010916</v>
      </c>
      <c r="B113" t="s">
        <v>49</v>
      </c>
      <c r="C113">
        <v>3008</v>
      </c>
    </row>
    <row r="114" spans="1:3" x14ac:dyDescent="0.3">
      <c r="A114">
        <v>500571352</v>
      </c>
      <c r="B114" t="s">
        <v>49</v>
      </c>
      <c r="C114">
        <v>2997</v>
      </c>
    </row>
    <row r="115" spans="1:3" x14ac:dyDescent="0.3">
      <c r="A115">
        <v>500394120</v>
      </c>
      <c r="B115" t="s">
        <v>49</v>
      </c>
      <c r="C115">
        <v>2994</v>
      </c>
    </row>
    <row r="116" spans="1:3" x14ac:dyDescent="0.3">
      <c r="A116">
        <v>500492326</v>
      </c>
      <c r="B116" t="s">
        <v>49</v>
      </c>
      <c r="C116">
        <v>2992</v>
      </c>
    </row>
    <row r="117" spans="1:3" x14ac:dyDescent="0.3">
      <c r="A117">
        <v>500229953</v>
      </c>
      <c r="B117" t="s">
        <v>49</v>
      </c>
      <c r="C117">
        <v>2973</v>
      </c>
    </row>
    <row r="118" spans="1:3" x14ac:dyDescent="0.3">
      <c r="A118">
        <v>500050109</v>
      </c>
      <c r="B118" t="s">
        <v>49</v>
      </c>
      <c r="C118">
        <v>2972</v>
      </c>
    </row>
    <row r="119" spans="1:3" x14ac:dyDescent="0.3">
      <c r="A119">
        <v>500046061</v>
      </c>
      <c r="B119" t="s">
        <v>49</v>
      </c>
      <c r="C119">
        <v>2970</v>
      </c>
    </row>
    <row r="120" spans="1:3" x14ac:dyDescent="0.3">
      <c r="A120">
        <v>500503997</v>
      </c>
      <c r="B120" t="s">
        <v>49</v>
      </c>
      <c r="C120">
        <v>2969</v>
      </c>
    </row>
    <row r="121" spans="1:3" x14ac:dyDescent="0.3">
      <c r="A121">
        <v>500550588</v>
      </c>
      <c r="B121" t="s">
        <v>49</v>
      </c>
      <c r="C121">
        <v>2958</v>
      </c>
    </row>
    <row r="122" spans="1:3" x14ac:dyDescent="0.3">
      <c r="A122">
        <v>500486601</v>
      </c>
      <c r="B122" t="s">
        <v>49</v>
      </c>
      <c r="C122">
        <v>2946</v>
      </c>
    </row>
    <row r="123" spans="1:3" x14ac:dyDescent="0.3">
      <c r="A123">
        <v>600013543</v>
      </c>
      <c r="B123" t="s">
        <v>49</v>
      </c>
      <c r="C123">
        <v>2945</v>
      </c>
    </row>
    <row r="124" spans="1:3" x14ac:dyDescent="0.3">
      <c r="A124">
        <v>500562684</v>
      </c>
      <c r="B124" t="s">
        <v>49</v>
      </c>
      <c r="C124">
        <v>2945</v>
      </c>
    </row>
    <row r="125" spans="1:3" x14ac:dyDescent="0.3">
      <c r="A125">
        <v>500507636</v>
      </c>
      <c r="B125" t="s">
        <v>49</v>
      </c>
      <c r="C125">
        <v>2945</v>
      </c>
    </row>
    <row r="126" spans="1:3" x14ac:dyDescent="0.3">
      <c r="A126">
        <v>500194899</v>
      </c>
      <c r="B126" t="s">
        <v>49</v>
      </c>
      <c r="C126">
        <v>2942</v>
      </c>
    </row>
    <row r="127" spans="1:3" x14ac:dyDescent="0.3">
      <c r="A127">
        <v>500471777</v>
      </c>
      <c r="B127" t="s">
        <v>49</v>
      </c>
      <c r="C127">
        <v>2941</v>
      </c>
    </row>
    <row r="128" spans="1:3" x14ac:dyDescent="0.3">
      <c r="A128">
        <v>500356750</v>
      </c>
      <c r="B128" t="s">
        <v>49</v>
      </c>
      <c r="C128">
        <v>2938</v>
      </c>
    </row>
    <row r="129" spans="1:3" x14ac:dyDescent="0.3">
      <c r="A129">
        <v>500546391</v>
      </c>
      <c r="B129" t="s">
        <v>49</v>
      </c>
      <c r="C129">
        <v>2922</v>
      </c>
    </row>
    <row r="130" spans="1:3" x14ac:dyDescent="0.3">
      <c r="A130">
        <v>500517488</v>
      </c>
      <c r="B130" t="s">
        <v>49</v>
      </c>
      <c r="C130">
        <v>2920</v>
      </c>
    </row>
    <row r="131" spans="1:3" x14ac:dyDescent="0.3">
      <c r="A131">
        <v>500553765</v>
      </c>
      <c r="B131" t="s">
        <v>49</v>
      </c>
      <c r="C131">
        <v>2918</v>
      </c>
    </row>
    <row r="132" spans="1:3" x14ac:dyDescent="0.3">
      <c r="A132">
        <v>600021098</v>
      </c>
      <c r="B132" t="s">
        <v>49</v>
      </c>
      <c r="C132">
        <v>2916</v>
      </c>
    </row>
    <row r="133" spans="1:3" x14ac:dyDescent="0.3">
      <c r="A133">
        <v>500525571</v>
      </c>
      <c r="B133" t="s">
        <v>49</v>
      </c>
      <c r="C133">
        <v>2910</v>
      </c>
    </row>
    <row r="134" spans="1:3" x14ac:dyDescent="0.3">
      <c r="A134">
        <v>600020550</v>
      </c>
      <c r="B134" t="s">
        <v>49</v>
      </c>
      <c r="C134">
        <v>2900</v>
      </c>
    </row>
    <row r="135" spans="1:3" x14ac:dyDescent="0.3">
      <c r="A135">
        <v>500546352</v>
      </c>
      <c r="B135" t="s">
        <v>49</v>
      </c>
      <c r="C135">
        <v>2890</v>
      </c>
    </row>
    <row r="136" spans="1:3" x14ac:dyDescent="0.3">
      <c r="A136">
        <v>500357709</v>
      </c>
      <c r="B136" t="s">
        <v>49</v>
      </c>
      <c r="C136">
        <v>2886</v>
      </c>
    </row>
    <row r="137" spans="1:3" x14ac:dyDescent="0.3">
      <c r="A137">
        <v>500343311</v>
      </c>
      <c r="B137" t="s">
        <v>49</v>
      </c>
      <c r="C137">
        <v>2870</v>
      </c>
    </row>
    <row r="138" spans="1:3" x14ac:dyDescent="0.3">
      <c r="A138">
        <v>500306306</v>
      </c>
      <c r="B138" t="s">
        <v>49</v>
      </c>
      <c r="C138">
        <v>2869</v>
      </c>
    </row>
    <row r="139" spans="1:3" x14ac:dyDescent="0.3">
      <c r="A139">
        <v>500471722</v>
      </c>
      <c r="B139" t="s">
        <v>49</v>
      </c>
      <c r="C139">
        <v>2861</v>
      </c>
    </row>
    <row r="140" spans="1:3" x14ac:dyDescent="0.3">
      <c r="A140">
        <v>500000121</v>
      </c>
      <c r="B140" t="s">
        <v>49</v>
      </c>
      <c r="C140">
        <v>2853</v>
      </c>
    </row>
    <row r="141" spans="1:3" x14ac:dyDescent="0.3">
      <c r="A141">
        <v>500497349</v>
      </c>
      <c r="B141" t="s">
        <v>49</v>
      </c>
      <c r="C141">
        <v>2836</v>
      </c>
    </row>
    <row r="142" spans="1:3" x14ac:dyDescent="0.3">
      <c r="A142">
        <v>500457620</v>
      </c>
      <c r="B142" t="s">
        <v>49</v>
      </c>
      <c r="C142">
        <v>2836</v>
      </c>
    </row>
    <row r="143" spans="1:3" x14ac:dyDescent="0.3">
      <c r="A143">
        <v>500544699</v>
      </c>
      <c r="B143" t="s">
        <v>49</v>
      </c>
      <c r="C143">
        <v>2832</v>
      </c>
    </row>
    <row r="144" spans="1:3" x14ac:dyDescent="0.3">
      <c r="A144">
        <v>500530573</v>
      </c>
      <c r="B144" t="s">
        <v>49</v>
      </c>
      <c r="C144">
        <v>2831</v>
      </c>
    </row>
    <row r="145" spans="1:3" x14ac:dyDescent="0.3">
      <c r="A145">
        <v>500475962</v>
      </c>
      <c r="B145" t="s">
        <v>49</v>
      </c>
      <c r="C145">
        <v>2830</v>
      </c>
    </row>
    <row r="146" spans="1:3" x14ac:dyDescent="0.3">
      <c r="A146">
        <v>500565857</v>
      </c>
      <c r="B146" t="s">
        <v>49</v>
      </c>
      <c r="C146">
        <v>2818</v>
      </c>
    </row>
    <row r="147" spans="1:3" x14ac:dyDescent="0.3">
      <c r="A147">
        <v>500528421</v>
      </c>
      <c r="B147" t="s">
        <v>49</v>
      </c>
      <c r="C147">
        <v>2818</v>
      </c>
    </row>
    <row r="148" spans="1:3" x14ac:dyDescent="0.3">
      <c r="A148">
        <v>500199348</v>
      </c>
      <c r="B148" t="s">
        <v>49</v>
      </c>
      <c r="C148">
        <v>2818</v>
      </c>
    </row>
    <row r="149" spans="1:3" x14ac:dyDescent="0.3">
      <c r="A149">
        <v>500476837</v>
      </c>
      <c r="B149" t="s">
        <v>49</v>
      </c>
      <c r="C149">
        <v>2811</v>
      </c>
    </row>
    <row r="150" spans="1:3" x14ac:dyDescent="0.3">
      <c r="A150">
        <v>500504696</v>
      </c>
      <c r="B150" t="s">
        <v>49</v>
      </c>
      <c r="C150">
        <v>2810</v>
      </c>
    </row>
    <row r="151" spans="1:3" x14ac:dyDescent="0.3">
      <c r="A151">
        <v>500260645</v>
      </c>
      <c r="B151" t="s">
        <v>49</v>
      </c>
      <c r="C151">
        <v>2810</v>
      </c>
    </row>
    <row r="152" spans="1:3" x14ac:dyDescent="0.3">
      <c r="A152">
        <v>500243695</v>
      </c>
      <c r="B152" t="s">
        <v>49</v>
      </c>
      <c r="C152">
        <v>2806</v>
      </c>
    </row>
    <row r="153" spans="1:3" x14ac:dyDescent="0.3">
      <c r="A153">
        <v>500066159</v>
      </c>
      <c r="B153" t="s">
        <v>49</v>
      </c>
      <c r="C153">
        <v>2796</v>
      </c>
    </row>
    <row r="154" spans="1:3" x14ac:dyDescent="0.3">
      <c r="A154">
        <v>500259928</v>
      </c>
      <c r="B154" t="s">
        <v>49</v>
      </c>
      <c r="C154">
        <v>2794</v>
      </c>
    </row>
    <row r="155" spans="1:3" x14ac:dyDescent="0.3">
      <c r="A155">
        <v>500519096</v>
      </c>
      <c r="B155" t="s">
        <v>49</v>
      </c>
      <c r="C155">
        <v>2781</v>
      </c>
    </row>
    <row r="156" spans="1:3" x14ac:dyDescent="0.3">
      <c r="A156">
        <v>500534886</v>
      </c>
      <c r="B156" t="s">
        <v>49</v>
      </c>
      <c r="C156">
        <v>2765</v>
      </c>
    </row>
    <row r="157" spans="1:3" x14ac:dyDescent="0.3">
      <c r="A157">
        <v>500528422</v>
      </c>
      <c r="B157" t="s">
        <v>49</v>
      </c>
      <c r="C157">
        <v>2759</v>
      </c>
    </row>
    <row r="158" spans="1:3" x14ac:dyDescent="0.3">
      <c r="A158">
        <v>500163766</v>
      </c>
      <c r="B158" t="s">
        <v>49</v>
      </c>
      <c r="C158">
        <v>2742</v>
      </c>
    </row>
    <row r="159" spans="1:3" x14ac:dyDescent="0.3">
      <c r="A159">
        <v>500364169</v>
      </c>
      <c r="B159" t="s">
        <v>49</v>
      </c>
      <c r="C159">
        <v>2734</v>
      </c>
    </row>
    <row r="160" spans="1:3" x14ac:dyDescent="0.3">
      <c r="A160">
        <v>500109465</v>
      </c>
      <c r="B160" t="s">
        <v>49</v>
      </c>
      <c r="C160">
        <v>2728</v>
      </c>
    </row>
    <row r="161" spans="1:3" x14ac:dyDescent="0.3">
      <c r="A161">
        <v>500165777</v>
      </c>
      <c r="B161" t="s">
        <v>49</v>
      </c>
      <c r="C161">
        <v>2725</v>
      </c>
    </row>
    <row r="162" spans="1:3" x14ac:dyDescent="0.3">
      <c r="A162">
        <v>500509143</v>
      </c>
      <c r="B162" t="s">
        <v>49</v>
      </c>
      <c r="C162">
        <v>2715</v>
      </c>
    </row>
    <row r="163" spans="1:3" x14ac:dyDescent="0.3">
      <c r="A163">
        <v>500527106</v>
      </c>
      <c r="B163" t="s">
        <v>49</v>
      </c>
      <c r="C163">
        <v>2708</v>
      </c>
    </row>
    <row r="164" spans="1:3" x14ac:dyDescent="0.3">
      <c r="A164">
        <v>500000455</v>
      </c>
      <c r="B164" t="s">
        <v>49</v>
      </c>
      <c r="C164">
        <v>2693</v>
      </c>
    </row>
    <row r="165" spans="1:3" x14ac:dyDescent="0.3">
      <c r="A165">
        <v>500092403</v>
      </c>
      <c r="B165" t="s">
        <v>49</v>
      </c>
      <c r="C165">
        <v>2678</v>
      </c>
    </row>
    <row r="166" spans="1:3" x14ac:dyDescent="0.3">
      <c r="A166">
        <v>500535970</v>
      </c>
      <c r="B166" t="s">
        <v>49</v>
      </c>
      <c r="C166">
        <v>2674</v>
      </c>
    </row>
    <row r="167" spans="1:3" x14ac:dyDescent="0.3">
      <c r="A167">
        <v>500341467</v>
      </c>
      <c r="B167" t="s">
        <v>49</v>
      </c>
      <c r="C167">
        <v>2673</v>
      </c>
    </row>
    <row r="168" spans="1:3" x14ac:dyDescent="0.3">
      <c r="A168">
        <v>500463578</v>
      </c>
      <c r="B168" t="s">
        <v>49</v>
      </c>
      <c r="C168">
        <v>2667</v>
      </c>
    </row>
    <row r="169" spans="1:3" x14ac:dyDescent="0.3">
      <c r="A169">
        <v>500504680</v>
      </c>
      <c r="B169" t="s">
        <v>49</v>
      </c>
      <c r="C169">
        <v>2663</v>
      </c>
    </row>
    <row r="170" spans="1:3" x14ac:dyDescent="0.3">
      <c r="A170">
        <v>500379201</v>
      </c>
      <c r="B170" t="s">
        <v>49</v>
      </c>
      <c r="C170">
        <v>2658</v>
      </c>
    </row>
    <row r="171" spans="1:3" x14ac:dyDescent="0.3">
      <c r="A171">
        <v>500538857</v>
      </c>
      <c r="B171" t="s">
        <v>49</v>
      </c>
      <c r="C171">
        <v>2657</v>
      </c>
    </row>
    <row r="172" spans="1:3" x14ac:dyDescent="0.3">
      <c r="A172">
        <v>500477759</v>
      </c>
      <c r="B172" t="s">
        <v>49</v>
      </c>
      <c r="C172">
        <v>2657</v>
      </c>
    </row>
    <row r="173" spans="1:3" x14ac:dyDescent="0.3">
      <c r="A173">
        <v>500355481</v>
      </c>
      <c r="B173" t="s">
        <v>49</v>
      </c>
      <c r="C173">
        <v>2649</v>
      </c>
    </row>
    <row r="174" spans="1:3" x14ac:dyDescent="0.3">
      <c r="A174">
        <v>500475968</v>
      </c>
      <c r="B174" t="s">
        <v>49</v>
      </c>
      <c r="C174">
        <v>2648</v>
      </c>
    </row>
    <row r="175" spans="1:3" x14ac:dyDescent="0.3">
      <c r="A175">
        <v>500346860</v>
      </c>
      <c r="B175" t="s">
        <v>49</v>
      </c>
      <c r="C175">
        <v>2640</v>
      </c>
    </row>
    <row r="176" spans="1:3" x14ac:dyDescent="0.3">
      <c r="A176">
        <v>500106739</v>
      </c>
      <c r="B176" t="s">
        <v>49</v>
      </c>
      <c r="C176">
        <v>2635</v>
      </c>
    </row>
    <row r="177" spans="1:3" x14ac:dyDescent="0.3">
      <c r="A177">
        <v>500465212</v>
      </c>
      <c r="B177" t="s">
        <v>49</v>
      </c>
      <c r="C177">
        <v>2632</v>
      </c>
    </row>
    <row r="178" spans="1:3" x14ac:dyDescent="0.3">
      <c r="A178">
        <v>600027441</v>
      </c>
      <c r="B178" t="s">
        <v>49</v>
      </c>
      <c r="C178">
        <v>2627</v>
      </c>
    </row>
    <row r="179" spans="1:3" x14ac:dyDescent="0.3">
      <c r="A179">
        <v>500087018</v>
      </c>
      <c r="B179" t="s">
        <v>49</v>
      </c>
      <c r="C179">
        <v>2620</v>
      </c>
    </row>
    <row r="180" spans="1:3" x14ac:dyDescent="0.3">
      <c r="A180">
        <v>500481489</v>
      </c>
      <c r="B180" t="s">
        <v>49</v>
      </c>
      <c r="C180">
        <v>2604</v>
      </c>
    </row>
    <row r="181" spans="1:3" x14ac:dyDescent="0.3">
      <c r="A181">
        <v>500261327</v>
      </c>
      <c r="B181" t="s">
        <v>49</v>
      </c>
      <c r="C181">
        <v>2603</v>
      </c>
    </row>
    <row r="182" spans="1:3" x14ac:dyDescent="0.3">
      <c r="A182">
        <v>500493567</v>
      </c>
      <c r="B182" t="s">
        <v>49</v>
      </c>
      <c r="C182">
        <v>2595</v>
      </c>
    </row>
    <row r="183" spans="1:3" x14ac:dyDescent="0.3">
      <c r="A183">
        <v>600013762</v>
      </c>
      <c r="B183" t="s">
        <v>49</v>
      </c>
      <c r="C183">
        <v>2594</v>
      </c>
    </row>
    <row r="184" spans="1:3" x14ac:dyDescent="0.3">
      <c r="A184">
        <v>500294320</v>
      </c>
      <c r="B184" t="s">
        <v>49</v>
      </c>
      <c r="C184">
        <v>2592</v>
      </c>
    </row>
    <row r="185" spans="1:3" x14ac:dyDescent="0.3">
      <c r="A185">
        <v>500369362</v>
      </c>
      <c r="B185" t="s">
        <v>49</v>
      </c>
      <c r="C185">
        <v>2590</v>
      </c>
    </row>
    <row r="186" spans="1:3" x14ac:dyDescent="0.3">
      <c r="A186">
        <v>500366469</v>
      </c>
      <c r="B186" t="s">
        <v>49</v>
      </c>
      <c r="C186">
        <v>2586</v>
      </c>
    </row>
    <row r="187" spans="1:3" x14ac:dyDescent="0.3">
      <c r="A187">
        <v>500180345</v>
      </c>
      <c r="B187" t="s">
        <v>49</v>
      </c>
      <c r="C187">
        <v>2584</v>
      </c>
    </row>
    <row r="188" spans="1:3" x14ac:dyDescent="0.3">
      <c r="A188">
        <v>500193972</v>
      </c>
      <c r="B188" t="s">
        <v>49</v>
      </c>
      <c r="C188">
        <v>2582</v>
      </c>
    </row>
    <row r="189" spans="1:3" x14ac:dyDescent="0.3">
      <c r="A189">
        <v>500475650</v>
      </c>
      <c r="B189" t="s">
        <v>49</v>
      </c>
      <c r="C189">
        <v>2580</v>
      </c>
    </row>
    <row r="190" spans="1:3" x14ac:dyDescent="0.3">
      <c r="A190">
        <v>500316686</v>
      </c>
      <c r="B190" t="s">
        <v>49</v>
      </c>
      <c r="C190">
        <v>2579</v>
      </c>
    </row>
    <row r="191" spans="1:3" x14ac:dyDescent="0.3">
      <c r="A191">
        <v>500311817</v>
      </c>
      <c r="B191" t="s">
        <v>49</v>
      </c>
      <c r="C191">
        <v>2572</v>
      </c>
    </row>
    <row r="192" spans="1:3" x14ac:dyDescent="0.3">
      <c r="A192">
        <v>500017723</v>
      </c>
      <c r="B192" t="s">
        <v>49</v>
      </c>
      <c r="C192">
        <v>2572</v>
      </c>
    </row>
    <row r="193" spans="1:3" x14ac:dyDescent="0.3">
      <c r="A193">
        <v>500227511</v>
      </c>
      <c r="B193" t="s">
        <v>49</v>
      </c>
      <c r="C193">
        <v>2571</v>
      </c>
    </row>
    <row r="194" spans="1:3" x14ac:dyDescent="0.3">
      <c r="A194">
        <v>500510102</v>
      </c>
      <c r="B194" t="s">
        <v>49</v>
      </c>
      <c r="C194">
        <v>2568</v>
      </c>
    </row>
    <row r="195" spans="1:3" x14ac:dyDescent="0.3">
      <c r="A195">
        <v>500497922</v>
      </c>
      <c r="B195" t="s">
        <v>49</v>
      </c>
      <c r="C195">
        <v>2567</v>
      </c>
    </row>
    <row r="196" spans="1:3" x14ac:dyDescent="0.3">
      <c r="A196">
        <v>500291247</v>
      </c>
      <c r="B196" t="s">
        <v>49</v>
      </c>
      <c r="C196">
        <v>2566</v>
      </c>
    </row>
    <row r="197" spans="1:3" x14ac:dyDescent="0.3">
      <c r="A197">
        <v>500006644</v>
      </c>
      <c r="B197" t="s">
        <v>49</v>
      </c>
      <c r="C197">
        <v>2560</v>
      </c>
    </row>
    <row r="198" spans="1:3" x14ac:dyDescent="0.3">
      <c r="A198">
        <v>500039500</v>
      </c>
      <c r="B198" t="s">
        <v>49</v>
      </c>
      <c r="C198">
        <v>2559</v>
      </c>
    </row>
    <row r="199" spans="1:3" x14ac:dyDescent="0.3">
      <c r="A199">
        <v>500336990</v>
      </c>
      <c r="B199" t="s">
        <v>49</v>
      </c>
      <c r="C199">
        <v>2557</v>
      </c>
    </row>
    <row r="200" spans="1:3" x14ac:dyDescent="0.3">
      <c r="A200">
        <v>500164878</v>
      </c>
      <c r="B200" t="s">
        <v>49</v>
      </c>
      <c r="C200">
        <v>2551</v>
      </c>
    </row>
    <row r="201" spans="1:3" x14ac:dyDescent="0.3">
      <c r="A201">
        <v>500522923</v>
      </c>
      <c r="B201" t="s">
        <v>49</v>
      </c>
      <c r="C201">
        <v>2550</v>
      </c>
    </row>
    <row r="202" spans="1:3" x14ac:dyDescent="0.3">
      <c r="A202">
        <v>600012640</v>
      </c>
      <c r="B202" t="s">
        <v>49</v>
      </c>
      <c r="C202">
        <v>2547</v>
      </c>
    </row>
    <row r="203" spans="1:3" x14ac:dyDescent="0.3">
      <c r="A203">
        <v>500386939</v>
      </c>
      <c r="B203" t="s">
        <v>49</v>
      </c>
      <c r="C203">
        <v>2547</v>
      </c>
    </row>
    <row r="204" spans="1:3" x14ac:dyDescent="0.3">
      <c r="A204">
        <v>500536124</v>
      </c>
      <c r="B204" t="s">
        <v>49</v>
      </c>
      <c r="C204">
        <v>2541</v>
      </c>
    </row>
    <row r="205" spans="1:3" x14ac:dyDescent="0.3">
      <c r="A205">
        <v>500472445</v>
      </c>
      <c r="B205" t="s">
        <v>49</v>
      </c>
      <c r="C205">
        <v>2539</v>
      </c>
    </row>
    <row r="206" spans="1:3" x14ac:dyDescent="0.3">
      <c r="A206">
        <v>500419328</v>
      </c>
      <c r="B206" t="s">
        <v>49</v>
      </c>
      <c r="C206">
        <v>2538</v>
      </c>
    </row>
    <row r="207" spans="1:3" x14ac:dyDescent="0.3">
      <c r="A207">
        <v>500546043</v>
      </c>
      <c r="B207" t="s">
        <v>49</v>
      </c>
      <c r="C207">
        <v>2537</v>
      </c>
    </row>
    <row r="208" spans="1:3" x14ac:dyDescent="0.3">
      <c r="A208">
        <v>500476816</v>
      </c>
      <c r="B208" t="s">
        <v>49</v>
      </c>
      <c r="C208">
        <v>2530</v>
      </c>
    </row>
    <row r="209" spans="1:3" x14ac:dyDescent="0.3">
      <c r="A209">
        <v>500497629</v>
      </c>
      <c r="B209" t="s">
        <v>49</v>
      </c>
      <c r="C209">
        <v>2517</v>
      </c>
    </row>
    <row r="210" spans="1:3" x14ac:dyDescent="0.3">
      <c r="A210">
        <v>500524999</v>
      </c>
      <c r="B210" t="s">
        <v>49</v>
      </c>
      <c r="C210">
        <v>2516</v>
      </c>
    </row>
    <row r="211" spans="1:3" x14ac:dyDescent="0.3">
      <c r="A211">
        <v>500561860</v>
      </c>
      <c r="B211" t="s">
        <v>49</v>
      </c>
      <c r="C211">
        <v>2512</v>
      </c>
    </row>
    <row r="212" spans="1:3" x14ac:dyDescent="0.3">
      <c r="A212">
        <v>500089210</v>
      </c>
      <c r="B212" t="s">
        <v>49</v>
      </c>
      <c r="C212">
        <v>2511</v>
      </c>
    </row>
    <row r="213" spans="1:3" x14ac:dyDescent="0.3">
      <c r="A213">
        <v>500387424</v>
      </c>
      <c r="B213" t="s">
        <v>49</v>
      </c>
      <c r="C213">
        <v>2500</v>
      </c>
    </row>
    <row r="214" spans="1:3" x14ac:dyDescent="0.3">
      <c r="A214">
        <v>500562328</v>
      </c>
      <c r="B214" t="s">
        <v>49</v>
      </c>
      <c r="C214">
        <v>2499</v>
      </c>
    </row>
    <row r="215" spans="1:3" x14ac:dyDescent="0.3">
      <c r="A215">
        <v>500475876</v>
      </c>
      <c r="B215" t="s">
        <v>49</v>
      </c>
      <c r="C215">
        <v>2496</v>
      </c>
    </row>
    <row r="216" spans="1:3" x14ac:dyDescent="0.3">
      <c r="A216">
        <v>500408715</v>
      </c>
      <c r="B216" t="s">
        <v>49</v>
      </c>
      <c r="C216">
        <v>2496</v>
      </c>
    </row>
    <row r="217" spans="1:3" x14ac:dyDescent="0.3">
      <c r="A217">
        <v>500445030</v>
      </c>
      <c r="B217" t="s">
        <v>49</v>
      </c>
      <c r="C217">
        <v>2490</v>
      </c>
    </row>
    <row r="218" spans="1:3" x14ac:dyDescent="0.3">
      <c r="A218">
        <v>500397096</v>
      </c>
      <c r="B218" t="s">
        <v>49</v>
      </c>
      <c r="C218">
        <v>2487</v>
      </c>
    </row>
    <row r="219" spans="1:3" x14ac:dyDescent="0.3">
      <c r="A219">
        <v>500374838</v>
      </c>
      <c r="B219" t="s">
        <v>49</v>
      </c>
      <c r="C219">
        <v>2483</v>
      </c>
    </row>
    <row r="220" spans="1:3" x14ac:dyDescent="0.3">
      <c r="A220">
        <v>600013803</v>
      </c>
      <c r="B220" t="s">
        <v>49</v>
      </c>
      <c r="C220">
        <v>2478</v>
      </c>
    </row>
    <row r="221" spans="1:3" x14ac:dyDescent="0.3">
      <c r="A221">
        <v>500476842</v>
      </c>
      <c r="B221" t="s">
        <v>49</v>
      </c>
      <c r="C221">
        <v>2478</v>
      </c>
    </row>
    <row r="222" spans="1:3" x14ac:dyDescent="0.3">
      <c r="A222">
        <v>500442430</v>
      </c>
      <c r="B222" t="s">
        <v>49</v>
      </c>
      <c r="C222">
        <v>2470</v>
      </c>
    </row>
    <row r="223" spans="1:3" x14ac:dyDescent="0.3">
      <c r="A223">
        <v>500021284</v>
      </c>
      <c r="B223" t="s">
        <v>49</v>
      </c>
      <c r="C223">
        <v>2465</v>
      </c>
    </row>
    <row r="224" spans="1:3" x14ac:dyDescent="0.3">
      <c r="A224">
        <v>500509386</v>
      </c>
      <c r="B224" t="s">
        <v>49</v>
      </c>
      <c r="C224">
        <v>2463</v>
      </c>
    </row>
    <row r="225" spans="1:3" x14ac:dyDescent="0.3">
      <c r="A225">
        <v>500014136</v>
      </c>
      <c r="B225" t="s">
        <v>49</v>
      </c>
      <c r="C225">
        <v>2459</v>
      </c>
    </row>
    <row r="226" spans="1:3" x14ac:dyDescent="0.3">
      <c r="A226">
        <v>500567955</v>
      </c>
      <c r="B226" t="s">
        <v>49</v>
      </c>
      <c r="C226">
        <v>2457</v>
      </c>
    </row>
    <row r="227" spans="1:3" x14ac:dyDescent="0.3">
      <c r="A227">
        <v>500509236</v>
      </c>
      <c r="B227" t="s">
        <v>49</v>
      </c>
      <c r="C227">
        <v>2457</v>
      </c>
    </row>
    <row r="228" spans="1:3" x14ac:dyDescent="0.3">
      <c r="A228">
        <v>500212471</v>
      </c>
      <c r="B228" t="s">
        <v>49</v>
      </c>
      <c r="C228">
        <v>2454</v>
      </c>
    </row>
    <row r="229" spans="1:3" x14ac:dyDescent="0.3">
      <c r="A229">
        <v>600028126</v>
      </c>
      <c r="B229" t="s">
        <v>49</v>
      </c>
      <c r="C229">
        <v>2448</v>
      </c>
    </row>
    <row r="230" spans="1:3" x14ac:dyDescent="0.3">
      <c r="A230">
        <v>500492207</v>
      </c>
      <c r="B230" t="s">
        <v>49</v>
      </c>
      <c r="C230">
        <v>2446</v>
      </c>
    </row>
    <row r="231" spans="1:3" x14ac:dyDescent="0.3">
      <c r="A231">
        <v>500378766</v>
      </c>
      <c r="B231" t="s">
        <v>49</v>
      </c>
      <c r="C231">
        <v>2445</v>
      </c>
    </row>
    <row r="232" spans="1:3" x14ac:dyDescent="0.3">
      <c r="A232">
        <v>500201539</v>
      </c>
      <c r="B232" t="s">
        <v>49</v>
      </c>
      <c r="C232">
        <v>2444</v>
      </c>
    </row>
    <row r="233" spans="1:3" x14ac:dyDescent="0.3">
      <c r="A233">
        <v>500471573</v>
      </c>
      <c r="B233" t="s">
        <v>49</v>
      </c>
      <c r="C233">
        <v>2442</v>
      </c>
    </row>
    <row r="234" spans="1:3" x14ac:dyDescent="0.3">
      <c r="A234">
        <v>500467815</v>
      </c>
      <c r="B234" t="s">
        <v>49</v>
      </c>
      <c r="C234">
        <v>2441</v>
      </c>
    </row>
    <row r="235" spans="1:3" x14ac:dyDescent="0.3">
      <c r="A235">
        <v>500515547</v>
      </c>
      <c r="B235" t="s">
        <v>49</v>
      </c>
      <c r="C235">
        <v>2439</v>
      </c>
    </row>
    <row r="236" spans="1:3" x14ac:dyDescent="0.3">
      <c r="A236">
        <v>500187426</v>
      </c>
      <c r="B236" t="s">
        <v>49</v>
      </c>
      <c r="C236">
        <v>2431</v>
      </c>
    </row>
    <row r="237" spans="1:3" x14ac:dyDescent="0.3">
      <c r="A237">
        <v>500170572</v>
      </c>
      <c r="B237" t="s">
        <v>49</v>
      </c>
      <c r="C237">
        <v>2428</v>
      </c>
    </row>
    <row r="238" spans="1:3" x14ac:dyDescent="0.3">
      <c r="A238">
        <v>500560747</v>
      </c>
      <c r="B238" t="s">
        <v>49</v>
      </c>
      <c r="C238">
        <v>2425</v>
      </c>
    </row>
    <row r="239" spans="1:3" x14ac:dyDescent="0.3">
      <c r="A239">
        <v>500049749</v>
      </c>
      <c r="B239" t="s">
        <v>49</v>
      </c>
      <c r="C239">
        <v>2409</v>
      </c>
    </row>
    <row r="240" spans="1:3" x14ac:dyDescent="0.3">
      <c r="A240">
        <v>500480377</v>
      </c>
      <c r="B240" t="s">
        <v>49</v>
      </c>
      <c r="C240">
        <v>2408</v>
      </c>
    </row>
    <row r="241" spans="1:3" x14ac:dyDescent="0.3">
      <c r="A241">
        <v>600014146</v>
      </c>
      <c r="B241" t="s">
        <v>49</v>
      </c>
      <c r="C241">
        <v>2406</v>
      </c>
    </row>
    <row r="242" spans="1:3" x14ac:dyDescent="0.3">
      <c r="A242">
        <v>500450937</v>
      </c>
      <c r="B242" t="s">
        <v>49</v>
      </c>
      <c r="C242">
        <v>2404</v>
      </c>
    </row>
    <row r="243" spans="1:3" x14ac:dyDescent="0.3">
      <c r="A243">
        <v>500183307</v>
      </c>
      <c r="B243" t="s">
        <v>49</v>
      </c>
      <c r="C243">
        <v>2399</v>
      </c>
    </row>
    <row r="244" spans="1:3" x14ac:dyDescent="0.3">
      <c r="A244">
        <v>500484937</v>
      </c>
      <c r="B244" t="s">
        <v>49</v>
      </c>
      <c r="C244">
        <v>2398</v>
      </c>
    </row>
    <row r="245" spans="1:3" x14ac:dyDescent="0.3">
      <c r="A245">
        <v>500398202</v>
      </c>
      <c r="B245" t="s">
        <v>49</v>
      </c>
      <c r="C245">
        <v>2389</v>
      </c>
    </row>
    <row r="246" spans="1:3" x14ac:dyDescent="0.3">
      <c r="A246">
        <v>500429588</v>
      </c>
      <c r="B246" t="s">
        <v>49</v>
      </c>
      <c r="C246">
        <v>2385</v>
      </c>
    </row>
    <row r="247" spans="1:3" x14ac:dyDescent="0.3">
      <c r="A247">
        <v>500088763</v>
      </c>
      <c r="B247" t="s">
        <v>49</v>
      </c>
      <c r="C247">
        <v>2385</v>
      </c>
    </row>
    <row r="248" spans="1:3" x14ac:dyDescent="0.3">
      <c r="A248">
        <v>500465206</v>
      </c>
      <c r="B248" t="s">
        <v>49</v>
      </c>
      <c r="C248">
        <v>2384</v>
      </c>
    </row>
    <row r="249" spans="1:3" x14ac:dyDescent="0.3">
      <c r="A249">
        <v>500321512</v>
      </c>
      <c r="B249" t="s">
        <v>49</v>
      </c>
      <c r="C249">
        <v>2379</v>
      </c>
    </row>
    <row r="250" spans="1:3" x14ac:dyDescent="0.3">
      <c r="A250">
        <v>500403995</v>
      </c>
      <c r="B250" t="s">
        <v>49</v>
      </c>
      <c r="C250">
        <v>2378</v>
      </c>
    </row>
    <row r="251" spans="1:3" x14ac:dyDescent="0.3">
      <c r="A251">
        <v>600023199</v>
      </c>
      <c r="B251" t="s">
        <v>49</v>
      </c>
      <c r="C251">
        <v>2376</v>
      </c>
    </row>
    <row r="252" spans="1:3" x14ac:dyDescent="0.3">
      <c r="A252">
        <v>600004887</v>
      </c>
      <c r="B252" t="s">
        <v>49</v>
      </c>
      <c r="C252">
        <v>2376</v>
      </c>
    </row>
    <row r="253" spans="1:3" x14ac:dyDescent="0.3">
      <c r="A253">
        <v>500428553</v>
      </c>
      <c r="B253" t="s">
        <v>49</v>
      </c>
      <c r="C253">
        <v>2376</v>
      </c>
    </row>
    <row r="254" spans="1:3" x14ac:dyDescent="0.3">
      <c r="A254">
        <v>500034999</v>
      </c>
      <c r="B254" t="s">
        <v>49</v>
      </c>
      <c r="C254">
        <v>2376</v>
      </c>
    </row>
    <row r="255" spans="1:3" x14ac:dyDescent="0.3">
      <c r="A255">
        <v>500548380</v>
      </c>
      <c r="B255" t="s">
        <v>49</v>
      </c>
      <c r="C255">
        <v>2375</v>
      </c>
    </row>
    <row r="256" spans="1:3" x14ac:dyDescent="0.3">
      <c r="A256">
        <v>500497515</v>
      </c>
      <c r="B256" t="s">
        <v>49</v>
      </c>
      <c r="C256">
        <v>2375</v>
      </c>
    </row>
    <row r="257" spans="1:3" x14ac:dyDescent="0.3">
      <c r="A257">
        <v>500527094</v>
      </c>
      <c r="B257" t="s">
        <v>49</v>
      </c>
      <c r="C257">
        <v>2374</v>
      </c>
    </row>
    <row r="258" spans="1:3" x14ac:dyDescent="0.3">
      <c r="A258">
        <v>500556288</v>
      </c>
      <c r="B258" t="s">
        <v>49</v>
      </c>
      <c r="C258">
        <v>2370</v>
      </c>
    </row>
    <row r="259" spans="1:3" x14ac:dyDescent="0.3">
      <c r="A259">
        <v>500271598</v>
      </c>
      <c r="B259" t="s">
        <v>49</v>
      </c>
      <c r="C259">
        <v>2370</v>
      </c>
    </row>
    <row r="260" spans="1:3" x14ac:dyDescent="0.3">
      <c r="A260">
        <v>500148675</v>
      </c>
      <c r="B260" t="s">
        <v>49</v>
      </c>
      <c r="C260">
        <v>2368</v>
      </c>
    </row>
    <row r="261" spans="1:3" x14ac:dyDescent="0.3">
      <c r="A261">
        <v>600029957</v>
      </c>
      <c r="B261" t="s">
        <v>49</v>
      </c>
      <c r="C261">
        <v>2365</v>
      </c>
    </row>
    <row r="262" spans="1:3" x14ac:dyDescent="0.3">
      <c r="A262">
        <v>500410639</v>
      </c>
      <c r="B262" t="s">
        <v>49</v>
      </c>
      <c r="C262">
        <v>2358</v>
      </c>
    </row>
    <row r="263" spans="1:3" x14ac:dyDescent="0.3">
      <c r="A263">
        <v>500043740</v>
      </c>
      <c r="B263" t="s">
        <v>49</v>
      </c>
      <c r="C263">
        <v>2357</v>
      </c>
    </row>
    <row r="264" spans="1:3" x14ac:dyDescent="0.3">
      <c r="A264">
        <v>500427118</v>
      </c>
      <c r="B264" t="s">
        <v>49</v>
      </c>
      <c r="C264">
        <v>2356</v>
      </c>
    </row>
    <row r="265" spans="1:3" x14ac:dyDescent="0.3">
      <c r="A265">
        <v>500335033</v>
      </c>
      <c r="B265" t="s">
        <v>49</v>
      </c>
      <c r="C265">
        <v>2356</v>
      </c>
    </row>
    <row r="266" spans="1:3" x14ac:dyDescent="0.3">
      <c r="A266">
        <v>500474282</v>
      </c>
      <c r="B266" t="s">
        <v>49</v>
      </c>
      <c r="C266">
        <v>2355</v>
      </c>
    </row>
    <row r="267" spans="1:3" x14ac:dyDescent="0.3">
      <c r="A267">
        <v>500042104</v>
      </c>
      <c r="B267" t="s">
        <v>49</v>
      </c>
      <c r="C267">
        <v>2353</v>
      </c>
    </row>
    <row r="268" spans="1:3" x14ac:dyDescent="0.3">
      <c r="A268">
        <v>500122979</v>
      </c>
      <c r="B268" t="s">
        <v>49</v>
      </c>
      <c r="C268">
        <v>2352</v>
      </c>
    </row>
    <row r="269" spans="1:3" x14ac:dyDescent="0.3">
      <c r="A269">
        <v>500479240</v>
      </c>
      <c r="B269" t="s">
        <v>49</v>
      </c>
      <c r="C269">
        <v>2351</v>
      </c>
    </row>
    <row r="270" spans="1:3" x14ac:dyDescent="0.3">
      <c r="A270">
        <v>500183014</v>
      </c>
      <c r="B270" t="s">
        <v>49</v>
      </c>
      <c r="C270">
        <v>2351</v>
      </c>
    </row>
    <row r="271" spans="1:3" x14ac:dyDescent="0.3">
      <c r="A271">
        <v>500485994</v>
      </c>
      <c r="B271" t="s">
        <v>49</v>
      </c>
      <c r="C271">
        <v>2348</v>
      </c>
    </row>
    <row r="272" spans="1:3" x14ac:dyDescent="0.3">
      <c r="A272">
        <v>500456981</v>
      </c>
      <c r="B272" t="s">
        <v>49</v>
      </c>
      <c r="C272">
        <v>2347</v>
      </c>
    </row>
    <row r="273" spans="1:3" x14ac:dyDescent="0.3">
      <c r="A273">
        <v>500171666</v>
      </c>
      <c r="B273" t="s">
        <v>49</v>
      </c>
      <c r="C273">
        <v>2345</v>
      </c>
    </row>
    <row r="274" spans="1:3" x14ac:dyDescent="0.3">
      <c r="A274">
        <v>500538897</v>
      </c>
      <c r="B274" t="s">
        <v>49</v>
      </c>
      <c r="C274">
        <v>2343</v>
      </c>
    </row>
    <row r="275" spans="1:3" x14ac:dyDescent="0.3">
      <c r="A275">
        <v>500539262</v>
      </c>
      <c r="B275" t="s">
        <v>49</v>
      </c>
      <c r="C275">
        <v>2337</v>
      </c>
    </row>
    <row r="276" spans="1:3" x14ac:dyDescent="0.3">
      <c r="A276">
        <v>500545360</v>
      </c>
      <c r="B276" t="s">
        <v>49</v>
      </c>
      <c r="C276">
        <v>2336</v>
      </c>
    </row>
    <row r="277" spans="1:3" x14ac:dyDescent="0.3">
      <c r="A277">
        <v>500522751</v>
      </c>
      <c r="B277" t="s">
        <v>49</v>
      </c>
      <c r="C277">
        <v>2332</v>
      </c>
    </row>
    <row r="278" spans="1:3" x14ac:dyDescent="0.3">
      <c r="A278">
        <v>500380111</v>
      </c>
      <c r="B278" t="s">
        <v>49</v>
      </c>
      <c r="C278">
        <v>2332</v>
      </c>
    </row>
    <row r="279" spans="1:3" x14ac:dyDescent="0.3">
      <c r="A279">
        <v>500164911</v>
      </c>
      <c r="B279" t="s">
        <v>49</v>
      </c>
      <c r="C279">
        <v>2331</v>
      </c>
    </row>
    <row r="280" spans="1:3" x14ac:dyDescent="0.3">
      <c r="A280">
        <v>600023647</v>
      </c>
      <c r="B280" t="s">
        <v>49</v>
      </c>
      <c r="C280">
        <v>2329</v>
      </c>
    </row>
    <row r="281" spans="1:3" x14ac:dyDescent="0.3">
      <c r="A281">
        <v>500565645</v>
      </c>
      <c r="B281" t="s">
        <v>49</v>
      </c>
      <c r="C281">
        <v>2328</v>
      </c>
    </row>
    <row r="282" spans="1:3" x14ac:dyDescent="0.3">
      <c r="A282">
        <v>500493983</v>
      </c>
      <c r="B282" t="s">
        <v>49</v>
      </c>
      <c r="C282">
        <v>2328</v>
      </c>
    </row>
    <row r="283" spans="1:3" x14ac:dyDescent="0.3">
      <c r="A283">
        <v>500552473</v>
      </c>
      <c r="B283" t="s">
        <v>49</v>
      </c>
      <c r="C283">
        <v>2323</v>
      </c>
    </row>
    <row r="284" spans="1:3" x14ac:dyDescent="0.3">
      <c r="A284">
        <v>500415953</v>
      </c>
      <c r="B284" t="s">
        <v>49</v>
      </c>
      <c r="C284">
        <v>2323</v>
      </c>
    </row>
    <row r="285" spans="1:3" x14ac:dyDescent="0.3">
      <c r="A285">
        <v>500261445</v>
      </c>
      <c r="B285" t="s">
        <v>49</v>
      </c>
      <c r="C285">
        <v>2323</v>
      </c>
    </row>
    <row r="286" spans="1:3" x14ac:dyDescent="0.3">
      <c r="A286">
        <v>500569249</v>
      </c>
      <c r="B286" t="s">
        <v>49</v>
      </c>
      <c r="C286">
        <v>2322</v>
      </c>
    </row>
    <row r="287" spans="1:3" x14ac:dyDescent="0.3">
      <c r="A287">
        <v>500479927</v>
      </c>
      <c r="B287" t="s">
        <v>49</v>
      </c>
      <c r="C287">
        <v>2315</v>
      </c>
    </row>
    <row r="288" spans="1:3" x14ac:dyDescent="0.3">
      <c r="A288">
        <v>500471531</v>
      </c>
      <c r="B288" t="s">
        <v>49</v>
      </c>
      <c r="C288">
        <v>2315</v>
      </c>
    </row>
    <row r="289" spans="1:3" x14ac:dyDescent="0.3">
      <c r="A289">
        <v>500289645</v>
      </c>
      <c r="B289" t="s">
        <v>49</v>
      </c>
      <c r="C289">
        <v>2314</v>
      </c>
    </row>
    <row r="290" spans="1:3" x14ac:dyDescent="0.3">
      <c r="A290">
        <v>500188020</v>
      </c>
      <c r="B290" t="s">
        <v>49</v>
      </c>
      <c r="C290">
        <v>2314</v>
      </c>
    </row>
    <row r="291" spans="1:3" x14ac:dyDescent="0.3">
      <c r="A291">
        <v>500508713</v>
      </c>
      <c r="B291" t="s">
        <v>49</v>
      </c>
      <c r="C291">
        <v>2313</v>
      </c>
    </row>
    <row r="292" spans="1:3" x14ac:dyDescent="0.3">
      <c r="A292">
        <v>500030695</v>
      </c>
      <c r="B292" t="s">
        <v>49</v>
      </c>
      <c r="C292">
        <v>2310</v>
      </c>
    </row>
    <row r="293" spans="1:3" x14ac:dyDescent="0.3">
      <c r="A293">
        <v>500479358</v>
      </c>
      <c r="B293" t="s">
        <v>49</v>
      </c>
      <c r="C293">
        <v>2304</v>
      </c>
    </row>
    <row r="294" spans="1:3" x14ac:dyDescent="0.3">
      <c r="A294">
        <v>500341209</v>
      </c>
      <c r="B294" t="s">
        <v>49</v>
      </c>
      <c r="C294">
        <v>2304</v>
      </c>
    </row>
    <row r="295" spans="1:3" x14ac:dyDescent="0.3">
      <c r="A295">
        <v>500518832</v>
      </c>
      <c r="B295" t="s">
        <v>49</v>
      </c>
      <c r="C295">
        <v>2297</v>
      </c>
    </row>
    <row r="296" spans="1:3" x14ac:dyDescent="0.3">
      <c r="A296">
        <v>500561536</v>
      </c>
      <c r="B296" t="s">
        <v>49</v>
      </c>
      <c r="C296">
        <v>2296</v>
      </c>
    </row>
    <row r="297" spans="1:3" x14ac:dyDescent="0.3">
      <c r="A297">
        <v>500537501</v>
      </c>
      <c r="B297" t="s">
        <v>49</v>
      </c>
      <c r="C297">
        <v>2295</v>
      </c>
    </row>
    <row r="298" spans="1:3" x14ac:dyDescent="0.3">
      <c r="A298">
        <v>500111434</v>
      </c>
      <c r="B298" t="s">
        <v>49</v>
      </c>
      <c r="C298">
        <v>2295</v>
      </c>
    </row>
    <row r="299" spans="1:3" x14ac:dyDescent="0.3">
      <c r="A299">
        <v>500537639</v>
      </c>
      <c r="B299" t="s">
        <v>49</v>
      </c>
      <c r="C299">
        <v>2294</v>
      </c>
    </row>
    <row r="300" spans="1:3" x14ac:dyDescent="0.3">
      <c r="A300">
        <v>500512416</v>
      </c>
      <c r="B300" t="s">
        <v>49</v>
      </c>
      <c r="C300">
        <v>2294</v>
      </c>
    </row>
    <row r="301" spans="1:3" x14ac:dyDescent="0.3">
      <c r="A301">
        <v>500116004</v>
      </c>
      <c r="B301" t="s">
        <v>49</v>
      </c>
      <c r="C301">
        <v>2290</v>
      </c>
    </row>
    <row r="302" spans="1:3" x14ac:dyDescent="0.3">
      <c r="A302">
        <v>500536054</v>
      </c>
      <c r="B302" t="s">
        <v>49</v>
      </c>
      <c r="C302">
        <v>2285</v>
      </c>
    </row>
    <row r="303" spans="1:3" x14ac:dyDescent="0.3">
      <c r="A303">
        <v>500249236</v>
      </c>
      <c r="B303" t="s">
        <v>49</v>
      </c>
      <c r="C303">
        <v>2279</v>
      </c>
    </row>
    <row r="304" spans="1:3" x14ac:dyDescent="0.3">
      <c r="A304">
        <v>500116077</v>
      </c>
      <c r="B304" t="s">
        <v>49</v>
      </c>
      <c r="C304">
        <v>2278</v>
      </c>
    </row>
    <row r="305" spans="1:3" x14ac:dyDescent="0.3">
      <c r="A305">
        <v>500539170</v>
      </c>
      <c r="B305" t="s">
        <v>49</v>
      </c>
      <c r="C305">
        <v>2277</v>
      </c>
    </row>
    <row r="306" spans="1:3" x14ac:dyDescent="0.3">
      <c r="A306">
        <v>500255127</v>
      </c>
      <c r="B306" t="s">
        <v>49</v>
      </c>
      <c r="C306">
        <v>2275</v>
      </c>
    </row>
    <row r="307" spans="1:3" x14ac:dyDescent="0.3">
      <c r="A307">
        <v>500548765</v>
      </c>
      <c r="B307" t="s">
        <v>49</v>
      </c>
      <c r="C307">
        <v>2270</v>
      </c>
    </row>
    <row r="308" spans="1:3" x14ac:dyDescent="0.3">
      <c r="A308">
        <v>500569555</v>
      </c>
      <c r="B308" t="s">
        <v>49</v>
      </c>
      <c r="C308">
        <v>2266</v>
      </c>
    </row>
    <row r="309" spans="1:3" x14ac:dyDescent="0.3">
      <c r="A309">
        <v>500199638</v>
      </c>
      <c r="B309" t="s">
        <v>49</v>
      </c>
      <c r="C309">
        <v>2265</v>
      </c>
    </row>
    <row r="310" spans="1:3" x14ac:dyDescent="0.3">
      <c r="A310">
        <v>500448763</v>
      </c>
      <c r="B310" t="s">
        <v>49</v>
      </c>
      <c r="C310">
        <v>2264</v>
      </c>
    </row>
    <row r="311" spans="1:3" x14ac:dyDescent="0.3">
      <c r="A311">
        <v>500392702</v>
      </c>
      <c r="B311" t="s">
        <v>49</v>
      </c>
      <c r="C311">
        <v>2262</v>
      </c>
    </row>
    <row r="312" spans="1:3" x14ac:dyDescent="0.3">
      <c r="A312">
        <v>500327137</v>
      </c>
      <c r="B312" t="s">
        <v>49</v>
      </c>
      <c r="C312">
        <v>2262</v>
      </c>
    </row>
    <row r="313" spans="1:3" x14ac:dyDescent="0.3">
      <c r="A313">
        <v>500357615</v>
      </c>
      <c r="B313" t="s">
        <v>49</v>
      </c>
      <c r="C313">
        <v>2258</v>
      </c>
    </row>
    <row r="314" spans="1:3" x14ac:dyDescent="0.3">
      <c r="A314">
        <v>500561535</v>
      </c>
      <c r="B314" t="s">
        <v>49</v>
      </c>
      <c r="C314">
        <v>2257</v>
      </c>
    </row>
    <row r="315" spans="1:3" x14ac:dyDescent="0.3">
      <c r="A315">
        <v>500362047</v>
      </c>
      <c r="B315" t="s">
        <v>49</v>
      </c>
      <c r="C315">
        <v>2257</v>
      </c>
    </row>
    <row r="316" spans="1:3" x14ac:dyDescent="0.3">
      <c r="A316">
        <v>500542869</v>
      </c>
      <c r="B316" t="s">
        <v>49</v>
      </c>
      <c r="C316">
        <v>2256</v>
      </c>
    </row>
    <row r="317" spans="1:3" x14ac:dyDescent="0.3">
      <c r="A317">
        <v>500362835</v>
      </c>
      <c r="B317" t="s">
        <v>49</v>
      </c>
      <c r="C317">
        <v>2256</v>
      </c>
    </row>
    <row r="318" spans="1:3" x14ac:dyDescent="0.3">
      <c r="A318">
        <v>500410885</v>
      </c>
      <c r="B318" t="s">
        <v>49</v>
      </c>
      <c r="C318">
        <v>2254</v>
      </c>
    </row>
    <row r="319" spans="1:3" x14ac:dyDescent="0.3">
      <c r="A319">
        <v>500024701</v>
      </c>
      <c r="B319" t="s">
        <v>49</v>
      </c>
      <c r="C319">
        <v>2252</v>
      </c>
    </row>
    <row r="320" spans="1:3" x14ac:dyDescent="0.3">
      <c r="A320">
        <v>500559828</v>
      </c>
      <c r="B320" t="s">
        <v>49</v>
      </c>
      <c r="C320">
        <v>2249</v>
      </c>
    </row>
    <row r="321" spans="1:3" x14ac:dyDescent="0.3">
      <c r="A321">
        <v>500442186</v>
      </c>
      <c r="B321" t="s">
        <v>49</v>
      </c>
      <c r="C321">
        <v>2245</v>
      </c>
    </row>
    <row r="322" spans="1:3" x14ac:dyDescent="0.3">
      <c r="A322">
        <v>500385712</v>
      </c>
      <c r="B322" t="s">
        <v>49</v>
      </c>
      <c r="C322">
        <v>2243</v>
      </c>
    </row>
    <row r="323" spans="1:3" x14ac:dyDescent="0.3">
      <c r="A323">
        <v>500012951</v>
      </c>
      <c r="B323" t="s">
        <v>49</v>
      </c>
      <c r="C323">
        <v>2240</v>
      </c>
    </row>
    <row r="324" spans="1:3" x14ac:dyDescent="0.3">
      <c r="A324">
        <v>500289765</v>
      </c>
      <c r="B324" t="s">
        <v>49</v>
      </c>
      <c r="C324">
        <v>2239</v>
      </c>
    </row>
    <row r="325" spans="1:3" x14ac:dyDescent="0.3">
      <c r="A325">
        <v>500400048</v>
      </c>
      <c r="B325" t="s">
        <v>49</v>
      </c>
      <c r="C325">
        <v>2236</v>
      </c>
    </row>
    <row r="326" spans="1:3" x14ac:dyDescent="0.3">
      <c r="A326">
        <v>500479928</v>
      </c>
      <c r="B326" t="s">
        <v>49</v>
      </c>
      <c r="C326">
        <v>2234</v>
      </c>
    </row>
    <row r="327" spans="1:3" x14ac:dyDescent="0.3">
      <c r="A327">
        <v>500160152</v>
      </c>
      <c r="B327" t="s">
        <v>49</v>
      </c>
      <c r="C327">
        <v>2232</v>
      </c>
    </row>
    <row r="328" spans="1:3" x14ac:dyDescent="0.3">
      <c r="A328">
        <v>500401298</v>
      </c>
      <c r="B328" t="s">
        <v>49</v>
      </c>
      <c r="C328">
        <v>2224</v>
      </c>
    </row>
    <row r="329" spans="1:3" x14ac:dyDescent="0.3">
      <c r="A329">
        <v>500094735</v>
      </c>
      <c r="B329" t="s">
        <v>49</v>
      </c>
      <c r="C329">
        <v>2224</v>
      </c>
    </row>
    <row r="330" spans="1:3" x14ac:dyDescent="0.3">
      <c r="A330">
        <v>500102347</v>
      </c>
      <c r="B330" t="s">
        <v>49</v>
      </c>
      <c r="C330">
        <v>2223</v>
      </c>
    </row>
    <row r="331" spans="1:3" x14ac:dyDescent="0.3">
      <c r="A331">
        <v>500366764</v>
      </c>
      <c r="B331" t="s">
        <v>49</v>
      </c>
      <c r="C331">
        <v>2222</v>
      </c>
    </row>
    <row r="332" spans="1:3" x14ac:dyDescent="0.3">
      <c r="A332">
        <v>500480121</v>
      </c>
      <c r="B332" t="s">
        <v>49</v>
      </c>
      <c r="C332">
        <v>2221</v>
      </c>
    </row>
    <row r="333" spans="1:3" x14ac:dyDescent="0.3">
      <c r="A333">
        <v>500373367</v>
      </c>
      <c r="B333" t="s">
        <v>49</v>
      </c>
      <c r="C333">
        <v>2220</v>
      </c>
    </row>
    <row r="334" spans="1:3" x14ac:dyDescent="0.3">
      <c r="A334">
        <v>500339065</v>
      </c>
      <c r="B334" t="s">
        <v>49</v>
      </c>
      <c r="C334">
        <v>2217</v>
      </c>
    </row>
    <row r="335" spans="1:3" x14ac:dyDescent="0.3">
      <c r="A335">
        <v>500026056</v>
      </c>
      <c r="B335" t="s">
        <v>49</v>
      </c>
      <c r="C335">
        <v>2217</v>
      </c>
    </row>
    <row r="336" spans="1:3" x14ac:dyDescent="0.3">
      <c r="A336">
        <v>500016706</v>
      </c>
      <c r="B336" t="s">
        <v>49</v>
      </c>
      <c r="C336">
        <v>2216</v>
      </c>
    </row>
    <row r="337" spans="1:3" x14ac:dyDescent="0.3">
      <c r="A337">
        <v>500463177</v>
      </c>
      <c r="B337" t="s">
        <v>49</v>
      </c>
      <c r="C337">
        <v>2214</v>
      </c>
    </row>
    <row r="338" spans="1:3" x14ac:dyDescent="0.3">
      <c r="A338">
        <v>500388390</v>
      </c>
      <c r="B338" t="s">
        <v>49</v>
      </c>
      <c r="C338">
        <v>2213</v>
      </c>
    </row>
    <row r="339" spans="1:3" x14ac:dyDescent="0.3">
      <c r="A339">
        <v>500241529</v>
      </c>
      <c r="B339" t="s">
        <v>49</v>
      </c>
      <c r="C339">
        <v>2211</v>
      </c>
    </row>
    <row r="340" spans="1:3" x14ac:dyDescent="0.3">
      <c r="A340">
        <v>500555660</v>
      </c>
      <c r="B340" t="s">
        <v>49</v>
      </c>
      <c r="C340">
        <v>2209</v>
      </c>
    </row>
    <row r="341" spans="1:3" x14ac:dyDescent="0.3">
      <c r="A341">
        <v>600024791</v>
      </c>
      <c r="B341" t="s">
        <v>49</v>
      </c>
      <c r="C341">
        <v>2202</v>
      </c>
    </row>
    <row r="342" spans="1:3" x14ac:dyDescent="0.3">
      <c r="A342">
        <v>500506466</v>
      </c>
      <c r="B342" t="s">
        <v>49</v>
      </c>
      <c r="C342">
        <v>2198</v>
      </c>
    </row>
    <row r="343" spans="1:3" x14ac:dyDescent="0.3">
      <c r="A343">
        <v>500553394</v>
      </c>
      <c r="B343" t="s">
        <v>49</v>
      </c>
      <c r="C343">
        <v>2197</v>
      </c>
    </row>
    <row r="344" spans="1:3" x14ac:dyDescent="0.3">
      <c r="A344">
        <v>500437436</v>
      </c>
      <c r="B344" t="s">
        <v>49</v>
      </c>
      <c r="C344">
        <v>2193</v>
      </c>
    </row>
    <row r="345" spans="1:3" x14ac:dyDescent="0.3">
      <c r="A345">
        <v>500068363</v>
      </c>
      <c r="B345" t="s">
        <v>49</v>
      </c>
      <c r="C345">
        <v>2192</v>
      </c>
    </row>
    <row r="346" spans="1:3" x14ac:dyDescent="0.3">
      <c r="A346">
        <v>500129137</v>
      </c>
      <c r="B346" t="s">
        <v>49</v>
      </c>
      <c r="C346">
        <v>2191</v>
      </c>
    </row>
    <row r="347" spans="1:3" x14ac:dyDescent="0.3">
      <c r="A347">
        <v>600026092</v>
      </c>
      <c r="B347" t="s">
        <v>49</v>
      </c>
      <c r="C347">
        <v>2185</v>
      </c>
    </row>
    <row r="348" spans="1:3" x14ac:dyDescent="0.3">
      <c r="A348">
        <v>500503506</v>
      </c>
      <c r="B348" t="s">
        <v>49</v>
      </c>
      <c r="C348">
        <v>2183</v>
      </c>
    </row>
    <row r="349" spans="1:3" x14ac:dyDescent="0.3">
      <c r="A349">
        <v>500534765</v>
      </c>
      <c r="B349" t="s">
        <v>49</v>
      </c>
      <c r="C349">
        <v>2180</v>
      </c>
    </row>
    <row r="350" spans="1:3" x14ac:dyDescent="0.3">
      <c r="A350">
        <v>500442286</v>
      </c>
      <c r="B350" t="s">
        <v>49</v>
      </c>
      <c r="C350">
        <v>2179</v>
      </c>
    </row>
    <row r="351" spans="1:3" x14ac:dyDescent="0.3">
      <c r="A351">
        <v>500475602</v>
      </c>
      <c r="B351" t="s">
        <v>49</v>
      </c>
      <c r="C351">
        <v>2176</v>
      </c>
    </row>
    <row r="352" spans="1:3" x14ac:dyDescent="0.3">
      <c r="A352">
        <v>500562779</v>
      </c>
      <c r="B352" t="s">
        <v>49</v>
      </c>
      <c r="C352">
        <v>2175</v>
      </c>
    </row>
    <row r="353" spans="1:3" x14ac:dyDescent="0.3">
      <c r="A353">
        <v>500265495</v>
      </c>
      <c r="B353" t="s">
        <v>49</v>
      </c>
      <c r="C353">
        <v>2169</v>
      </c>
    </row>
    <row r="354" spans="1:3" x14ac:dyDescent="0.3">
      <c r="A354">
        <v>500295327</v>
      </c>
      <c r="B354" t="s">
        <v>49</v>
      </c>
      <c r="C354">
        <v>2168</v>
      </c>
    </row>
    <row r="355" spans="1:3" x14ac:dyDescent="0.3">
      <c r="A355">
        <v>500561156</v>
      </c>
      <c r="B355" t="s">
        <v>49</v>
      </c>
      <c r="C355">
        <v>2164</v>
      </c>
    </row>
    <row r="356" spans="1:3" x14ac:dyDescent="0.3">
      <c r="A356">
        <v>500481432</v>
      </c>
      <c r="B356" t="s">
        <v>49</v>
      </c>
      <c r="C356">
        <v>2164</v>
      </c>
    </row>
    <row r="357" spans="1:3" x14ac:dyDescent="0.3">
      <c r="A357">
        <v>500088991</v>
      </c>
      <c r="B357" t="s">
        <v>49</v>
      </c>
      <c r="C357">
        <v>2161</v>
      </c>
    </row>
    <row r="358" spans="1:3" x14ac:dyDescent="0.3">
      <c r="A358">
        <v>600026095</v>
      </c>
      <c r="B358" t="s">
        <v>49</v>
      </c>
      <c r="C358">
        <v>2158</v>
      </c>
    </row>
    <row r="359" spans="1:3" x14ac:dyDescent="0.3">
      <c r="A359">
        <v>500536512</v>
      </c>
      <c r="B359" t="s">
        <v>49</v>
      </c>
      <c r="C359">
        <v>2156</v>
      </c>
    </row>
    <row r="360" spans="1:3" x14ac:dyDescent="0.3">
      <c r="A360">
        <v>500521454</v>
      </c>
      <c r="B360" t="s">
        <v>49</v>
      </c>
      <c r="C360">
        <v>2155</v>
      </c>
    </row>
    <row r="361" spans="1:3" x14ac:dyDescent="0.3">
      <c r="A361">
        <v>600020036</v>
      </c>
      <c r="B361" t="s">
        <v>49</v>
      </c>
      <c r="C361">
        <v>2151</v>
      </c>
    </row>
    <row r="362" spans="1:3" x14ac:dyDescent="0.3">
      <c r="A362">
        <v>500005992</v>
      </c>
      <c r="B362" t="s">
        <v>49</v>
      </c>
      <c r="C362">
        <v>2147</v>
      </c>
    </row>
    <row r="363" spans="1:3" x14ac:dyDescent="0.3">
      <c r="A363">
        <v>600026251</v>
      </c>
      <c r="B363" t="s">
        <v>49</v>
      </c>
      <c r="C363">
        <v>2143</v>
      </c>
    </row>
    <row r="364" spans="1:3" x14ac:dyDescent="0.3">
      <c r="A364">
        <v>500395609</v>
      </c>
      <c r="B364" t="s">
        <v>49</v>
      </c>
      <c r="C364">
        <v>2143</v>
      </c>
    </row>
    <row r="365" spans="1:3" x14ac:dyDescent="0.3">
      <c r="A365">
        <v>500177444</v>
      </c>
      <c r="B365" t="s">
        <v>49</v>
      </c>
      <c r="C365">
        <v>2141</v>
      </c>
    </row>
    <row r="366" spans="1:3" x14ac:dyDescent="0.3">
      <c r="A366">
        <v>500544793</v>
      </c>
      <c r="B366" t="s">
        <v>49</v>
      </c>
      <c r="C366">
        <v>2137</v>
      </c>
    </row>
    <row r="367" spans="1:3" x14ac:dyDescent="0.3">
      <c r="A367">
        <v>600026093</v>
      </c>
      <c r="B367" t="s">
        <v>49</v>
      </c>
      <c r="C367">
        <v>2135</v>
      </c>
    </row>
    <row r="368" spans="1:3" x14ac:dyDescent="0.3">
      <c r="A368">
        <v>500038069</v>
      </c>
      <c r="B368" t="s">
        <v>49</v>
      </c>
      <c r="C368">
        <v>2135</v>
      </c>
    </row>
    <row r="369" spans="1:3" x14ac:dyDescent="0.3">
      <c r="A369">
        <v>600014420</v>
      </c>
      <c r="B369" t="s">
        <v>49</v>
      </c>
      <c r="C369">
        <v>2133</v>
      </c>
    </row>
    <row r="370" spans="1:3" x14ac:dyDescent="0.3">
      <c r="A370">
        <v>500365329</v>
      </c>
      <c r="B370" t="s">
        <v>49</v>
      </c>
      <c r="C370">
        <v>2131</v>
      </c>
    </row>
    <row r="371" spans="1:3" x14ac:dyDescent="0.3">
      <c r="A371">
        <v>500449127</v>
      </c>
      <c r="B371" t="s">
        <v>49</v>
      </c>
      <c r="C371">
        <v>2130</v>
      </c>
    </row>
    <row r="372" spans="1:3" x14ac:dyDescent="0.3">
      <c r="A372">
        <v>500443233</v>
      </c>
      <c r="B372" t="s">
        <v>49</v>
      </c>
      <c r="C372">
        <v>2129</v>
      </c>
    </row>
    <row r="373" spans="1:3" x14ac:dyDescent="0.3">
      <c r="A373">
        <v>500548827</v>
      </c>
      <c r="B373" t="s">
        <v>49</v>
      </c>
      <c r="C373">
        <v>2127</v>
      </c>
    </row>
    <row r="374" spans="1:3" x14ac:dyDescent="0.3">
      <c r="A374">
        <v>500261849</v>
      </c>
      <c r="B374" t="s">
        <v>49</v>
      </c>
      <c r="C374">
        <v>2127</v>
      </c>
    </row>
    <row r="375" spans="1:3" x14ac:dyDescent="0.3">
      <c r="A375">
        <v>500553801</v>
      </c>
      <c r="B375" t="s">
        <v>49</v>
      </c>
      <c r="C375">
        <v>2125</v>
      </c>
    </row>
    <row r="376" spans="1:3" x14ac:dyDescent="0.3">
      <c r="A376">
        <v>600027333</v>
      </c>
      <c r="B376" t="s">
        <v>49</v>
      </c>
      <c r="C376">
        <v>2124</v>
      </c>
    </row>
    <row r="377" spans="1:3" x14ac:dyDescent="0.3">
      <c r="A377">
        <v>500415924</v>
      </c>
      <c r="B377" t="s">
        <v>49</v>
      </c>
      <c r="C377">
        <v>2124</v>
      </c>
    </row>
    <row r="378" spans="1:3" x14ac:dyDescent="0.3">
      <c r="A378">
        <v>500539995</v>
      </c>
      <c r="B378" t="s">
        <v>49</v>
      </c>
      <c r="C378">
        <v>2123</v>
      </c>
    </row>
    <row r="379" spans="1:3" x14ac:dyDescent="0.3">
      <c r="A379">
        <v>600015043</v>
      </c>
      <c r="B379" t="s">
        <v>49</v>
      </c>
      <c r="C379">
        <v>2119</v>
      </c>
    </row>
    <row r="380" spans="1:3" x14ac:dyDescent="0.3">
      <c r="A380">
        <v>500362155</v>
      </c>
      <c r="B380" t="s">
        <v>49</v>
      </c>
      <c r="C380">
        <v>2116</v>
      </c>
    </row>
    <row r="381" spans="1:3" x14ac:dyDescent="0.3">
      <c r="A381">
        <v>500567867</v>
      </c>
      <c r="B381" t="s">
        <v>49</v>
      </c>
      <c r="C381">
        <v>2112</v>
      </c>
    </row>
    <row r="382" spans="1:3" x14ac:dyDescent="0.3">
      <c r="A382">
        <v>500543799</v>
      </c>
      <c r="B382" t="s">
        <v>49</v>
      </c>
      <c r="C382">
        <v>2112</v>
      </c>
    </row>
    <row r="383" spans="1:3" x14ac:dyDescent="0.3">
      <c r="A383">
        <v>500497761</v>
      </c>
      <c r="B383" t="s">
        <v>49</v>
      </c>
      <c r="C383">
        <v>2112</v>
      </c>
    </row>
    <row r="384" spans="1:3" x14ac:dyDescent="0.3">
      <c r="A384">
        <v>500559899</v>
      </c>
      <c r="B384" t="s">
        <v>49</v>
      </c>
      <c r="C384">
        <v>2111</v>
      </c>
    </row>
    <row r="385" spans="1:3" x14ac:dyDescent="0.3">
      <c r="A385">
        <v>500509397</v>
      </c>
      <c r="B385" t="s">
        <v>49</v>
      </c>
      <c r="C385">
        <v>2108</v>
      </c>
    </row>
    <row r="386" spans="1:3" x14ac:dyDescent="0.3">
      <c r="A386">
        <v>500526818</v>
      </c>
      <c r="B386" t="s">
        <v>49</v>
      </c>
      <c r="C386">
        <v>2107</v>
      </c>
    </row>
    <row r="387" spans="1:3" x14ac:dyDescent="0.3">
      <c r="A387">
        <v>500323689</v>
      </c>
      <c r="B387" t="s">
        <v>49</v>
      </c>
      <c r="C387">
        <v>2107</v>
      </c>
    </row>
    <row r="388" spans="1:3" x14ac:dyDescent="0.3">
      <c r="A388">
        <v>500457825</v>
      </c>
      <c r="B388" t="s">
        <v>49</v>
      </c>
      <c r="C388">
        <v>2103</v>
      </c>
    </row>
    <row r="389" spans="1:3" x14ac:dyDescent="0.3">
      <c r="A389">
        <v>500520105</v>
      </c>
      <c r="B389" t="s">
        <v>49</v>
      </c>
      <c r="C389">
        <v>2102</v>
      </c>
    </row>
    <row r="390" spans="1:3" x14ac:dyDescent="0.3">
      <c r="A390">
        <v>600014590</v>
      </c>
      <c r="B390" t="s">
        <v>49</v>
      </c>
      <c r="C390">
        <v>2100</v>
      </c>
    </row>
    <row r="391" spans="1:3" x14ac:dyDescent="0.3">
      <c r="A391">
        <v>500384236</v>
      </c>
      <c r="B391" t="s">
        <v>49</v>
      </c>
      <c r="C391">
        <v>2095</v>
      </c>
    </row>
    <row r="392" spans="1:3" x14ac:dyDescent="0.3">
      <c r="A392">
        <v>500284647</v>
      </c>
      <c r="B392" t="s">
        <v>49</v>
      </c>
      <c r="C392">
        <v>2095</v>
      </c>
    </row>
    <row r="393" spans="1:3" x14ac:dyDescent="0.3">
      <c r="A393">
        <v>500186062</v>
      </c>
      <c r="B393" t="s">
        <v>49</v>
      </c>
      <c r="C393">
        <v>2094</v>
      </c>
    </row>
    <row r="394" spans="1:3" x14ac:dyDescent="0.3">
      <c r="A394">
        <v>500367150</v>
      </c>
      <c r="B394" t="s">
        <v>49</v>
      </c>
      <c r="C394">
        <v>2085</v>
      </c>
    </row>
    <row r="395" spans="1:3" x14ac:dyDescent="0.3">
      <c r="A395">
        <v>500509025</v>
      </c>
      <c r="B395" t="s">
        <v>49</v>
      </c>
      <c r="C395">
        <v>2081</v>
      </c>
    </row>
    <row r="396" spans="1:3" x14ac:dyDescent="0.3">
      <c r="A396">
        <v>500482597</v>
      </c>
      <c r="B396" t="s">
        <v>49</v>
      </c>
      <c r="C396">
        <v>2076</v>
      </c>
    </row>
    <row r="397" spans="1:3" x14ac:dyDescent="0.3">
      <c r="A397">
        <v>500485197</v>
      </c>
      <c r="B397" t="s">
        <v>49</v>
      </c>
      <c r="C397">
        <v>2069</v>
      </c>
    </row>
    <row r="398" spans="1:3" x14ac:dyDescent="0.3">
      <c r="A398">
        <v>500531212</v>
      </c>
      <c r="B398" t="s">
        <v>49</v>
      </c>
      <c r="C398">
        <v>2067</v>
      </c>
    </row>
    <row r="399" spans="1:3" x14ac:dyDescent="0.3">
      <c r="A399">
        <v>500429093</v>
      </c>
      <c r="B399" t="s">
        <v>49</v>
      </c>
      <c r="C399">
        <v>2067</v>
      </c>
    </row>
    <row r="400" spans="1:3" x14ac:dyDescent="0.3">
      <c r="A400">
        <v>500007622</v>
      </c>
      <c r="B400" t="s">
        <v>49</v>
      </c>
      <c r="C400">
        <v>2063</v>
      </c>
    </row>
    <row r="401" spans="1:3" x14ac:dyDescent="0.3">
      <c r="A401">
        <v>500496178</v>
      </c>
      <c r="B401" t="s">
        <v>49</v>
      </c>
      <c r="C401">
        <v>2062</v>
      </c>
    </row>
    <row r="402" spans="1:3" x14ac:dyDescent="0.3">
      <c r="A402">
        <v>600026237</v>
      </c>
      <c r="B402" t="s">
        <v>49</v>
      </c>
      <c r="C402">
        <v>2061</v>
      </c>
    </row>
    <row r="403" spans="1:3" x14ac:dyDescent="0.3">
      <c r="A403">
        <v>500447139</v>
      </c>
      <c r="B403" t="s">
        <v>49</v>
      </c>
      <c r="C403">
        <v>2058</v>
      </c>
    </row>
    <row r="404" spans="1:3" x14ac:dyDescent="0.3">
      <c r="A404">
        <v>500557330</v>
      </c>
      <c r="B404" t="s">
        <v>49</v>
      </c>
      <c r="C404">
        <v>2057</v>
      </c>
    </row>
    <row r="405" spans="1:3" x14ac:dyDescent="0.3">
      <c r="A405">
        <v>500473818</v>
      </c>
      <c r="B405" t="s">
        <v>49</v>
      </c>
      <c r="C405">
        <v>2057</v>
      </c>
    </row>
    <row r="406" spans="1:3" x14ac:dyDescent="0.3">
      <c r="A406">
        <v>500259235</v>
      </c>
      <c r="B406" t="s">
        <v>49</v>
      </c>
      <c r="C406">
        <v>2055</v>
      </c>
    </row>
    <row r="407" spans="1:3" x14ac:dyDescent="0.3">
      <c r="A407">
        <v>500128084</v>
      </c>
      <c r="B407" t="s">
        <v>49</v>
      </c>
      <c r="C407">
        <v>2055</v>
      </c>
    </row>
    <row r="408" spans="1:3" x14ac:dyDescent="0.3">
      <c r="A408">
        <v>500523105</v>
      </c>
      <c r="B408" t="s">
        <v>49</v>
      </c>
      <c r="C408">
        <v>2054</v>
      </c>
    </row>
    <row r="409" spans="1:3" x14ac:dyDescent="0.3">
      <c r="A409">
        <v>500492473</v>
      </c>
      <c r="B409" t="s">
        <v>49</v>
      </c>
      <c r="C409">
        <v>2052</v>
      </c>
    </row>
    <row r="410" spans="1:3" x14ac:dyDescent="0.3">
      <c r="A410">
        <v>600025666</v>
      </c>
      <c r="B410" t="s">
        <v>49</v>
      </c>
      <c r="C410">
        <v>2051</v>
      </c>
    </row>
    <row r="411" spans="1:3" x14ac:dyDescent="0.3">
      <c r="A411">
        <v>500406608</v>
      </c>
      <c r="B411" t="s">
        <v>49</v>
      </c>
      <c r="C411">
        <v>2051</v>
      </c>
    </row>
    <row r="412" spans="1:3" x14ac:dyDescent="0.3">
      <c r="A412">
        <v>500373506</v>
      </c>
      <c r="B412" t="s">
        <v>49</v>
      </c>
      <c r="C412">
        <v>2051</v>
      </c>
    </row>
    <row r="413" spans="1:3" x14ac:dyDescent="0.3">
      <c r="A413">
        <v>500562610</v>
      </c>
      <c r="B413" t="s">
        <v>49</v>
      </c>
      <c r="C413">
        <v>2049</v>
      </c>
    </row>
    <row r="414" spans="1:3" x14ac:dyDescent="0.3">
      <c r="A414">
        <v>500521100</v>
      </c>
      <c r="B414" t="s">
        <v>49</v>
      </c>
      <c r="C414">
        <v>2049</v>
      </c>
    </row>
    <row r="415" spans="1:3" x14ac:dyDescent="0.3">
      <c r="A415">
        <v>500414426</v>
      </c>
      <c r="B415" t="s">
        <v>49</v>
      </c>
      <c r="C415">
        <v>2049</v>
      </c>
    </row>
    <row r="416" spans="1:3" x14ac:dyDescent="0.3">
      <c r="A416">
        <v>500380648</v>
      </c>
      <c r="B416" t="s">
        <v>49</v>
      </c>
      <c r="C416">
        <v>2049</v>
      </c>
    </row>
    <row r="417" spans="1:3" x14ac:dyDescent="0.3">
      <c r="A417">
        <v>600014591</v>
      </c>
      <c r="B417" t="s">
        <v>49</v>
      </c>
      <c r="C417">
        <v>2047</v>
      </c>
    </row>
    <row r="418" spans="1:3" x14ac:dyDescent="0.3">
      <c r="A418">
        <v>500498480</v>
      </c>
      <c r="B418" t="s">
        <v>49</v>
      </c>
      <c r="C418">
        <v>2046</v>
      </c>
    </row>
    <row r="419" spans="1:3" x14ac:dyDescent="0.3">
      <c r="A419">
        <v>500495101</v>
      </c>
      <c r="B419" t="s">
        <v>49</v>
      </c>
      <c r="C419">
        <v>2046</v>
      </c>
    </row>
    <row r="420" spans="1:3" x14ac:dyDescent="0.3">
      <c r="A420">
        <v>600016044</v>
      </c>
      <c r="B420" t="s">
        <v>49</v>
      </c>
      <c r="C420">
        <v>2044</v>
      </c>
    </row>
    <row r="421" spans="1:3" x14ac:dyDescent="0.3">
      <c r="A421">
        <v>500396276</v>
      </c>
      <c r="B421" t="s">
        <v>49</v>
      </c>
      <c r="C421">
        <v>2044</v>
      </c>
    </row>
    <row r="422" spans="1:3" x14ac:dyDescent="0.3">
      <c r="A422">
        <v>500147066</v>
      </c>
      <c r="B422" t="s">
        <v>49</v>
      </c>
      <c r="C422">
        <v>2041</v>
      </c>
    </row>
    <row r="423" spans="1:3" x14ac:dyDescent="0.3">
      <c r="A423">
        <v>500447133</v>
      </c>
      <c r="B423" t="s">
        <v>49</v>
      </c>
      <c r="C423">
        <v>2037</v>
      </c>
    </row>
    <row r="424" spans="1:3" x14ac:dyDescent="0.3">
      <c r="A424">
        <v>600006696</v>
      </c>
      <c r="B424" t="s">
        <v>49</v>
      </c>
      <c r="C424">
        <v>2036</v>
      </c>
    </row>
    <row r="425" spans="1:3" x14ac:dyDescent="0.3">
      <c r="A425">
        <v>500127891</v>
      </c>
      <c r="B425" t="s">
        <v>49</v>
      </c>
      <c r="C425">
        <v>2036</v>
      </c>
    </row>
    <row r="426" spans="1:3" x14ac:dyDescent="0.3">
      <c r="A426">
        <v>600030613</v>
      </c>
      <c r="B426" t="s">
        <v>49</v>
      </c>
      <c r="C426">
        <v>2032</v>
      </c>
    </row>
    <row r="427" spans="1:3" x14ac:dyDescent="0.3">
      <c r="A427">
        <v>600023522</v>
      </c>
      <c r="B427" t="s">
        <v>49</v>
      </c>
      <c r="C427">
        <v>2032</v>
      </c>
    </row>
    <row r="428" spans="1:3" x14ac:dyDescent="0.3">
      <c r="A428">
        <v>500129427</v>
      </c>
      <c r="B428" t="s">
        <v>49</v>
      </c>
      <c r="C428">
        <v>2030</v>
      </c>
    </row>
    <row r="429" spans="1:3" x14ac:dyDescent="0.3">
      <c r="A429">
        <v>500182461</v>
      </c>
      <c r="B429" t="s">
        <v>49</v>
      </c>
      <c r="C429">
        <v>2023</v>
      </c>
    </row>
    <row r="430" spans="1:3" x14ac:dyDescent="0.3">
      <c r="A430">
        <v>500090853</v>
      </c>
      <c r="B430" t="s">
        <v>49</v>
      </c>
      <c r="C430">
        <v>2022</v>
      </c>
    </row>
    <row r="431" spans="1:3" x14ac:dyDescent="0.3">
      <c r="A431">
        <v>500007665</v>
      </c>
      <c r="B431" t="s">
        <v>49</v>
      </c>
      <c r="C431">
        <v>2022</v>
      </c>
    </row>
    <row r="432" spans="1:3" x14ac:dyDescent="0.3">
      <c r="A432">
        <v>500337364</v>
      </c>
      <c r="B432" t="s">
        <v>49</v>
      </c>
      <c r="C432">
        <v>2020</v>
      </c>
    </row>
    <row r="433" spans="1:3" x14ac:dyDescent="0.3">
      <c r="A433">
        <v>500407313</v>
      </c>
      <c r="B433" t="s">
        <v>49</v>
      </c>
      <c r="C433">
        <v>2018</v>
      </c>
    </row>
    <row r="434" spans="1:3" x14ac:dyDescent="0.3">
      <c r="A434">
        <v>500307556</v>
      </c>
      <c r="B434" t="s">
        <v>49</v>
      </c>
      <c r="C434">
        <v>2017</v>
      </c>
    </row>
    <row r="435" spans="1:3" x14ac:dyDescent="0.3">
      <c r="A435">
        <v>500515905</v>
      </c>
      <c r="B435" t="s">
        <v>49</v>
      </c>
      <c r="C435">
        <v>2016</v>
      </c>
    </row>
    <row r="436" spans="1:3" x14ac:dyDescent="0.3">
      <c r="A436">
        <v>500291296</v>
      </c>
      <c r="B436" t="s">
        <v>49</v>
      </c>
      <c r="C436">
        <v>2015</v>
      </c>
    </row>
    <row r="437" spans="1:3" x14ac:dyDescent="0.3">
      <c r="A437">
        <v>600014618</v>
      </c>
      <c r="B437" t="s">
        <v>49</v>
      </c>
      <c r="C437">
        <v>2014</v>
      </c>
    </row>
    <row r="438" spans="1:3" x14ac:dyDescent="0.3">
      <c r="A438">
        <v>600013757</v>
      </c>
      <c r="B438" t="s">
        <v>49</v>
      </c>
      <c r="C438">
        <v>2014</v>
      </c>
    </row>
    <row r="439" spans="1:3" x14ac:dyDescent="0.3">
      <c r="A439">
        <v>500341271</v>
      </c>
      <c r="B439" t="s">
        <v>49</v>
      </c>
      <c r="C439">
        <v>2013</v>
      </c>
    </row>
    <row r="440" spans="1:3" x14ac:dyDescent="0.3">
      <c r="A440">
        <v>500000909</v>
      </c>
      <c r="B440" t="s">
        <v>49</v>
      </c>
      <c r="C440">
        <v>2012</v>
      </c>
    </row>
    <row r="441" spans="1:3" x14ac:dyDescent="0.3">
      <c r="A441">
        <v>600020813</v>
      </c>
      <c r="B441" t="s">
        <v>49</v>
      </c>
      <c r="C441">
        <v>2009</v>
      </c>
    </row>
    <row r="442" spans="1:3" x14ac:dyDescent="0.3">
      <c r="A442">
        <v>500513065</v>
      </c>
      <c r="B442" t="s">
        <v>49</v>
      </c>
      <c r="C442">
        <v>2007</v>
      </c>
    </row>
    <row r="443" spans="1:3" x14ac:dyDescent="0.3">
      <c r="A443">
        <v>500478304</v>
      </c>
      <c r="B443" t="s">
        <v>49</v>
      </c>
      <c r="C443">
        <v>2006</v>
      </c>
    </row>
    <row r="444" spans="1:3" x14ac:dyDescent="0.3">
      <c r="A444">
        <v>500356962</v>
      </c>
      <c r="B444" t="s">
        <v>49</v>
      </c>
      <c r="C444">
        <v>2006</v>
      </c>
    </row>
    <row r="445" spans="1:3" x14ac:dyDescent="0.3">
      <c r="A445">
        <v>500157037</v>
      </c>
      <c r="B445" t="s">
        <v>49</v>
      </c>
      <c r="C445">
        <v>2003</v>
      </c>
    </row>
    <row r="446" spans="1:3" x14ac:dyDescent="0.3">
      <c r="A446">
        <v>600027341</v>
      </c>
      <c r="B446" t="s">
        <v>49</v>
      </c>
      <c r="C446">
        <v>2002</v>
      </c>
    </row>
    <row r="447" spans="1:3" x14ac:dyDescent="0.3">
      <c r="A447">
        <v>500161244</v>
      </c>
      <c r="B447" t="s">
        <v>49</v>
      </c>
      <c r="C447">
        <v>2001</v>
      </c>
    </row>
    <row r="448" spans="1:3" x14ac:dyDescent="0.3">
      <c r="A448">
        <v>600023362</v>
      </c>
      <c r="B448" t="s">
        <v>49</v>
      </c>
      <c r="C448">
        <v>1999</v>
      </c>
    </row>
    <row r="449" spans="1:3" x14ac:dyDescent="0.3">
      <c r="A449">
        <v>500534133</v>
      </c>
      <c r="B449" t="s">
        <v>49</v>
      </c>
      <c r="C449">
        <v>1999</v>
      </c>
    </row>
    <row r="450" spans="1:3" x14ac:dyDescent="0.3">
      <c r="A450">
        <v>500259325</v>
      </c>
      <c r="B450" t="s">
        <v>49</v>
      </c>
      <c r="C450">
        <v>1998</v>
      </c>
    </row>
    <row r="451" spans="1:3" x14ac:dyDescent="0.3">
      <c r="A451">
        <v>500508769</v>
      </c>
      <c r="B451" t="s">
        <v>49</v>
      </c>
      <c r="C451">
        <v>1996</v>
      </c>
    </row>
    <row r="452" spans="1:3" x14ac:dyDescent="0.3">
      <c r="A452">
        <v>500496983</v>
      </c>
      <c r="B452" t="s">
        <v>49</v>
      </c>
      <c r="C452">
        <v>1996</v>
      </c>
    </row>
    <row r="453" spans="1:3" x14ac:dyDescent="0.3">
      <c r="A453">
        <v>500043187</v>
      </c>
      <c r="B453" t="s">
        <v>49</v>
      </c>
      <c r="C453">
        <v>1995</v>
      </c>
    </row>
    <row r="454" spans="1:3" x14ac:dyDescent="0.3">
      <c r="A454">
        <v>500562926</v>
      </c>
      <c r="B454" t="s">
        <v>49</v>
      </c>
      <c r="C454">
        <v>1992</v>
      </c>
    </row>
    <row r="455" spans="1:3" x14ac:dyDescent="0.3">
      <c r="A455">
        <v>500525704</v>
      </c>
      <c r="B455" t="s">
        <v>49</v>
      </c>
      <c r="C455">
        <v>1991</v>
      </c>
    </row>
    <row r="456" spans="1:3" x14ac:dyDescent="0.3">
      <c r="A456">
        <v>500497618</v>
      </c>
      <c r="B456" t="s">
        <v>49</v>
      </c>
      <c r="C456">
        <v>1991</v>
      </c>
    </row>
    <row r="457" spans="1:3" x14ac:dyDescent="0.3">
      <c r="A457">
        <v>500546845</v>
      </c>
      <c r="B457" t="s">
        <v>49</v>
      </c>
      <c r="C457">
        <v>1989</v>
      </c>
    </row>
    <row r="458" spans="1:3" x14ac:dyDescent="0.3">
      <c r="A458">
        <v>500035314</v>
      </c>
      <c r="B458" t="s">
        <v>49</v>
      </c>
      <c r="C458">
        <v>1987</v>
      </c>
    </row>
    <row r="459" spans="1:3" x14ac:dyDescent="0.3">
      <c r="A459">
        <v>500331352</v>
      </c>
      <c r="B459" t="s">
        <v>49</v>
      </c>
      <c r="C459">
        <v>1986</v>
      </c>
    </row>
    <row r="460" spans="1:3" x14ac:dyDescent="0.3">
      <c r="A460">
        <v>500221741</v>
      </c>
      <c r="B460" t="s">
        <v>49</v>
      </c>
      <c r="C460">
        <v>1985</v>
      </c>
    </row>
    <row r="461" spans="1:3" x14ac:dyDescent="0.3">
      <c r="A461">
        <v>500496624</v>
      </c>
      <c r="B461" t="s">
        <v>49</v>
      </c>
      <c r="C461">
        <v>1984</v>
      </c>
    </row>
    <row r="462" spans="1:3" x14ac:dyDescent="0.3">
      <c r="A462">
        <v>600014158</v>
      </c>
      <c r="B462" t="s">
        <v>49</v>
      </c>
      <c r="C462">
        <v>1982</v>
      </c>
    </row>
    <row r="463" spans="1:3" x14ac:dyDescent="0.3">
      <c r="A463">
        <v>500374878</v>
      </c>
      <c r="B463" t="s">
        <v>49</v>
      </c>
      <c r="C463">
        <v>1980</v>
      </c>
    </row>
    <row r="464" spans="1:3" x14ac:dyDescent="0.3">
      <c r="A464">
        <v>500562924</v>
      </c>
      <c r="B464" t="s">
        <v>49</v>
      </c>
      <c r="C464">
        <v>1977</v>
      </c>
    </row>
    <row r="465" spans="1:3" x14ac:dyDescent="0.3">
      <c r="A465">
        <v>500498684</v>
      </c>
      <c r="B465" t="s">
        <v>49</v>
      </c>
      <c r="C465">
        <v>1975</v>
      </c>
    </row>
    <row r="466" spans="1:3" x14ac:dyDescent="0.3">
      <c r="A466">
        <v>500381223</v>
      </c>
      <c r="B466" t="s">
        <v>49</v>
      </c>
      <c r="C466">
        <v>1975</v>
      </c>
    </row>
    <row r="467" spans="1:3" x14ac:dyDescent="0.3">
      <c r="A467">
        <v>500146424</v>
      </c>
      <c r="B467" t="s">
        <v>49</v>
      </c>
      <c r="C467">
        <v>1975</v>
      </c>
    </row>
    <row r="468" spans="1:3" x14ac:dyDescent="0.3">
      <c r="A468">
        <v>500552625</v>
      </c>
      <c r="B468" t="s">
        <v>49</v>
      </c>
      <c r="C468">
        <v>1974</v>
      </c>
    </row>
    <row r="469" spans="1:3" x14ac:dyDescent="0.3">
      <c r="A469">
        <v>500536059</v>
      </c>
      <c r="B469" t="s">
        <v>49</v>
      </c>
      <c r="C469">
        <v>1970</v>
      </c>
    </row>
    <row r="470" spans="1:3" x14ac:dyDescent="0.3">
      <c r="A470">
        <v>500445776</v>
      </c>
      <c r="B470" t="s">
        <v>49</v>
      </c>
      <c r="C470">
        <v>1970</v>
      </c>
    </row>
    <row r="471" spans="1:3" x14ac:dyDescent="0.3">
      <c r="A471">
        <v>500431028</v>
      </c>
      <c r="B471" t="s">
        <v>49</v>
      </c>
      <c r="C471">
        <v>1970</v>
      </c>
    </row>
    <row r="472" spans="1:3" x14ac:dyDescent="0.3">
      <c r="A472">
        <v>500352354</v>
      </c>
      <c r="B472" t="s">
        <v>49</v>
      </c>
      <c r="C472">
        <v>1970</v>
      </c>
    </row>
    <row r="473" spans="1:3" x14ac:dyDescent="0.3">
      <c r="A473">
        <v>500557580</v>
      </c>
      <c r="B473" t="s">
        <v>49</v>
      </c>
      <c r="C473">
        <v>1968</v>
      </c>
    </row>
    <row r="474" spans="1:3" x14ac:dyDescent="0.3">
      <c r="A474">
        <v>500360550</v>
      </c>
      <c r="B474" t="s">
        <v>49</v>
      </c>
      <c r="C474">
        <v>1967</v>
      </c>
    </row>
    <row r="475" spans="1:3" x14ac:dyDescent="0.3">
      <c r="A475">
        <v>500545863</v>
      </c>
      <c r="B475" t="s">
        <v>49</v>
      </c>
      <c r="C475">
        <v>1966</v>
      </c>
    </row>
    <row r="476" spans="1:3" x14ac:dyDescent="0.3">
      <c r="A476">
        <v>500000903</v>
      </c>
      <c r="B476" t="s">
        <v>49</v>
      </c>
      <c r="C476">
        <v>1966</v>
      </c>
    </row>
    <row r="477" spans="1:3" x14ac:dyDescent="0.3">
      <c r="A477">
        <v>500491362</v>
      </c>
      <c r="B477" t="s">
        <v>49</v>
      </c>
      <c r="C477">
        <v>1965</v>
      </c>
    </row>
    <row r="478" spans="1:3" x14ac:dyDescent="0.3">
      <c r="A478">
        <v>500171406</v>
      </c>
      <c r="B478" t="s">
        <v>49</v>
      </c>
      <c r="C478">
        <v>1964</v>
      </c>
    </row>
    <row r="479" spans="1:3" x14ac:dyDescent="0.3">
      <c r="A479">
        <v>500079103</v>
      </c>
      <c r="B479" t="s">
        <v>49</v>
      </c>
      <c r="C479">
        <v>1964</v>
      </c>
    </row>
    <row r="480" spans="1:3" x14ac:dyDescent="0.3">
      <c r="A480">
        <v>500119020</v>
      </c>
      <c r="B480" t="s">
        <v>49</v>
      </c>
      <c r="C480">
        <v>1963</v>
      </c>
    </row>
    <row r="481" spans="1:3" x14ac:dyDescent="0.3">
      <c r="A481">
        <v>600014178</v>
      </c>
      <c r="B481" t="s">
        <v>49</v>
      </c>
      <c r="C481">
        <v>1962</v>
      </c>
    </row>
    <row r="482" spans="1:3" x14ac:dyDescent="0.3">
      <c r="A482">
        <v>500181075</v>
      </c>
      <c r="B482" t="s">
        <v>49</v>
      </c>
      <c r="C482">
        <v>1962</v>
      </c>
    </row>
    <row r="483" spans="1:3" x14ac:dyDescent="0.3">
      <c r="A483">
        <v>500162155</v>
      </c>
      <c r="B483" t="s">
        <v>49</v>
      </c>
      <c r="C483">
        <v>1959</v>
      </c>
    </row>
    <row r="484" spans="1:3" x14ac:dyDescent="0.3">
      <c r="A484">
        <v>500338701</v>
      </c>
      <c r="B484" t="s">
        <v>49</v>
      </c>
      <c r="C484">
        <v>1955</v>
      </c>
    </row>
    <row r="485" spans="1:3" x14ac:dyDescent="0.3">
      <c r="A485">
        <v>500473894</v>
      </c>
      <c r="B485" t="s">
        <v>49</v>
      </c>
      <c r="C485">
        <v>1952</v>
      </c>
    </row>
    <row r="486" spans="1:3" x14ac:dyDescent="0.3">
      <c r="A486">
        <v>600009883</v>
      </c>
      <c r="B486" t="s">
        <v>49</v>
      </c>
      <c r="C486">
        <v>1951</v>
      </c>
    </row>
    <row r="487" spans="1:3" x14ac:dyDescent="0.3">
      <c r="A487">
        <v>500536502</v>
      </c>
      <c r="B487" t="s">
        <v>49</v>
      </c>
      <c r="C487">
        <v>1949</v>
      </c>
    </row>
    <row r="488" spans="1:3" x14ac:dyDescent="0.3">
      <c r="A488">
        <v>500550069</v>
      </c>
      <c r="B488" t="s">
        <v>49</v>
      </c>
      <c r="C488">
        <v>1947</v>
      </c>
    </row>
    <row r="489" spans="1:3" x14ac:dyDescent="0.3">
      <c r="A489">
        <v>600001724</v>
      </c>
      <c r="B489" t="s">
        <v>49</v>
      </c>
      <c r="C489">
        <v>1945</v>
      </c>
    </row>
    <row r="490" spans="1:3" x14ac:dyDescent="0.3">
      <c r="A490">
        <v>500465951</v>
      </c>
      <c r="B490" t="s">
        <v>49</v>
      </c>
      <c r="C490">
        <v>1943</v>
      </c>
    </row>
    <row r="491" spans="1:3" x14ac:dyDescent="0.3">
      <c r="A491">
        <v>500398354</v>
      </c>
      <c r="B491" t="s">
        <v>49</v>
      </c>
      <c r="C491">
        <v>1942</v>
      </c>
    </row>
    <row r="492" spans="1:3" x14ac:dyDescent="0.3">
      <c r="A492">
        <v>500004057</v>
      </c>
      <c r="B492" t="s">
        <v>49</v>
      </c>
      <c r="C492">
        <v>1942</v>
      </c>
    </row>
    <row r="493" spans="1:3" x14ac:dyDescent="0.3">
      <c r="A493">
        <v>600022036</v>
      </c>
      <c r="B493" t="s">
        <v>49</v>
      </c>
      <c r="C493">
        <v>1940</v>
      </c>
    </row>
    <row r="494" spans="1:3" x14ac:dyDescent="0.3">
      <c r="A494">
        <v>500562669</v>
      </c>
      <c r="B494" t="s">
        <v>49</v>
      </c>
      <c r="C494">
        <v>1938</v>
      </c>
    </row>
    <row r="495" spans="1:3" x14ac:dyDescent="0.3">
      <c r="A495">
        <v>500298932</v>
      </c>
      <c r="B495" t="s">
        <v>49</v>
      </c>
      <c r="C495">
        <v>1938</v>
      </c>
    </row>
    <row r="496" spans="1:3" x14ac:dyDescent="0.3">
      <c r="A496">
        <v>500571071</v>
      </c>
      <c r="B496" t="s">
        <v>49</v>
      </c>
      <c r="C496">
        <v>1937</v>
      </c>
    </row>
    <row r="497" spans="1:3" x14ac:dyDescent="0.3">
      <c r="A497">
        <v>500553559</v>
      </c>
      <c r="B497" t="s">
        <v>49</v>
      </c>
      <c r="C497">
        <v>1937</v>
      </c>
    </row>
    <row r="498" spans="1:3" x14ac:dyDescent="0.3">
      <c r="A498">
        <v>500563213</v>
      </c>
      <c r="B498" t="s">
        <v>49</v>
      </c>
      <c r="C498">
        <v>1929</v>
      </c>
    </row>
    <row r="499" spans="1:3" x14ac:dyDescent="0.3">
      <c r="A499">
        <v>500504958</v>
      </c>
      <c r="B499" t="s">
        <v>49</v>
      </c>
      <c r="C499">
        <v>1926</v>
      </c>
    </row>
    <row r="500" spans="1:3" x14ac:dyDescent="0.3">
      <c r="A500">
        <v>500477705</v>
      </c>
      <c r="B500" t="s">
        <v>49</v>
      </c>
      <c r="C500">
        <v>1926</v>
      </c>
    </row>
    <row r="501" spans="1:3" x14ac:dyDescent="0.3">
      <c r="A501">
        <v>500027918</v>
      </c>
      <c r="B501" t="s">
        <v>49</v>
      </c>
      <c r="C501">
        <v>1924</v>
      </c>
    </row>
    <row r="502" spans="1:3" x14ac:dyDescent="0.3">
      <c r="A502">
        <v>600019901</v>
      </c>
      <c r="B502" t="s">
        <v>49</v>
      </c>
      <c r="C502">
        <v>1922</v>
      </c>
    </row>
    <row r="503" spans="1:3" x14ac:dyDescent="0.3">
      <c r="A503">
        <v>500501583</v>
      </c>
      <c r="B503" t="s">
        <v>49</v>
      </c>
      <c r="C503">
        <v>1922</v>
      </c>
    </row>
    <row r="504" spans="1:3" x14ac:dyDescent="0.3">
      <c r="A504">
        <v>500172469</v>
      </c>
      <c r="B504" t="s">
        <v>49</v>
      </c>
      <c r="C504">
        <v>1920</v>
      </c>
    </row>
    <row r="505" spans="1:3" x14ac:dyDescent="0.3">
      <c r="A505">
        <v>500012135</v>
      </c>
      <c r="B505" t="s">
        <v>49</v>
      </c>
      <c r="C505">
        <v>1920</v>
      </c>
    </row>
    <row r="506" spans="1:3" x14ac:dyDescent="0.3">
      <c r="A506">
        <v>500111548</v>
      </c>
      <c r="B506" t="s">
        <v>49</v>
      </c>
      <c r="C506">
        <v>1919</v>
      </c>
    </row>
    <row r="507" spans="1:3" x14ac:dyDescent="0.3">
      <c r="A507">
        <v>500547053</v>
      </c>
      <c r="B507" t="s">
        <v>49</v>
      </c>
      <c r="C507">
        <v>1918</v>
      </c>
    </row>
    <row r="508" spans="1:3" x14ac:dyDescent="0.3">
      <c r="A508">
        <v>500162368</v>
      </c>
      <c r="B508" t="s">
        <v>49</v>
      </c>
      <c r="C508">
        <v>1916</v>
      </c>
    </row>
    <row r="509" spans="1:3" x14ac:dyDescent="0.3">
      <c r="A509">
        <v>500318856</v>
      </c>
      <c r="B509" t="s">
        <v>49</v>
      </c>
      <c r="C509">
        <v>1915</v>
      </c>
    </row>
    <row r="510" spans="1:3" x14ac:dyDescent="0.3">
      <c r="A510">
        <v>500017183</v>
      </c>
      <c r="B510" t="s">
        <v>49</v>
      </c>
      <c r="C510">
        <v>1915</v>
      </c>
    </row>
    <row r="511" spans="1:3" x14ac:dyDescent="0.3">
      <c r="A511">
        <v>500020903</v>
      </c>
      <c r="B511" t="s">
        <v>49</v>
      </c>
      <c r="C511">
        <v>1914</v>
      </c>
    </row>
    <row r="512" spans="1:3" x14ac:dyDescent="0.3">
      <c r="A512">
        <v>500089797</v>
      </c>
      <c r="B512" t="s">
        <v>49</v>
      </c>
      <c r="C512">
        <v>1911</v>
      </c>
    </row>
    <row r="513" spans="1:3" x14ac:dyDescent="0.3">
      <c r="A513">
        <v>500474912</v>
      </c>
      <c r="B513" t="s">
        <v>49</v>
      </c>
      <c r="C513">
        <v>1904</v>
      </c>
    </row>
    <row r="514" spans="1:3" x14ac:dyDescent="0.3">
      <c r="A514">
        <v>500305409</v>
      </c>
      <c r="B514" t="s">
        <v>49</v>
      </c>
      <c r="C514">
        <v>1903</v>
      </c>
    </row>
    <row r="515" spans="1:3" x14ac:dyDescent="0.3">
      <c r="A515">
        <v>500156929</v>
      </c>
      <c r="B515" t="s">
        <v>49</v>
      </c>
      <c r="C515">
        <v>1903</v>
      </c>
    </row>
    <row r="516" spans="1:3" x14ac:dyDescent="0.3">
      <c r="A516">
        <v>500146959</v>
      </c>
      <c r="B516" t="s">
        <v>49</v>
      </c>
      <c r="C516">
        <v>1903</v>
      </c>
    </row>
    <row r="517" spans="1:3" x14ac:dyDescent="0.3">
      <c r="A517">
        <v>500494945</v>
      </c>
      <c r="B517" t="s">
        <v>49</v>
      </c>
      <c r="C517">
        <v>1901</v>
      </c>
    </row>
    <row r="518" spans="1:3" x14ac:dyDescent="0.3">
      <c r="A518">
        <v>500534130</v>
      </c>
      <c r="B518" t="s">
        <v>49</v>
      </c>
      <c r="C518">
        <v>1899</v>
      </c>
    </row>
    <row r="519" spans="1:3" x14ac:dyDescent="0.3">
      <c r="A519">
        <v>500353038</v>
      </c>
      <c r="B519" t="s">
        <v>49</v>
      </c>
      <c r="C519">
        <v>1896</v>
      </c>
    </row>
    <row r="520" spans="1:3" x14ac:dyDescent="0.3">
      <c r="A520">
        <v>500089798</v>
      </c>
      <c r="B520" t="s">
        <v>49</v>
      </c>
      <c r="C520">
        <v>1895</v>
      </c>
    </row>
    <row r="521" spans="1:3" x14ac:dyDescent="0.3">
      <c r="A521">
        <v>600000367</v>
      </c>
      <c r="B521" t="s">
        <v>49</v>
      </c>
      <c r="C521">
        <v>1894</v>
      </c>
    </row>
    <row r="522" spans="1:3" x14ac:dyDescent="0.3">
      <c r="A522">
        <v>500273198</v>
      </c>
      <c r="B522" t="s">
        <v>49</v>
      </c>
      <c r="C522">
        <v>1894</v>
      </c>
    </row>
    <row r="523" spans="1:3" x14ac:dyDescent="0.3">
      <c r="A523">
        <v>500495939</v>
      </c>
      <c r="B523" t="s">
        <v>49</v>
      </c>
      <c r="C523">
        <v>1893</v>
      </c>
    </row>
    <row r="524" spans="1:3" x14ac:dyDescent="0.3">
      <c r="A524">
        <v>500102390</v>
      </c>
      <c r="B524" t="s">
        <v>49</v>
      </c>
      <c r="C524">
        <v>1893</v>
      </c>
    </row>
    <row r="525" spans="1:3" x14ac:dyDescent="0.3">
      <c r="A525">
        <v>500507621</v>
      </c>
      <c r="B525" t="s">
        <v>49</v>
      </c>
      <c r="C525">
        <v>1892</v>
      </c>
    </row>
    <row r="526" spans="1:3" x14ac:dyDescent="0.3">
      <c r="A526">
        <v>500434945</v>
      </c>
      <c r="B526" t="s">
        <v>49</v>
      </c>
      <c r="C526">
        <v>1892</v>
      </c>
    </row>
    <row r="527" spans="1:3" x14ac:dyDescent="0.3">
      <c r="A527">
        <v>500479655</v>
      </c>
      <c r="B527" t="s">
        <v>49</v>
      </c>
      <c r="C527">
        <v>1891</v>
      </c>
    </row>
    <row r="528" spans="1:3" x14ac:dyDescent="0.3">
      <c r="A528">
        <v>500553165</v>
      </c>
      <c r="B528" t="s">
        <v>49</v>
      </c>
      <c r="C528">
        <v>1886</v>
      </c>
    </row>
    <row r="529" spans="1:3" x14ac:dyDescent="0.3">
      <c r="A529">
        <v>500495034</v>
      </c>
      <c r="B529" t="s">
        <v>49</v>
      </c>
      <c r="C529">
        <v>1883</v>
      </c>
    </row>
    <row r="530" spans="1:3" x14ac:dyDescent="0.3">
      <c r="A530">
        <v>600012206</v>
      </c>
      <c r="B530" t="s">
        <v>49</v>
      </c>
      <c r="C530">
        <v>1880</v>
      </c>
    </row>
    <row r="531" spans="1:3" x14ac:dyDescent="0.3">
      <c r="A531">
        <v>500468313</v>
      </c>
      <c r="B531" t="s">
        <v>49</v>
      </c>
      <c r="C531">
        <v>1874</v>
      </c>
    </row>
    <row r="532" spans="1:3" x14ac:dyDescent="0.3">
      <c r="A532">
        <v>500010680</v>
      </c>
      <c r="B532" t="s">
        <v>49</v>
      </c>
      <c r="C532">
        <v>1872</v>
      </c>
    </row>
    <row r="533" spans="1:3" x14ac:dyDescent="0.3">
      <c r="A533">
        <v>500005544</v>
      </c>
      <c r="B533" t="s">
        <v>49</v>
      </c>
      <c r="C533">
        <v>1867</v>
      </c>
    </row>
    <row r="534" spans="1:3" x14ac:dyDescent="0.3">
      <c r="A534">
        <v>500030606</v>
      </c>
      <c r="B534" t="s">
        <v>49</v>
      </c>
      <c r="C534">
        <v>1865</v>
      </c>
    </row>
    <row r="535" spans="1:3" x14ac:dyDescent="0.3">
      <c r="A535">
        <v>500497084</v>
      </c>
      <c r="B535" t="s">
        <v>49</v>
      </c>
      <c r="C535">
        <v>1864</v>
      </c>
    </row>
    <row r="536" spans="1:3" x14ac:dyDescent="0.3">
      <c r="A536">
        <v>500526615</v>
      </c>
      <c r="B536" t="s">
        <v>49</v>
      </c>
      <c r="C536">
        <v>1862</v>
      </c>
    </row>
    <row r="537" spans="1:3" x14ac:dyDescent="0.3">
      <c r="A537">
        <v>500347517</v>
      </c>
      <c r="B537" t="s">
        <v>49</v>
      </c>
      <c r="C537">
        <v>1862</v>
      </c>
    </row>
    <row r="538" spans="1:3" x14ac:dyDescent="0.3">
      <c r="A538">
        <v>500197646</v>
      </c>
      <c r="B538" t="s">
        <v>49</v>
      </c>
      <c r="C538">
        <v>1862</v>
      </c>
    </row>
    <row r="539" spans="1:3" x14ac:dyDescent="0.3">
      <c r="A539">
        <v>500000345</v>
      </c>
      <c r="B539" t="s">
        <v>49</v>
      </c>
      <c r="C539">
        <v>1862</v>
      </c>
    </row>
    <row r="540" spans="1:3" x14ac:dyDescent="0.3">
      <c r="A540">
        <v>500395819</v>
      </c>
      <c r="B540" t="s">
        <v>49</v>
      </c>
      <c r="C540">
        <v>1861</v>
      </c>
    </row>
    <row r="541" spans="1:3" x14ac:dyDescent="0.3">
      <c r="A541">
        <v>500447128</v>
      </c>
      <c r="B541" t="s">
        <v>49</v>
      </c>
      <c r="C541">
        <v>1859</v>
      </c>
    </row>
    <row r="542" spans="1:3" x14ac:dyDescent="0.3">
      <c r="A542">
        <v>500524207</v>
      </c>
      <c r="B542" t="s">
        <v>49</v>
      </c>
      <c r="C542">
        <v>1858</v>
      </c>
    </row>
    <row r="543" spans="1:3" x14ac:dyDescent="0.3">
      <c r="A543">
        <v>500436346</v>
      </c>
      <c r="B543" t="s">
        <v>49</v>
      </c>
      <c r="C543">
        <v>1858</v>
      </c>
    </row>
    <row r="544" spans="1:3" x14ac:dyDescent="0.3">
      <c r="A544">
        <v>600007262</v>
      </c>
      <c r="B544" t="s">
        <v>49</v>
      </c>
      <c r="C544">
        <v>1857</v>
      </c>
    </row>
    <row r="545" spans="1:3" x14ac:dyDescent="0.3">
      <c r="A545">
        <v>500509016</v>
      </c>
      <c r="B545" t="s">
        <v>49</v>
      </c>
      <c r="C545">
        <v>1856</v>
      </c>
    </row>
    <row r="546" spans="1:3" x14ac:dyDescent="0.3">
      <c r="A546">
        <v>500410309</v>
      </c>
      <c r="B546" t="s">
        <v>49</v>
      </c>
      <c r="C546">
        <v>1855</v>
      </c>
    </row>
    <row r="547" spans="1:3" x14ac:dyDescent="0.3">
      <c r="A547">
        <v>500452358</v>
      </c>
      <c r="B547" t="s">
        <v>49</v>
      </c>
      <c r="C547">
        <v>1852</v>
      </c>
    </row>
    <row r="548" spans="1:3" x14ac:dyDescent="0.3">
      <c r="A548">
        <v>500087501</v>
      </c>
      <c r="B548" t="s">
        <v>49</v>
      </c>
      <c r="C548">
        <v>1852</v>
      </c>
    </row>
    <row r="549" spans="1:3" x14ac:dyDescent="0.3">
      <c r="A549">
        <v>500496576</v>
      </c>
      <c r="B549" t="s">
        <v>49</v>
      </c>
      <c r="C549">
        <v>1849</v>
      </c>
    </row>
    <row r="550" spans="1:3" x14ac:dyDescent="0.3">
      <c r="A550">
        <v>500392391</v>
      </c>
      <c r="B550" t="s">
        <v>49</v>
      </c>
      <c r="C550">
        <v>1849</v>
      </c>
    </row>
    <row r="551" spans="1:3" x14ac:dyDescent="0.3">
      <c r="A551">
        <v>500297514</v>
      </c>
      <c r="B551" t="s">
        <v>49</v>
      </c>
      <c r="C551">
        <v>1846</v>
      </c>
    </row>
    <row r="552" spans="1:3" x14ac:dyDescent="0.3">
      <c r="A552">
        <v>600023458</v>
      </c>
      <c r="B552" t="s">
        <v>49</v>
      </c>
      <c r="C552">
        <v>1845</v>
      </c>
    </row>
    <row r="553" spans="1:3" x14ac:dyDescent="0.3">
      <c r="A553">
        <v>500571504</v>
      </c>
      <c r="B553" t="s">
        <v>49</v>
      </c>
      <c r="C553">
        <v>1845</v>
      </c>
    </row>
    <row r="554" spans="1:3" x14ac:dyDescent="0.3">
      <c r="A554">
        <v>500357534</v>
      </c>
      <c r="B554" t="s">
        <v>49</v>
      </c>
      <c r="C554">
        <v>1845</v>
      </c>
    </row>
    <row r="555" spans="1:3" x14ac:dyDescent="0.3">
      <c r="A555">
        <v>500529319</v>
      </c>
      <c r="B555" t="s">
        <v>49</v>
      </c>
      <c r="C555">
        <v>1841</v>
      </c>
    </row>
    <row r="556" spans="1:3" x14ac:dyDescent="0.3">
      <c r="A556">
        <v>600015815</v>
      </c>
      <c r="B556" t="s">
        <v>49</v>
      </c>
      <c r="C556">
        <v>1839</v>
      </c>
    </row>
    <row r="557" spans="1:3" x14ac:dyDescent="0.3">
      <c r="A557">
        <v>500524825</v>
      </c>
      <c r="B557" t="s">
        <v>49</v>
      </c>
      <c r="C557">
        <v>1838</v>
      </c>
    </row>
    <row r="558" spans="1:3" x14ac:dyDescent="0.3">
      <c r="A558">
        <v>500445797</v>
      </c>
      <c r="B558" t="s">
        <v>49</v>
      </c>
      <c r="C558">
        <v>1836</v>
      </c>
    </row>
    <row r="559" spans="1:3" x14ac:dyDescent="0.3">
      <c r="A559">
        <v>500406414</v>
      </c>
      <c r="B559" t="s">
        <v>49</v>
      </c>
      <c r="C559">
        <v>1835</v>
      </c>
    </row>
    <row r="560" spans="1:3" x14ac:dyDescent="0.3">
      <c r="A560">
        <v>500001229</v>
      </c>
      <c r="B560" t="s">
        <v>49</v>
      </c>
      <c r="C560">
        <v>1835</v>
      </c>
    </row>
    <row r="561" spans="1:3" x14ac:dyDescent="0.3">
      <c r="A561">
        <v>500060510</v>
      </c>
      <c r="B561" t="s">
        <v>49</v>
      </c>
      <c r="C561">
        <v>1834</v>
      </c>
    </row>
    <row r="562" spans="1:3" x14ac:dyDescent="0.3">
      <c r="A562">
        <v>500380763</v>
      </c>
      <c r="B562" t="s">
        <v>49</v>
      </c>
      <c r="C562">
        <v>1833</v>
      </c>
    </row>
    <row r="563" spans="1:3" x14ac:dyDescent="0.3">
      <c r="A563">
        <v>500260924</v>
      </c>
      <c r="B563" t="s">
        <v>49</v>
      </c>
      <c r="C563">
        <v>1832</v>
      </c>
    </row>
    <row r="564" spans="1:3" x14ac:dyDescent="0.3">
      <c r="A564">
        <v>500415994</v>
      </c>
      <c r="B564" t="s">
        <v>49</v>
      </c>
      <c r="C564">
        <v>1827</v>
      </c>
    </row>
    <row r="565" spans="1:3" x14ac:dyDescent="0.3">
      <c r="A565">
        <v>500572330</v>
      </c>
      <c r="B565" t="s">
        <v>49</v>
      </c>
      <c r="C565">
        <v>1822</v>
      </c>
    </row>
    <row r="566" spans="1:3" x14ac:dyDescent="0.3">
      <c r="A566">
        <v>500571493</v>
      </c>
      <c r="B566" t="s">
        <v>49</v>
      </c>
      <c r="C566">
        <v>1821</v>
      </c>
    </row>
    <row r="567" spans="1:3" x14ac:dyDescent="0.3">
      <c r="A567">
        <v>500497153</v>
      </c>
      <c r="B567" t="s">
        <v>49</v>
      </c>
      <c r="C567">
        <v>1821</v>
      </c>
    </row>
    <row r="568" spans="1:3" x14ac:dyDescent="0.3">
      <c r="A568">
        <v>500248822</v>
      </c>
      <c r="B568" t="s">
        <v>49</v>
      </c>
      <c r="C568">
        <v>1821</v>
      </c>
    </row>
    <row r="569" spans="1:3" x14ac:dyDescent="0.3">
      <c r="A569">
        <v>500160906</v>
      </c>
      <c r="B569" t="s">
        <v>49</v>
      </c>
      <c r="C569">
        <v>1819</v>
      </c>
    </row>
    <row r="570" spans="1:3" x14ac:dyDescent="0.3">
      <c r="A570">
        <v>600020198</v>
      </c>
      <c r="B570" t="s">
        <v>49</v>
      </c>
      <c r="C570">
        <v>1818</v>
      </c>
    </row>
    <row r="571" spans="1:3" x14ac:dyDescent="0.3">
      <c r="A571">
        <v>500495249</v>
      </c>
      <c r="B571" t="s">
        <v>49</v>
      </c>
      <c r="C571">
        <v>1816</v>
      </c>
    </row>
    <row r="572" spans="1:3" x14ac:dyDescent="0.3">
      <c r="A572">
        <v>500390036</v>
      </c>
      <c r="B572" t="s">
        <v>49</v>
      </c>
      <c r="C572">
        <v>1816</v>
      </c>
    </row>
    <row r="573" spans="1:3" x14ac:dyDescent="0.3">
      <c r="A573">
        <v>500072994</v>
      </c>
      <c r="B573" t="s">
        <v>49</v>
      </c>
      <c r="C573">
        <v>1814</v>
      </c>
    </row>
    <row r="574" spans="1:3" x14ac:dyDescent="0.3">
      <c r="A574">
        <v>500054072</v>
      </c>
      <c r="B574" t="s">
        <v>49</v>
      </c>
      <c r="C574">
        <v>1813</v>
      </c>
    </row>
    <row r="575" spans="1:3" x14ac:dyDescent="0.3">
      <c r="A575">
        <v>500495046</v>
      </c>
      <c r="B575" t="s">
        <v>49</v>
      </c>
      <c r="C575">
        <v>1812</v>
      </c>
    </row>
    <row r="576" spans="1:3" x14ac:dyDescent="0.3">
      <c r="A576">
        <v>500463788</v>
      </c>
      <c r="B576" t="s">
        <v>49</v>
      </c>
      <c r="C576">
        <v>1812</v>
      </c>
    </row>
    <row r="577" spans="1:3" x14ac:dyDescent="0.3">
      <c r="A577">
        <v>500529961</v>
      </c>
      <c r="B577" t="s">
        <v>49</v>
      </c>
      <c r="C577">
        <v>1810</v>
      </c>
    </row>
    <row r="578" spans="1:3" x14ac:dyDescent="0.3">
      <c r="A578">
        <v>500494930</v>
      </c>
      <c r="B578" t="s">
        <v>49</v>
      </c>
      <c r="C578">
        <v>1808</v>
      </c>
    </row>
    <row r="579" spans="1:3" x14ac:dyDescent="0.3">
      <c r="A579">
        <v>500502649</v>
      </c>
      <c r="B579" t="s">
        <v>49</v>
      </c>
      <c r="C579">
        <v>1806</v>
      </c>
    </row>
    <row r="580" spans="1:3" x14ac:dyDescent="0.3">
      <c r="A580">
        <v>500386971</v>
      </c>
      <c r="B580" t="s">
        <v>49</v>
      </c>
      <c r="C580">
        <v>1804</v>
      </c>
    </row>
    <row r="581" spans="1:3" x14ac:dyDescent="0.3">
      <c r="A581">
        <v>600008990</v>
      </c>
      <c r="B581" t="s">
        <v>49</v>
      </c>
      <c r="C581">
        <v>1803</v>
      </c>
    </row>
    <row r="582" spans="1:3" x14ac:dyDescent="0.3">
      <c r="A582">
        <v>500522354</v>
      </c>
      <c r="B582" t="s">
        <v>49</v>
      </c>
      <c r="C582">
        <v>1802</v>
      </c>
    </row>
    <row r="583" spans="1:3" x14ac:dyDescent="0.3">
      <c r="A583">
        <v>500282469</v>
      </c>
      <c r="B583" t="s">
        <v>49</v>
      </c>
      <c r="C583">
        <v>1800</v>
      </c>
    </row>
    <row r="584" spans="1:3" x14ac:dyDescent="0.3">
      <c r="A584">
        <v>500542884</v>
      </c>
      <c r="B584" t="s">
        <v>49</v>
      </c>
      <c r="C584">
        <v>1799</v>
      </c>
    </row>
    <row r="585" spans="1:3" x14ac:dyDescent="0.3">
      <c r="A585">
        <v>500022410</v>
      </c>
      <c r="B585" t="s">
        <v>49</v>
      </c>
      <c r="C585">
        <v>1799</v>
      </c>
    </row>
    <row r="586" spans="1:3" x14ac:dyDescent="0.3">
      <c r="A586">
        <v>500494944</v>
      </c>
      <c r="B586" t="s">
        <v>49</v>
      </c>
      <c r="C586">
        <v>1798</v>
      </c>
    </row>
    <row r="587" spans="1:3" x14ac:dyDescent="0.3">
      <c r="A587">
        <v>500526722</v>
      </c>
      <c r="B587" t="s">
        <v>49</v>
      </c>
      <c r="C587">
        <v>1796</v>
      </c>
    </row>
    <row r="588" spans="1:3" x14ac:dyDescent="0.3">
      <c r="A588">
        <v>500437801</v>
      </c>
      <c r="B588" t="s">
        <v>49</v>
      </c>
      <c r="C588">
        <v>1793</v>
      </c>
    </row>
    <row r="589" spans="1:3" x14ac:dyDescent="0.3">
      <c r="A589">
        <v>500007495</v>
      </c>
      <c r="B589" t="s">
        <v>49</v>
      </c>
      <c r="C589">
        <v>1793</v>
      </c>
    </row>
    <row r="590" spans="1:3" x14ac:dyDescent="0.3">
      <c r="A590">
        <v>500153465</v>
      </c>
      <c r="B590" t="s">
        <v>49</v>
      </c>
      <c r="C590">
        <v>1792</v>
      </c>
    </row>
    <row r="591" spans="1:3" x14ac:dyDescent="0.3">
      <c r="A591">
        <v>500350246</v>
      </c>
      <c r="B591" t="s">
        <v>49</v>
      </c>
      <c r="C591">
        <v>1790</v>
      </c>
    </row>
    <row r="592" spans="1:3" x14ac:dyDescent="0.3">
      <c r="A592">
        <v>500346698</v>
      </c>
      <c r="B592" t="s">
        <v>49</v>
      </c>
      <c r="C592">
        <v>1790</v>
      </c>
    </row>
    <row r="593" spans="1:3" x14ac:dyDescent="0.3">
      <c r="A593">
        <v>500476025</v>
      </c>
      <c r="B593" t="s">
        <v>49</v>
      </c>
      <c r="C593">
        <v>1789</v>
      </c>
    </row>
    <row r="594" spans="1:3" x14ac:dyDescent="0.3">
      <c r="A594">
        <v>500261414</v>
      </c>
      <c r="B594" t="s">
        <v>49</v>
      </c>
      <c r="C594">
        <v>1789</v>
      </c>
    </row>
    <row r="595" spans="1:3" x14ac:dyDescent="0.3">
      <c r="A595">
        <v>600030966</v>
      </c>
      <c r="B595" t="s">
        <v>49</v>
      </c>
      <c r="C595">
        <v>1787</v>
      </c>
    </row>
    <row r="596" spans="1:3" x14ac:dyDescent="0.3">
      <c r="A596">
        <v>500447523</v>
      </c>
      <c r="B596" t="s">
        <v>49</v>
      </c>
      <c r="C596">
        <v>1787</v>
      </c>
    </row>
    <row r="597" spans="1:3" x14ac:dyDescent="0.3">
      <c r="A597">
        <v>600016431</v>
      </c>
      <c r="B597" t="s">
        <v>49</v>
      </c>
      <c r="C597">
        <v>1782</v>
      </c>
    </row>
    <row r="598" spans="1:3" x14ac:dyDescent="0.3">
      <c r="A598">
        <v>500016036</v>
      </c>
      <c r="B598" t="s">
        <v>49</v>
      </c>
      <c r="C598">
        <v>1782</v>
      </c>
    </row>
    <row r="599" spans="1:3" x14ac:dyDescent="0.3">
      <c r="A599">
        <v>500410758</v>
      </c>
      <c r="B599" t="s">
        <v>49</v>
      </c>
      <c r="C599">
        <v>1781</v>
      </c>
    </row>
    <row r="600" spans="1:3" x14ac:dyDescent="0.3">
      <c r="A600">
        <v>500550888</v>
      </c>
      <c r="B600" t="s">
        <v>49</v>
      </c>
      <c r="C600">
        <v>1780</v>
      </c>
    </row>
    <row r="601" spans="1:3" x14ac:dyDescent="0.3">
      <c r="A601">
        <v>500359244</v>
      </c>
      <c r="B601" t="s">
        <v>49</v>
      </c>
      <c r="C601">
        <v>1780</v>
      </c>
    </row>
    <row r="602" spans="1:3" x14ac:dyDescent="0.3">
      <c r="A602">
        <v>500088549</v>
      </c>
      <c r="B602" t="s">
        <v>49</v>
      </c>
      <c r="C602">
        <v>1778</v>
      </c>
    </row>
    <row r="603" spans="1:3" x14ac:dyDescent="0.3">
      <c r="A603">
        <v>500062763</v>
      </c>
      <c r="B603" t="s">
        <v>49</v>
      </c>
      <c r="C603">
        <v>1778</v>
      </c>
    </row>
    <row r="604" spans="1:3" x14ac:dyDescent="0.3">
      <c r="A604">
        <v>500415387</v>
      </c>
      <c r="B604" t="s">
        <v>49</v>
      </c>
      <c r="C604">
        <v>1775</v>
      </c>
    </row>
    <row r="605" spans="1:3" x14ac:dyDescent="0.3">
      <c r="A605">
        <v>600018947</v>
      </c>
      <c r="B605" t="s">
        <v>49</v>
      </c>
      <c r="C605">
        <v>1770</v>
      </c>
    </row>
    <row r="606" spans="1:3" x14ac:dyDescent="0.3">
      <c r="A606">
        <v>500496803</v>
      </c>
      <c r="B606" t="s">
        <v>49</v>
      </c>
      <c r="C606">
        <v>1770</v>
      </c>
    </row>
    <row r="607" spans="1:3" x14ac:dyDescent="0.3">
      <c r="A607">
        <v>500262930</v>
      </c>
      <c r="B607" t="s">
        <v>49</v>
      </c>
      <c r="C607">
        <v>1770</v>
      </c>
    </row>
    <row r="608" spans="1:3" x14ac:dyDescent="0.3">
      <c r="A608">
        <v>500541324</v>
      </c>
      <c r="B608" t="s">
        <v>49</v>
      </c>
      <c r="C608">
        <v>1769</v>
      </c>
    </row>
    <row r="609" spans="1:3" x14ac:dyDescent="0.3">
      <c r="A609">
        <v>500143228</v>
      </c>
      <c r="B609" t="s">
        <v>49</v>
      </c>
      <c r="C609">
        <v>1768</v>
      </c>
    </row>
    <row r="610" spans="1:3" x14ac:dyDescent="0.3">
      <c r="A610">
        <v>500554350</v>
      </c>
      <c r="B610" t="s">
        <v>49</v>
      </c>
      <c r="C610">
        <v>1766</v>
      </c>
    </row>
    <row r="611" spans="1:3" x14ac:dyDescent="0.3">
      <c r="A611">
        <v>500276988</v>
      </c>
      <c r="B611" t="s">
        <v>49</v>
      </c>
      <c r="C611">
        <v>1765</v>
      </c>
    </row>
    <row r="612" spans="1:3" x14ac:dyDescent="0.3">
      <c r="A612">
        <v>500448616</v>
      </c>
      <c r="B612" t="s">
        <v>49</v>
      </c>
      <c r="C612">
        <v>1761</v>
      </c>
    </row>
    <row r="613" spans="1:3" x14ac:dyDescent="0.3">
      <c r="A613">
        <v>500457713</v>
      </c>
      <c r="B613" t="s">
        <v>49</v>
      </c>
      <c r="C613">
        <v>1758</v>
      </c>
    </row>
    <row r="614" spans="1:3" x14ac:dyDescent="0.3">
      <c r="A614">
        <v>500530367</v>
      </c>
      <c r="B614" t="s">
        <v>49</v>
      </c>
      <c r="C614">
        <v>1756</v>
      </c>
    </row>
    <row r="615" spans="1:3" x14ac:dyDescent="0.3">
      <c r="A615">
        <v>500374205</v>
      </c>
      <c r="B615" t="s">
        <v>49</v>
      </c>
      <c r="C615">
        <v>1756</v>
      </c>
    </row>
    <row r="616" spans="1:3" x14ac:dyDescent="0.3">
      <c r="A616">
        <v>500089737</v>
      </c>
      <c r="B616" t="s">
        <v>49</v>
      </c>
      <c r="C616">
        <v>1755</v>
      </c>
    </row>
    <row r="617" spans="1:3" x14ac:dyDescent="0.3">
      <c r="A617">
        <v>500527918</v>
      </c>
      <c r="B617" t="s">
        <v>49</v>
      </c>
      <c r="C617">
        <v>1750</v>
      </c>
    </row>
    <row r="618" spans="1:3" x14ac:dyDescent="0.3">
      <c r="A618">
        <v>500556303</v>
      </c>
      <c r="B618" t="s">
        <v>49</v>
      </c>
      <c r="C618">
        <v>1749</v>
      </c>
    </row>
    <row r="619" spans="1:3" x14ac:dyDescent="0.3">
      <c r="A619">
        <v>500450534</v>
      </c>
      <c r="B619" t="s">
        <v>49</v>
      </c>
      <c r="C619">
        <v>1749</v>
      </c>
    </row>
    <row r="620" spans="1:3" x14ac:dyDescent="0.3">
      <c r="A620">
        <v>500374266</v>
      </c>
      <c r="B620" t="s">
        <v>49</v>
      </c>
      <c r="C620">
        <v>1748</v>
      </c>
    </row>
    <row r="621" spans="1:3" x14ac:dyDescent="0.3">
      <c r="A621">
        <v>500470318</v>
      </c>
      <c r="B621" t="s">
        <v>49</v>
      </c>
      <c r="C621">
        <v>1747</v>
      </c>
    </row>
    <row r="622" spans="1:3" x14ac:dyDescent="0.3">
      <c r="A622">
        <v>500554069</v>
      </c>
      <c r="B622" t="s">
        <v>49</v>
      </c>
      <c r="C622">
        <v>1746</v>
      </c>
    </row>
    <row r="623" spans="1:3" x14ac:dyDescent="0.3">
      <c r="A623">
        <v>500534891</v>
      </c>
      <c r="B623" t="s">
        <v>49</v>
      </c>
      <c r="C623">
        <v>1746</v>
      </c>
    </row>
    <row r="624" spans="1:3" x14ac:dyDescent="0.3">
      <c r="A624">
        <v>500559575</v>
      </c>
      <c r="B624" t="s">
        <v>49</v>
      </c>
      <c r="C624">
        <v>1745</v>
      </c>
    </row>
    <row r="625" spans="1:3" x14ac:dyDescent="0.3">
      <c r="A625">
        <v>500500303</v>
      </c>
      <c r="B625" t="s">
        <v>49</v>
      </c>
      <c r="C625">
        <v>1744</v>
      </c>
    </row>
    <row r="626" spans="1:3" x14ac:dyDescent="0.3">
      <c r="A626">
        <v>500181024</v>
      </c>
      <c r="B626" t="s">
        <v>49</v>
      </c>
      <c r="C626">
        <v>1744</v>
      </c>
    </row>
    <row r="627" spans="1:3" x14ac:dyDescent="0.3">
      <c r="A627">
        <v>500048742</v>
      </c>
      <c r="B627" t="s">
        <v>49</v>
      </c>
      <c r="C627">
        <v>1743</v>
      </c>
    </row>
    <row r="628" spans="1:3" x14ac:dyDescent="0.3">
      <c r="A628">
        <v>500177260</v>
      </c>
      <c r="B628" t="s">
        <v>49</v>
      </c>
      <c r="C628">
        <v>1738</v>
      </c>
    </row>
    <row r="629" spans="1:3" x14ac:dyDescent="0.3">
      <c r="A629">
        <v>500553649</v>
      </c>
      <c r="B629" t="s">
        <v>49</v>
      </c>
      <c r="C629">
        <v>1734</v>
      </c>
    </row>
    <row r="630" spans="1:3" x14ac:dyDescent="0.3">
      <c r="A630">
        <v>500486906</v>
      </c>
      <c r="B630" t="s">
        <v>49</v>
      </c>
      <c r="C630">
        <v>1730</v>
      </c>
    </row>
    <row r="631" spans="1:3" x14ac:dyDescent="0.3">
      <c r="A631">
        <v>500562707</v>
      </c>
      <c r="B631" t="s">
        <v>49</v>
      </c>
      <c r="C631">
        <v>1728</v>
      </c>
    </row>
    <row r="632" spans="1:3" x14ac:dyDescent="0.3">
      <c r="A632">
        <v>500264901</v>
      </c>
      <c r="B632" t="s">
        <v>49</v>
      </c>
      <c r="C632">
        <v>1728</v>
      </c>
    </row>
    <row r="633" spans="1:3" x14ac:dyDescent="0.3">
      <c r="A633">
        <v>500534673</v>
      </c>
      <c r="B633" t="s">
        <v>49</v>
      </c>
      <c r="C633">
        <v>1724</v>
      </c>
    </row>
    <row r="634" spans="1:3" x14ac:dyDescent="0.3">
      <c r="A634">
        <v>500191784</v>
      </c>
      <c r="B634" t="s">
        <v>49</v>
      </c>
      <c r="C634">
        <v>1724</v>
      </c>
    </row>
    <row r="635" spans="1:3" x14ac:dyDescent="0.3">
      <c r="A635">
        <v>500085345</v>
      </c>
      <c r="B635" t="s">
        <v>49</v>
      </c>
      <c r="C635">
        <v>1720</v>
      </c>
    </row>
    <row r="636" spans="1:3" x14ac:dyDescent="0.3">
      <c r="A636">
        <v>500523431</v>
      </c>
      <c r="B636" t="s">
        <v>49</v>
      </c>
      <c r="C636">
        <v>1719</v>
      </c>
    </row>
    <row r="637" spans="1:3" x14ac:dyDescent="0.3">
      <c r="A637">
        <v>500321544</v>
      </c>
      <c r="B637" t="s">
        <v>49</v>
      </c>
      <c r="C637">
        <v>1717</v>
      </c>
    </row>
    <row r="638" spans="1:3" x14ac:dyDescent="0.3">
      <c r="A638">
        <v>500017436</v>
      </c>
      <c r="B638" t="s">
        <v>49</v>
      </c>
      <c r="C638">
        <v>1717</v>
      </c>
    </row>
    <row r="639" spans="1:3" x14ac:dyDescent="0.3">
      <c r="A639">
        <v>500560196</v>
      </c>
      <c r="B639" t="s">
        <v>49</v>
      </c>
      <c r="C639">
        <v>1714</v>
      </c>
    </row>
    <row r="640" spans="1:3" x14ac:dyDescent="0.3">
      <c r="A640">
        <v>500481324</v>
      </c>
      <c r="B640" t="s">
        <v>49</v>
      </c>
      <c r="C640">
        <v>1712</v>
      </c>
    </row>
    <row r="641" spans="1:3" x14ac:dyDescent="0.3">
      <c r="A641">
        <v>500462471</v>
      </c>
      <c r="B641" t="s">
        <v>49</v>
      </c>
      <c r="C641">
        <v>1712</v>
      </c>
    </row>
    <row r="642" spans="1:3" x14ac:dyDescent="0.3">
      <c r="A642">
        <v>500487825</v>
      </c>
      <c r="B642" t="s">
        <v>49</v>
      </c>
      <c r="C642">
        <v>1709</v>
      </c>
    </row>
    <row r="643" spans="1:3" x14ac:dyDescent="0.3">
      <c r="A643">
        <v>500570789</v>
      </c>
      <c r="B643" t="s">
        <v>49</v>
      </c>
      <c r="C643">
        <v>1705</v>
      </c>
    </row>
    <row r="644" spans="1:3" x14ac:dyDescent="0.3">
      <c r="A644">
        <v>500391852</v>
      </c>
      <c r="B644" t="s">
        <v>49</v>
      </c>
      <c r="C644">
        <v>1705</v>
      </c>
    </row>
    <row r="645" spans="1:3" x14ac:dyDescent="0.3">
      <c r="A645">
        <v>500563211</v>
      </c>
      <c r="B645" t="s">
        <v>49</v>
      </c>
      <c r="C645">
        <v>1703</v>
      </c>
    </row>
    <row r="646" spans="1:3" x14ac:dyDescent="0.3">
      <c r="A646">
        <v>500547254</v>
      </c>
      <c r="B646" t="s">
        <v>49</v>
      </c>
      <c r="C646">
        <v>1703</v>
      </c>
    </row>
    <row r="647" spans="1:3" x14ac:dyDescent="0.3">
      <c r="A647">
        <v>500378929</v>
      </c>
      <c r="B647" t="s">
        <v>49</v>
      </c>
      <c r="C647">
        <v>1703</v>
      </c>
    </row>
    <row r="648" spans="1:3" x14ac:dyDescent="0.3">
      <c r="A648">
        <v>500031022</v>
      </c>
      <c r="B648" t="s">
        <v>49</v>
      </c>
      <c r="C648">
        <v>1702</v>
      </c>
    </row>
    <row r="649" spans="1:3" x14ac:dyDescent="0.3">
      <c r="A649">
        <v>600019361</v>
      </c>
      <c r="B649" t="s">
        <v>49</v>
      </c>
      <c r="C649">
        <v>1701</v>
      </c>
    </row>
    <row r="650" spans="1:3" x14ac:dyDescent="0.3">
      <c r="A650">
        <v>500534905</v>
      </c>
      <c r="B650" t="s">
        <v>49</v>
      </c>
      <c r="C650">
        <v>1701</v>
      </c>
    </row>
    <row r="651" spans="1:3" x14ac:dyDescent="0.3">
      <c r="A651">
        <v>500385185</v>
      </c>
      <c r="B651" t="s">
        <v>49</v>
      </c>
      <c r="C651">
        <v>1700</v>
      </c>
    </row>
    <row r="652" spans="1:3" x14ac:dyDescent="0.3">
      <c r="A652">
        <v>500553350</v>
      </c>
      <c r="B652" t="s">
        <v>49</v>
      </c>
      <c r="C652">
        <v>1698</v>
      </c>
    </row>
    <row r="653" spans="1:3" x14ac:dyDescent="0.3">
      <c r="A653">
        <v>500564597</v>
      </c>
      <c r="B653" t="s">
        <v>49</v>
      </c>
      <c r="C653">
        <v>1697</v>
      </c>
    </row>
    <row r="654" spans="1:3" x14ac:dyDescent="0.3">
      <c r="A654">
        <v>500028747</v>
      </c>
      <c r="B654" t="s">
        <v>49</v>
      </c>
      <c r="C654">
        <v>1697</v>
      </c>
    </row>
    <row r="655" spans="1:3" x14ac:dyDescent="0.3">
      <c r="A655">
        <v>500167107</v>
      </c>
      <c r="B655" t="s">
        <v>49</v>
      </c>
      <c r="C655">
        <v>1695</v>
      </c>
    </row>
    <row r="656" spans="1:3" x14ac:dyDescent="0.3">
      <c r="A656">
        <v>500365439</v>
      </c>
      <c r="B656" t="s">
        <v>49</v>
      </c>
      <c r="C656">
        <v>1694</v>
      </c>
    </row>
    <row r="657" spans="1:3" x14ac:dyDescent="0.3">
      <c r="A657">
        <v>500140836</v>
      </c>
      <c r="B657" t="s">
        <v>49</v>
      </c>
      <c r="C657">
        <v>1694</v>
      </c>
    </row>
    <row r="658" spans="1:3" x14ac:dyDescent="0.3">
      <c r="A658">
        <v>500541686</v>
      </c>
      <c r="B658" t="s">
        <v>49</v>
      </c>
      <c r="C658">
        <v>1693</v>
      </c>
    </row>
    <row r="659" spans="1:3" x14ac:dyDescent="0.3">
      <c r="A659">
        <v>500497295</v>
      </c>
      <c r="B659" t="s">
        <v>49</v>
      </c>
      <c r="C659">
        <v>1693</v>
      </c>
    </row>
    <row r="660" spans="1:3" x14ac:dyDescent="0.3">
      <c r="A660">
        <v>500390179</v>
      </c>
      <c r="B660" t="s">
        <v>49</v>
      </c>
      <c r="C660">
        <v>1693</v>
      </c>
    </row>
    <row r="661" spans="1:3" x14ac:dyDescent="0.3">
      <c r="A661">
        <v>500402058</v>
      </c>
      <c r="B661" t="s">
        <v>49</v>
      </c>
      <c r="C661">
        <v>1691</v>
      </c>
    </row>
    <row r="662" spans="1:3" x14ac:dyDescent="0.3">
      <c r="A662">
        <v>500268609</v>
      </c>
      <c r="B662" t="s">
        <v>49</v>
      </c>
      <c r="C662">
        <v>1691</v>
      </c>
    </row>
    <row r="663" spans="1:3" x14ac:dyDescent="0.3">
      <c r="A663">
        <v>500553800</v>
      </c>
      <c r="B663" t="s">
        <v>49</v>
      </c>
      <c r="C663">
        <v>1690</v>
      </c>
    </row>
    <row r="664" spans="1:3" x14ac:dyDescent="0.3">
      <c r="A664">
        <v>500145764</v>
      </c>
      <c r="B664" t="s">
        <v>49</v>
      </c>
      <c r="C664">
        <v>1690</v>
      </c>
    </row>
    <row r="665" spans="1:3" x14ac:dyDescent="0.3">
      <c r="A665">
        <v>500169000</v>
      </c>
      <c r="B665" t="s">
        <v>49</v>
      </c>
      <c r="C665">
        <v>1689</v>
      </c>
    </row>
    <row r="666" spans="1:3" x14ac:dyDescent="0.3">
      <c r="A666">
        <v>500129653</v>
      </c>
      <c r="B666" t="s">
        <v>49</v>
      </c>
      <c r="C666">
        <v>1688</v>
      </c>
    </row>
    <row r="667" spans="1:3" x14ac:dyDescent="0.3">
      <c r="A667">
        <v>500238058</v>
      </c>
      <c r="B667" t="s">
        <v>49</v>
      </c>
      <c r="C667">
        <v>1687</v>
      </c>
    </row>
    <row r="668" spans="1:3" x14ac:dyDescent="0.3">
      <c r="A668">
        <v>500293349</v>
      </c>
      <c r="B668" t="s">
        <v>49</v>
      </c>
      <c r="C668">
        <v>1685</v>
      </c>
    </row>
    <row r="669" spans="1:3" x14ac:dyDescent="0.3">
      <c r="A669">
        <v>500544083</v>
      </c>
      <c r="B669" t="s">
        <v>49</v>
      </c>
      <c r="C669">
        <v>1684</v>
      </c>
    </row>
    <row r="670" spans="1:3" x14ac:dyDescent="0.3">
      <c r="A670">
        <v>500267429</v>
      </c>
      <c r="B670" t="s">
        <v>49</v>
      </c>
      <c r="C670">
        <v>1684</v>
      </c>
    </row>
    <row r="671" spans="1:3" x14ac:dyDescent="0.3">
      <c r="A671">
        <v>600025822</v>
      </c>
      <c r="B671" t="s">
        <v>49</v>
      </c>
      <c r="C671">
        <v>1682</v>
      </c>
    </row>
    <row r="672" spans="1:3" x14ac:dyDescent="0.3">
      <c r="A672">
        <v>500013860</v>
      </c>
      <c r="B672" t="s">
        <v>49</v>
      </c>
      <c r="C672">
        <v>1682</v>
      </c>
    </row>
    <row r="673" spans="1:3" x14ac:dyDescent="0.3">
      <c r="A673">
        <v>500000376</v>
      </c>
      <c r="B673" t="s">
        <v>49</v>
      </c>
      <c r="C673">
        <v>1681</v>
      </c>
    </row>
    <row r="674" spans="1:3" x14ac:dyDescent="0.3">
      <c r="A674">
        <v>600024826</v>
      </c>
      <c r="B674" t="s">
        <v>49</v>
      </c>
      <c r="C674">
        <v>1680</v>
      </c>
    </row>
    <row r="675" spans="1:3" x14ac:dyDescent="0.3">
      <c r="A675">
        <v>500256868</v>
      </c>
      <c r="B675" t="s">
        <v>49</v>
      </c>
      <c r="C675">
        <v>1677</v>
      </c>
    </row>
    <row r="676" spans="1:3" x14ac:dyDescent="0.3">
      <c r="A676">
        <v>500544223</v>
      </c>
      <c r="B676" t="s">
        <v>49</v>
      </c>
      <c r="C676">
        <v>1676</v>
      </c>
    </row>
    <row r="677" spans="1:3" x14ac:dyDescent="0.3">
      <c r="A677">
        <v>500355775</v>
      </c>
      <c r="B677" t="s">
        <v>49</v>
      </c>
      <c r="C677">
        <v>1676</v>
      </c>
    </row>
    <row r="678" spans="1:3" x14ac:dyDescent="0.3">
      <c r="A678">
        <v>500052879</v>
      </c>
      <c r="B678" t="s">
        <v>49</v>
      </c>
      <c r="C678">
        <v>1674</v>
      </c>
    </row>
    <row r="679" spans="1:3" x14ac:dyDescent="0.3">
      <c r="A679">
        <v>500572462</v>
      </c>
      <c r="B679" t="s">
        <v>49</v>
      </c>
      <c r="C679">
        <v>1670</v>
      </c>
    </row>
    <row r="680" spans="1:3" x14ac:dyDescent="0.3">
      <c r="A680">
        <v>500545878</v>
      </c>
      <c r="B680" t="s">
        <v>49</v>
      </c>
      <c r="C680">
        <v>1669</v>
      </c>
    </row>
    <row r="681" spans="1:3" x14ac:dyDescent="0.3">
      <c r="A681">
        <v>500498072</v>
      </c>
      <c r="B681" t="s">
        <v>49</v>
      </c>
      <c r="C681">
        <v>1669</v>
      </c>
    </row>
    <row r="682" spans="1:3" x14ac:dyDescent="0.3">
      <c r="A682">
        <v>500200551</v>
      </c>
      <c r="B682" t="s">
        <v>49</v>
      </c>
      <c r="C682">
        <v>1669</v>
      </c>
    </row>
    <row r="683" spans="1:3" x14ac:dyDescent="0.3">
      <c r="A683">
        <v>500471224</v>
      </c>
      <c r="B683" t="s">
        <v>49</v>
      </c>
      <c r="C683">
        <v>1668</v>
      </c>
    </row>
    <row r="684" spans="1:3" x14ac:dyDescent="0.3">
      <c r="A684">
        <v>500358770</v>
      </c>
      <c r="B684" t="s">
        <v>49</v>
      </c>
      <c r="C684">
        <v>1668</v>
      </c>
    </row>
    <row r="685" spans="1:3" x14ac:dyDescent="0.3">
      <c r="A685">
        <v>500517109</v>
      </c>
      <c r="B685" t="s">
        <v>49</v>
      </c>
      <c r="C685">
        <v>1666</v>
      </c>
    </row>
    <row r="686" spans="1:3" x14ac:dyDescent="0.3">
      <c r="A686">
        <v>500214478</v>
      </c>
      <c r="B686" t="s">
        <v>49</v>
      </c>
      <c r="C686">
        <v>1666</v>
      </c>
    </row>
    <row r="687" spans="1:3" x14ac:dyDescent="0.3">
      <c r="A687">
        <v>500490966</v>
      </c>
      <c r="B687" t="s">
        <v>49</v>
      </c>
      <c r="C687">
        <v>1663</v>
      </c>
    </row>
    <row r="688" spans="1:3" x14ac:dyDescent="0.3">
      <c r="A688">
        <v>500367622</v>
      </c>
      <c r="B688" t="s">
        <v>49</v>
      </c>
      <c r="C688">
        <v>1662</v>
      </c>
    </row>
    <row r="689" spans="1:3" x14ac:dyDescent="0.3">
      <c r="A689">
        <v>500256516</v>
      </c>
      <c r="B689" t="s">
        <v>49</v>
      </c>
      <c r="C689">
        <v>1661</v>
      </c>
    </row>
    <row r="690" spans="1:3" x14ac:dyDescent="0.3">
      <c r="A690">
        <v>600027890</v>
      </c>
      <c r="B690" t="s">
        <v>49</v>
      </c>
      <c r="C690">
        <v>1660</v>
      </c>
    </row>
    <row r="691" spans="1:3" x14ac:dyDescent="0.3">
      <c r="A691">
        <v>500534590</v>
      </c>
      <c r="B691" t="s">
        <v>49</v>
      </c>
      <c r="C691">
        <v>1660</v>
      </c>
    </row>
    <row r="692" spans="1:3" x14ac:dyDescent="0.3">
      <c r="A692">
        <v>500502217</v>
      </c>
      <c r="B692" t="s">
        <v>49</v>
      </c>
      <c r="C692">
        <v>1660</v>
      </c>
    </row>
    <row r="693" spans="1:3" x14ac:dyDescent="0.3">
      <c r="A693">
        <v>500019057</v>
      </c>
      <c r="B693" t="s">
        <v>49</v>
      </c>
      <c r="C693">
        <v>1659</v>
      </c>
    </row>
    <row r="694" spans="1:3" x14ac:dyDescent="0.3">
      <c r="A694">
        <v>500545504</v>
      </c>
      <c r="B694" t="s">
        <v>49</v>
      </c>
      <c r="C694">
        <v>1657</v>
      </c>
    </row>
    <row r="695" spans="1:3" x14ac:dyDescent="0.3">
      <c r="A695">
        <v>500322246</v>
      </c>
      <c r="B695" t="s">
        <v>49</v>
      </c>
      <c r="C695">
        <v>1655</v>
      </c>
    </row>
    <row r="696" spans="1:3" x14ac:dyDescent="0.3">
      <c r="A696">
        <v>500478249</v>
      </c>
      <c r="B696" t="s">
        <v>49</v>
      </c>
      <c r="C696">
        <v>1654</v>
      </c>
    </row>
    <row r="697" spans="1:3" x14ac:dyDescent="0.3">
      <c r="A697">
        <v>500534839</v>
      </c>
      <c r="B697" t="s">
        <v>49</v>
      </c>
      <c r="C697">
        <v>1653</v>
      </c>
    </row>
    <row r="698" spans="1:3" x14ac:dyDescent="0.3">
      <c r="A698">
        <v>500475695</v>
      </c>
      <c r="B698" t="s">
        <v>49</v>
      </c>
      <c r="C698">
        <v>1653</v>
      </c>
    </row>
    <row r="699" spans="1:3" x14ac:dyDescent="0.3">
      <c r="A699">
        <v>500230526</v>
      </c>
      <c r="B699" t="s">
        <v>49</v>
      </c>
      <c r="C699">
        <v>1653</v>
      </c>
    </row>
    <row r="700" spans="1:3" x14ac:dyDescent="0.3">
      <c r="A700">
        <v>500455025</v>
      </c>
      <c r="B700" t="s">
        <v>49</v>
      </c>
      <c r="C700">
        <v>1652</v>
      </c>
    </row>
    <row r="701" spans="1:3" x14ac:dyDescent="0.3">
      <c r="A701">
        <v>500358653</v>
      </c>
      <c r="B701" t="s">
        <v>49</v>
      </c>
      <c r="C701">
        <v>1651</v>
      </c>
    </row>
    <row r="702" spans="1:3" x14ac:dyDescent="0.3">
      <c r="A702">
        <v>500320071</v>
      </c>
      <c r="B702" t="s">
        <v>49</v>
      </c>
      <c r="C702">
        <v>1651</v>
      </c>
    </row>
    <row r="703" spans="1:3" x14ac:dyDescent="0.3">
      <c r="A703">
        <v>500510185</v>
      </c>
      <c r="B703" t="s">
        <v>49</v>
      </c>
      <c r="C703">
        <v>1650</v>
      </c>
    </row>
    <row r="704" spans="1:3" x14ac:dyDescent="0.3">
      <c r="A704">
        <v>500498150</v>
      </c>
      <c r="B704" t="s">
        <v>49</v>
      </c>
      <c r="C704">
        <v>1650</v>
      </c>
    </row>
    <row r="705" spans="1:3" x14ac:dyDescent="0.3">
      <c r="A705">
        <v>500489582</v>
      </c>
      <c r="B705" t="s">
        <v>49</v>
      </c>
      <c r="C705">
        <v>1650</v>
      </c>
    </row>
    <row r="706" spans="1:3" x14ac:dyDescent="0.3">
      <c r="A706">
        <v>500452372</v>
      </c>
      <c r="B706" t="s">
        <v>49</v>
      </c>
      <c r="C706">
        <v>1648</v>
      </c>
    </row>
    <row r="707" spans="1:3" x14ac:dyDescent="0.3">
      <c r="A707">
        <v>500567682</v>
      </c>
      <c r="B707" t="s">
        <v>49</v>
      </c>
      <c r="C707">
        <v>1647</v>
      </c>
    </row>
    <row r="708" spans="1:3" x14ac:dyDescent="0.3">
      <c r="A708">
        <v>500039334</v>
      </c>
      <c r="B708" t="s">
        <v>49</v>
      </c>
      <c r="C708">
        <v>1647</v>
      </c>
    </row>
    <row r="709" spans="1:3" x14ac:dyDescent="0.3">
      <c r="A709">
        <v>500274916</v>
      </c>
      <c r="B709" t="s">
        <v>49</v>
      </c>
      <c r="C709">
        <v>1646</v>
      </c>
    </row>
    <row r="710" spans="1:3" x14ac:dyDescent="0.3">
      <c r="A710">
        <v>500145090</v>
      </c>
      <c r="B710" t="s">
        <v>49</v>
      </c>
      <c r="C710">
        <v>1646</v>
      </c>
    </row>
    <row r="711" spans="1:3" x14ac:dyDescent="0.3">
      <c r="A711">
        <v>500456602</v>
      </c>
      <c r="B711" t="s">
        <v>49</v>
      </c>
      <c r="C711">
        <v>1645</v>
      </c>
    </row>
    <row r="712" spans="1:3" x14ac:dyDescent="0.3">
      <c r="A712">
        <v>500561956</v>
      </c>
      <c r="B712" t="s">
        <v>49</v>
      </c>
      <c r="C712">
        <v>1644</v>
      </c>
    </row>
    <row r="713" spans="1:3" x14ac:dyDescent="0.3">
      <c r="A713">
        <v>500563139</v>
      </c>
      <c r="B713" t="s">
        <v>49</v>
      </c>
      <c r="C713">
        <v>1643</v>
      </c>
    </row>
    <row r="714" spans="1:3" x14ac:dyDescent="0.3">
      <c r="A714">
        <v>500537631</v>
      </c>
      <c r="B714" t="s">
        <v>49</v>
      </c>
      <c r="C714">
        <v>1642</v>
      </c>
    </row>
    <row r="715" spans="1:3" x14ac:dyDescent="0.3">
      <c r="A715">
        <v>500440663</v>
      </c>
      <c r="B715" t="s">
        <v>49</v>
      </c>
      <c r="C715">
        <v>1641</v>
      </c>
    </row>
    <row r="716" spans="1:3" x14ac:dyDescent="0.3">
      <c r="A716">
        <v>500497292</v>
      </c>
      <c r="B716" t="s">
        <v>49</v>
      </c>
      <c r="C716">
        <v>1640</v>
      </c>
    </row>
    <row r="717" spans="1:3" x14ac:dyDescent="0.3">
      <c r="A717">
        <v>500542824</v>
      </c>
      <c r="B717" t="s">
        <v>49</v>
      </c>
      <c r="C717">
        <v>1638</v>
      </c>
    </row>
    <row r="718" spans="1:3" x14ac:dyDescent="0.3">
      <c r="A718">
        <v>500568420</v>
      </c>
      <c r="B718" t="s">
        <v>49</v>
      </c>
      <c r="C718">
        <v>1637</v>
      </c>
    </row>
    <row r="719" spans="1:3" x14ac:dyDescent="0.3">
      <c r="A719">
        <v>500314914</v>
      </c>
      <c r="B719" t="s">
        <v>49</v>
      </c>
      <c r="C719">
        <v>1637</v>
      </c>
    </row>
    <row r="720" spans="1:3" x14ac:dyDescent="0.3">
      <c r="A720">
        <v>500402877</v>
      </c>
      <c r="B720" t="s">
        <v>49</v>
      </c>
      <c r="C720">
        <v>1636</v>
      </c>
    </row>
    <row r="721" spans="1:3" x14ac:dyDescent="0.3">
      <c r="A721">
        <v>600012088</v>
      </c>
      <c r="B721" t="s">
        <v>49</v>
      </c>
      <c r="C721">
        <v>1635</v>
      </c>
    </row>
    <row r="722" spans="1:3" x14ac:dyDescent="0.3">
      <c r="A722">
        <v>600007617</v>
      </c>
      <c r="B722" t="s">
        <v>49</v>
      </c>
      <c r="C722">
        <v>1635</v>
      </c>
    </row>
    <row r="723" spans="1:3" x14ac:dyDescent="0.3">
      <c r="A723">
        <v>500412249</v>
      </c>
      <c r="B723" t="s">
        <v>49</v>
      </c>
      <c r="C723">
        <v>1635</v>
      </c>
    </row>
    <row r="724" spans="1:3" x14ac:dyDescent="0.3">
      <c r="A724">
        <v>600021350</v>
      </c>
      <c r="B724" t="s">
        <v>49</v>
      </c>
      <c r="C724">
        <v>1634</v>
      </c>
    </row>
    <row r="725" spans="1:3" x14ac:dyDescent="0.3">
      <c r="A725">
        <v>500375138</v>
      </c>
      <c r="B725" t="s">
        <v>49</v>
      </c>
      <c r="C725">
        <v>1634</v>
      </c>
    </row>
    <row r="726" spans="1:3" x14ac:dyDescent="0.3">
      <c r="A726">
        <v>500553294</v>
      </c>
      <c r="B726" t="s">
        <v>49</v>
      </c>
      <c r="C726">
        <v>1633</v>
      </c>
    </row>
    <row r="727" spans="1:3" x14ac:dyDescent="0.3">
      <c r="A727">
        <v>500220746</v>
      </c>
      <c r="B727" t="s">
        <v>49</v>
      </c>
      <c r="C727">
        <v>1633</v>
      </c>
    </row>
    <row r="728" spans="1:3" x14ac:dyDescent="0.3">
      <c r="A728">
        <v>500002064</v>
      </c>
      <c r="B728" t="s">
        <v>49</v>
      </c>
      <c r="C728">
        <v>1633</v>
      </c>
    </row>
    <row r="729" spans="1:3" x14ac:dyDescent="0.3">
      <c r="A729">
        <v>500518601</v>
      </c>
      <c r="B729" t="s">
        <v>49</v>
      </c>
      <c r="C729">
        <v>1632</v>
      </c>
    </row>
    <row r="730" spans="1:3" x14ac:dyDescent="0.3">
      <c r="A730">
        <v>600028586</v>
      </c>
      <c r="B730" t="s">
        <v>49</v>
      </c>
      <c r="C730">
        <v>1631</v>
      </c>
    </row>
    <row r="731" spans="1:3" x14ac:dyDescent="0.3">
      <c r="A731">
        <v>500394050</v>
      </c>
      <c r="B731" t="s">
        <v>49</v>
      </c>
      <c r="C731">
        <v>1631</v>
      </c>
    </row>
    <row r="732" spans="1:3" x14ac:dyDescent="0.3">
      <c r="A732">
        <v>600024262</v>
      </c>
      <c r="B732" t="s">
        <v>49</v>
      </c>
      <c r="C732">
        <v>1630</v>
      </c>
    </row>
    <row r="733" spans="1:3" x14ac:dyDescent="0.3">
      <c r="A733">
        <v>500024495</v>
      </c>
      <c r="B733" t="s">
        <v>49</v>
      </c>
      <c r="C733">
        <v>1629</v>
      </c>
    </row>
    <row r="734" spans="1:3" x14ac:dyDescent="0.3">
      <c r="A734">
        <v>500557560</v>
      </c>
      <c r="B734" t="s">
        <v>49</v>
      </c>
      <c r="C734">
        <v>1628</v>
      </c>
    </row>
    <row r="735" spans="1:3" x14ac:dyDescent="0.3">
      <c r="A735">
        <v>500408121</v>
      </c>
      <c r="B735" t="s">
        <v>49</v>
      </c>
      <c r="C735">
        <v>1627</v>
      </c>
    </row>
    <row r="736" spans="1:3" x14ac:dyDescent="0.3">
      <c r="A736">
        <v>500552174</v>
      </c>
      <c r="B736" t="s">
        <v>49</v>
      </c>
      <c r="C736">
        <v>1625</v>
      </c>
    </row>
    <row r="737" spans="1:3" x14ac:dyDescent="0.3">
      <c r="A737">
        <v>500485260</v>
      </c>
      <c r="B737" t="s">
        <v>49</v>
      </c>
      <c r="C737">
        <v>1625</v>
      </c>
    </row>
    <row r="738" spans="1:3" x14ac:dyDescent="0.3">
      <c r="A738">
        <v>500323654</v>
      </c>
      <c r="B738" t="s">
        <v>49</v>
      </c>
      <c r="C738">
        <v>1624</v>
      </c>
    </row>
    <row r="739" spans="1:3" x14ac:dyDescent="0.3">
      <c r="A739">
        <v>500323295</v>
      </c>
      <c r="B739" t="s">
        <v>49</v>
      </c>
      <c r="C739">
        <v>1624</v>
      </c>
    </row>
    <row r="740" spans="1:3" x14ac:dyDescent="0.3">
      <c r="A740">
        <v>500551436</v>
      </c>
      <c r="B740" t="s">
        <v>49</v>
      </c>
      <c r="C740">
        <v>1621</v>
      </c>
    </row>
    <row r="741" spans="1:3" x14ac:dyDescent="0.3">
      <c r="A741">
        <v>500229177</v>
      </c>
      <c r="B741" t="s">
        <v>49</v>
      </c>
      <c r="C741">
        <v>1621</v>
      </c>
    </row>
    <row r="742" spans="1:3" x14ac:dyDescent="0.3">
      <c r="A742">
        <v>500358965</v>
      </c>
      <c r="B742" t="s">
        <v>49</v>
      </c>
      <c r="C742">
        <v>1620</v>
      </c>
    </row>
    <row r="743" spans="1:3" x14ac:dyDescent="0.3">
      <c r="A743">
        <v>600017082</v>
      </c>
      <c r="B743" t="s">
        <v>49</v>
      </c>
      <c r="C743">
        <v>1619</v>
      </c>
    </row>
    <row r="744" spans="1:3" x14ac:dyDescent="0.3">
      <c r="A744">
        <v>500094040</v>
      </c>
      <c r="B744" t="s">
        <v>49</v>
      </c>
      <c r="C744">
        <v>1618</v>
      </c>
    </row>
    <row r="745" spans="1:3" x14ac:dyDescent="0.3">
      <c r="A745">
        <v>500567281</v>
      </c>
      <c r="B745" t="s">
        <v>49</v>
      </c>
      <c r="C745">
        <v>1617</v>
      </c>
    </row>
    <row r="746" spans="1:3" x14ac:dyDescent="0.3">
      <c r="A746">
        <v>600007199</v>
      </c>
      <c r="B746" t="s">
        <v>49</v>
      </c>
      <c r="C746">
        <v>1616</v>
      </c>
    </row>
    <row r="747" spans="1:3" x14ac:dyDescent="0.3">
      <c r="A747">
        <v>500296286</v>
      </c>
      <c r="B747" t="s">
        <v>49</v>
      </c>
      <c r="C747">
        <v>1615</v>
      </c>
    </row>
    <row r="748" spans="1:3" x14ac:dyDescent="0.3">
      <c r="A748">
        <v>600016312</v>
      </c>
      <c r="B748" t="s">
        <v>49</v>
      </c>
      <c r="C748">
        <v>1613</v>
      </c>
    </row>
    <row r="749" spans="1:3" x14ac:dyDescent="0.3">
      <c r="A749">
        <v>600020477</v>
      </c>
      <c r="B749" t="s">
        <v>49</v>
      </c>
      <c r="C749">
        <v>1612</v>
      </c>
    </row>
    <row r="750" spans="1:3" x14ac:dyDescent="0.3">
      <c r="A750">
        <v>600017887</v>
      </c>
      <c r="B750" t="s">
        <v>49</v>
      </c>
      <c r="C750">
        <v>1612</v>
      </c>
    </row>
    <row r="751" spans="1:3" x14ac:dyDescent="0.3">
      <c r="A751">
        <v>500562205</v>
      </c>
      <c r="B751" t="s">
        <v>49</v>
      </c>
      <c r="C751">
        <v>1612</v>
      </c>
    </row>
    <row r="752" spans="1:3" x14ac:dyDescent="0.3">
      <c r="A752">
        <v>500523508</v>
      </c>
      <c r="B752" t="s">
        <v>49</v>
      </c>
      <c r="C752">
        <v>1612</v>
      </c>
    </row>
    <row r="753" spans="1:3" x14ac:dyDescent="0.3">
      <c r="A753">
        <v>500366898</v>
      </c>
      <c r="B753" t="s">
        <v>49</v>
      </c>
      <c r="C753">
        <v>1611</v>
      </c>
    </row>
    <row r="754" spans="1:3" x14ac:dyDescent="0.3">
      <c r="A754">
        <v>500527487</v>
      </c>
      <c r="B754" t="s">
        <v>49</v>
      </c>
      <c r="C754">
        <v>1609</v>
      </c>
    </row>
    <row r="755" spans="1:3" x14ac:dyDescent="0.3">
      <c r="A755">
        <v>500239204</v>
      </c>
      <c r="B755" t="s">
        <v>49</v>
      </c>
      <c r="C755">
        <v>1609</v>
      </c>
    </row>
    <row r="756" spans="1:3" x14ac:dyDescent="0.3">
      <c r="A756">
        <v>500563980</v>
      </c>
      <c r="B756" t="s">
        <v>49</v>
      </c>
      <c r="C756">
        <v>1607</v>
      </c>
    </row>
    <row r="757" spans="1:3" x14ac:dyDescent="0.3">
      <c r="A757">
        <v>500538559</v>
      </c>
      <c r="B757" t="s">
        <v>49</v>
      </c>
      <c r="C757">
        <v>1607</v>
      </c>
    </row>
    <row r="758" spans="1:3" x14ac:dyDescent="0.3">
      <c r="A758">
        <v>500317665</v>
      </c>
      <c r="B758" t="s">
        <v>49</v>
      </c>
      <c r="C758">
        <v>1606</v>
      </c>
    </row>
    <row r="759" spans="1:3" x14ac:dyDescent="0.3">
      <c r="A759">
        <v>500553389</v>
      </c>
      <c r="B759" t="s">
        <v>49</v>
      </c>
      <c r="C759">
        <v>1605</v>
      </c>
    </row>
    <row r="760" spans="1:3" x14ac:dyDescent="0.3">
      <c r="A760">
        <v>500525389</v>
      </c>
      <c r="B760" t="s">
        <v>49</v>
      </c>
      <c r="C760">
        <v>1605</v>
      </c>
    </row>
    <row r="761" spans="1:3" x14ac:dyDescent="0.3">
      <c r="A761">
        <v>500361983</v>
      </c>
      <c r="B761" t="s">
        <v>49</v>
      </c>
      <c r="C761">
        <v>1605</v>
      </c>
    </row>
    <row r="762" spans="1:3" x14ac:dyDescent="0.3">
      <c r="A762">
        <v>500020342</v>
      </c>
      <c r="B762" t="s">
        <v>49</v>
      </c>
      <c r="C762">
        <v>1605</v>
      </c>
    </row>
    <row r="763" spans="1:3" x14ac:dyDescent="0.3">
      <c r="A763">
        <v>500535808</v>
      </c>
      <c r="B763" t="s">
        <v>49</v>
      </c>
      <c r="C763">
        <v>1603</v>
      </c>
    </row>
    <row r="764" spans="1:3" x14ac:dyDescent="0.3">
      <c r="A764">
        <v>500107920</v>
      </c>
      <c r="B764" t="s">
        <v>49</v>
      </c>
      <c r="C764">
        <v>1603</v>
      </c>
    </row>
    <row r="765" spans="1:3" x14ac:dyDescent="0.3">
      <c r="A765">
        <v>500408841</v>
      </c>
      <c r="B765" t="s">
        <v>49</v>
      </c>
      <c r="C765">
        <v>1602</v>
      </c>
    </row>
    <row r="766" spans="1:3" x14ac:dyDescent="0.3">
      <c r="A766">
        <v>500355801</v>
      </c>
      <c r="B766" t="s">
        <v>49</v>
      </c>
      <c r="C766">
        <v>1600</v>
      </c>
    </row>
    <row r="767" spans="1:3" x14ac:dyDescent="0.3">
      <c r="A767">
        <v>500030267</v>
      </c>
      <c r="B767" t="s">
        <v>49</v>
      </c>
      <c r="C767">
        <v>1599</v>
      </c>
    </row>
    <row r="768" spans="1:3" x14ac:dyDescent="0.3">
      <c r="A768">
        <v>500525288</v>
      </c>
      <c r="B768" t="s">
        <v>49</v>
      </c>
      <c r="C768">
        <v>1598</v>
      </c>
    </row>
    <row r="769" spans="1:3" x14ac:dyDescent="0.3">
      <c r="A769">
        <v>500287970</v>
      </c>
      <c r="B769" t="s">
        <v>49</v>
      </c>
      <c r="C769">
        <v>1598</v>
      </c>
    </row>
    <row r="770" spans="1:3" x14ac:dyDescent="0.3">
      <c r="A770">
        <v>500236259</v>
      </c>
      <c r="B770" t="s">
        <v>49</v>
      </c>
      <c r="C770">
        <v>1598</v>
      </c>
    </row>
    <row r="771" spans="1:3" x14ac:dyDescent="0.3">
      <c r="A771">
        <v>500406555</v>
      </c>
      <c r="B771" t="s">
        <v>49</v>
      </c>
      <c r="C771">
        <v>1595</v>
      </c>
    </row>
    <row r="772" spans="1:3" x14ac:dyDescent="0.3">
      <c r="A772">
        <v>600003965</v>
      </c>
      <c r="B772" t="s">
        <v>49</v>
      </c>
      <c r="C772">
        <v>1594</v>
      </c>
    </row>
    <row r="773" spans="1:3" x14ac:dyDescent="0.3">
      <c r="A773">
        <v>600024470</v>
      </c>
      <c r="B773" t="s">
        <v>49</v>
      </c>
      <c r="C773">
        <v>1592</v>
      </c>
    </row>
    <row r="774" spans="1:3" x14ac:dyDescent="0.3">
      <c r="A774">
        <v>500496929</v>
      </c>
      <c r="B774" t="s">
        <v>49</v>
      </c>
      <c r="C774">
        <v>1592</v>
      </c>
    </row>
    <row r="775" spans="1:3" x14ac:dyDescent="0.3">
      <c r="A775">
        <v>500401020</v>
      </c>
      <c r="B775" t="s">
        <v>49</v>
      </c>
      <c r="C775">
        <v>1589</v>
      </c>
    </row>
    <row r="776" spans="1:3" x14ac:dyDescent="0.3">
      <c r="A776">
        <v>500261390</v>
      </c>
      <c r="B776" t="s">
        <v>49</v>
      </c>
      <c r="C776">
        <v>1589</v>
      </c>
    </row>
    <row r="777" spans="1:3" x14ac:dyDescent="0.3">
      <c r="A777">
        <v>500022542</v>
      </c>
      <c r="B777" t="s">
        <v>49</v>
      </c>
      <c r="C777">
        <v>1589</v>
      </c>
    </row>
    <row r="778" spans="1:3" x14ac:dyDescent="0.3">
      <c r="A778">
        <v>500496596</v>
      </c>
      <c r="B778" t="s">
        <v>49</v>
      </c>
      <c r="C778">
        <v>1588</v>
      </c>
    </row>
    <row r="779" spans="1:3" x14ac:dyDescent="0.3">
      <c r="A779">
        <v>500530719</v>
      </c>
      <c r="B779" t="s">
        <v>49</v>
      </c>
      <c r="C779">
        <v>1587</v>
      </c>
    </row>
    <row r="780" spans="1:3" x14ac:dyDescent="0.3">
      <c r="A780">
        <v>500412662</v>
      </c>
      <c r="B780" t="s">
        <v>49</v>
      </c>
      <c r="C780">
        <v>1586</v>
      </c>
    </row>
    <row r="781" spans="1:3" x14ac:dyDescent="0.3">
      <c r="A781">
        <v>500002502</v>
      </c>
      <c r="B781" t="s">
        <v>49</v>
      </c>
      <c r="C781">
        <v>1584</v>
      </c>
    </row>
    <row r="782" spans="1:3" x14ac:dyDescent="0.3">
      <c r="A782">
        <v>500001541</v>
      </c>
      <c r="B782" t="s">
        <v>49</v>
      </c>
      <c r="C782">
        <v>1584</v>
      </c>
    </row>
    <row r="783" spans="1:3" x14ac:dyDescent="0.3">
      <c r="A783">
        <v>500546239</v>
      </c>
      <c r="B783" t="s">
        <v>49</v>
      </c>
      <c r="C783">
        <v>1580</v>
      </c>
    </row>
    <row r="784" spans="1:3" x14ac:dyDescent="0.3">
      <c r="A784">
        <v>500479342</v>
      </c>
      <c r="B784" t="s">
        <v>49</v>
      </c>
      <c r="C784">
        <v>1580</v>
      </c>
    </row>
    <row r="785" spans="1:3" x14ac:dyDescent="0.3">
      <c r="A785">
        <v>500418448</v>
      </c>
      <c r="B785" t="s">
        <v>49</v>
      </c>
      <c r="C785">
        <v>1578</v>
      </c>
    </row>
    <row r="786" spans="1:3" x14ac:dyDescent="0.3">
      <c r="A786">
        <v>500332302</v>
      </c>
      <c r="B786" t="s">
        <v>49</v>
      </c>
      <c r="C786">
        <v>1578</v>
      </c>
    </row>
    <row r="787" spans="1:3" x14ac:dyDescent="0.3">
      <c r="A787">
        <v>500048941</v>
      </c>
      <c r="B787" t="s">
        <v>49</v>
      </c>
      <c r="C787">
        <v>1576</v>
      </c>
    </row>
    <row r="788" spans="1:3" x14ac:dyDescent="0.3">
      <c r="A788">
        <v>600025797</v>
      </c>
      <c r="B788" t="s">
        <v>49</v>
      </c>
      <c r="C788">
        <v>1575</v>
      </c>
    </row>
    <row r="789" spans="1:3" x14ac:dyDescent="0.3">
      <c r="A789">
        <v>500535550</v>
      </c>
      <c r="B789" t="s">
        <v>49</v>
      </c>
      <c r="C789">
        <v>1575</v>
      </c>
    </row>
    <row r="790" spans="1:3" x14ac:dyDescent="0.3">
      <c r="A790">
        <v>600002602</v>
      </c>
      <c r="B790" t="s">
        <v>49</v>
      </c>
      <c r="C790">
        <v>1573</v>
      </c>
    </row>
    <row r="791" spans="1:3" x14ac:dyDescent="0.3">
      <c r="A791">
        <v>500240435</v>
      </c>
      <c r="B791" t="s">
        <v>49</v>
      </c>
      <c r="C791">
        <v>1573</v>
      </c>
    </row>
    <row r="792" spans="1:3" x14ac:dyDescent="0.3">
      <c r="A792">
        <v>500429992</v>
      </c>
      <c r="B792" t="s">
        <v>49</v>
      </c>
      <c r="C792">
        <v>1570</v>
      </c>
    </row>
    <row r="793" spans="1:3" x14ac:dyDescent="0.3">
      <c r="A793">
        <v>500569964</v>
      </c>
      <c r="B793" t="s">
        <v>49</v>
      </c>
      <c r="C793">
        <v>1569</v>
      </c>
    </row>
    <row r="794" spans="1:3" x14ac:dyDescent="0.3">
      <c r="A794">
        <v>500411387</v>
      </c>
      <c r="B794" t="s">
        <v>49</v>
      </c>
      <c r="C794">
        <v>1569</v>
      </c>
    </row>
    <row r="795" spans="1:3" x14ac:dyDescent="0.3">
      <c r="A795">
        <v>500494017</v>
      </c>
      <c r="B795" t="s">
        <v>49</v>
      </c>
      <c r="C795">
        <v>1568</v>
      </c>
    </row>
    <row r="796" spans="1:3" x14ac:dyDescent="0.3">
      <c r="A796">
        <v>600018641</v>
      </c>
      <c r="B796" t="s">
        <v>49</v>
      </c>
      <c r="C796">
        <v>1566</v>
      </c>
    </row>
    <row r="797" spans="1:3" x14ac:dyDescent="0.3">
      <c r="A797">
        <v>500552776</v>
      </c>
      <c r="B797" t="s">
        <v>49</v>
      </c>
      <c r="C797">
        <v>1566</v>
      </c>
    </row>
    <row r="798" spans="1:3" x14ac:dyDescent="0.3">
      <c r="A798">
        <v>500084503</v>
      </c>
      <c r="B798" t="s">
        <v>49</v>
      </c>
      <c r="C798">
        <v>1566</v>
      </c>
    </row>
    <row r="799" spans="1:3" x14ac:dyDescent="0.3">
      <c r="A799">
        <v>500499319</v>
      </c>
      <c r="B799" t="s">
        <v>49</v>
      </c>
      <c r="C799">
        <v>1565</v>
      </c>
    </row>
    <row r="800" spans="1:3" x14ac:dyDescent="0.3">
      <c r="A800">
        <v>500403086</v>
      </c>
      <c r="B800" t="s">
        <v>49</v>
      </c>
      <c r="C800">
        <v>1565</v>
      </c>
    </row>
    <row r="801" spans="1:3" x14ac:dyDescent="0.3">
      <c r="A801">
        <v>500536479</v>
      </c>
      <c r="B801" t="s">
        <v>49</v>
      </c>
      <c r="C801">
        <v>1563</v>
      </c>
    </row>
    <row r="802" spans="1:3" x14ac:dyDescent="0.3">
      <c r="A802">
        <v>500429629</v>
      </c>
      <c r="B802" t="s">
        <v>49</v>
      </c>
      <c r="C802">
        <v>1563</v>
      </c>
    </row>
    <row r="803" spans="1:3" x14ac:dyDescent="0.3">
      <c r="A803">
        <v>500269083</v>
      </c>
      <c r="B803" t="s">
        <v>49</v>
      </c>
      <c r="C803">
        <v>1563</v>
      </c>
    </row>
    <row r="804" spans="1:3" x14ac:dyDescent="0.3">
      <c r="A804">
        <v>500505207</v>
      </c>
      <c r="B804" t="s">
        <v>49</v>
      </c>
      <c r="C804">
        <v>1561</v>
      </c>
    </row>
    <row r="805" spans="1:3" x14ac:dyDescent="0.3">
      <c r="A805">
        <v>600006145</v>
      </c>
      <c r="B805" t="s">
        <v>49</v>
      </c>
      <c r="C805">
        <v>1560</v>
      </c>
    </row>
    <row r="806" spans="1:3" x14ac:dyDescent="0.3">
      <c r="A806">
        <v>500497085</v>
      </c>
      <c r="B806" t="s">
        <v>49</v>
      </c>
      <c r="C806">
        <v>1560</v>
      </c>
    </row>
    <row r="807" spans="1:3" x14ac:dyDescent="0.3">
      <c r="A807">
        <v>500283344</v>
      </c>
      <c r="B807" t="s">
        <v>49</v>
      </c>
      <c r="C807">
        <v>1559</v>
      </c>
    </row>
    <row r="808" spans="1:3" x14ac:dyDescent="0.3">
      <c r="A808">
        <v>500551443</v>
      </c>
      <c r="B808" t="s">
        <v>49</v>
      </c>
      <c r="C808">
        <v>1558</v>
      </c>
    </row>
    <row r="809" spans="1:3" x14ac:dyDescent="0.3">
      <c r="A809">
        <v>500152743</v>
      </c>
      <c r="B809" t="s">
        <v>49</v>
      </c>
      <c r="C809">
        <v>1557</v>
      </c>
    </row>
    <row r="810" spans="1:3" x14ac:dyDescent="0.3">
      <c r="A810">
        <v>500367434</v>
      </c>
      <c r="B810" t="s">
        <v>49</v>
      </c>
      <c r="C810">
        <v>1554</v>
      </c>
    </row>
    <row r="811" spans="1:3" x14ac:dyDescent="0.3">
      <c r="A811">
        <v>600024615</v>
      </c>
      <c r="B811" t="s">
        <v>49</v>
      </c>
      <c r="C811">
        <v>1552</v>
      </c>
    </row>
    <row r="812" spans="1:3" x14ac:dyDescent="0.3">
      <c r="A812">
        <v>600023284</v>
      </c>
      <c r="B812" t="s">
        <v>49</v>
      </c>
      <c r="C812">
        <v>1552</v>
      </c>
    </row>
    <row r="813" spans="1:3" x14ac:dyDescent="0.3">
      <c r="A813">
        <v>500545876</v>
      </c>
      <c r="B813" t="s">
        <v>49</v>
      </c>
      <c r="C813">
        <v>1549</v>
      </c>
    </row>
    <row r="814" spans="1:3" x14ac:dyDescent="0.3">
      <c r="A814">
        <v>500521594</v>
      </c>
      <c r="B814" t="s">
        <v>49</v>
      </c>
      <c r="C814">
        <v>1547</v>
      </c>
    </row>
    <row r="815" spans="1:3" x14ac:dyDescent="0.3">
      <c r="A815">
        <v>500427114</v>
      </c>
      <c r="B815" t="s">
        <v>49</v>
      </c>
      <c r="C815">
        <v>1547</v>
      </c>
    </row>
    <row r="816" spans="1:3" x14ac:dyDescent="0.3">
      <c r="A816">
        <v>600020724</v>
      </c>
      <c r="B816" t="s">
        <v>49</v>
      </c>
      <c r="C816">
        <v>1545</v>
      </c>
    </row>
    <row r="817" spans="1:3" x14ac:dyDescent="0.3">
      <c r="A817">
        <v>500346157</v>
      </c>
      <c r="B817" t="s">
        <v>49</v>
      </c>
      <c r="C817">
        <v>1544</v>
      </c>
    </row>
    <row r="818" spans="1:3" x14ac:dyDescent="0.3">
      <c r="A818">
        <v>500361437</v>
      </c>
      <c r="B818" t="s">
        <v>49</v>
      </c>
      <c r="C818">
        <v>1543</v>
      </c>
    </row>
    <row r="819" spans="1:3" x14ac:dyDescent="0.3">
      <c r="A819">
        <v>600024614</v>
      </c>
      <c r="B819" t="s">
        <v>49</v>
      </c>
      <c r="C819">
        <v>1542</v>
      </c>
    </row>
    <row r="820" spans="1:3" x14ac:dyDescent="0.3">
      <c r="A820">
        <v>500376528</v>
      </c>
      <c r="B820" t="s">
        <v>49</v>
      </c>
      <c r="C820">
        <v>1542</v>
      </c>
    </row>
    <row r="821" spans="1:3" x14ac:dyDescent="0.3">
      <c r="A821">
        <v>500465600</v>
      </c>
      <c r="B821" t="s">
        <v>49</v>
      </c>
      <c r="C821">
        <v>1541</v>
      </c>
    </row>
    <row r="822" spans="1:3" x14ac:dyDescent="0.3">
      <c r="A822">
        <v>500199070</v>
      </c>
      <c r="B822" t="s">
        <v>49</v>
      </c>
      <c r="C822">
        <v>1541</v>
      </c>
    </row>
    <row r="823" spans="1:3" x14ac:dyDescent="0.3">
      <c r="A823">
        <v>500338573</v>
      </c>
      <c r="B823" t="s">
        <v>49</v>
      </c>
      <c r="C823">
        <v>1540</v>
      </c>
    </row>
    <row r="824" spans="1:3" x14ac:dyDescent="0.3">
      <c r="A824">
        <v>500016383</v>
      </c>
      <c r="B824" t="s">
        <v>49</v>
      </c>
      <c r="C824">
        <v>1536</v>
      </c>
    </row>
    <row r="825" spans="1:3" x14ac:dyDescent="0.3">
      <c r="A825">
        <v>600011453</v>
      </c>
      <c r="B825" t="s">
        <v>49</v>
      </c>
      <c r="C825">
        <v>1534</v>
      </c>
    </row>
    <row r="826" spans="1:3" x14ac:dyDescent="0.3">
      <c r="A826">
        <v>500502359</v>
      </c>
      <c r="B826" t="s">
        <v>49</v>
      </c>
      <c r="C826">
        <v>1534</v>
      </c>
    </row>
    <row r="827" spans="1:3" x14ac:dyDescent="0.3">
      <c r="A827">
        <v>500334660</v>
      </c>
      <c r="B827" t="s">
        <v>49</v>
      </c>
      <c r="C827">
        <v>1532</v>
      </c>
    </row>
    <row r="828" spans="1:3" x14ac:dyDescent="0.3">
      <c r="A828">
        <v>500555846</v>
      </c>
      <c r="B828" t="s">
        <v>49</v>
      </c>
      <c r="C828">
        <v>1531</v>
      </c>
    </row>
    <row r="829" spans="1:3" x14ac:dyDescent="0.3">
      <c r="A829">
        <v>500113740</v>
      </c>
      <c r="B829" t="s">
        <v>49</v>
      </c>
      <c r="C829">
        <v>1531</v>
      </c>
    </row>
    <row r="830" spans="1:3" x14ac:dyDescent="0.3">
      <c r="A830">
        <v>500071705</v>
      </c>
      <c r="B830" t="s">
        <v>49</v>
      </c>
      <c r="C830">
        <v>1531</v>
      </c>
    </row>
    <row r="831" spans="1:3" x14ac:dyDescent="0.3">
      <c r="A831">
        <v>500049147</v>
      </c>
      <c r="B831" t="s">
        <v>49</v>
      </c>
      <c r="C831">
        <v>1530</v>
      </c>
    </row>
    <row r="832" spans="1:3" x14ac:dyDescent="0.3">
      <c r="A832">
        <v>500483025</v>
      </c>
      <c r="B832" t="s">
        <v>49</v>
      </c>
      <c r="C832">
        <v>1528</v>
      </c>
    </row>
    <row r="833" spans="1:3" x14ac:dyDescent="0.3">
      <c r="A833">
        <v>500175718</v>
      </c>
      <c r="B833" t="s">
        <v>49</v>
      </c>
      <c r="C833">
        <v>1525</v>
      </c>
    </row>
    <row r="834" spans="1:3" x14ac:dyDescent="0.3">
      <c r="A834">
        <v>500020432</v>
      </c>
      <c r="B834" t="s">
        <v>49</v>
      </c>
      <c r="C834">
        <v>1520</v>
      </c>
    </row>
    <row r="835" spans="1:3" x14ac:dyDescent="0.3">
      <c r="A835">
        <v>500504959</v>
      </c>
      <c r="B835" t="s">
        <v>49</v>
      </c>
      <c r="C835">
        <v>1517</v>
      </c>
    </row>
    <row r="836" spans="1:3" x14ac:dyDescent="0.3">
      <c r="A836">
        <v>500338666</v>
      </c>
      <c r="B836" t="s">
        <v>49</v>
      </c>
      <c r="C836">
        <v>1515</v>
      </c>
    </row>
    <row r="837" spans="1:3" x14ac:dyDescent="0.3">
      <c r="A837">
        <v>500011129</v>
      </c>
      <c r="B837" t="s">
        <v>49</v>
      </c>
      <c r="C837">
        <v>1515</v>
      </c>
    </row>
    <row r="838" spans="1:3" x14ac:dyDescent="0.3">
      <c r="A838">
        <v>600025554</v>
      </c>
      <c r="B838" t="s">
        <v>49</v>
      </c>
      <c r="C838">
        <v>1513</v>
      </c>
    </row>
    <row r="839" spans="1:3" x14ac:dyDescent="0.3">
      <c r="A839">
        <v>500535031</v>
      </c>
      <c r="B839" t="s">
        <v>49</v>
      </c>
      <c r="C839">
        <v>1510</v>
      </c>
    </row>
    <row r="840" spans="1:3" x14ac:dyDescent="0.3">
      <c r="A840">
        <v>500307010</v>
      </c>
      <c r="B840" t="s">
        <v>49</v>
      </c>
      <c r="C840">
        <v>1509</v>
      </c>
    </row>
    <row r="841" spans="1:3" x14ac:dyDescent="0.3">
      <c r="A841">
        <v>500386109</v>
      </c>
      <c r="B841" t="s">
        <v>49</v>
      </c>
      <c r="C841">
        <v>1508</v>
      </c>
    </row>
    <row r="842" spans="1:3" x14ac:dyDescent="0.3">
      <c r="A842">
        <v>500345707</v>
      </c>
      <c r="B842" t="s">
        <v>49</v>
      </c>
      <c r="C842">
        <v>1507</v>
      </c>
    </row>
    <row r="843" spans="1:3" x14ac:dyDescent="0.3">
      <c r="A843">
        <v>500281301</v>
      </c>
      <c r="B843" t="s">
        <v>49</v>
      </c>
      <c r="C843">
        <v>1506</v>
      </c>
    </row>
    <row r="844" spans="1:3" x14ac:dyDescent="0.3">
      <c r="A844">
        <v>600024441</v>
      </c>
      <c r="B844" t="s">
        <v>49</v>
      </c>
      <c r="C844">
        <v>1505</v>
      </c>
    </row>
    <row r="845" spans="1:3" x14ac:dyDescent="0.3">
      <c r="A845">
        <v>500384464</v>
      </c>
      <c r="B845" t="s">
        <v>49</v>
      </c>
      <c r="C845">
        <v>1505</v>
      </c>
    </row>
    <row r="846" spans="1:3" x14ac:dyDescent="0.3">
      <c r="A846">
        <v>500294133</v>
      </c>
      <c r="B846" t="s">
        <v>49</v>
      </c>
      <c r="C846">
        <v>1505</v>
      </c>
    </row>
    <row r="847" spans="1:3" x14ac:dyDescent="0.3">
      <c r="A847">
        <v>500444401</v>
      </c>
      <c r="B847" t="s">
        <v>49</v>
      </c>
      <c r="C847">
        <v>1504</v>
      </c>
    </row>
    <row r="848" spans="1:3" x14ac:dyDescent="0.3">
      <c r="A848">
        <v>500015358</v>
      </c>
      <c r="B848" t="s">
        <v>49</v>
      </c>
      <c r="C848">
        <v>1503</v>
      </c>
    </row>
    <row r="849" spans="1:3" x14ac:dyDescent="0.3">
      <c r="A849">
        <v>500498495</v>
      </c>
      <c r="B849" t="s">
        <v>49</v>
      </c>
      <c r="C849">
        <v>1497</v>
      </c>
    </row>
    <row r="850" spans="1:3" x14ac:dyDescent="0.3">
      <c r="A850">
        <v>500257315</v>
      </c>
      <c r="B850" t="s">
        <v>49</v>
      </c>
      <c r="C850">
        <v>1497</v>
      </c>
    </row>
    <row r="851" spans="1:3" x14ac:dyDescent="0.3">
      <c r="A851">
        <v>500108465</v>
      </c>
      <c r="B851" t="s">
        <v>49</v>
      </c>
      <c r="C851">
        <v>1496</v>
      </c>
    </row>
    <row r="852" spans="1:3" x14ac:dyDescent="0.3">
      <c r="A852">
        <v>500278389</v>
      </c>
      <c r="B852" t="s">
        <v>49</v>
      </c>
      <c r="C852">
        <v>1494</v>
      </c>
    </row>
    <row r="853" spans="1:3" x14ac:dyDescent="0.3">
      <c r="A853">
        <v>500040626</v>
      </c>
      <c r="B853" t="s">
        <v>49</v>
      </c>
      <c r="C853">
        <v>1493</v>
      </c>
    </row>
    <row r="854" spans="1:3" x14ac:dyDescent="0.3">
      <c r="A854">
        <v>500523057</v>
      </c>
      <c r="B854" t="s">
        <v>49</v>
      </c>
      <c r="C854">
        <v>1492</v>
      </c>
    </row>
    <row r="855" spans="1:3" x14ac:dyDescent="0.3">
      <c r="A855">
        <v>500530280</v>
      </c>
      <c r="B855" t="s">
        <v>49</v>
      </c>
      <c r="C855">
        <v>1491</v>
      </c>
    </row>
    <row r="856" spans="1:3" x14ac:dyDescent="0.3">
      <c r="A856">
        <v>500364282</v>
      </c>
      <c r="B856" t="s">
        <v>49</v>
      </c>
      <c r="C856">
        <v>1491</v>
      </c>
    </row>
    <row r="857" spans="1:3" x14ac:dyDescent="0.3">
      <c r="A857">
        <v>600016897</v>
      </c>
      <c r="B857" t="s">
        <v>49</v>
      </c>
      <c r="C857">
        <v>1490</v>
      </c>
    </row>
    <row r="858" spans="1:3" x14ac:dyDescent="0.3">
      <c r="A858">
        <v>500567806</v>
      </c>
      <c r="B858" t="s">
        <v>49</v>
      </c>
      <c r="C858">
        <v>1490</v>
      </c>
    </row>
    <row r="859" spans="1:3" x14ac:dyDescent="0.3">
      <c r="A859">
        <v>500266115</v>
      </c>
      <c r="B859" t="s">
        <v>49</v>
      </c>
      <c r="C859">
        <v>1490</v>
      </c>
    </row>
    <row r="860" spans="1:3" x14ac:dyDescent="0.3">
      <c r="A860">
        <v>600024513</v>
      </c>
      <c r="B860" t="s">
        <v>49</v>
      </c>
      <c r="C860">
        <v>1489</v>
      </c>
    </row>
    <row r="861" spans="1:3" x14ac:dyDescent="0.3">
      <c r="A861">
        <v>500543446</v>
      </c>
      <c r="B861" t="s">
        <v>49</v>
      </c>
      <c r="C861">
        <v>1488</v>
      </c>
    </row>
    <row r="862" spans="1:3" x14ac:dyDescent="0.3">
      <c r="A862">
        <v>500328558</v>
      </c>
      <c r="B862" t="s">
        <v>49</v>
      </c>
      <c r="C862">
        <v>1488</v>
      </c>
    </row>
    <row r="863" spans="1:3" x14ac:dyDescent="0.3">
      <c r="A863">
        <v>500487854</v>
      </c>
      <c r="B863" t="s">
        <v>49</v>
      </c>
      <c r="C863">
        <v>1487</v>
      </c>
    </row>
    <row r="864" spans="1:3" x14ac:dyDescent="0.3">
      <c r="A864">
        <v>500514798</v>
      </c>
      <c r="B864" t="s">
        <v>49</v>
      </c>
      <c r="C864">
        <v>1481</v>
      </c>
    </row>
    <row r="865" spans="1:3" x14ac:dyDescent="0.3">
      <c r="A865">
        <v>500487843</v>
      </c>
      <c r="B865" t="s">
        <v>49</v>
      </c>
      <c r="C865">
        <v>1480</v>
      </c>
    </row>
    <row r="866" spans="1:3" x14ac:dyDescent="0.3">
      <c r="A866">
        <v>500526238</v>
      </c>
      <c r="B866" t="s">
        <v>49</v>
      </c>
      <c r="C866">
        <v>1478</v>
      </c>
    </row>
    <row r="867" spans="1:3" x14ac:dyDescent="0.3">
      <c r="A867">
        <v>500153257</v>
      </c>
      <c r="B867" t="s">
        <v>49</v>
      </c>
      <c r="C867">
        <v>1477</v>
      </c>
    </row>
    <row r="868" spans="1:3" x14ac:dyDescent="0.3">
      <c r="A868">
        <v>500018901</v>
      </c>
      <c r="B868" t="s">
        <v>49</v>
      </c>
      <c r="C868">
        <v>1477</v>
      </c>
    </row>
    <row r="869" spans="1:3" x14ac:dyDescent="0.3">
      <c r="A869">
        <v>500166106</v>
      </c>
      <c r="B869" t="s">
        <v>49</v>
      </c>
      <c r="C869">
        <v>1475</v>
      </c>
    </row>
    <row r="870" spans="1:3" x14ac:dyDescent="0.3">
      <c r="A870">
        <v>500227566</v>
      </c>
      <c r="B870" t="s">
        <v>49</v>
      </c>
      <c r="C870">
        <v>1472</v>
      </c>
    </row>
    <row r="871" spans="1:3" x14ac:dyDescent="0.3">
      <c r="A871">
        <v>500316419</v>
      </c>
      <c r="B871" t="s">
        <v>49</v>
      </c>
      <c r="C871">
        <v>1471</v>
      </c>
    </row>
    <row r="872" spans="1:3" x14ac:dyDescent="0.3">
      <c r="A872">
        <v>500082764</v>
      </c>
      <c r="B872" t="s">
        <v>49</v>
      </c>
      <c r="C872">
        <v>1471</v>
      </c>
    </row>
    <row r="873" spans="1:3" x14ac:dyDescent="0.3">
      <c r="A873">
        <v>600027270</v>
      </c>
      <c r="B873" t="s">
        <v>49</v>
      </c>
      <c r="C873">
        <v>1470</v>
      </c>
    </row>
    <row r="874" spans="1:3" x14ac:dyDescent="0.3">
      <c r="A874">
        <v>500456737</v>
      </c>
      <c r="B874" t="s">
        <v>49</v>
      </c>
      <c r="C874">
        <v>1468</v>
      </c>
    </row>
    <row r="875" spans="1:3" x14ac:dyDescent="0.3">
      <c r="A875">
        <v>500519706</v>
      </c>
      <c r="B875" t="s">
        <v>49</v>
      </c>
      <c r="C875">
        <v>1466</v>
      </c>
    </row>
    <row r="876" spans="1:3" x14ac:dyDescent="0.3">
      <c r="A876">
        <v>500005552</v>
      </c>
      <c r="B876" t="s">
        <v>49</v>
      </c>
      <c r="C876">
        <v>1465</v>
      </c>
    </row>
    <row r="877" spans="1:3" x14ac:dyDescent="0.3">
      <c r="A877">
        <v>500381003</v>
      </c>
      <c r="B877" t="s">
        <v>49</v>
      </c>
      <c r="C877">
        <v>1464</v>
      </c>
    </row>
    <row r="878" spans="1:3" x14ac:dyDescent="0.3">
      <c r="A878">
        <v>600029933</v>
      </c>
      <c r="B878" t="s">
        <v>49</v>
      </c>
      <c r="C878">
        <v>1463</v>
      </c>
    </row>
    <row r="879" spans="1:3" x14ac:dyDescent="0.3">
      <c r="A879">
        <v>500534798</v>
      </c>
      <c r="B879" t="s">
        <v>49</v>
      </c>
      <c r="C879">
        <v>1461</v>
      </c>
    </row>
    <row r="880" spans="1:3" x14ac:dyDescent="0.3">
      <c r="A880">
        <v>500416768</v>
      </c>
      <c r="B880" t="s">
        <v>49</v>
      </c>
      <c r="C880">
        <v>1460</v>
      </c>
    </row>
    <row r="881" spans="1:3" x14ac:dyDescent="0.3">
      <c r="A881">
        <v>500569291</v>
      </c>
      <c r="B881" t="s">
        <v>49</v>
      </c>
      <c r="C881">
        <v>1458</v>
      </c>
    </row>
    <row r="882" spans="1:3" x14ac:dyDescent="0.3">
      <c r="A882">
        <v>500562965</v>
      </c>
      <c r="B882" t="s">
        <v>49</v>
      </c>
      <c r="C882">
        <v>1458</v>
      </c>
    </row>
    <row r="883" spans="1:3" x14ac:dyDescent="0.3">
      <c r="A883">
        <v>500500567</v>
      </c>
      <c r="B883" t="s">
        <v>49</v>
      </c>
      <c r="C883">
        <v>1458</v>
      </c>
    </row>
    <row r="884" spans="1:3" x14ac:dyDescent="0.3">
      <c r="A884">
        <v>500523437</v>
      </c>
      <c r="B884" t="s">
        <v>49</v>
      </c>
      <c r="C884">
        <v>1454</v>
      </c>
    </row>
    <row r="885" spans="1:3" x14ac:dyDescent="0.3">
      <c r="A885">
        <v>500519998</v>
      </c>
      <c r="B885" t="s">
        <v>49</v>
      </c>
      <c r="C885">
        <v>1454</v>
      </c>
    </row>
    <row r="886" spans="1:3" x14ac:dyDescent="0.3">
      <c r="A886">
        <v>600016003</v>
      </c>
      <c r="B886" t="s">
        <v>49</v>
      </c>
      <c r="C886">
        <v>1453</v>
      </c>
    </row>
    <row r="887" spans="1:3" x14ac:dyDescent="0.3">
      <c r="A887">
        <v>500427731</v>
      </c>
      <c r="B887" t="s">
        <v>49</v>
      </c>
      <c r="C887">
        <v>1453</v>
      </c>
    </row>
    <row r="888" spans="1:3" x14ac:dyDescent="0.3">
      <c r="A888">
        <v>500330535</v>
      </c>
      <c r="B888" t="s">
        <v>49</v>
      </c>
      <c r="C888">
        <v>1451</v>
      </c>
    </row>
    <row r="889" spans="1:3" x14ac:dyDescent="0.3">
      <c r="A889">
        <v>500494194</v>
      </c>
      <c r="B889" t="s">
        <v>49</v>
      </c>
      <c r="C889">
        <v>1450</v>
      </c>
    </row>
    <row r="890" spans="1:3" x14ac:dyDescent="0.3">
      <c r="A890">
        <v>500274787</v>
      </c>
      <c r="B890" t="s">
        <v>49</v>
      </c>
      <c r="C890">
        <v>1450</v>
      </c>
    </row>
    <row r="891" spans="1:3" x14ac:dyDescent="0.3">
      <c r="A891">
        <v>500359196</v>
      </c>
      <c r="B891" t="s">
        <v>49</v>
      </c>
      <c r="C891">
        <v>1449</v>
      </c>
    </row>
    <row r="892" spans="1:3" x14ac:dyDescent="0.3">
      <c r="A892">
        <v>500338964</v>
      </c>
      <c r="B892" t="s">
        <v>49</v>
      </c>
      <c r="C892">
        <v>1449</v>
      </c>
    </row>
    <row r="893" spans="1:3" x14ac:dyDescent="0.3">
      <c r="A893">
        <v>600025873</v>
      </c>
      <c r="B893" t="s">
        <v>49</v>
      </c>
      <c r="C893">
        <v>1448</v>
      </c>
    </row>
    <row r="894" spans="1:3" x14ac:dyDescent="0.3">
      <c r="A894">
        <v>500367332</v>
      </c>
      <c r="B894" t="s">
        <v>49</v>
      </c>
      <c r="C894">
        <v>1448</v>
      </c>
    </row>
    <row r="895" spans="1:3" x14ac:dyDescent="0.3">
      <c r="A895">
        <v>500016352</v>
      </c>
      <c r="B895" t="s">
        <v>49</v>
      </c>
      <c r="C895">
        <v>1448</v>
      </c>
    </row>
    <row r="896" spans="1:3" x14ac:dyDescent="0.3">
      <c r="A896">
        <v>600030903</v>
      </c>
      <c r="B896" t="s">
        <v>49</v>
      </c>
      <c r="C896">
        <v>1446</v>
      </c>
    </row>
    <row r="897" spans="1:3" x14ac:dyDescent="0.3">
      <c r="A897">
        <v>500571326</v>
      </c>
      <c r="B897" t="s">
        <v>49</v>
      </c>
      <c r="C897">
        <v>1443</v>
      </c>
    </row>
    <row r="898" spans="1:3" x14ac:dyDescent="0.3">
      <c r="A898">
        <v>500451341</v>
      </c>
      <c r="B898" t="s">
        <v>49</v>
      </c>
      <c r="C898">
        <v>1441</v>
      </c>
    </row>
    <row r="899" spans="1:3" x14ac:dyDescent="0.3">
      <c r="A899">
        <v>500233906</v>
      </c>
      <c r="B899" t="s">
        <v>49</v>
      </c>
      <c r="C899">
        <v>1438</v>
      </c>
    </row>
    <row r="900" spans="1:3" x14ac:dyDescent="0.3">
      <c r="A900">
        <v>500227473</v>
      </c>
      <c r="B900" t="s">
        <v>49</v>
      </c>
      <c r="C900">
        <v>1436</v>
      </c>
    </row>
    <row r="901" spans="1:3" x14ac:dyDescent="0.3">
      <c r="A901">
        <v>600027042</v>
      </c>
      <c r="B901" t="s">
        <v>49</v>
      </c>
      <c r="C901">
        <v>1435</v>
      </c>
    </row>
    <row r="902" spans="1:3" x14ac:dyDescent="0.3">
      <c r="A902">
        <v>500264460</v>
      </c>
      <c r="B902" t="s">
        <v>49</v>
      </c>
      <c r="C902">
        <v>1435</v>
      </c>
    </row>
    <row r="903" spans="1:3" x14ac:dyDescent="0.3">
      <c r="A903">
        <v>500029401</v>
      </c>
      <c r="B903" t="s">
        <v>49</v>
      </c>
      <c r="C903">
        <v>1435</v>
      </c>
    </row>
    <row r="904" spans="1:3" x14ac:dyDescent="0.3">
      <c r="A904">
        <v>500022228</v>
      </c>
      <c r="B904" t="s">
        <v>49</v>
      </c>
      <c r="C904">
        <v>1434</v>
      </c>
    </row>
    <row r="905" spans="1:3" x14ac:dyDescent="0.3">
      <c r="A905">
        <v>500242212</v>
      </c>
      <c r="B905" t="s">
        <v>49</v>
      </c>
      <c r="C905">
        <v>1431</v>
      </c>
    </row>
    <row r="906" spans="1:3" x14ac:dyDescent="0.3">
      <c r="A906">
        <v>500527797</v>
      </c>
      <c r="B906" t="s">
        <v>49</v>
      </c>
      <c r="C906">
        <v>1428</v>
      </c>
    </row>
    <row r="907" spans="1:3" x14ac:dyDescent="0.3">
      <c r="A907">
        <v>500425214</v>
      </c>
      <c r="B907" t="s">
        <v>49</v>
      </c>
      <c r="C907">
        <v>1428</v>
      </c>
    </row>
    <row r="908" spans="1:3" x14ac:dyDescent="0.3">
      <c r="A908">
        <v>500517723</v>
      </c>
      <c r="B908" t="s">
        <v>49</v>
      </c>
      <c r="C908">
        <v>1427</v>
      </c>
    </row>
    <row r="909" spans="1:3" x14ac:dyDescent="0.3">
      <c r="A909">
        <v>500495722</v>
      </c>
      <c r="B909" t="s">
        <v>49</v>
      </c>
      <c r="C909">
        <v>1427</v>
      </c>
    </row>
    <row r="910" spans="1:3" x14ac:dyDescent="0.3">
      <c r="A910">
        <v>500389866</v>
      </c>
      <c r="B910" t="s">
        <v>49</v>
      </c>
      <c r="C910">
        <v>1427</v>
      </c>
    </row>
    <row r="911" spans="1:3" x14ac:dyDescent="0.3">
      <c r="A911">
        <v>500039005</v>
      </c>
      <c r="B911" t="s">
        <v>49</v>
      </c>
      <c r="C911">
        <v>1427</v>
      </c>
    </row>
    <row r="912" spans="1:3" x14ac:dyDescent="0.3">
      <c r="A912">
        <v>500000095</v>
      </c>
      <c r="B912" t="s">
        <v>49</v>
      </c>
      <c r="C912">
        <v>1427</v>
      </c>
    </row>
    <row r="913" spans="1:3" x14ac:dyDescent="0.3">
      <c r="A913">
        <v>500380871</v>
      </c>
      <c r="B913" t="s">
        <v>49</v>
      </c>
      <c r="C913">
        <v>1425</v>
      </c>
    </row>
    <row r="914" spans="1:3" x14ac:dyDescent="0.3">
      <c r="A914">
        <v>500552374</v>
      </c>
      <c r="B914" t="s">
        <v>49</v>
      </c>
      <c r="C914">
        <v>1422</v>
      </c>
    </row>
    <row r="915" spans="1:3" x14ac:dyDescent="0.3">
      <c r="A915">
        <v>500312397</v>
      </c>
      <c r="B915" t="s">
        <v>49</v>
      </c>
      <c r="C915">
        <v>1421</v>
      </c>
    </row>
    <row r="916" spans="1:3" x14ac:dyDescent="0.3">
      <c r="A916">
        <v>500183052</v>
      </c>
      <c r="B916" t="s">
        <v>49</v>
      </c>
      <c r="C916">
        <v>1421</v>
      </c>
    </row>
    <row r="917" spans="1:3" x14ac:dyDescent="0.3">
      <c r="A917">
        <v>600026716</v>
      </c>
      <c r="B917" t="s">
        <v>49</v>
      </c>
      <c r="C917">
        <v>1420</v>
      </c>
    </row>
    <row r="918" spans="1:3" x14ac:dyDescent="0.3">
      <c r="A918">
        <v>500282970</v>
      </c>
      <c r="B918" t="s">
        <v>49</v>
      </c>
      <c r="C918">
        <v>1420</v>
      </c>
    </row>
    <row r="919" spans="1:3" x14ac:dyDescent="0.3">
      <c r="A919">
        <v>500020737</v>
      </c>
      <c r="B919" t="s">
        <v>49</v>
      </c>
      <c r="C919">
        <v>1420</v>
      </c>
    </row>
    <row r="920" spans="1:3" x14ac:dyDescent="0.3">
      <c r="A920">
        <v>500420745</v>
      </c>
      <c r="B920" t="s">
        <v>49</v>
      </c>
      <c r="C920">
        <v>1418</v>
      </c>
    </row>
    <row r="921" spans="1:3" x14ac:dyDescent="0.3">
      <c r="A921">
        <v>500561941</v>
      </c>
      <c r="B921" t="s">
        <v>49</v>
      </c>
      <c r="C921">
        <v>1417</v>
      </c>
    </row>
    <row r="922" spans="1:3" x14ac:dyDescent="0.3">
      <c r="A922">
        <v>500099683</v>
      </c>
      <c r="B922" t="s">
        <v>49</v>
      </c>
      <c r="C922">
        <v>1415</v>
      </c>
    </row>
    <row r="923" spans="1:3" x14ac:dyDescent="0.3">
      <c r="A923">
        <v>500001025</v>
      </c>
      <c r="B923" t="s">
        <v>49</v>
      </c>
      <c r="C923">
        <v>1415</v>
      </c>
    </row>
    <row r="924" spans="1:3" x14ac:dyDescent="0.3">
      <c r="A924">
        <v>500212711</v>
      </c>
      <c r="B924" t="s">
        <v>49</v>
      </c>
      <c r="C924">
        <v>1414</v>
      </c>
    </row>
    <row r="925" spans="1:3" x14ac:dyDescent="0.3">
      <c r="A925">
        <v>500560198</v>
      </c>
      <c r="B925" t="s">
        <v>49</v>
      </c>
      <c r="C925">
        <v>1412</v>
      </c>
    </row>
    <row r="926" spans="1:3" x14ac:dyDescent="0.3">
      <c r="A926">
        <v>500263592</v>
      </c>
      <c r="B926" t="s">
        <v>49</v>
      </c>
      <c r="C926">
        <v>1412</v>
      </c>
    </row>
    <row r="927" spans="1:3" x14ac:dyDescent="0.3">
      <c r="A927">
        <v>500000279</v>
      </c>
      <c r="B927" t="s">
        <v>49</v>
      </c>
      <c r="C927">
        <v>1411</v>
      </c>
    </row>
    <row r="928" spans="1:3" x14ac:dyDescent="0.3">
      <c r="A928">
        <v>500555707</v>
      </c>
      <c r="B928" t="s">
        <v>49</v>
      </c>
      <c r="C928">
        <v>1410</v>
      </c>
    </row>
    <row r="929" spans="1:3" x14ac:dyDescent="0.3">
      <c r="A929">
        <v>500260587</v>
      </c>
      <c r="B929" t="s">
        <v>49</v>
      </c>
      <c r="C929">
        <v>1410</v>
      </c>
    </row>
    <row r="930" spans="1:3" x14ac:dyDescent="0.3">
      <c r="A930">
        <v>500517405</v>
      </c>
      <c r="B930" t="s">
        <v>49</v>
      </c>
      <c r="C930">
        <v>1407</v>
      </c>
    </row>
    <row r="931" spans="1:3" x14ac:dyDescent="0.3">
      <c r="A931">
        <v>500556281</v>
      </c>
      <c r="B931" t="s">
        <v>49</v>
      </c>
      <c r="C931">
        <v>1406</v>
      </c>
    </row>
    <row r="932" spans="1:3" x14ac:dyDescent="0.3">
      <c r="A932">
        <v>500240909</v>
      </c>
      <c r="B932" t="s">
        <v>49</v>
      </c>
      <c r="C932">
        <v>1406</v>
      </c>
    </row>
    <row r="933" spans="1:3" x14ac:dyDescent="0.3">
      <c r="A933">
        <v>600026841</v>
      </c>
      <c r="B933" t="s">
        <v>49</v>
      </c>
      <c r="C933">
        <v>1403</v>
      </c>
    </row>
    <row r="934" spans="1:3" x14ac:dyDescent="0.3">
      <c r="A934">
        <v>500125592</v>
      </c>
      <c r="B934" t="s">
        <v>49</v>
      </c>
      <c r="C934">
        <v>1403</v>
      </c>
    </row>
    <row r="935" spans="1:3" x14ac:dyDescent="0.3">
      <c r="A935">
        <v>500207071</v>
      </c>
      <c r="B935" t="s">
        <v>49</v>
      </c>
      <c r="C935">
        <v>1401</v>
      </c>
    </row>
    <row r="936" spans="1:3" x14ac:dyDescent="0.3">
      <c r="A936">
        <v>600026989</v>
      </c>
      <c r="B936" t="s">
        <v>49</v>
      </c>
      <c r="C936">
        <v>1400</v>
      </c>
    </row>
    <row r="937" spans="1:3" x14ac:dyDescent="0.3">
      <c r="A937">
        <v>500371552</v>
      </c>
      <c r="B937" t="s">
        <v>49</v>
      </c>
      <c r="C937">
        <v>1400</v>
      </c>
    </row>
    <row r="938" spans="1:3" x14ac:dyDescent="0.3">
      <c r="A938">
        <v>500141764</v>
      </c>
      <c r="B938" t="s">
        <v>49</v>
      </c>
      <c r="C938">
        <v>1400</v>
      </c>
    </row>
    <row r="939" spans="1:3" x14ac:dyDescent="0.3">
      <c r="A939">
        <v>500000429</v>
      </c>
      <c r="B939" t="s">
        <v>49</v>
      </c>
      <c r="C939">
        <v>1400</v>
      </c>
    </row>
    <row r="940" spans="1:3" x14ac:dyDescent="0.3">
      <c r="A940">
        <v>500389988</v>
      </c>
      <c r="B940" t="s">
        <v>49</v>
      </c>
      <c r="C940">
        <v>1398</v>
      </c>
    </row>
    <row r="941" spans="1:3" x14ac:dyDescent="0.3">
      <c r="A941">
        <v>500181522</v>
      </c>
      <c r="B941" t="s">
        <v>49</v>
      </c>
      <c r="C941">
        <v>1398</v>
      </c>
    </row>
    <row r="942" spans="1:3" x14ac:dyDescent="0.3">
      <c r="A942">
        <v>500111186</v>
      </c>
      <c r="B942" t="s">
        <v>49</v>
      </c>
      <c r="C942">
        <v>1397</v>
      </c>
    </row>
    <row r="943" spans="1:3" x14ac:dyDescent="0.3">
      <c r="A943">
        <v>500436368</v>
      </c>
      <c r="B943" t="s">
        <v>49</v>
      </c>
      <c r="C943">
        <v>1395</v>
      </c>
    </row>
    <row r="944" spans="1:3" x14ac:dyDescent="0.3">
      <c r="A944">
        <v>600026123</v>
      </c>
      <c r="B944" t="s">
        <v>49</v>
      </c>
      <c r="C944">
        <v>1394</v>
      </c>
    </row>
    <row r="945" spans="1:3" x14ac:dyDescent="0.3">
      <c r="A945">
        <v>500085633</v>
      </c>
      <c r="B945" t="s">
        <v>49</v>
      </c>
      <c r="C945">
        <v>1393</v>
      </c>
    </row>
    <row r="946" spans="1:3" x14ac:dyDescent="0.3">
      <c r="A946">
        <v>500170739</v>
      </c>
      <c r="B946" t="s">
        <v>49</v>
      </c>
      <c r="C946">
        <v>1391</v>
      </c>
    </row>
    <row r="947" spans="1:3" x14ac:dyDescent="0.3">
      <c r="A947">
        <v>500315136</v>
      </c>
      <c r="B947" t="s">
        <v>49</v>
      </c>
      <c r="C947">
        <v>1388</v>
      </c>
    </row>
    <row r="948" spans="1:3" x14ac:dyDescent="0.3">
      <c r="A948">
        <v>500495248</v>
      </c>
      <c r="B948" t="s">
        <v>49</v>
      </c>
      <c r="C948">
        <v>1387</v>
      </c>
    </row>
    <row r="949" spans="1:3" x14ac:dyDescent="0.3">
      <c r="A949">
        <v>500455300</v>
      </c>
      <c r="B949" t="s">
        <v>49</v>
      </c>
      <c r="C949">
        <v>1386</v>
      </c>
    </row>
    <row r="950" spans="1:3" x14ac:dyDescent="0.3">
      <c r="A950">
        <v>500548211</v>
      </c>
      <c r="B950" t="s">
        <v>49</v>
      </c>
      <c r="C950">
        <v>1384</v>
      </c>
    </row>
    <row r="951" spans="1:3" x14ac:dyDescent="0.3">
      <c r="A951">
        <v>500331892</v>
      </c>
      <c r="B951" t="s">
        <v>49</v>
      </c>
      <c r="C951">
        <v>1384</v>
      </c>
    </row>
    <row r="952" spans="1:3" x14ac:dyDescent="0.3">
      <c r="A952">
        <v>500199570</v>
      </c>
      <c r="B952" t="s">
        <v>49</v>
      </c>
      <c r="C952">
        <v>1384</v>
      </c>
    </row>
    <row r="953" spans="1:3" x14ac:dyDescent="0.3">
      <c r="A953">
        <v>500345942</v>
      </c>
      <c r="B953" t="s">
        <v>49</v>
      </c>
      <c r="C953">
        <v>1383</v>
      </c>
    </row>
    <row r="954" spans="1:3" x14ac:dyDescent="0.3">
      <c r="A954">
        <v>500402607</v>
      </c>
      <c r="B954" t="s">
        <v>49</v>
      </c>
      <c r="C954">
        <v>1381</v>
      </c>
    </row>
    <row r="955" spans="1:3" x14ac:dyDescent="0.3">
      <c r="A955">
        <v>500441225</v>
      </c>
      <c r="B955" t="s">
        <v>49</v>
      </c>
      <c r="C955">
        <v>1379</v>
      </c>
    </row>
    <row r="956" spans="1:3" x14ac:dyDescent="0.3">
      <c r="A956">
        <v>500240346</v>
      </c>
      <c r="B956" t="s">
        <v>49</v>
      </c>
      <c r="C956">
        <v>1379</v>
      </c>
    </row>
    <row r="957" spans="1:3" x14ac:dyDescent="0.3">
      <c r="A957">
        <v>500306374</v>
      </c>
      <c r="B957" t="s">
        <v>49</v>
      </c>
      <c r="C957">
        <v>1376</v>
      </c>
    </row>
    <row r="958" spans="1:3" x14ac:dyDescent="0.3">
      <c r="A958">
        <v>500536497</v>
      </c>
      <c r="B958" t="s">
        <v>49</v>
      </c>
      <c r="C958">
        <v>1375</v>
      </c>
    </row>
    <row r="959" spans="1:3" x14ac:dyDescent="0.3">
      <c r="A959">
        <v>500517143</v>
      </c>
      <c r="B959" t="s">
        <v>49</v>
      </c>
      <c r="C959">
        <v>1375</v>
      </c>
    </row>
    <row r="960" spans="1:3" x14ac:dyDescent="0.3">
      <c r="A960">
        <v>500394643</v>
      </c>
      <c r="B960" t="s">
        <v>49</v>
      </c>
      <c r="C960">
        <v>1374</v>
      </c>
    </row>
    <row r="961" spans="1:3" x14ac:dyDescent="0.3">
      <c r="A961">
        <v>500157567</v>
      </c>
      <c r="B961" t="s">
        <v>49</v>
      </c>
      <c r="C961">
        <v>1374</v>
      </c>
    </row>
    <row r="962" spans="1:3" x14ac:dyDescent="0.3">
      <c r="A962">
        <v>500527820</v>
      </c>
      <c r="B962" t="s">
        <v>49</v>
      </c>
      <c r="C962">
        <v>1372</v>
      </c>
    </row>
    <row r="963" spans="1:3" x14ac:dyDescent="0.3">
      <c r="A963">
        <v>500458883</v>
      </c>
      <c r="B963" t="s">
        <v>49</v>
      </c>
      <c r="C963">
        <v>1372</v>
      </c>
    </row>
    <row r="964" spans="1:3" x14ac:dyDescent="0.3">
      <c r="A964">
        <v>500495590</v>
      </c>
      <c r="B964" t="s">
        <v>49</v>
      </c>
      <c r="C964">
        <v>1371</v>
      </c>
    </row>
    <row r="965" spans="1:3" x14ac:dyDescent="0.3">
      <c r="A965">
        <v>500356027</v>
      </c>
      <c r="B965" t="s">
        <v>49</v>
      </c>
      <c r="C965">
        <v>1371</v>
      </c>
    </row>
    <row r="966" spans="1:3" x14ac:dyDescent="0.3">
      <c r="A966">
        <v>500167927</v>
      </c>
      <c r="B966" t="s">
        <v>49</v>
      </c>
      <c r="C966">
        <v>1370</v>
      </c>
    </row>
    <row r="967" spans="1:3" x14ac:dyDescent="0.3">
      <c r="A967">
        <v>500420202</v>
      </c>
      <c r="B967" t="s">
        <v>49</v>
      </c>
      <c r="C967">
        <v>1369</v>
      </c>
    </row>
    <row r="968" spans="1:3" x14ac:dyDescent="0.3">
      <c r="A968">
        <v>500229602</v>
      </c>
      <c r="B968" t="s">
        <v>49</v>
      </c>
      <c r="C968">
        <v>1369</v>
      </c>
    </row>
    <row r="969" spans="1:3" x14ac:dyDescent="0.3">
      <c r="A969">
        <v>500381374</v>
      </c>
      <c r="B969" t="s">
        <v>49</v>
      </c>
      <c r="C969">
        <v>1367</v>
      </c>
    </row>
    <row r="970" spans="1:3" x14ac:dyDescent="0.3">
      <c r="A970">
        <v>500255897</v>
      </c>
      <c r="B970" t="s">
        <v>49</v>
      </c>
      <c r="C970">
        <v>1364</v>
      </c>
    </row>
    <row r="971" spans="1:3" x14ac:dyDescent="0.3">
      <c r="A971">
        <v>500157956</v>
      </c>
      <c r="B971" t="s">
        <v>49</v>
      </c>
      <c r="C971">
        <v>1362</v>
      </c>
    </row>
    <row r="972" spans="1:3" x14ac:dyDescent="0.3">
      <c r="A972">
        <v>500008331</v>
      </c>
      <c r="B972" t="s">
        <v>49</v>
      </c>
      <c r="C972">
        <v>1362</v>
      </c>
    </row>
    <row r="973" spans="1:3" x14ac:dyDescent="0.3">
      <c r="A973">
        <v>500413402</v>
      </c>
      <c r="B973" t="s">
        <v>49</v>
      </c>
      <c r="C973">
        <v>1360</v>
      </c>
    </row>
    <row r="974" spans="1:3" x14ac:dyDescent="0.3">
      <c r="A974">
        <v>500000191</v>
      </c>
      <c r="B974" t="s">
        <v>49</v>
      </c>
      <c r="C974">
        <v>1360</v>
      </c>
    </row>
    <row r="975" spans="1:3" x14ac:dyDescent="0.3">
      <c r="A975">
        <v>500358679</v>
      </c>
      <c r="B975" t="s">
        <v>49</v>
      </c>
      <c r="C975">
        <v>1359</v>
      </c>
    </row>
    <row r="976" spans="1:3" x14ac:dyDescent="0.3">
      <c r="A976">
        <v>500262899</v>
      </c>
      <c r="B976" t="s">
        <v>49</v>
      </c>
      <c r="C976">
        <v>1358</v>
      </c>
    </row>
    <row r="977" spans="1:3" x14ac:dyDescent="0.3">
      <c r="A977">
        <v>500320667</v>
      </c>
      <c r="B977" t="s">
        <v>49</v>
      </c>
      <c r="C977">
        <v>1357</v>
      </c>
    </row>
    <row r="978" spans="1:3" x14ac:dyDescent="0.3">
      <c r="A978">
        <v>500524155</v>
      </c>
      <c r="B978" t="s">
        <v>49</v>
      </c>
      <c r="C978">
        <v>1355</v>
      </c>
    </row>
    <row r="979" spans="1:3" x14ac:dyDescent="0.3">
      <c r="A979">
        <v>500573546</v>
      </c>
      <c r="B979" t="s">
        <v>49</v>
      </c>
      <c r="C979">
        <v>1354</v>
      </c>
    </row>
    <row r="980" spans="1:3" x14ac:dyDescent="0.3">
      <c r="A980">
        <v>500546014</v>
      </c>
      <c r="B980" t="s">
        <v>49</v>
      </c>
      <c r="C980">
        <v>1354</v>
      </c>
    </row>
    <row r="981" spans="1:3" x14ac:dyDescent="0.3">
      <c r="A981">
        <v>500354354</v>
      </c>
      <c r="B981" t="s">
        <v>49</v>
      </c>
      <c r="C981">
        <v>1352</v>
      </c>
    </row>
    <row r="982" spans="1:3" x14ac:dyDescent="0.3">
      <c r="A982">
        <v>500013069</v>
      </c>
      <c r="B982" t="s">
        <v>49</v>
      </c>
      <c r="C982">
        <v>1352</v>
      </c>
    </row>
    <row r="983" spans="1:3" x14ac:dyDescent="0.3">
      <c r="A983">
        <v>500570218</v>
      </c>
      <c r="B983" t="s">
        <v>49</v>
      </c>
      <c r="C983">
        <v>1350</v>
      </c>
    </row>
    <row r="984" spans="1:3" x14ac:dyDescent="0.3">
      <c r="A984">
        <v>500569447</v>
      </c>
      <c r="B984" t="s">
        <v>49</v>
      </c>
      <c r="C984">
        <v>1348</v>
      </c>
    </row>
    <row r="985" spans="1:3" x14ac:dyDescent="0.3">
      <c r="A985">
        <v>500503178</v>
      </c>
      <c r="B985" t="s">
        <v>49</v>
      </c>
      <c r="C985">
        <v>1347</v>
      </c>
    </row>
    <row r="986" spans="1:3" x14ac:dyDescent="0.3">
      <c r="A986">
        <v>500500208</v>
      </c>
      <c r="B986" t="s">
        <v>49</v>
      </c>
      <c r="C986">
        <v>1347</v>
      </c>
    </row>
    <row r="987" spans="1:3" x14ac:dyDescent="0.3">
      <c r="A987">
        <v>500455207</v>
      </c>
      <c r="B987" t="s">
        <v>49</v>
      </c>
      <c r="C987">
        <v>1347</v>
      </c>
    </row>
    <row r="988" spans="1:3" x14ac:dyDescent="0.3">
      <c r="A988">
        <v>500407734</v>
      </c>
      <c r="B988" t="s">
        <v>49</v>
      </c>
      <c r="C988">
        <v>1347</v>
      </c>
    </row>
    <row r="989" spans="1:3" x14ac:dyDescent="0.3">
      <c r="A989">
        <v>500497946</v>
      </c>
      <c r="B989" t="s">
        <v>49</v>
      </c>
      <c r="C989">
        <v>1346</v>
      </c>
    </row>
    <row r="990" spans="1:3" x14ac:dyDescent="0.3">
      <c r="A990">
        <v>500420870</v>
      </c>
      <c r="B990" t="s">
        <v>49</v>
      </c>
      <c r="C990">
        <v>1344</v>
      </c>
    </row>
    <row r="991" spans="1:3" x14ac:dyDescent="0.3">
      <c r="A991">
        <v>500049079</v>
      </c>
      <c r="B991" t="s">
        <v>49</v>
      </c>
      <c r="C991">
        <v>1344</v>
      </c>
    </row>
    <row r="992" spans="1:3" x14ac:dyDescent="0.3">
      <c r="A992">
        <v>500340231</v>
      </c>
      <c r="B992" t="s">
        <v>49</v>
      </c>
      <c r="C992">
        <v>1343</v>
      </c>
    </row>
    <row r="993" spans="1:3" x14ac:dyDescent="0.3">
      <c r="A993">
        <v>500561440</v>
      </c>
      <c r="B993" t="s">
        <v>49</v>
      </c>
      <c r="C993">
        <v>1342</v>
      </c>
    </row>
    <row r="994" spans="1:3" x14ac:dyDescent="0.3">
      <c r="A994">
        <v>500555084</v>
      </c>
      <c r="B994" t="s">
        <v>49</v>
      </c>
      <c r="C994">
        <v>1341</v>
      </c>
    </row>
    <row r="995" spans="1:3" x14ac:dyDescent="0.3">
      <c r="A995">
        <v>500478313</v>
      </c>
      <c r="B995" t="s">
        <v>49</v>
      </c>
      <c r="C995">
        <v>1340</v>
      </c>
    </row>
    <row r="996" spans="1:3" x14ac:dyDescent="0.3">
      <c r="A996">
        <v>500012299</v>
      </c>
      <c r="B996" t="s">
        <v>49</v>
      </c>
      <c r="C996">
        <v>1338</v>
      </c>
    </row>
    <row r="997" spans="1:3" x14ac:dyDescent="0.3">
      <c r="A997">
        <v>500533771</v>
      </c>
      <c r="B997" t="s">
        <v>49</v>
      </c>
      <c r="C997">
        <v>1334</v>
      </c>
    </row>
    <row r="998" spans="1:3" x14ac:dyDescent="0.3">
      <c r="A998">
        <v>500341045</v>
      </c>
      <c r="B998" t="s">
        <v>49</v>
      </c>
      <c r="C998">
        <v>1334</v>
      </c>
    </row>
    <row r="999" spans="1:3" x14ac:dyDescent="0.3">
      <c r="A999">
        <v>500523049</v>
      </c>
      <c r="B999" t="s">
        <v>49</v>
      </c>
      <c r="C999">
        <v>1333</v>
      </c>
    </row>
    <row r="1000" spans="1:3" x14ac:dyDescent="0.3">
      <c r="A1000">
        <v>500499328</v>
      </c>
      <c r="B1000" t="s">
        <v>49</v>
      </c>
      <c r="C1000">
        <v>1333</v>
      </c>
    </row>
    <row r="1001" spans="1:3" x14ac:dyDescent="0.3">
      <c r="A1001">
        <v>500337646</v>
      </c>
      <c r="B1001" t="s">
        <v>49</v>
      </c>
      <c r="C1001">
        <v>1331</v>
      </c>
    </row>
    <row r="1002" spans="1:3" x14ac:dyDescent="0.3">
      <c r="A1002">
        <v>500167344</v>
      </c>
      <c r="B1002" t="s">
        <v>49</v>
      </c>
      <c r="C1002">
        <v>1327</v>
      </c>
    </row>
    <row r="1003" spans="1:3" x14ac:dyDescent="0.3">
      <c r="A1003">
        <v>500447316</v>
      </c>
      <c r="B1003" t="s">
        <v>49</v>
      </c>
      <c r="C1003">
        <v>1326</v>
      </c>
    </row>
    <row r="1004" spans="1:3" x14ac:dyDescent="0.3">
      <c r="A1004">
        <v>500355834</v>
      </c>
      <c r="B1004" t="s">
        <v>49</v>
      </c>
      <c r="C1004">
        <v>1326</v>
      </c>
    </row>
    <row r="1005" spans="1:3" x14ac:dyDescent="0.3">
      <c r="A1005">
        <v>500229455</v>
      </c>
      <c r="B1005" t="s">
        <v>49</v>
      </c>
      <c r="C1005">
        <v>1325</v>
      </c>
    </row>
    <row r="1006" spans="1:3" x14ac:dyDescent="0.3">
      <c r="A1006">
        <v>500168706</v>
      </c>
      <c r="B1006" t="s">
        <v>49</v>
      </c>
      <c r="C1006">
        <v>1325</v>
      </c>
    </row>
    <row r="1007" spans="1:3" x14ac:dyDescent="0.3">
      <c r="A1007">
        <v>500430872</v>
      </c>
      <c r="B1007" t="s">
        <v>49</v>
      </c>
      <c r="C1007">
        <v>1324</v>
      </c>
    </row>
    <row r="1008" spans="1:3" x14ac:dyDescent="0.3">
      <c r="A1008">
        <v>500262332</v>
      </c>
      <c r="B1008" t="s">
        <v>49</v>
      </c>
      <c r="C1008">
        <v>1324</v>
      </c>
    </row>
    <row r="1009" spans="1:3" x14ac:dyDescent="0.3">
      <c r="A1009">
        <v>500537837</v>
      </c>
      <c r="B1009" t="s">
        <v>49</v>
      </c>
      <c r="C1009">
        <v>1322</v>
      </c>
    </row>
    <row r="1010" spans="1:3" x14ac:dyDescent="0.3">
      <c r="A1010">
        <v>500230426</v>
      </c>
      <c r="B1010" t="s">
        <v>49</v>
      </c>
      <c r="C1010">
        <v>1322</v>
      </c>
    </row>
    <row r="1011" spans="1:3" x14ac:dyDescent="0.3">
      <c r="A1011">
        <v>500012275</v>
      </c>
      <c r="B1011" t="s">
        <v>49</v>
      </c>
      <c r="C1011">
        <v>1321</v>
      </c>
    </row>
    <row r="1012" spans="1:3" x14ac:dyDescent="0.3">
      <c r="A1012">
        <v>500393870</v>
      </c>
      <c r="B1012" t="s">
        <v>49</v>
      </c>
      <c r="C1012">
        <v>1320</v>
      </c>
    </row>
    <row r="1013" spans="1:3" x14ac:dyDescent="0.3">
      <c r="A1013">
        <v>500103452</v>
      </c>
      <c r="B1013" t="s">
        <v>49</v>
      </c>
      <c r="C1013">
        <v>1320</v>
      </c>
    </row>
    <row r="1014" spans="1:3" x14ac:dyDescent="0.3">
      <c r="A1014">
        <v>500512110</v>
      </c>
      <c r="B1014" t="s">
        <v>49</v>
      </c>
      <c r="C1014">
        <v>1318</v>
      </c>
    </row>
    <row r="1015" spans="1:3" x14ac:dyDescent="0.3">
      <c r="A1015">
        <v>500385291</v>
      </c>
      <c r="B1015" t="s">
        <v>49</v>
      </c>
      <c r="C1015">
        <v>1318</v>
      </c>
    </row>
    <row r="1016" spans="1:3" x14ac:dyDescent="0.3">
      <c r="A1016">
        <v>500269175</v>
      </c>
      <c r="B1016" t="s">
        <v>49</v>
      </c>
      <c r="C1016">
        <v>1318</v>
      </c>
    </row>
    <row r="1017" spans="1:3" x14ac:dyDescent="0.3">
      <c r="A1017">
        <v>500351788</v>
      </c>
      <c r="B1017" t="s">
        <v>49</v>
      </c>
      <c r="C1017">
        <v>1315</v>
      </c>
    </row>
    <row r="1018" spans="1:3" x14ac:dyDescent="0.3">
      <c r="A1018">
        <v>500140757</v>
      </c>
      <c r="B1018" t="s">
        <v>49</v>
      </c>
      <c r="C1018">
        <v>1315</v>
      </c>
    </row>
    <row r="1019" spans="1:3" x14ac:dyDescent="0.3">
      <c r="A1019">
        <v>500528695</v>
      </c>
      <c r="B1019" t="s">
        <v>49</v>
      </c>
      <c r="C1019">
        <v>1313</v>
      </c>
    </row>
    <row r="1020" spans="1:3" x14ac:dyDescent="0.3">
      <c r="A1020">
        <v>500417768</v>
      </c>
      <c r="B1020" t="s">
        <v>49</v>
      </c>
      <c r="C1020">
        <v>1312</v>
      </c>
    </row>
    <row r="1021" spans="1:3" x14ac:dyDescent="0.3">
      <c r="A1021">
        <v>500366563</v>
      </c>
      <c r="B1021" t="s">
        <v>49</v>
      </c>
      <c r="C1021">
        <v>1312</v>
      </c>
    </row>
    <row r="1022" spans="1:3" x14ac:dyDescent="0.3">
      <c r="A1022">
        <v>500496038</v>
      </c>
      <c r="B1022" t="s">
        <v>49</v>
      </c>
      <c r="C1022">
        <v>1311</v>
      </c>
    </row>
    <row r="1023" spans="1:3" x14ac:dyDescent="0.3">
      <c r="A1023">
        <v>500296278</v>
      </c>
      <c r="B1023" t="s">
        <v>49</v>
      </c>
      <c r="C1023">
        <v>1309</v>
      </c>
    </row>
    <row r="1024" spans="1:3" x14ac:dyDescent="0.3">
      <c r="A1024">
        <v>500497155</v>
      </c>
      <c r="B1024" t="s">
        <v>49</v>
      </c>
      <c r="C1024">
        <v>1308</v>
      </c>
    </row>
    <row r="1025" spans="1:3" x14ac:dyDescent="0.3">
      <c r="A1025">
        <v>500518811</v>
      </c>
      <c r="B1025" t="s">
        <v>49</v>
      </c>
      <c r="C1025">
        <v>1307</v>
      </c>
    </row>
    <row r="1026" spans="1:3" x14ac:dyDescent="0.3">
      <c r="A1026">
        <v>500197314</v>
      </c>
      <c r="B1026" t="s">
        <v>49</v>
      </c>
      <c r="C1026">
        <v>1307</v>
      </c>
    </row>
    <row r="1027" spans="1:3" x14ac:dyDescent="0.3">
      <c r="A1027">
        <v>500572223</v>
      </c>
      <c r="B1027" t="s">
        <v>49</v>
      </c>
      <c r="C1027">
        <v>1305</v>
      </c>
    </row>
    <row r="1028" spans="1:3" x14ac:dyDescent="0.3">
      <c r="A1028">
        <v>500540757</v>
      </c>
      <c r="B1028" t="s">
        <v>49</v>
      </c>
      <c r="C1028">
        <v>1305</v>
      </c>
    </row>
    <row r="1029" spans="1:3" x14ac:dyDescent="0.3">
      <c r="A1029">
        <v>600006465</v>
      </c>
      <c r="B1029" t="s">
        <v>49</v>
      </c>
      <c r="C1029">
        <v>1301</v>
      </c>
    </row>
    <row r="1030" spans="1:3" x14ac:dyDescent="0.3">
      <c r="A1030">
        <v>500230048</v>
      </c>
      <c r="B1030" t="s">
        <v>49</v>
      </c>
      <c r="C1030">
        <v>1301</v>
      </c>
    </row>
    <row r="1031" spans="1:3" x14ac:dyDescent="0.3">
      <c r="A1031">
        <v>500496047</v>
      </c>
      <c r="B1031" t="s">
        <v>49</v>
      </c>
      <c r="C1031">
        <v>1300</v>
      </c>
    </row>
    <row r="1032" spans="1:3" x14ac:dyDescent="0.3">
      <c r="A1032">
        <v>500107768</v>
      </c>
      <c r="B1032" t="s">
        <v>49</v>
      </c>
      <c r="C1032">
        <v>1300</v>
      </c>
    </row>
    <row r="1033" spans="1:3" x14ac:dyDescent="0.3">
      <c r="A1033">
        <v>500100767</v>
      </c>
      <c r="B1033" t="s">
        <v>49</v>
      </c>
      <c r="C1033">
        <v>1299</v>
      </c>
    </row>
    <row r="1034" spans="1:3" x14ac:dyDescent="0.3">
      <c r="A1034">
        <v>500231589</v>
      </c>
      <c r="B1034" t="s">
        <v>49</v>
      </c>
      <c r="C1034">
        <v>1298</v>
      </c>
    </row>
    <row r="1035" spans="1:3" x14ac:dyDescent="0.3">
      <c r="A1035">
        <v>600008102</v>
      </c>
      <c r="B1035" t="s">
        <v>49</v>
      </c>
      <c r="C1035">
        <v>1296</v>
      </c>
    </row>
    <row r="1036" spans="1:3" x14ac:dyDescent="0.3">
      <c r="A1036">
        <v>500552912</v>
      </c>
      <c r="B1036" t="s">
        <v>49</v>
      </c>
      <c r="C1036">
        <v>1295</v>
      </c>
    </row>
    <row r="1037" spans="1:3" x14ac:dyDescent="0.3">
      <c r="A1037">
        <v>500279008</v>
      </c>
      <c r="B1037" t="s">
        <v>49</v>
      </c>
      <c r="C1037">
        <v>1295</v>
      </c>
    </row>
    <row r="1038" spans="1:3" x14ac:dyDescent="0.3">
      <c r="A1038">
        <v>600006461</v>
      </c>
      <c r="B1038" t="s">
        <v>49</v>
      </c>
      <c r="C1038">
        <v>1294</v>
      </c>
    </row>
    <row r="1039" spans="1:3" x14ac:dyDescent="0.3">
      <c r="A1039">
        <v>500565859</v>
      </c>
      <c r="B1039" t="s">
        <v>49</v>
      </c>
      <c r="C1039">
        <v>1294</v>
      </c>
    </row>
    <row r="1040" spans="1:3" x14ac:dyDescent="0.3">
      <c r="A1040">
        <v>500434134</v>
      </c>
      <c r="B1040" t="s">
        <v>49</v>
      </c>
      <c r="C1040">
        <v>1293</v>
      </c>
    </row>
    <row r="1041" spans="1:3" x14ac:dyDescent="0.3">
      <c r="A1041">
        <v>500413750</v>
      </c>
      <c r="B1041" t="s">
        <v>49</v>
      </c>
      <c r="C1041">
        <v>1292</v>
      </c>
    </row>
    <row r="1042" spans="1:3" x14ac:dyDescent="0.3">
      <c r="A1042">
        <v>500546166</v>
      </c>
      <c r="B1042" t="s">
        <v>49</v>
      </c>
      <c r="C1042">
        <v>1291</v>
      </c>
    </row>
    <row r="1043" spans="1:3" x14ac:dyDescent="0.3">
      <c r="A1043">
        <v>500330477</v>
      </c>
      <c r="B1043" t="s">
        <v>49</v>
      </c>
      <c r="C1043">
        <v>1291</v>
      </c>
    </row>
    <row r="1044" spans="1:3" x14ac:dyDescent="0.3">
      <c r="A1044">
        <v>500388664</v>
      </c>
      <c r="B1044" t="s">
        <v>49</v>
      </c>
      <c r="C1044">
        <v>1290</v>
      </c>
    </row>
    <row r="1045" spans="1:3" x14ac:dyDescent="0.3">
      <c r="A1045">
        <v>500428867</v>
      </c>
      <c r="B1045" t="s">
        <v>49</v>
      </c>
      <c r="C1045">
        <v>1289</v>
      </c>
    </row>
    <row r="1046" spans="1:3" x14ac:dyDescent="0.3">
      <c r="A1046">
        <v>500106136</v>
      </c>
      <c r="B1046" t="s">
        <v>49</v>
      </c>
      <c r="C1046">
        <v>1289</v>
      </c>
    </row>
    <row r="1047" spans="1:3" x14ac:dyDescent="0.3">
      <c r="A1047">
        <v>500449917</v>
      </c>
      <c r="B1047" t="s">
        <v>49</v>
      </c>
      <c r="C1047">
        <v>1288</v>
      </c>
    </row>
    <row r="1048" spans="1:3" x14ac:dyDescent="0.3">
      <c r="A1048">
        <v>500256421</v>
      </c>
      <c r="B1048" t="s">
        <v>49</v>
      </c>
      <c r="C1048">
        <v>1287</v>
      </c>
    </row>
    <row r="1049" spans="1:3" x14ac:dyDescent="0.3">
      <c r="A1049">
        <v>500138980</v>
      </c>
      <c r="B1049" t="s">
        <v>49</v>
      </c>
      <c r="C1049">
        <v>1287</v>
      </c>
    </row>
    <row r="1050" spans="1:3" x14ac:dyDescent="0.3">
      <c r="A1050">
        <v>500534148</v>
      </c>
      <c r="B1050" t="s">
        <v>49</v>
      </c>
      <c r="C1050">
        <v>1286</v>
      </c>
    </row>
    <row r="1051" spans="1:3" x14ac:dyDescent="0.3">
      <c r="A1051">
        <v>500334696</v>
      </c>
      <c r="B1051" t="s">
        <v>49</v>
      </c>
      <c r="C1051">
        <v>1286</v>
      </c>
    </row>
    <row r="1052" spans="1:3" x14ac:dyDescent="0.3">
      <c r="A1052">
        <v>500015770</v>
      </c>
      <c r="B1052" t="s">
        <v>49</v>
      </c>
      <c r="C1052">
        <v>1286</v>
      </c>
    </row>
    <row r="1053" spans="1:3" x14ac:dyDescent="0.3">
      <c r="A1053">
        <v>500499264</v>
      </c>
      <c r="B1053" t="s">
        <v>49</v>
      </c>
      <c r="C1053">
        <v>1282</v>
      </c>
    </row>
    <row r="1054" spans="1:3" x14ac:dyDescent="0.3">
      <c r="A1054">
        <v>500345105</v>
      </c>
      <c r="B1054" t="s">
        <v>49</v>
      </c>
      <c r="C1054">
        <v>1281</v>
      </c>
    </row>
    <row r="1055" spans="1:3" x14ac:dyDescent="0.3">
      <c r="A1055">
        <v>500464748</v>
      </c>
      <c r="B1055" t="s">
        <v>49</v>
      </c>
      <c r="C1055">
        <v>1280</v>
      </c>
    </row>
    <row r="1056" spans="1:3" x14ac:dyDescent="0.3">
      <c r="A1056">
        <v>500458102</v>
      </c>
      <c r="B1056" t="s">
        <v>49</v>
      </c>
      <c r="C1056">
        <v>1280</v>
      </c>
    </row>
    <row r="1057" spans="1:3" x14ac:dyDescent="0.3">
      <c r="A1057">
        <v>500087607</v>
      </c>
      <c r="B1057" t="s">
        <v>49</v>
      </c>
      <c r="C1057">
        <v>1277</v>
      </c>
    </row>
    <row r="1058" spans="1:3" x14ac:dyDescent="0.3">
      <c r="A1058">
        <v>500433055</v>
      </c>
      <c r="B1058" t="s">
        <v>49</v>
      </c>
      <c r="C1058">
        <v>1275</v>
      </c>
    </row>
    <row r="1059" spans="1:3" x14ac:dyDescent="0.3">
      <c r="A1059">
        <v>500351558</v>
      </c>
      <c r="B1059" t="s">
        <v>49</v>
      </c>
      <c r="C1059">
        <v>1274</v>
      </c>
    </row>
    <row r="1060" spans="1:3" x14ac:dyDescent="0.3">
      <c r="A1060">
        <v>500272863</v>
      </c>
      <c r="B1060" t="s">
        <v>49</v>
      </c>
      <c r="C1060">
        <v>1273</v>
      </c>
    </row>
    <row r="1061" spans="1:3" x14ac:dyDescent="0.3">
      <c r="A1061">
        <v>500486389</v>
      </c>
      <c r="B1061" t="s">
        <v>49</v>
      </c>
      <c r="C1061">
        <v>1272</v>
      </c>
    </row>
    <row r="1062" spans="1:3" x14ac:dyDescent="0.3">
      <c r="A1062">
        <v>500383668</v>
      </c>
      <c r="B1062" t="s">
        <v>49</v>
      </c>
      <c r="C1062">
        <v>1272</v>
      </c>
    </row>
    <row r="1063" spans="1:3" x14ac:dyDescent="0.3">
      <c r="A1063">
        <v>500102065</v>
      </c>
      <c r="B1063" t="s">
        <v>49</v>
      </c>
      <c r="C1063">
        <v>1272</v>
      </c>
    </row>
    <row r="1064" spans="1:3" x14ac:dyDescent="0.3">
      <c r="A1064">
        <v>500563088</v>
      </c>
      <c r="B1064" t="s">
        <v>49</v>
      </c>
      <c r="C1064">
        <v>1271</v>
      </c>
    </row>
    <row r="1065" spans="1:3" x14ac:dyDescent="0.3">
      <c r="A1065">
        <v>500527898</v>
      </c>
      <c r="B1065" t="s">
        <v>49</v>
      </c>
      <c r="C1065">
        <v>1271</v>
      </c>
    </row>
    <row r="1066" spans="1:3" x14ac:dyDescent="0.3">
      <c r="A1066">
        <v>500145197</v>
      </c>
      <c r="B1066" t="s">
        <v>49</v>
      </c>
      <c r="C1066">
        <v>1271</v>
      </c>
    </row>
    <row r="1067" spans="1:3" x14ac:dyDescent="0.3">
      <c r="A1067">
        <v>500446125</v>
      </c>
      <c r="B1067" t="s">
        <v>49</v>
      </c>
      <c r="C1067">
        <v>1270</v>
      </c>
    </row>
    <row r="1068" spans="1:3" x14ac:dyDescent="0.3">
      <c r="A1068">
        <v>500447077</v>
      </c>
      <c r="B1068" t="s">
        <v>49</v>
      </c>
      <c r="C1068">
        <v>1269</v>
      </c>
    </row>
    <row r="1069" spans="1:3" x14ac:dyDescent="0.3">
      <c r="A1069">
        <v>500419067</v>
      </c>
      <c r="B1069" t="s">
        <v>49</v>
      </c>
      <c r="C1069">
        <v>1269</v>
      </c>
    </row>
    <row r="1070" spans="1:3" x14ac:dyDescent="0.3">
      <c r="A1070">
        <v>500388605</v>
      </c>
      <c r="B1070" t="s">
        <v>49</v>
      </c>
      <c r="C1070">
        <v>1267</v>
      </c>
    </row>
    <row r="1071" spans="1:3" x14ac:dyDescent="0.3">
      <c r="A1071">
        <v>500364170</v>
      </c>
      <c r="B1071" t="s">
        <v>49</v>
      </c>
      <c r="C1071">
        <v>1267</v>
      </c>
    </row>
    <row r="1072" spans="1:3" x14ac:dyDescent="0.3">
      <c r="A1072">
        <v>500544498</v>
      </c>
      <c r="B1072" t="s">
        <v>49</v>
      </c>
      <c r="C1072">
        <v>1266</v>
      </c>
    </row>
    <row r="1073" spans="1:3" x14ac:dyDescent="0.3">
      <c r="A1073">
        <v>500531466</v>
      </c>
      <c r="B1073" t="s">
        <v>49</v>
      </c>
      <c r="C1073">
        <v>1265</v>
      </c>
    </row>
    <row r="1074" spans="1:3" x14ac:dyDescent="0.3">
      <c r="A1074">
        <v>500487487</v>
      </c>
      <c r="B1074" t="s">
        <v>49</v>
      </c>
      <c r="C1074">
        <v>1265</v>
      </c>
    </row>
    <row r="1075" spans="1:3" x14ac:dyDescent="0.3">
      <c r="A1075">
        <v>500318775</v>
      </c>
      <c r="B1075" t="s">
        <v>49</v>
      </c>
      <c r="C1075">
        <v>1265</v>
      </c>
    </row>
    <row r="1076" spans="1:3" x14ac:dyDescent="0.3">
      <c r="A1076">
        <v>500353587</v>
      </c>
      <c r="B1076" t="s">
        <v>49</v>
      </c>
      <c r="C1076">
        <v>1264</v>
      </c>
    </row>
    <row r="1077" spans="1:3" x14ac:dyDescent="0.3">
      <c r="A1077">
        <v>500289017</v>
      </c>
      <c r="B1077" t="s">
        <v>49</v>
      </c>
      <c r="C1077">
        <v>1263</v>
      </c>
    </row>
    <row r="1078" spans="1:3" x14ac:dyDescent="0.3">
      <c r="A1078">
        <v>500510431</v>
      </c>
      <c r="B1078" t="s">
        <v>49</v>
      </c>
      <c r="C1078">
        <v>1259</v>
      </c>
    </row>
    <row r="1079" spans="1:3" x14ac:dyDescent="0.3">
      <c r="A1079">
        <v>500477483</v>
      </c>
      <c r="B1079" t="s">
        <v>49</v>
      </c>
      <c r="C1079">
        <v>1259</v>
      </c>
    </row>
    <row r="1080" spans="1:3" x14ac:dyDescent="0.3">
      <c r="A1080">
        <v>500556170</v>
      </c>
      <c r="B1080" t="s">
        <v>49</v>
      </c>
      <c r="C1080">
        <v>1256</v>
      </c>
    </row>
    <row r="1081" spans="1:3" x14ac:dyDescent="0.3">
      <c r="A1081">
        <v>500401547</v>
      </c>
      <c r="B1081" t="s">
        <v>49</v>
      </c>
      <c r="C1081">
        <v>1256</v>
      </c>
    </row>
    <row r="1082" spans="1:3" x14ac:dyDescent="0.3">
      <c r="A1082">
        <v>500539891</v>
      </c>
      <c r="B1082" t="s">
        <v>49</v>
      </c>
      <c r="C1082">
        <v>1255</v>
      </c>
    </row>
    <row r="1083" spans="1:3" x14ac:dyDescent="0.3">
      <c r="A1083">
        <v>500535666</v>
      </c>
      <c r="B1083" t="s">
        <v>49</v>
      </c>
      <c r="C1083">
        <v>1254</v>
      </c>
    </row>
    <row r="1084" spans="1:3" x14ac:dyDescent="0.3">
      <c r="A1084">
        <v>500359596</v>
      </c>
      <c r="B1084" t="s">
        <v>49</v>
      </c>
      <c r="C1084">
        <v>1251</v>
      </c>
    </row>
    <row r="1085" spans="1:3" x14ac:dyDescent="0.3">
      <c r="A1085">
        <v>500220978</v>
      </c>
      <c r="B1085" t="s">
        <v>49</v>
      </c>
      <c r="C1085">
        <v>1248</v>
      </c>
    </row>
    <row r="1086" spans="1:3" x14ac:dyDescent="0.3">
      <c r="A1086">
        <v>500078186</v>
      </c>
      <c r="B1086" t="s">
        <v>49</v>
      </c>
      <c r="C1086">
        <v>1248</v>
      </c>
    </row>
    <row r="1087" spans="1:3" x14ac:dyDescent="0.3">
      <c r="A1087">
        <v>500205262</v>
      </c>
      <c r="B1087" t="s">
        <v>49</v>
      </c>
      <c r="C1087">
        <v>1247</v>
      </c>
    </row>
    <row r="1088" spans="1:3" x14ac:dyDescent="0.3">
      <c r="A1088">
        <v>500497260</v>
      </c>
      <c r="B1088" t="s">
        <v>49</v>
      </c>
      <c r="C1088">
        <v>1246</v>
      </c>
    </row>
    <row r="1089" spans="1:3" x14ac:dyDescent="0.3">
      <c r="A1089">
        <v>500361029</v>
      </c>
      <c r="B1089" t="s">
        <v>49</v>
      </c>
      <c r="C1089">
        <v>1245</v>
      </c>
    </row>
    <row r="1090" spans="1:3" x14ac:dyDescent="0.3">
      <c r="A1090">
        <v>500441069</v>
      </c>
      <c r="B1090" t="s">
        <v>49</v>
      </c>
      <c r="C1090">
        <v>1244</v>
      </c>
    </row>
    <row r="1091" spans="1:3" x14ac:dyDescent="0.3">
      <c r="A1091">
        <v>500534203</v>
      </c>
      <c r="B1091" t="s">
        <v>49</v>
      </c>
      <c r="C1091">
        <v>1243</v>
      </c>
    </row>
    <row r="1092" spans="1:3" x14ac:dyDescent="0.3">
      <c r="A1092">
        <v>600028719</v>
      </c>
      <c r="B1092" t="s">
        <v>49</v>
      </c>
      <c r="C1092">
        <v>1241</v>
      </c>
    </row>
    <row r="1093" spans="1:3" x14ac:dyDescent="0.3">
      <c r="A1093">
        <v>600012807</v>
      </c>
      <c r="B1093" t="s">
        <v>49</v>
      </c>
      <c r="C1093">
        <v>1241</v>
      </c>
    </row>
    <row r="1094" spans="1:3" x14ac:dyDescent="0.3">
      <c r="A1094">
        <v>500234556</v>
      </c>
      <c r="B1094" t="s">
        <v>49</v>
      </c>
      <c r="C1094">
        <v>1239</v>
      </c>
    </row>
    <row r="1095" spans="1:3" x14ac:dyDescent="0.3">
      <c r="A1095">
        <v>500522251</v>
      </c>
      <c r="B1095" t="s">
        <v>49</v>
      </c>
      <c r="C1095">
        <v>1238</v>
      </c>
    </row>
    <row r="1096" spans="1:3" x14ac:dyDescent="0.3">
      <c r="A1096">
        <v>500352257</v>
      </c>
      <c r="B1096" t="s">
        <v>49</v>
      </c>
      <c r="C1096">
        <v>1234</v>
      </c>
    </row>
    <row r="1097" spans="1:3" x14ac:dyDescent="0.3">
      <c r="A1097">
        <v>500485473</v>
      </c>
      <c r="B1097" t="s">
        <v>49</v>
      </c>
      <c r="C1097">
        <v>1232</v>
      </c>
    </row>
    <row r="1098" spans="1:3" x14ac:dyDescent="0.3">
      <c r="A1098">
        <v>500440915</v>
      </c>
      <c r="B1098" t="s">
        <v>49</v>
      </c>
      <c r="C1098">
        <v>1232</v>
      </c>
    </row>
    <row r="1099" spans="1:3" x14ac:dyDescent="0.3">
      <c r="A1099">
        <v>500393682</v>
      </c>
      <c r="B1099" t="s">
        <v>49</v>
      </c>
      <c r="C1099">
        <v>1232</v>
      </c>
    </row>
    <row r="1100" spans="1:3" x14ac:dyDescent="0.3">
      <c r="A1100">
        <v>500016545</v>
      </c>
      <c r="B1100" t="s">
        <v>49</v>
      </c>
      <c r="C1100">
        <v>1232</v>
      </c>
    </row>
    <row r="1101" spans="1:3" x14ac:dyDescent="0.3">
      <c r="A1101">
        <v>500013446</v>
      </c>
      <c r="B1101" t="s">
        <v>49</v>
      </c>
      <c r="C1101">
        <v>1232</v>
      </c>
    </row>
    <row r="1102" spans="1:3" x14ac:dyDescent="0.3">
      <c r="A1102">
        <v>500320927</v>
      </c>
      <c r="B1102" t="s">
        <v>49</v>
      </c>
      <c r="C1102">
        <v>1231</v>
      </c>
    </row>
    <row r="1103" spans="1:3" x14ac:dyDescent="0.3">
      <c r="A1103">
        <v>500260813</v>
      </c>
      <c r="B1103" t="s">
        <v>49</v>
      </c>
      <c r="C1103">
        <v>1231</v>
      </c>
    </row>
    <row r="1104" spans="1:3" x14ac:dyDescent="0.3">
      <c r="A1104">
        <v>500039397</v>
      </c>
      <c r="B1104" t="s">
        <v>49</v>
      </c>
      <c r="C1104">
        <v>1231</v>
      </c>
    </row>
    <row r="1105" spans="1:3" x14ac:dyDescent="0.3">
      <c r="A1105">
        <v>600011682</v>
      </c>
      <c r="B1105" t="s">
        <v>49</v>
      </c>
      <c r="C1105">
        <v>1230</v>
      </c>
    </row>
    <row r="1106" spans="1:3" x14ac:dyDescent="0.3">
      <c r="A1106">
        <v>500455617</v>
      </c>
      <c r="B1106" t="s">
        <v>49</v>
      </c>
      <c r="C1106">
        <v>1230</v>
      </c>
    </row>
    <row r="1107" spans="1:3" x14ac:dyDescent="0.3">
      <c r="A1107">
        <v>500442044</v>
      </c>
      <c r="B1107" t="s">
        <v>49</v>
      </c>
      <c r="C1107">
        <v>1230</v>
      </c>
    </row>
    <row r="1108" spans="1:3" x14ac:dyDescent="0.3">
      <c r="A1108">
        <v>500354422</v>
      </c>
      <c r="B1108" t="s">
        <v>49</v>
      </c>
      <c r="C1108">
        <v>1230</v>
      </c>
    </row>
    <row r="1109" spans="1:3" x14ac:dyDescent="0.3">
      <c r="A1109">
        <v>500062992</v>
      </c>
      <c r="B1109" t="s">
        <v>49</v>
      </c>
      <c r="C1109">
        <v>1229</v>
      </c>
    </row>
    <row r="1110" spans="1:3" x14ac:dyDescent="0.3">
      <c r="A1110">
        <v>600031172</v>
      </c>
      <c r="B1110" t="s">
        <v>49</v>
      </c>
      <c r="C1110">
        <v>1228</v>
      </c>
    </row>
    <row r="1111" spans="1:3" x14ac:dyDescent="0.3">
      <c r="A1111">
        <v>500228288</v>
      </c>
      <c r="B1111" t="s">
        <v>49</v>
      </c>
      <c r="C1111">
        <v>1225</v>
      </c>
    </row>
    <row r="1112" spans="1:3" x14ac:dyDescent="0.3">
      <c r="A1112">
        <v>500309157</v>
      </c>
      <c r="B1112" t="s">
        <v>49</v>
      </c>
      <c r="C1112">
        <v>1224</v>
      </c>
    </row>
    <row r="1113" spans="1:3" x14ac:dyDescent="0.3">
      <c r="A1113">
        <v>500382490</v>
      </c>
      <c r="B1113" t="s">
        <v>49</v>
      </c>
      <c r="C1113">
        <v>1223</v>
      </c>
    </row>
    <row r="1114" spans="1:3" x14ac:dyDescent="0.3">
      <c r="A1114">
        <v>500435046</v>
      </c>
      <c r="B1114" t="s">
        <v>49</v>
      </c>
      <c r="C1114">
        <v>1222</v>
      </c>
    </row>
    <row r="1115" spans="1:3" x14ac:dyDescent="0.3">
      <c r="A1115">
        <v>500149225</v>
      </c>
      <c r="B1115" t="s">
        <v>49</v>
      </c>
      <c r="C1115">
        <v>1222</v>
      </c>
    </row>
    <row r="1116" spans="1:3" x14ac:dyDescent="0.3">
      <c r="A1116">
        <v>500440933</v>
      </c>
      <c r="B1116" t="s">
        <v>49</v>
      </c>
      <c r="C1116">
        <v>1221</v>
      </c>
    </row>
    <row r="1117" spans="1:3" x14ac:dyDescent="0.3">
      <c r="A1117">
        <v>500247417</v>
      </c>
      <c r="B1117" t="s">
        <v>49</v>
      </c>
      <c r="C1117">
        <v>1218</v>
      </c>
    </row>
    <row r="1118" spans="1:3" x14ac:dyDescent="0.3">
      <c r="A1118">
        <v>500015279</v>
      </c>
      <c r="B1118" t="s">
        <v>49</v>
      </c>
      <c r="C1118">
        <v>1217</v>
      </c>
    </row>
    <row r="1119" spans="1:3" x14ac:dyDescent="0.3">
      <c r="A1119">
        <v>500175359</v>
      </c>
      <c r="B1119" t="s">
        <v>49</v>
      </c>
      <c r="C1119">
        <v>1215</v>
      </c>
    </row>
    <row r="1120" spans="1:3" x14ac:dyDescent="0.3">
      <c r="A1120">
        <v>500514642</v>
      </c>
      <c r="B1120" t="s">
        <v>49</v>
      </c>
      <c r="C1120">
        <v>1214</v>
      </c>
    </row>
    <row r="1121" spans="1:3" x14ac:dyDescent="0.3">
      <c r="A1121">
        <v>600012826</v>
      </c>
      <c r="B1121" t="s">
        <v>49</v>
      </c>
      <c r="C1121">
        <v>1213</v>
      </c>
    </row>
    <row r="1122" spans="1:3" x14ac:dyDescent="0.3">
      <c r="A1122">
        <v>500377787</v>
      </c>
      <c r="B1122" t="s">
        <v>49</v>
      </c>
      <c r="C1122">
        <v>1213</v>
      </c>
    </row>
    <row r="1123" spans="1:3" x14ac:dyDescent="0.3">
      <c r="A1123">
        <v>600013738</v>
      </c>
      <c r="B1123" t="s">
        <v>49</v>
      </c>
      <c r="C1123">
        <v>1212</v>
      </c>
    </row>
    <row r="1124" spans="1:3" x14ac:dyDescent="0.3">
      <c r="A1124">
        <v>500356873</v>
      </c>
      <c r="B1124" t="s">
        <v>49</v>
      </c>
      <c r="C1124">
        <v>1212</v>
      </c>
    </row>
    <row r="1125" spans="1:3" x14ac:dyDescent="0.3">
      <c r="A1125">
        <v>500048150</v>
      </c>
      <c r="B1125" t="s">
        <v>49</v>
      </c>
      <c r="C1125">
        <v>1212</v>
      </c>
    </row>
    <row r="1126" spans="1:3" x14ac:dyDescent="0.3">
      <c r="A1126">
        <v>500268193</v>
      </c>
      <c r="B1126" t="s">
        <v>49</v>
      </c>
      <c r="C1126">
        <v>1210</v>
      </c>
    </row>
    <row r="1127" spans="1:3" x14ac:dyDescent="0.3">
      <c r="A1127">
        <v>500506746</v>
      </c>
      <c r="B1127" t="s">
        <v>49</v>
      </c>
      <c r="C1127">
        <v>1208</v>
      </c>
    </row>
    <row r="1128" spans="1:3" x14ac:dyDescent="0.3">
      <c r="A1128">
        <v>500183849</v>
      </c>
      <c r="B1128" t="s">
        <v>49</v>
      </c>
      <c r="C1128">
        <v>1207</v>
      </c>
    </row>
    <row r="1129" spans="1:3" x14ac:dyDescent="0.3">
      <c r="A1129">
        <v>500445438</v>
      </c>
      <c r="B1129" t="s">
        <v>49</v>
      </c>
      <c r="C1129">
        <v>1206</v>
      </c>
    </row>
    <row r="1130" spans="1:3" x14ac:dyDescent="0.3">
      <c r="A1130">
        <v>500463334</v>
      </c>
      <c r="B1130" t="s">
        <v>49</v>
      </c>
      <c r="C1130">
        <v>1205</v>
      </c>
    </row>
    <row r="1131" spans="1:3" x14ac:dyDescent="0.3">
      <c r="A1131">
        <v>600018375</v>
      </c>
      <c r="B1131" t="s">
        <v>49</v>
      </c>
      <c r="C1131">
        <v>1200</v>
      </c>
    </row>
    <row r="1132" spans="1:3" x14ac:dyDescent="0.3">
      <c r="A1132">
        <v>500490601</v>
      </c>
      <c r="B1132" t="s">
        <v>49</v>
      </c>
      <c r="C1132">
        <v>1200</v>
      </c>
    </row>
    <row r="1133" spans="1:3" x14ac:dyDescent="0.3">
      <c r="A1133">
        <v>500180834</v>
      </c>
      <c r="B1133" t="s">
        <v>49</v>
      </c>
      <c r="C1133">
        <v>1200</v>
      </c>
    </row>
    <row r="1134" spans="1:3" x14ac:dyDescent="0.3">
      <c r="A1134">
        <v>600009661</v>
      </c>
      <c r="B1134" t="s">
        <v>49</v>
      </c>
      <c r="C1134">
        <v>1198</v>
      </c>
    </row>
    <row r="1135" spans="1:3" x14ac:dyDescent="0.3">
      <c r="A1135">
        <v>500278769</v>
      </c>
      <c r="B1135" t="s">
        <v>49</v>
      </c>
      <c r="C1135">
        <v>1194</v>
      </c>
    </row>
    <row r="1136" spans="1:3" x14ac:dyDescent="0.3">
      <c r="A1136">
        <v>500016658</v>
      </c>
      <c r="B1136" t="s">
        <v>49</v>
      </c>
      <c r="C1136">
        <v>1194</v>
      </c>
    </row>
    <row r="1137" spans="1:3" x14ac:dyDescent="0.3">
      <c r="A1137">
        <v>500400233</v>
      </c>
      <c r="B1137" t="s">
        <v>49</v>
      </c>
      <c r="C1137">
        <v>1193</v>
      </c>
    </row>
    <row r="1138" spans="1:3" x14ac:dyDescent="0.3">
      <c r="A1138">
        <v>500328082</v>
      </c>
      <c r="B1138" t="s">
        <v>49</v>
      </c>
      <c r="C1138">
        <v>1193</v>
      </c>
    </row>
    <row r="1139" spans="1:3" x14ac:dyDescent="0.3">
      <c r="A1139">
        <v>500019682</v>
      </c>
      <c r="B1139" t="s">
        <v>49</v>
      </c>
      <c r="C1139">
        <v>1192</v>
      </c>
    </row>
    <row r="1140" spans="1:3" x14ac:dyDescent="0.3">
      <c r="A1140">
        <v>500569500</v>
      </c>
      <c r="B1140" t="s">
        <v>49</v>
      </c>
      <c r="C1140">
        <v>1187</v>
      </c>
    </row>
    <row r="1141" spans="1:3" x14ac:dyDescent="0.3">
      <c r="A1141">
        <v>500213354</v>
      </c>
      <c r="B1141" t="s">
        <v>49</v>
      </c>
      <c r="C1141">
        <v>1187</v>
      </c>
    </row>
    <row r="1142" spans="1:3" x14ac:dyDescent="0.3">
      <c r="A1142">
        <v>500495477</v>
      </c>
      <c r="B1142" t="s">
        <v>49</v>
      </c>
      <c r="C1142">
        <v>1186</v>
      </c>
    </row>
    <row r="1143" spans="1:3" x14ac:dyDescent="0.3">
      <c r="A1143">
        <v>500445070</v>
      </c>
      <c r="B1143" t="s">
        <v>49</v>
      </c>
      <c r="C1143">
        <v>1186</v>
      </c>
    </row>
    <row r="1144" spans="1:3" x14ac:dyDescent="0.3">
      <c r="A1144">
        <v>500426795</v>
      </c>
      <c r="B1144" t="s">
        <v>49</v>
      </c>
      <c r="C1144">
        <v>1186</v>
      </c>
    </row>
    <row r="1145" spans="1:3" x14ac:dyDescent="0.3">
      <c r="A1145">
        <v>500413974</v>
      </c>
      <c r="B1145" t="s">
        <v>49</v>
      </c>
      <c r="C1145">
        <v>1186</v>
      </c>
    </row>
    <row r="1146" spans="1:3" x14ac:dyDescent="0.3">
      <c r="A1146">
        <v>500080515</v>
      </c>
      <c r="B1146" t="s">
        <v>49</v>
      </c>
      <c r="C1146">
        <v>1186</v>
      </c>
    </row>
    <row r="1147" spans="1:3" x14ac:dyDescent="0.3">
      <c r="A1147">
        <v>500561803</v>
      </c>
      <c r="B1147" t="s">
        <v>49</v>
      </c>
      <c r="C1147">
        <v>1185</v>
      </c>
    </row>
    <row r="1148" spans="1:3" x14ac:dyDescent="0.3">
      <c r="A1148">
        <v>500297945</v>
      </c>
      <c r="B1148" t="s">
        <v>49</v>
      </c>
      <c r="C1148">
        <v>1185</v>
      </c>
    </row>
    <row r="1149" spans="1:3" x14ac:dyDescent="0.3">
      <c r="A1149">
        <v>500541616</v>
      </c>
      <c r="B1149" t="s">
        <v>49</v>
      </c>
      <c r="C1149">
        <v>1182</v>
      </c>
    </row>
    <row r="1150" spans="1:3" x14ac:dyDescent="0.3">
      <c r="A1150">
        <v>500311936</v>
      </c>
      <c r="B1150" t="s">
        <v>49</v>
      </c>
      <c r="C1150">
        <v>1182</v>
      </c>
    </row>
    <row r="1151" spans="1:3" x14ac:dyDescent="0.3">
      <c r="A1151">
        <v>500266181</v>
      </c>
      <c r="B1151" t="s">
        <v>49</v>
      </c>
      <c r="C1151">
        <v>1181</v>
      </c>
    </row>
    <row r="1152" spans="1:3" x14ac:dyDescent="0.3">
      <c r="A1152">
        <v>500067069</v>
      </c>
      <c r="B1152" t="s">
        <v>49</v>
      </c>
      <c r="C1152">
        <v>1181</v>
      </c>
    </row>
    <row r="1153" spans="1:3" x14ac:dyDescent="0.3">
      <c r="A1153">
        <v>500525587</v>
      </c>
      <c r="B1153" t="s">
        <v>49</v>
      </c>
      <c r="C1153">
        <v>1179</v>
      </c>
    </row>
    <row r="1154" spans="1:3" x14ac:dyDescent="0.3">
      <c r="A1154">
        <v>600028991</v>
      </c>
      <c r="B1154" t="s">
        <v>49</v>
      </c>
      <c r="C1154">
        <v>1178</v>
      </c>
    </row>
    <row r="1155" spans="1:3" x14ac:dyDescent="0.3">
      <c r="A1155">
        <v>500551595</v>
      </c>
      <c r="B1155" t="s">
        <v>49</v>
      </c>
      <c r="C1155">
        <v>1178</v>
      </c>
    </row>
    <row r="1156" spans="1:3" x14ac:dyDescent="0.3">
      <c r="A1156">
        <v>500435013</v>
      </c>
      <c r="B1156" t="s">
        <v>49</v>
      </c>
      <c r="C1156">
        <v>1178</v>
      </c>
    </row>
    <row r="1157" spans="1:3" x14ac:dyDescent="0.3">
      <c r="A1157">
        <v>500500225</v>
      </c>
      <c r="B1157" t="s">
        <v>49</v>
      </c>
      <c r="C1157">
        <v>1177</v>
      </c>
    </row>
    <row r="1158" spans="1:3" x14ac:dyDescent="0.3">
      <c r="A1158">
        <v>500376087</v>
      </c>
      <c r="B1158" t="s">
        <v>49</v>
      </c>
      <c r="C1158">
        <v>1177</v>
      </c>
    </row>
    <row r="1159" spans="1:3" x14ac:dyDescent="0.3">
      <c r="A1159">
        <v>500132968</v>
      </c>
      <c r="B1159" t="s">
        <v>49</v>
      </c>
      <c r="C1159">
        <v>1173</v>
      </c>
    </row>
    <row r="1160" spans="1:3" x14ac:dyDescent="0.3">
      <c r="A1160">
        <v>500551118</v>
      </c>
      <c r="B1160" t="s">
        <v>49</v>
      </c>
      <c r="C1160">
        <v>1171</v>
      </c>
    </row>
    <row r="1161" spans="1:3" x14ac:dyDescent="0.3">
      <c r="A1161">
        <v>500490537</v>
      </c>
      <c r="B1161" t="s">
        <v>49</v>
      </c>
      <c r="C1161">
        <v>1171</v>
      </c>
    </row>
    <row r="1162" spans="1:3" x14ac:dyDescent="0.3">
      <c r="A1162">
        <v>500168843</v>
      </c>
      <c r="B1162" t="s">
        <v>49</v>
      </c>
      <c r="C1162">
        <v>1170</v>
      </c>
    </row>
    <row r="1163" spans="1:3" x14ac:dyDescent="0.3">
      <c r="A1163">
        <v>500517387</v>
      </c>
      <c r="B1163" t="s">
        <v>49</v>
      </c>
      <c r="C1163">
        <v>1168</v>
      </c>
    </row>
    <row r="1164" spans="1:3" x14ac:dyDescent="0.3">
      <c r="A1164">
        <v>500459056</v>
      </c>
      <c r="B1164" t="s">
        <v>49</v>
      </c>
      <c r="C1164">
        <v>1168</v>
      </c>
    </row>
    <row r="1165" spans="1:3" x14ac:dyDescent="0.3">
      <c r="A1165">
        <v>500129220</v>
      </c>
      <c r="B1165" t="s">
        <v>49</v>
      </c>
      <c r="C1165">
        <v>1167</v>
      </c>
    </row>
    <row r="1166" spans="1:3" x14ac:dyDescent="0.3">
      <c r="A1166">
        <v>500345270</v>
      </c>
      <c r="B1166" t="s">
        <v>49</v>
      </c>
      <c r="C1166">
        <v>1166</v>
      </c>
    </row>
    <row r="1167" spans="1:3" x14ac:dyDescent="0.3">
      <c r="A1167">
        <v>500261772</v>
      </c>
      <c r="B1167" t="s">
        <v>49</v>
      </c>
      <c r="C1167">
        <v>1165</v>
      </c>
    </row>
    <row r="1168" spans="1:3" x14ac:dyDescent="0.3">
      <c r="A1168">
        <v>500260260</v>
      </c>
      <c r="B1168" t="s">
        <v>49</v>
      </c>
      <c r="C1168">
        <v>1165</v>
      </c>
    </row>
    <row r="1169" spans="1:3" x14ac:dyDescent="0.3">
      <c r="A1169">
        <v>600030078</v>
      </c>
      <c r="B1169" t="s">
        <v>49</v>
      </c>
      <c r="C1169">
        <v>1163</v>
      </c>
    </row>
    <row r="1170" spans="1:3" x14ac:dyDescent="0.3">
      <c r="A1170">
        <v>500486805</v>
      </c>
      <c r="B1170" t="s">
        <v>49</v>
      </c>
      <c r="C1170">
        <v>1163</v>
      </c>
    </row>
    <row r="1171" spans="1:3" x14ac:dyDescent="0.3">
      <c r="A1171">
        <v>500368465</v>
      </c>
      <c r="B1171" t="s">
        <v>49</v>
      </c>
      <c r="C1171">
        <v>1163</v>
      </c>
    </row>
    <row r="1172" spans="1:3" x14ac:dyDescent="0.3">
      <c r="A1172">
        <v>500187454</v>
      </c>
      <c r="B1172" t="s">
        <v>49</v>
      </c>
      <c r="C1172">
        <v>1161</v>
      </c>
    </row>
    <row r="1173" spans="1:3" x14ac:dyDescent="0.3">
      <c r="A1173">
        <v>500543190</v>
      </c>
      <c r="B1173" t="s">
        <v>49</v>
      </c>
      <c r="C1173">
        <v>1160</v>
      </c>
    </row>
    <row r="1174" spans="1:3" x14ac:dyDescent="0.3">
      <c r="A1174">
        <v>500172207</v>
      </c>
      <c r="B1174" t="s">
        <v>49</v>
      </c>
      <c r="C1174">
        <v>1160</v>
      </c>
    </row>
    <row r="1175" spans="1:3" x14ac:dyDescent="0.3">
      <c r="A1175">
        <v>500028888</v>
      </c>
      <c r="B1175" t="s">
        <v>49</v>
      </c>
      <c r="C1175">
        <v>1156</v>
      </c>
    </row>
    <row r="1176" spans="1:3" x14ac:dyDescent="0.3">
      <c r="A1176">
        <v>500007132</v>
      </c>
      <c r="B1176" t="s">
        <v>49</v>
      </c>
      <c r="C1176">
        <v>1155</v>
      </c>
    </row>
    <row r="1177" spans="1:3" x14ac:dyDescent="0.3">
      <c r="A1177">
        <v>500567172</v>
      </c>
      <c r="B1177" t="s">
        <v>49</v>
      </c>
      <c r="C1177">
        <v>1154</v>
      </c>
    </row>
    <row r="1178" spans="1:3" x14ac:dyDescent="0.3">
      <c r="A1178">
        <v>500275227</v>
      </c>
      <c r="B1178" t="s">
        <v>49</v>
      </c>
      <c r="C1178">
        <v>1154</v>
      </c>
    </row>
    <row r="1179" spans="1:3" x14ac:dyDescent="0.3">
      <c r="A1179">
        <v>500570855</v>
      </c>
      <c r="B1179" t="s">
        <v>49</v>
      </c>
      <c r="C1179">
        <v>1152</v>
      </c>
    </row>
    <row r="1180" spans="1:3" x14ac:dyDescent="0.3">
      <c r="A1180">
        <v>500556162</v>
      </c>
      <c r="B1180" t="s">
        <v>49</v>
      </c>
      <c r="C1180">
        <v>1152</v>
      </c>
    </row>
    <row r="1181" spans="1:3" x14ac:dyDescent="0.3">
      <c r="A1181">
        <v>500451213</v>
      </c>
      <c r="B1181" t="s">
        <v>49</v>
      </c>
      <c r="C1181">
        <v>1152</v>
      </c>
    </row>
    <row r="1182" spans="1:3" x14ac:dyDescent="0.3">
      <c r="A1182">
        <v>500501825</v>
      </c>
      <c r="B1182" t="s">
        <v>49</v>
      </c>
      <c r="C1182">
        <v>1151</v>
      </c>
    </row>
    <row r="1183" spans="1:3" x14ac:dyDescent="0.3">
      <c r="A1183">
        <v>500436078</v>
      </c>
      <c r="B1183" t="s">
        <v>49</v>
      </c>
      <c r="C1183">
        <v>1150</v>
      </c>
    </row>
    <row r="1184" spans="1:3" x14ac:dyDescent="0.3">
      <c r="A1184">
        <v>500330468</v>
      </c>
      <c r="B1184" t="s">
        <v>49</v>
      </c>
      <c r="C1184">
        <v>1150</v>
      </c>
    </row>
    <row r="1185" spans="1:3" x14ac:dyDescent="0.3">
      <c r="A1185">
        <v>500015540</v>
      </c>
      <c r="B1185" t="s">
        <v>49</v>
      </c>
      <c r="C1185">
        <v>1150</v>
      </c>
    </row>
    <row r="1186" spans="1:3" x14ac:dyDescent="0.3">
      <c r="A1186">
        <v>500451171</v>
      </c>
      <c r="B1186" t="s">
        <v>49</v>
      </c>
      <c r="C1186">
        <v>1149</v>
      </c>
    </row>
    <row r="1187" spans="1:3" x14ac:dyDescent="0.3">
      <c r="A1187">
        <v>500236904</v>
      </c>
      <c r="B1187" t="s">
        <v>49</v>
      </c>
      <c r="C1187">
        <v>1148</v>
      </c>
    </row>
    <row r="1188" spans="1:3" x14ac:dyDescent="0.3">
      <c r="A1188">
        <v>500526386</v>
      </c>
      <c r="B1188" t="s">
        <v>49</v>
      </c>
      <c r="C1188">
        <v>1146</v>
      </c>
    </row>
    <row r="1189" spans="1:3" x14ac:dyDescent="0.3">
      <c r="A1189">
        <v>500449515</v>
      </c>
      <c r="B1189" t="s">
        <v>49</v>
      </c>
      <c r="C1189">
        <v>1146</v>
      </c>
    </row>
    <row r="1190" spans="1:3" x14ac:dyDescent="0.3">
      <c r="A1190">
        <v>500495971</v>
      </c>
      <c r="B1190" t="s">
        <v>49</v>
      </c>
      <c r="C1190">
        <v>1144</v>
      </c>
    </row>
    <row r="1191" spans="1:3" x14ac:dyDescent="0.3">
      <c r="A1191">
        <v>500203461</v>
      </c>
      <c r="B1191" t="s">
        <v>49</v>
      </c>
      <c r="C1191">
        <v>1144</v>
      </c>
    </row>
    <row r="1192" spans="1:3" x14ac:dyDescent="0.3">
      <c r="A1192">
        <v>500458725</v>
      </c>
      <c r="B1192" t="s">
        <v>49</v>
      </c>
      <c r="C1192">
        <v>1142</v>
      </c>
    </row>
    <row r="1193" spans="1:3" x14ac:dyDescent="0.3">
      <c r="A1193">
        <v>500507591</v>
      </c>
      <c r="B1193" t="s">
        <v>49</v>
      </c>
      <c r="C1193">
        <v>1141</v>
      </c>
    </row>
    <row r="1194" spans="1:3" x14ac:dyDescent="0.3">
      <c r="A1194">
        <v>500498762</v>
      </c>
      <c r="B1194" t="s">
        <v>49</v>
      </c>
      <c r="C1194">
        <v>1141</v>
      </c>
    </row>
    <row r="1195" spans="1:3" x14ac:dyDescent="0.3">
      <c r="A1195">
        <v>500557855</v>
      </c>
      <c r="B1195" t="s">
        <v>49</v>
      </c>
      <c r="C1195">
        <v>1140</v>
      </c>
    </row>
    <row r="1196" spans="1:3" x14ac:dyDescent="0.3">
      <c r="A1196">
        <v>500538070</v>
      </c>
      <c r="B1196" t="s">
        <v>49</v>
      </c>
      <c r="C1196">
        <v>1140</v>
      </c>
    </row>
    <row r="1197" spans="1:3" x14ac:dyDescent="0.3">
      <c r="A1197">
        <v>500070196</v>
      </c>
      <c r="B1197" t="s">
        <v>49</v>
      </c>
      <c r="C1197">
        <v>1140</v>
      </c>
    </row>
    <row r="1198" spans="1:3" x14ac:dyDescent="0.3">
      <c r="A1198">
        <v>500032780</v>
      </c>
      <c r="B1198" t="s">
        <v>49</v>
      </c>
      <c r="C1198">
        <v>1140</v>
      </c>
    </row>
    <row r="1199" spans="1:3" x14ac:dyDescent="0.3">
      <c r="A1199">
        <v>500524366</v>
      </c>
      <c r="B1199" t="s">
        <v>49</v>
      </c>
      <c r="C1199">
        <v>1139</v>
      </c>
    </row>
    <row r="1200" spans="1:3" x14ac:dyDescent="0.3">
      <c r="A1200">
        <v>500406850</v>
      </c>
      <c r="B1200" t="s">
        <v>49</v>
      </c>
      <c r="C1200">
        <v>1139</v>
      </c>
    </row>
    <row r="1201" spans="1:3" x14ac:dyDescent="0.3">
      <c r="A1201">
        <v>500435578</v>
      </c>
      <c r="B1201" t="s">
        <v>49</v>
      </c>
      <c r="C1201">
        <v>1137</v>
      </c>
    </row>
    <row r="1202" spans="1:3" x14ac:dyDescent="0.3">
      <c r="A1202">
        <v>500179888</v>
      </c>
      <c r="B1202" t="s">
        <v>49</v>
      </c>
      <c r="C1202">
        <v>1137</v>
      </c>
    </row>
    <row r="1203" spans="1:3" x14ac:dyDescent="0.3">
      <c r="A1203">
        <v>500362781</v>
      </c>
      <c r="B1203" t="s">
        <v>49</v>
      </c>
      <c r="C1203">
        <v>1136</v>
      </c>
    </row>
    <row r="1204" spans="1:3" x14ac:dyDescent="0.3">
      <c r="A1204">
        <v>500261253</v>
      </c>
      <c r="B1204" t="s">
        <v>49</v>
      </c>
      <c r="C1204">
        <v>1136</v>
      </c>
    </row>
    <row r="1205" spans="1:3" x14ac:dyDescent="0.3">
      <c r="A1205">
        <v>500505400</v>
      </c>
      <c r="B1205" t="s">
        <v>49</v>
      </c>
      <c r="C1205">
        <v>1135</v>
      </c>
    </row>
    <row r="1206" spans="1:3" x14ac:dyDescent="0.3">
      <c r="A1206">
        <v>500411030</v>
      </c>
      <c r="B1206" t="s">
        <v>49</v>
      </c>
      <c r="C1206">
        <v>1135</v>
      </c>
    </row>
    <row r="1207" spans="1:3" x14ac:dyDescent="0.3">
      <c r="A1207">
        <v>500495504</v>
      </c>
      <c r="B1207" t="s">
        <v>49</v>
      </c>
      <c r="C1207">
        <v>1133</v>
      </c>
    </row>
    <row r="1208" spans="1:3" x14ac:dyDescent="0.3">
      <c r="A1208">
        <v>500471983</v>
      </c>
      <c r="B1208" t="s">
        <v>49</v>
      </c>
      <c r="C1208">
        <v>1131</v>
      </c>
    </row>
    <row r="1209" spans="1:3" x14ac:dyDescent="0.3">
      <c r="A1209">
        <v>500280845</v>
      </c>
      <c r="B1209" t="s">
        <v>49</v>
      </c>
      <c r="C1209">
        <v>1131</v>
      </c>
    </row>
    <row r="1210" spans="1:3" x14ac:dyDescent="0.3">
      <c r="A1210">
        <v>500504338</v>
      </c>
      <c r="B1210" t="s">
        <v>49</v>
      </c>
      <c r="C1210">
        <v>1129</v>
      </c>
    </row>
    <row r="1211" spans="1:3" x14ac:dyDescent="0.3">
      <c r="A1211">
        <v>500477392</v>
      </c>
      <c r="B1211" t="s">
        <v>49</v>
      </c>
      <c r="C1211">
        <v>1129</v>
      </c>
    </row>
    <row r="1212" spans="1:3" x14ac:dyDescent="0.3">
      <c r="A1212">
        <v>500018004</v>
      </c>
      <c r="B1212" t="s">
        <v>49</v>
      </c>
      <c r="C1212">
        <v>1125</v>
      </c>
    </row>
    <row r="1213" spans="1:3" x14ac:dyDescent="0.3">
      <c r="A1213">
        <v>600028543</v>
      </c>
      <c r="B1213" t="s">
        <v>49</v>
      </c>
      <c r="C1213">
        <v>1124</v>
      </c>
    </row>
    <row r="1214" spans="1:3" x14ac:dyDescent="0.3">
      <c r="A1214">
        <v>500420753</v>
      </c>
      <c r="B1214" t="s">
        <v>49</v>
      </c>
      <c r="C1214">
        <v>1124</v>
      </c>
    </row>
    <row r="1215" spans="1:3" x14ac:dyDescent="0.3">
      <c r="A1215">
        <v>500396541</v>
      </c>
      <c r="B1215" t="s">
        <v>49</v>
      </c>
      <c r="C1215">
        <v>1124</v>
      </c>
    </row>
    <row r="1216" spans="1:3" x14ac:dyDescent="0.3">
      <c r="A1216">
        <v>500037208</v>
      </c>
      <c r="B1216" t="s">
        <v>49</v>
      </c>
      <c r="C1216">
        <v>1123</v>
      </c>
    </row>
    <row r="1217" spans="1:3" x14ac:dyDescent="0.3">
      <c r="A1217">
        <v>500266627</v>
      </c>
      <c r="B1217" t="s">
        <v>49</v>
      </c>
      <c r="C1217">
        <v>1122</v>
      </c>
    </row>
    <row r="1218" spans="1:3" x14ac:dyDescent="0.3">
      <c r="A1218">
        <v>500080992</v>
      </c>
      <c r="B1218" t="s">
        <v>49</v>
      </c>
      <c r="C1218">
        <v>1122</v>
      </c>
    </row>
    <row r="1219" spans="1:3" x14ac:dyDescent="0.3">
      <c r="A1219">
        <v>500497006</v>
      </c>
      <c r="B1219" t="s">
        <v>49</v>
      </c>
      <c r="C1219">
        <v>1121</v>
      </c>
    </row>
    <row r="1220" spans="1:3" x14ac:dyDescent="0.3">
      <c r="A1220">
        <v>500425891</v>
      </c>
      <c r="B1220" t="s">
        <v>49</v>
      </c>
      <c r="C1220">
        <v>1121</v>
      </c>
    </row>
    <row r="1221" spans="1:3" x14ac:dyDescent="0.3">
      <c r="A1221">
        <v>500392371</v>
      </c>
      <c r="B1221" t="s">
        <v>49</v>
      </c>
      <c r="C1221">
        <v>1121</v>
      </c>
    </row>
    <row r="1222" spans="1:3" x14ac:dyDescent="0.3">
      <c r="A1222">
        <v>500086925</v>
      </c>
      <c r="B1222" t="s">
        <v>49</v>
      </c>
      <c r="C1222">
        <v>1121</v>
      </c>
    </row>
    <row r="1223" spans="1:3" x14ac:dyDescent="0.3">
      <c r="A1223">
        <v>500320216</v>
      </c>
      <c r="B1223" t="s">
        <v>49</v>
      </c>
      <c r="C1223">
        <v>1120</v>
      </c>
    </row>
    <row r="1224" spans="1:3" x14ac:dyDescent="0.3">
      <c r="A1224">
        <v>500489665</v>
      </c>
      <c r="B1224" t="s">
        <v>49</v>
      </c>
      <c r="C1224">
        <v>1119</v>
      </c>
    </row>
    <row r="1225" spans="1:3" x14ac:dyDescent="0.3">
      <c r="A1225">
        <v>600031000</v>
      </c>
      <c r="B1225" t="s">
        <v>49</v>
      </c>
      <c r="C1225">
        <v>1118</v>
      </c>
    </row>
    <row r="1226" spans="1:3" x14ac:dyDescent="0.3">
      <c r="A1226">
        <v>500258382</v>
      </c>
      <c r="B1226" t="s">
        <v>49</v>
      </c>
      <c r="C1226">
        <v>1117</v>
      </c>
    </row>
    <row r="1227" spans="1:3" x14ac:dyDescent="0.3">
      <c r="A1227">
        <v>500184752</v>
      </c>
      <c r="B1227" t="s">
        <v>49</v>
      </c>
      <c r="C1227">
        <v>1117</v>
      </c>
    </row>
    <row r="1228" spans="1:3" x14ac:dyDescent="0.3">
      <c r="A1228">
        <v>500168764</v>
      </c>
      <c r="B1228" t="s">
        <v>49</v>
      </c>
      <c r="C1228">
        <v>1116</v>
      </c>
    </row>
    <row r="1229" spans="1:3" x14ac:dyDescent="0.3">
      <c r="A1229">
        <v>500500706</v>
      </c>
      <c r="B1229" t="s">
        <v>49</v>
      </c>
      <c r="C1229">
        <v>1115</v>
      </c>
    </row>
    <row r="1230" spans="1:3" x14ac:dyDescent="0.3">
      <c r="A1230">
        <v>500059447</v>
      </c>
      <c r="B1230" t="s">
        <v>49</v>
      </c>
      <c r="C1230">
        <v>1115</v>
      </c>
    </row>
    <row r="1231" spans="1:3" x14ac:dyDescent="0.3">
      <c r="A1231">
        <v>500496351</v>
      </c>
      <c r="B1231" t="s">
        <v>49</v>
      </c>
      <c r="C1231">
        <v>1114</v>
      </c>
    </row>
    <row r="1232" spans="1:3" x14ac:dyDescent="0.3">
      <c r="A1232">
        <v>500306054</v>
      </c>
      <c r="B1232" t="s">
        <v>49</v>
      </c>
      <c r="C1232">
        <v>1114</v>
      </c>
    </row>
    <row r="1233" spans="1:3" x14ac:dyDescent="0.3">
      <c r="A1233">
        <v>500047992</v>
      </c>
      <c r="B1233" t="s">
        <v>49</v>
      </c>
      <c r="C1233">
        <v>1114</v>
      </c>
    </row>
    <row r="1234" spans="1:3" x14ac:dyDescent="0.3">
      <c r="A1234">
        <v>500001527</v>
      </c>
      <c r="B1234" t="s">
        <v>49</v>
      </c>
      <c r="C1234">
        <v>1113</v>
      </c>
    </row>
    <row r="1235" spans="1:3" x14ac:dyDescent="0.3">
      <c r="A1235">
        <v>500025477</v>
      </c>
      <c r="B1235" t="s">
        <v>49</v>
      </c>
      <c r="C1235">
        <v>1108</v>
      </c>
    </row>
    <row r="1236" spans="1:3" x14ac:dyDescent="0.3">
      <c r="A1236">
        <v>500441630</v>
      </c>
      <c r="B1236" t="s">
        <v>49</v>
      </c>
      <c r="C1236">
        <v>1106</v>
      </c>
    </row>
    <row r="1237" spans="1:3" x14ac:dyDescent="0.3">
      <c r="A1237">
        <v>500063134</v>
      </c>
      <c r="B1237" t="s">
        <v>49</v>
      </c>
      <c r="C1237">
        <v>1106</v>
      </c>
    </row>
    <row r="1238" spans="1:3" x14ac:dyDescent="0.3">
      <c r="A1238">
        <v>500477429</v>
      </c>
      <c r="B1238" t="s">
        <v>49</v>
      </c>
      <c r="C1238">
        <v>1105</v>
      </c>
    </row>
    <row r="1239" spans="1:3" x14ac:dyDescent="0.3">
      <c r="A1239">
        <v>500478173</v>
      </c>
      <c r="B1239" t="s">
        <v>49</v>
      </c>
      <c r="C1239">
        <v>1104</v>
      </c>
    </row>
    <row r="1240" spans="1:3" x14ac:dyDescent="0.3">
      <c r="A1240">
        <v>500074495</v>
      </c>
      <c r="B1240" t="s">
        <v>49</v>
      </c>
      <c r="C1240">
        <v>1104</v>
      </c>
    </row>
    <row r="1241" spans="1:3" x14ac:dyDescent="0.3">
      <c r="A1241">
        <v>500538872</v>
      </c>
      <c r="B1241" t="s">
        <v>49</v>
      </c>
      <c r="C1241">
        <v>1102</v>
      </c>
    </row>
    <row r="1242" spans="1:3" x14ac:dyDescent="0.3">
      <c r="A1242">
        <v>500571463</v>
      </c>
      <c r="B1242" t="s">
        <v>49</v>
      </c>
      <c r="C1242">
        <v>1100</v>
      </c>
    </row>
    <row r="1243" spans="1:3" x14ac:dyDescent="0.3">
      <c r="A1243">
        <v>500419865</v>
      </c>
      <c r="B1243" t="s">
        <v>49</v>
      </c>
      <c r="C1243">
        <v>1100</v>
      </c>
    </row>
    <row r="1244" spans="1:3" x14ac:dyDescent="0.3">
      <c r="A1244">
        <v>500443108</v>
      </c>
      <c r="B1244" t="s">
        <v>49</v>
      </c>
      <c r="C1244">
        <v>1099</v>
      </c>
    </row>
    <row r="1245" spans="1:3" x14ac:dyDescent="0.3">
      <c r="A1245">
        <v>500231936</v>
      </c>
      <c r="B1245" t="s">
        <v>49</v>
      </c>
      <c r="C1245">
        <v>1099</v>
      </c>
    </row>
    <row r="1246" spans="1:3" x14ac:dyDescent="0.3">
      <c r="A1246">
        <v>500480560</v>
      </c>
      <c r="B1246" t="s">
        <v>49</v>
      </c>
      <c r="C1246">
        <v>1098</v>
      </c>
    </row>
    <row r="1247" spans="1:3" x14ac:dyDescent="0.3">
      <c r="A1247">
        <v>600001270</v>
      </c>
      <c r="B1247" t="s">
        <v>49</v>
      </c>
      <c r="C1247">
        <v>1096</v>
      </c>
    </row>
    <row r="1248" spans="1:3" x14ac:dyDescent="0.3">
      <c r="A1248">
        <v>500513547</v>
      </c>
      <c r="B1248" t="s">
        <v>49</v>
      </c>
      <c r="C1248">
        <v>1096</v>
      </c>
    </row>
    <row r="1249" spans="1:3" x14ac:dyDescent="0.3">
      <c r="A1249">
        <v>500116502</v>
      </c>
      <c r="B1249" t="s">
        <v>49</v>
      </c>
      <c r="C1249">
        <v>1093</v>
      </c>
    </row>
    <row r="1250" spans="1:3" x14ac:dyDescent="0.3">
      <c r="A1250">
        <v>500033428</v>
      </c>
      <c r="B1250" t="s">
        <v>49</v>
      </c>
      <c r="C1250">
        <v>1093</v>
      </c>
    </row>
    <row r="1251" spans="1:3" x14ac:dyDescent="0.3">
      <c r="A1251">
        <v>500565065</v>
      </c>
      <c r="B1251" t="s">
        <v>49</v>
      </c>
      <c r="C1251">
        <v>1092</v>
      </c>
    </row>
    <row r="1252" spans="1:3" x14ac:dyDescent="0.3">
      <c r="A1252">
        <v>500262826</v>
      </c>
      <c r="B1252" t="s">
        <v>49</v>
      </c>
      <c r="C1252">
        <v>1092</v>
      </c>
    </row>
    <row r="1253" spans="1:3" x14ac:dyDescent="0.3">
      <c r="A1253">
        <v>500038726</v>
      </c>
      <c r="B1253" t="s">
        <v>49</v>
      </c>
      <c r="C1253">
        <v>1092</v>
      </c>
    </row>
    <row r="1254" spans="1:3" x14ac:dyDescent="0.3">
      <c r="A1254">
        <v>500004731</v>
      </c>
      <c r="B1254" t="s">
        <v>49</v>
      </c>
      <c r="C1254">
        <v>1091</v>
      </c>
    </row>
    <row r="1255" spans="1:3" x14ac:dyDescent="0.3">
      <c r="A1255">
        <v>600009806</v>
      </c>
      <c r="B1255" t="s">
        <v>49</v>
      </c>
      <c r="C1255">
        <v>1090</v>
      </c>
    </row>
    <row r="1256" spans="1:3" x14ac:dyDescent="0.3">
      <c r="A1256">
        <v>500522816</v>
      </c>
      <c r="B1256" t="s">
        <v>49</v>
      </c>
      <c r="C1256">
        <v>1089</v>
      </c>
    </row>
    <row r="1257" spans="1:3" x14ac:dyDescent="0.3">
      <c r="A1257">
        <v>500125903</v>
      </c>
      <c r="B1257" t="s">
        <v>49</v>
      </c>
      <c r="C1257">
        <v>1089</v>
      </c>
    </row>
    <row r="1258" spans="1:3" x14ac:dyDescent="0.3">
      <c r="A1258">
        <v>500533310</v>
      </c>
      <c r="B1258" t="s">
        <v>49</v>
      </c>
      <c r="C1258">
        <v>1088</v>
      </c>
    </row>
    <row r="1259" spans="1:3" x14ac:dyDescent="0.3">
      <c r="A1259">
        <v>500203366</v>
      </c>
      <c r="B1259" t="s">
        <v>49</v>
      </c>
      <c r="C1259">
        <v>1088</v>
      </c>
    </row>
    <row r="1260" spans="1:3" x14ac:dyDescent="0.3">
      <c r="A1260">
        <v>500354496</v>
      </c>
      <c r="B1260" t="s">
        <v>49</v>
      </c>
      <c r="C1260">
        <v>1087</v>
      </c>
    </row>
    <row r="1261" spans="1:3" x14ac:dyDescent="0.3">
      <c r="A1261">
        <v>500352861</v>
      </c>
      <c r="B1261" t="s">
        <v>49</v>
      </c>
      <c r="C1261">
        <v>1087</v>
      </c>
    </row>
    <row r="1262" spans="1:3" x14ac:dyDescent="0.3">
      <c r="A1262">
        <v>500178178</v>
      </c>
      <c r="B1262" t="s">
        <v>49</v>
      </c>
      <c r="C1262">
        <v>1087</v>
      </c>
    </row>
    <row r="1263" spans="1:3" x14ac:dyDescent="0.3">
      <c r="A1263">
        <v>500377988</v>
      </c>
      <c r="B1263" t="s">
        <v>49</v>
      </c>
      <c r="C1263">
        <v>1085</v>
      </c>
    </row>
    <row r="1264" spans="1:3" x14ac:dyDescent="0.3">
      <c r="A1264">
        <v>500487314</v>
      </c>
      <c r="B1264" t="s">
        <v>49</v>
      </c>
      <c r="C1264">
        <v>1084</v>
      </c>
    </row>
    <row r="1265" spans="1:3" x14ac:dyDescent="0.3">
      <c r="A1265">
        <v>500020564</v>
      </c>
      <c r="B1265" t="s">
        <v>49</v>
      </c>
      <c r="C1265">
        <v>1084</v>
      </c>
    </row>
    <row r="1266" spans="1:3" x14ac:dyDescent="0.3">
      <c r="A1266">
        <v>500496260</v>
      </c>
      <c r="B1266" t="s">
        <v>49</v>
      </c>
      <c r="C1266">
        <v>1083</v>
      </c>
    </row>
    <row r="1267" spans="1:3" x14ac:dyDescent="0.3">
      <c r="A1267">
        <v>500364006</v>
      </c>
      <c r="B1267" t="s">
        <v>49</v>
      </c>
      <c r="C1267">
        <v>1082</v>
      </c>
    </row>
    <row r="1268" spans="1:3" x14ac:dyDescent="0.3">
      <c r="A1268">
        <v>500285014</v>
      </c>
      <c r="B1268" t="s">
        <v>49</v>
      </c>
      <c r="C1268">
        <v>1082</v>
      </c>
    </row>
    <row r="1269" spans="1:3" x14ac:dyDescent="0.3">
      <c r="A1269">
        <v>500557178</v>
      </c>
      <c r="B1269" t="s">
        <v>49</v>
      </c>
      <c r="C1269">
        <v>1081</v>
      </c>
    </row>
    <row r="1270" spans="1:3" x14ac:dyDescent="0.3">
      <c r="A1270">
        <v>500468039</v>
      </c>
      <c r="B1270" t="s">
        <v>49</v>
      </c>
      <c r="C1270">
        <v>1081</v>
      </c>
    </row>
    <row r="1271" spans="1:3" x14ac:dyDescent="0.3">
      <c r="A1271">
        <v>500500964</v>
      </c>
      <c r="B1271" t="s">
        <v>49</v>
      </c>
      <c r="C1271">
        <v>1080</v>
      </c>
    </row>
    <row r="1272" spans="1:3" x14ac:dyDescent="0.3">
      <c r="A1272">
        <v>500156493</v>
      </c>
      <c r="B1272" t="s">
        <v>49</v>
      </c>
      <c r="C1272">
        <v>1079</v>
      </c>
    </row>
    <row r="1273" spans="1:3" x14ac:dyDescent="0.3">
      <c r="A1273">
        <v>600014344</v>
      </c>
      <c r="B1273" t="s">
        <v>49</v>
      </c>
      <c r="C1273">
        <v>1077</v>
      </c>
    </row>
    <row r="1274" spans="1:3" x14ac:dyDescent="0.3">
      <c r="A1274">
        <v>500347687</v>
      </c>
      <c r="B1274" t="s">
        <v>49</v>
      </c>
      <c r="C1274">
        <v>1077</v>
      </c>
    </row>
    <row r="1275" spans="1:3" x14ac:dyDescent="0.3">
      <c r="A1275">
        <v>600013756</v>
      </c>
      <c r="B1275" t="s">
        <v>49</v>
      </c>
      <c r="C1275">
        <v>1076</v>
      </c>
    </row>
    <row r="1276" spans="1:3" x14ac:dyDescent="0.3">
      <c r="A1276">
        <v>500544820</v>
      </c>
      <c r="B1276" t="s">
        <v>49</v>
      </c>
      <c r="C1276">
        <v>1076</v>
      </c>
    </row>
    <row r="1277" spans="1:3" x14ac:dyDescent="0.3">
      <c r="A1277">
        <v>500493707</v>
      </c>
      <c r="B1277" t="s">
        <v>49</v>
      </c>
      <c r="C1277">
        <v>1076</v>
      </c>
    </row>
    <row r="1278" spans="1:3" x14ac:dyDescent="0.3">
      <c r="A1278">
        <v>500538881</v>
      </c>
      <c r="B1278" t="s">
        <v>49</v>
      </c>
      <c r="C1278">
        <v>1074</v>
      </c>
    </row>
    <row r="1279" spans="1:3" x14ac:dyDescent="0.3">
      <c r="A1279">
        <v>500496870</v>
      </c>
      <c r="B1279" t="s">
        <v>49</v>
      </c>
      <c r="C1279">
        <v>1073</v>
      </c>
    </row>
    <row r="1280" spans="1:3" x14ac:dyDescent="0.3">
      <c r="A1280">
        <v>500403892</v>
      </c>
      <c r="B1280" t="s">
        <v>49</v>
      </c>
      <c r="C1280">
        <v>1073</v>
      </c>
    </row>
    <row r="1281" spans="1:3" x14ac:dyDescent="0.3">
      <c r="A1281">
        <v>500083384</v>
      </c>
      <c r="B1281" t="s">
        <v>49</v>
      </c>
      <c r="C1281">
        <v>1073</v>
      </c>
    </row>
    <row r="1282" spans="1:3" x14ac:dyDescent="0.3">
      <c r="A1282">
        <v>600024183</v>
      </c>
      <c r="B1282" t="s">
        <v>49</v>
      </c>
      <c r="C1282">
        <v>1071</v>
      </c>
    </row>
    <row r="1283" spans="1:3" x14ac:dyDescent="0.3">
      <c r="A1283">
        <v>500572527</v>
      </c>
      <c r="B1283" t="s">
        <v>49</v>
      </c>
      <c r="C1283">
        <v>1071</v>
      </c>
    </row>
    <row r="1284" spans="1:3" x14ac:dyDescent="0.3">
      <c r="A1284">
        <v>500549950</v>
      </c>
      <c r="B1284" t="s">
        <v>49</v>
      </c>
      <c r="C1284">
        <v>1071</v>
      </c>
    </row>
    <row r="1285" spans="1:3" x14ac:dyDescent="0.3">
      <c r="A1285">
        <v>500103652</v>
      </c>
      <c r="B1285" t="s">
        <v>49</v>
      </c>
      <c r="C1285">
        <v>1071</v>
      </c>
    </row>
    <row r="1286" spans="1:3" x14ac:dyDescent="0.3">
      <c r="A1286">
        <v>500318781</v>
      </c>
      <c r="B1286" t="s">
        <v>49</v>
      </c>
      <c r="C1286">
        <v>1070</v>
      </c>
    </row>
    <row r="1287" spans="1:3" x14ac:dyDescent="0.3">
      <c r="A1287">
        <v>500088690</v>
      </c>
      <c r="B1287" t="s">
        <v>49</v>
      </c>
      <c r="C1287">
        <v>1070</v>
      </c>
    </row>
    <row r="1288" spans="1:3" x14ac:dyDescent="0.3">
      <c r="A1288">
        <v>600020237</v>
      </c>
      <c r="B1288" t="s">
        <v>49</v>
      </c>
      <c r="C1288">
        <v>1067</v>
      </c>
    </row>
    <row r="1289" spans="1:3" x14ac:dyDescent="0.3">
      <c r="A1289">
        <v>500357538</v>
      </c>
      <c r="B1289" t="s">
        <v>49</v>
      </c>
      <c r="C1289">
        <v>1067</v>
      </c>
    </row>
    <row r="1290" spans="1:3" x14ac:dyDescent="0.3">
      <c r="A1290">
        <v>500245932</v>
      </c>
      <c r="B1290" t="s">
        <v>49</v>
      </c>
      <c r="C1290">
        <v>1065</v>
      </c>
    </row>
    <row r="1291" spans="1:3" x14ac:dyDescent="0.3">
      <c r="A1291">
        <v>500517507</v>
      </c>
      <c r="B1291" t="s">
        <v>49</v>
      </c>
      <c r="C1291">
        <v>1064</v>
      </c>
    </row>
    <row r="1292" spans="1:3" x14ac:dyDescent="0.3">
      <c r="A1292">
        <v>500498000</v>
      </c>
      <c r="B1292" t="s">
        <v>49</v>
      </c>
      <c r="C1292">
        <v>1064</v>
      </c>
    </row>
    <row r="1293" spans="1:3" x14ac:dyDescent="0.3">
      <c r="A1293">
        <v>500166955</v>
      </c>
      <c r="B1293" t="s">
        <v>49</v>
      </c>
      <c r="C1293">
        <v>1063</v>
      </c>
    </row>
    <row r="1294" spans="1:3" x14ac:dyDescent="0.3">
      <c r="A1294">
        <v>500473235</v>
      </c>
      <c r="B1294" t="s">
        <v>49</v>
      </c>
      <c r="C1294">
        <v>1062</v>
      </c>
    </row>
    <row r="1295" spans="1:3" x14ac:dyDescent="0.3">
      <c r="A1295">
        <v>500408651</v>
      </c>
      <c r="B1295" t="s">
        <v>49</v>
      </c>
      <c r="C1295">
        <v>1062</v>
      </c>
    </row>
    <row r="1296" spans="1:3" x14ac:dyDescent="0.3">
      <c r="A1296">
        <v>500249721</v>
      </c>
      <c r="B1296" t="s">
        <v>49</v>
      </c>
      <c r="C1296">
        <v>1061</v>
      </c>
    </row>
    <row r="1297" spans="1:3" x14ac:dyDescent="0.3">
      <c r="A1297">
        <v>500101852</v>
      </c>
      <c r="B1297" t="s">
        <v>49</v>
      </c>
      <c r="C1297">
        <v>1061</v>
      </c>
    </row>
    <row r="1298" spans="1:3" x14ac:dyDescent="0.3">
      <c r="A1298">
        <v>600024393</v>
      </c>
      <c r="B1298" t="s">
        <v>49</v>
      </c>
      <c r="C1298">
        <v>1059</v>
      </c>
    </row>
    <row r="1299" spans="1:3" x14ac:dyDescent="0.3">
      <c r="A1299">
        <v>500069417</v>
      </c>
      <c r="B1299" t="s">
        <v>49</v>
      </c>
      <c r="C1299">
        <v>1059</v>
      </c>
    </row>
    <row r="1300" spans="1:3" x14ac:dyDescent="0.3">
      <c r="A1300">
        <v>500000494</v>
      </c>
      <c r="B1300" t="s">
        <v>49</v>
      </c>
      <c r="C1300">
        <v>1058</v>
      </c>
    </row>
    <row r="1301" spans="1:3" x14ac:dyDescent="0.3">
      <c r="A1301">
        <v>500507724</v>
      </c>
      <c r="B1301" t="s">
        <v>49</v>
      </c>
      <c r="C1301">
        <v>1057</v>
      </c>
    </row>
    <row r="1302" spans="1:3" x14ac:dyDescent="0.3">
      <c r="A1302">
        <v>500272755</v>
      </c>
      <c r="B1302" t="s">
        <v>49</v>
      </c>
      <c r="C1302">
        <v>1057</v>
      </c>
    </row>
    <row r="1303" spans="1:3" x14ac:dyDescent="0.3">
      <c r="A1303">
        <v>500548936</v>
      </c>
      <c r="B1303" t="s">
        <v>49</v>
      </c>
      <c r="C1303">
        <v>1054</v>
      </c>
    </row>
    <row r="1304" spans="1:3" x14ac:dyDescent="0.3">
      <c r="A1304">
        <v>500153916</v>
      </c>
      <c r="B1304" t="s">
        <v>49</v>
      </c>
      <c r="C1304">
        <v>1054</v>
      </c>
    </row>
    <row r="1305" spans="1:3" x14ac:dyDescent="0.3">
      <c r="A1305">
        <v>500538087</v>
      </c>
      <c r="B1305" t="s">
        <v>49</v>
      </c>
      <c r="C1305">
        <v>1053</v>
      </c>
    </row>
    <row r="1306" spans="1:3" x14ac:dyDescent="0.3">
      <c r="A1306">
        <v>500266469</v>
      </c>
      <c r="B1306" t="s">
        <v>49</v>
      </c>
      <c r="C1306">
        <v>1053</v>
      </c>
    </row>
    <row r="1307" spans="1:3" x14ac:dyDescent="0.3">
      <c r="A1307">
        <v>500456945</v>
      </c>
      <c r="B1307" t="s">
        <v>49</v>
      </c>
      <c r="C1307">
        <v>1052</v>
      </c>
    </row>
    <row r="1308" spans="1:3" x14ac:dyDescent="0.3">
      <c r="A1308">
        <v>500445959</v>
      </c>
      <c r="B1308" t="s">
        <v>49</v>
      </c>
      <c r="C1308">
        <v>1052</v>
      </c>
    </row>
    <row r="1309" spans="1:3" x14ac:dyDescent="0.3">
      <c r="A1309">
        <v>500230838</v>
      </c>
      <c r="B1309" t="s">
        <v>49</v>
      </c>
      <c r="C1309">
        <v>1050</v>
      </c>
    </row>
    <row r="1310" spans="1:3" x14ac:dyDescent="0.3">
      <c r="A1310">
        <v>500002993</v>
      </c>
      <c r="B1310" t="s">
        <v>49</v>
      </c>
      <c r="C1310">
        <v>1050</v>
      </c>
    </row>
    <row r="1311" spans="1:3" x14ac:dyDescent="0.3">
      <c r="A1311">
        <v>500539558</v>
      </c>
      <c r="B1311" t="s">
        <v>49</v>
      </c>
      <c r="C1311">
        <v>1047</v>
      </c>
    </row>
    <row r="1312" spans="1:3" x14ac:dyDescent="0.3">
      <c r="A1312">
        <v>500132860</v>
      </c>
      <c r="B1312" t="s">
        <v>49</v>
      </c>
      <c r="C1312">
        <v>1046</v>
      </c>
    </row>
    <row r="1313" spans="1:3" x14ac:dyDescent="0.3">
      <c r="A1313">
        <v>500256637</v>
      </c>
      <c r="B1313" t="s">
        <v>49</v>
      </c>
      <c r="C1313">
        <v>1045</v>
      </c>
    </row>
    <row r="1314" spans="1:3" x14ac:dyDescent="0.3">
      <c r="A1314">
        <v>500157386</v>
      </c>
      <c r="B1314" t="s">
        <v>49</v>
      </c>
      <c r="C1314">
        <v>1045</v>
      </c>
    </row>
    <row r="1315" spans="1:3" x14ac:dyDescent="0.3">
      <c r="A1315">
        <v>500387187</v>
      </c>
      <c r="B1315" t="s">
        <v>49</v>
      </c>
      <c r="C1315">
        <v>1044</v>
      </c>
    </row>
    <row r="1316" spans="1:3" x14ac:dyDescent="0.3">
      <c r="A1316">
        <v>500278378</v>
      </c>
      <c r="B1316" t="s">
        <v>49</v>
      </c>
      <c r="C1316">
        <v>1044</v>
      </c>
    </row>
    <row r="1317" spans="1:3" x14ac:dyDescent="0.3">
      <c r="A1317">
        <v>500208458</v>
      </c>
      <c r="B1317" t="s">
        <v>49</v>
      </c>
      <c r="C1317">
        <v>1044</v>
      </c>
    </row>
    <row r="1318" spans="1:3" x14ac:dyDescent="0.3">
      <c r="A1318">
        <v>500495994</v>
      </c>
      <c r="B1318" t="s">
        <v>49</v>
      </c>
      <c r="C1318">
        <v>1042</v>
      </c>
    </row>
    <row r="1319" spans="1:3" x14ac:dyDescent="0.3">
      <c r="A1319">
        <v>500233631</v>
      </c>
      <c r="B1319" t="s">
        <v>49</v>
      </c>
      <c r="C1319">
        <v>1042</v>
      </c>
    </row>
    <row r="1320" spans="1:3" x14ac:dyDescent="0.3">
      <c r="A1320">
        <v>500179018</v>
      </c>
      <c r="B1320" t="s">
        <v>49</v>
      </c>
      <c r="C1320">
        <v>1042</v>
      </c>
    </row>
    <row r="1321" spans="1:3" x14ac:dyDescent="0.3">
      <c r="A1321">
        <v>500501748</v>
      </c>
      <c r="B1321" t="s">
        <v>49</v>
      </c>
      <c r="C1321">
        <v>1041</v>
      </c>
    </row>
    <row r="1322" spans="1:3" x14ac:dyDescent="0.3">
      <c r="A1322">
        <v>500497938</v>
      </c>
      <c r="B1322" t="s">
        <v>49</v>
      </c>
      <c r="C1322">
        <v>1040</v>
      </c>
    </row>
    <row r="1323" spans="1:3" x14ac:dyDescent="0.3">
      <c r="A1323">
        <v>500496943</v>
      </c>
      <c r="B1323" t="s">
        <v>49</v>
      </c>
      <c r="C1323">
        <v>1036</v>
      </c>
    </row>
    <row r="1324" spans="1:3" x14ac:dyDescent="0.3">
      <c r="A1324">
        <v>500202463</v>
      </c>
      <c r="B1324" t="s">
        <v>49</v>
      </c>
      <c r="C1324">
        <v>1036</v>
      </c>
    </row>
    <row r="1325" spans="1:3" x14ac:dyDescent="0.3">
      <c r="A1325">
        <v>500520677</v>
      </c>
      <c r="B1325" t="s">
        <v>49</v>
      </c>
      <c r="C1325">
        <v>1035</v>
      </c>
    </row>
    <row r="1326" spans="1:3" x14ac:dyDescent="0.3">
      <c r="A1326">
        <v>500506953</v>
      </c>
      <c r="B1326" t="s">
        <v>49</v>
      </c>
      <c r="C1326">
        <v>1034</v>
      </c>
    </row>
    <row r="1327" spans="1:3" x14ac:dyDescent="0.3">
      <c r="A1327">
        <v>500020914</v>
      </c>
      <c r="B1327" t="s">
        <v>49</v>
      </c>
      <c r="C1327">
        <v>1034</v>
      </c>
    </row>
    <row r="1328" spans="1:3" x14ac:dyDescent="0.3">
      <c r="A1328">
        <v>500007642</v>
      </c>
      <c r="B1328" t="s">
        <v>49</v>
      </c>
      <c r="C1328">
        <v>1033</v>
      </c>
    </row>
    <row r="1329" spans="1:3" x14ac:dyDescent="0.3">
      <c r="A1329">
        <v>600025902</v>
      </c>
      <c r="B1329" t="s">
        <v>49</v>
      </c>
      <c r="C1329">
        <v>1032</v>
      </c>
    </row>
    <row r="1330" spans="1:3" x14ac:dyDescent="0.3">
      <c r="A1330">
        <v>500496896</v>
      </c>
      <c r="B1330" t="s">
        <v>49</v>
      </c>
      <c r="C1330">
        <v>1032</v>
      </c>
    </row>
    <row r="1331" spans="1:3" x14ac:dyDescent="0.3">
      <c r="A1331">
        <v>500497313</v>
      </c>
      <c r="B1331" t="s">
        <v>49</v>
      </c>
      <c r="C1331">
        <v>1029</v>
      </c>
    </row>
    <row r="1332" spans="1:3" x14ac:dyDescent="0.3">
      <c r="A1332">
        <v>500495043</v>
      </c>
      <c r="B1332" t="s">
        <v>49</v>
      </c>
      <c r="C1332">
        <v>1029</v>
      </c>
    </row>
    <row r="1333" spans="1:3" x14ac:dyDescent="0.3">
      <c r="A1333">
        <v>500290599</v>
      </c>
      <c r="B1333" t="s">
        <v>49</v>
      </c>
      <c r="C1333">
        <v>1029</v>
      </c>
    </row>
    <row r="1334" spans="1:3" x14ac:dyDescent="0.3">
      <c r="A1334">
        <v>600014697</v>
      </c>
      <c r="B1334" t="s">
        <v>49</v>
      </c>
      <c r="C1334">
        <v>1028</v>
      </c>
    </row>
    <row r="1335" spans="1:3" x14ac:dyDescent="0.3">
      <c r="A1335">
        <v>500525395</v>
      </c>
      <c r="B1335" t="s">
        <v>49</v>
      </c>
      <c r="C1335">
        <v>1028</v>
      </c>
    </row>
    <row r="1336" spans="1:3" x14ac:dyDescent="0.3">
      <c r="A1336">
        <v>500418698</v>
      </c>
      <c r="B1336" t="s">
        <v>49</v>
      </c>
      <c r="C1336">
        <v>1027</v>
      </c>
    </row>
    <row r="1337" spans="1:3" x14ac:dyDescent="0.3">
      <c r="A1337">
        <v>500220293</v>
      </c>
      <c r="B1337" t="s">
        <v>49</v>
      </c>
      <c r="C1337">
        <v>1027</v>
      </c>
    </row>
    <row r="1338" spans="1:3" x14ac:dyDescent="0.3">
      <c r="A1338">
        <v>600010859</v>
      </c>
      <c r="B1338" t="s">
        <v>49</v>
      </c>
      <c r="C1338">
        <v>1026</v>
      </c>
    </row>
    <row r="1339" spans="1:3" x14ac:dyDescent="0.3">
      <c r="A1339">
        <v>500515990</v>
      </c>
      <c r="B1339" t="s">
        <v>49</v>
      </c>
      <c r="C1339">
        <v>1026</v>
      </c>
    </row>
    <row r="1340" spans="1:3" x14ac:dyDescent="0.3">
      <c r="A1340">
        <v>500039462</v>
      </c>
      <c r="B1340" t="s">
        <v>49</v>
      </c>
      <c r="C1340">
        <v>1026</v>
      </c>
    </row>
    <row r="1341" spans="1:3" x14ac:dyDescent="0.3">
      <c r="A1341">
        <v>500003500</v>
      </c>
      <c r="B1341" t="s">
        <v>49</v>
      </c>
      <c r="C1341">
        <v>1026</v>
      </c>
    </row>
    <row r="1342" spans="1:3" x14ac:dyDescent="0.3">
      <c r="A1342">
        <v>500566811</v>
      </c>
      <c r="B1342" t="s">
        <v>49</v>
      </c>
      <c r="C1342">
        <v>1025</v>
      </c>
    </row>
    <row r="1343" spans="1:3" x14ac:dyDescent="0.3">
      <c r="A1343">
        <v>500505470</v>
      </c>
      <c r="B1343" t="s">
        <v>49</v>
      </c>
      <c r="C1343">
        <v>1021</v>
      </c>
    </row>
    <row r="1344" spans="1:3" x14ac:dyDescent="0.3">
      <c r="A1344">
        <v>500207742</v>
      </c>
      <c r="B1344" t="s">
        <v>49</v>
      </c>
      <c r="C1344">
        <v>1021</v>
      </c>
    </row>
    <row r="1345" spans="1:3" x14ac:dyDescent="0.3">
      <c r="A1345">
        <v>500545061</v>
      </c>
      <c r="B1345" t="s">
        <v>49</v>
      </c>
      <c r="C1345">
        <v>1020</v>
      </c>
    </row>
    <row r="1346" spans="1:3" x14ac:dyDescent="0.3">
      <c r="A1346">
        <v>500341841</v>
      </c>
      <c r="B1346" t="s">
        <v>49</v>
      </c>
      <c r="C1346">
        <v>1019</v>
      </c>
    </row>
    <row r="1347" spans="1:3" x14ac:dyDescent="0.3">
      <c r="A1347">
        <v>500011470</v>
      </c>
      <c r="B1347" t="s">
        <v>49</v>
      </c>
      <c r="C1347">
        <v>1018</v>
      </c>
    </row>
    <row r="1348" spans="1:3" x14ac:dyDescent="0.3">
      <c r="A1348">
        <v>600008975</v>
      </c>
      <c r="B1348" t="s">
        <v>49</v>
      </c>
      <c r="C1348">
        <v>1017</v>
      </c>
    </row>
    <row r="1349" spans="1:3" x14ac:dyDescent="0.3">
      <c r="A1349">
        <v>500443822</v>
      </c>
      <c r="B1349" t="s">
        <v>49</v>
      </c>
      <c r="C1349">
        <v>1017</v>
      </c>
    </row>
    <row r="1350" spans="1:3" x14ac:dyDescent="0.3">
      <c r="A1350">
        <v>500523053</v>
      </c>
      <c r="B1350" t="s">
        <v>49</v>
      </c>
      <c r="C1350">
        <v>1014</v>
      </c>
    </row>
    <row r="1351" spans="1:3" x14ac:dyDescent="0.3">
      <c r="A1351">
        <v>500502166</v>
      </c>
      <c r="B1351" t="s">
        <v>49</v>
      </c>
      <c r="C1351">
        <v>1014</v>
      </c>
    </row>
    <row r="1352" spans="1:3" x14ac:dyDescent="0.3">
      <c r="A1352">
        <v>500341530</v>
      </c>
      <c r="B1352" t="s">
        <v>49</v>
      </c>
      <c r="C1352">
        <v>1011</v>
      </c>
    </row>
    <row r="1353" spans="1:3" x14ac:dyDescent="0.3">
      <c r="A1353">
        <v>500402387</v>
      </c>
      <c r="B1353" t="s">
        <v>49</v>
      </c>
      <c r="C1353">
        <v>1010</v>
      </c>
    </row>
    <row r="1354" spans="1:3" x14ac:dyDescent="0.3">
      <c r="A1354">
        <v>500160816</v>
      </c>
      <c r="B1354" t="s">
        <v>49</v>
      </c>
      <c r="C1354">
        <v>1008</v>
      </c>
    </row>
    <row r="1355" spans="1:3" x14ac:dyDescent="0.3">
      <c r="A1355">
        <v>500000650</v>
      </c>
      <c r="B1355" t="s">
        <v>49</v>
      </c>
      <c r="C1355">
        <v>1008</v>
      </c>
    </row>
    <row r="1356" spans="1:3" x14ac:dyDescent="0.3">
      <c r="A1356">
        <v>500368896</v>
      </c>
      <c r="B1356" t="s">
        <v>49</v>
      </c>
      <c r="C1356">
        <v>1007</v>
      </c>
    </row>
    <row r="1357" spans="1:3" x14ac:dyDescent="0.3">
      <c r="A1357">
        <v>500493467</v>
      </c>
      <c r="B1357" t="s">
        <v>49</v>
      </c>
      <c r="C1357">
        <v>1005</v>
      </c>
    </row>
    <row r="1358" spans="1:3" x14ac:dyDescent="0.3">
      <c r="A1358">
        <v>500399768</v>
      </c>
      <c r="B1358" t="s">
        <v>49</v>
      </c>
      <c r="C1358">
        <v>1005</v>
      </c>
    </row>
    <row r="1359" spans="1:3" x14ac:dyDescent="0.3">
      <c r="A1359">
        <v>500392279</v>
      </c>
      <c r="B1359" t="s">
        <v>49</v>
      </c>
      <c r="C1359">
        <v>1005</v>
      </c>
    </row>
    <row r="1360" spans="1:3" x14ac:dyDescent="0.3">
      <c r="A1360">
        <v>500547081</v>
      </c>
      <c r="B1360" t="s">
        <v>49</v>
      </c>
      <c r="C1360">
        <v>1004</v>
      </c>
    </row>
    <row r="1361" spans="1:3" x14ac:dyDescent="0.3">
      <c r="A1361">
        <v>500428558</v>
      </c>
      <c r="B1361" t="s">
        <v>49</v>
      </c>
      <c r="C1361">
        <v>1004</v>
      </c>
    </row>
    <row r="1362" spans="1:3" x14ac:dyDescent="0.3">
      <c r="A1362">
        <v>500461307</v>
      </c>
      <c r="B1362" t="s">
        <v>49</v>
      </c>
      <c r="C1362">
        <v>1003</v>
      </c>
    </row>
    <row r="1363" spans="1:3" x14ac:dyDescent="0.3">
      <c r="A1363">
        <v>500520557</v>
      </c>
      <c r="B1363" t="s">
        <v>49</v>
      </c>
      <c r="C1363">
        <v>1002</v>
      </c>
    </row>
    <row r="1364" spans="1:3" x14ac:dyDescent="0.3">
      <c r="A1364">
        <v>600013424</v>
      </c>
      <c r="B1364" t="s">
        <v>49</v>
      </c>
      <c r="C1364">
        <v>1001</v>
      </c>
    </row>
    <row r="1365" spans="1:3" x14ac:dyDescent="0.3">
      <c r="A1365">
        <v>500495055</v>
      </c>
      <c r="B1365" t="s">
        <v>49</v>
      </c>
      <c r="C1365">
        <v>1000</v>
      </c>
    </row>
    <row r="1366" spans="1:3" x14ac:dyDescent="0.3">
      <c r="A1366">
        <v>500432176</v>
      </c>
      <c r="B1366" t="s">
        <v>49</v>
      </c>
      <c r="C1366">
        <v>1000</v>
      </c>
    </row>
    <row r="1367" spans="1:3" x14ac:dyDescent="0.3">
      <c r="A1367">
        <v>500166724</v>
      </c>
      <c r="B1367" t="s">
        <v>49</v>
      </c>
      <c r="C1367">
        <v>1000</v>
      </c>
    </row>
    <row r="1368" spans="1:3" x14ac:dyDescent="0.3">
      <c r="A1368">
        <v>500570099</v>
      </c>
      <c r="B1368" t="s">
        <v>49</v>
      </c>
      <c r="C1368">
        <v>999</v>
      </c>
    </row>
    <row r="1369" spans="1:3" x14ac:dyDescent="0.3">
      <c r="A1369">
        <v>500557581</v>
      </c>
      <c r="B1369" t="s">
        <v>49</v>
      </c>
      <c r="C1369">
        <v>999</v>
      </c>
    </row>
    <row r="1370" spans="1:3" x14ac:dyDescent="0.3">
      <c r="A1370">
        <v>500394698</v>
      </c>
      <c r="B1370" t="s">
        <v>49</v>
      </c>
      <c r="C1370">
        <v>999</v>
      </c>
    </row>
    <row r="1371" spans="1:3" x14ac:dyDescent="0.3">
      <c r="A1371">
        <v>500222553</v>
      </c>
      <c r="B1371" t="s">
        <v>49</v>
      </c>
      <c r="C1371">
        <v>997</v>
      </c>
    </row>
    <row r="1372" spans="1:3" x14ac:dyDescent="0.3">
      <c r="A1372">
        <v>500451784</v>
      </c>
      <c r="B1372" t="s">
        <v>49</v>
      </c>
      <c r="C1372">
        <v>996</v>
      </c>
    </row>
    <row r="1373" spans="1:3" x14ac:dyDescent="0.3">
      <c r="A1373">
        <v>500392160</v>
      </c>
      <c r="B1373" t="s">
        <v>49</v>
      </c>
      <c r="C1373">
        <v>995</v>
      </c>
    </row>
    <row r="1374" spans="1:3" x14ac:dyDescent="0.3">
      <c r="A1374">
        <v>500541196</v>
      </c>
      <c r="B1374" t="s">
        <v>49</v>
      </c>
      <c r="C1374">
        <v>993</v>
      </c>
    </row>
    <row r="1375" spans="1:3" x14ac:dyDescent="0.3">
      <c r="A1375">
        <v>500500196</v>
      </c>
      <c r="B1375" t="s">
        <v>49</v>
      </c>
      <c r="C1375">
        <v>993</v>
      </c>
    </row>
    <row r="1376" spans="1:3" x14ac:dyDescent="0.3">
      <c r="A1376">
        <v>500423176</v>
      </c>
      <c r="B1376" t="s">
        <v>49</v>
      </c>
      <c r="C1376">
        <v>993</v>
      </c>
    </row>
    <row r="1377" spans="1:3" x14ac:dyDescent="0.3">
      <c r="A1377">
        <v>500341025</v>
      </c>
      <c r="B1377" t="s">
        <v>49</v>
      </c>
      <c r="C1377">
        <v>993</v>
      </c>
    </row>
    <row r="1378" spans="1:3" x14ac:dyDescent="0.3">
      <c r="A1378">
        <v>500484942</v>
      </c>
      <c r="B1378" t="s">
        <v>49</v>
      </c>
      <c r="C1378">
        <v>992</v>
      </c>
    </row>
    <row r="1379" spans="1:3" x14ac:dyDescent="0.3">
      <c r="A1379">
        <v>500510602</v>
      </c>
      <c r="B1379" t="s">
        <v>49</v>
      </c>
      <c r="C1379">
        <v>991</v>
      </c>
    </row>
    <row r="1380" spans="1:3" x14ac:dyDescent="0.3">
      <c r="A1380">
        <v>500208583</v>
      </c>
      <c r="B1380" t="s">
        <v>49</v>
      </c>
      <c r="C1380">
        <v>991</v>
      </c>
    </row>
    <row r="1381" spans="1:3" x14ac:dyDescent="0.3">
      <c r="A1381">
        <v>500125270</v>
      </c>
      <c r="B1381" t="s">
        <v>49</v>
      </c>
      <c r="C1381">
        <v>991</v>
      </c>
    </row>
    <row r="1382" spans="1:3" x14ac:dyDescent="0.3">
      <c r="A1382">
        <v>500527802</v>
      </c>
      <c r="B1382" t="s">
        <v>49</v>
      </c>
      <c r="C1382">
        <v>990</v>
      </c>
    </row>
    <row r="1383" spans="1:3" x14ac:dyDescent="0.3">
      <c r="A1383">
        <v>500499385</v>
      </c>
      <c r="B1383" t="s">
        <v>49</v>
      </c>
      <c r="C1383">
        <v>988</v>
      </c>
    </row>
    <row r="1384" spans="1:3" x14ac:dyDescent="0.3">
      <c r="A1384">
        <v>500495091</v>
      </c>
      <c r="B1384" t="s">
        <v>49</v>
      </c>
      <c r="C1384">
        <v>985</v>
      </c>
    </row>
    <row r="1385" spans="1:3" x14ac:dyDescent="0.3">
      <c r="A1385">
        <v>500475455</v>
      </c>
      <c r="B1385" t="s">
        <v>49</v>
      </c>
      <c r="C1385">
        <v>985</v>
      </c>
    </row>
    <row r="1386" spans="1:3" x14ac:dyDescent="0.3">
      <c r="A1386">
        <v>500497803</v>
      </c>
      <c r="B1386" t="s">
        <v>49</v>
      </c>
      <c r="C1386">
        <v>984</v>
      </c>
    </row>
    <row r="1387" spans="1:3" x14ac:dyDescent="0.3">
      <c r="A1387">
        <v>500501027</v>
      </c>
      <c r="B1387" t="s">
        <v>49</v>
      </c>
      <c r="C1387">
        <v>983</v>
      </c>
    </row>
    <row r="1388" spans="1:3" x14ac:dyDescent="0.3">
      <c r="A1388">
        <v>500490262</v>
      </c>
      <c r="B1388" t="s">
        <v>49</v>
      </c>
      <c r="C1388">
        <v>982</v>
      </c>
    </row>
    <row r="1389" spans="1:3" x14ac:dyDescent="0.3">
      <c r="A1389">
        <v>500102021</v>
      </c>
      <c r="B1389" t="s">
        <v>49</v>
      </c>
      <c r="C1389">
        <v>981</v>
      </c>
    </row>
    <row r="1390" spans="1:3" x14ac:dyDescent="0.3">
      <c r="A1390">
        <v>500571562</v>
      </c>
      <c r="B1390" t="s">
        <v>49</v>
      </c>
      <c r="C1390">
        <v>979</v>
      </c>
    </row>
    <row r="1391" spans="1:3" x14ac:dyDescent="0.3">
      <c r="A1391">
        <v>500485279</v>
      </c>
      <c r="B1391" t="s">
        <v>49</v>
      </c>
      <c r="C1391">
        <v>979</v>
      </c>
    </row>
    <row r="1392" spans="1:3" x14ac:dyDescent="0.3">
      <c r="A1392">
        <v>500466999</v>
      </c>
      <c r="B1392" t="s">
        <v>49</v>
      </c>
      <c r="C1392">
        <v>979</v>
      </c>
    </row>
    <row r="1393" spans="1:3" x14ac:dyDescent="0.3">
      <c r="A1393">
        <v>500449229</v>
      </c>
      <c r="B1393" t="s">
        <v>49</v>
      </c>
      <c r="C1393">
        <v>978</v>
      </c>
    </row>
    <row r="1394" spans="1:3" x14ac:dyDescent="0.3">
      <c r="A1394">
        <v>500256328</v>
      </c>
      <c r="B1394" t="s">
        <v>49</v>
      </c>
      <c r="C1394">
        <v>977</v>
      </c>
    </row>
    <row r="1395" spans="1:3" x14ac:dyDescent="0.3">
      <c r="A1395">
        <v>500516816</v>
      </c>
      <c r="B1395" t="s">
        <v>49</v>
      </c>
      <c r="C1395">
        <v>976</v>
      </c>
    </row>
    <row r="1396" spans="1:3" x14ac:dyDescent="0.3">
      <c r="A1396">
        <v>500456853</v>
      </c>
      <c r="B1396" t="s">
        <v>49</v>
      </c>
      <c r="C1396">
        <v>976</v>
      </c>
    </row>
    <row r="1397" spans="1:3" x14ac:dyDescent="0.3">
      <c r="A1397">
        <v>500293525</v>
      </c>
      <c r="B1397" t="s">
        <v>49</v>
      </c>
      <c r="C1397">
        <v>976</v>
      </c>
    </row>
    <row r="1398" spans="1:3" x14ac:dyDescent="0.3">
      <c r="A1398">
        <v>500361660</v>
      </c>
      <c r="B1398" t="s">
        <v>49</v>
      </c>
      <c r="C1398">
        <v>975</v>
      </c>
    </row>
    <row r="1399" spans="1:3" x14ac:dyDescent="0.3">
      <c r="A1399">
        <v>500188251</v>
      </c>
      <c r="B1399" t="s">
        <v>49</v>
      </c>
      <c r="C1399">
        <v>975</v>
      </c>
    </row>
    <row r="1400" spans="1:3" x14ac:dyDescent="0.3">
      <c r="A1400">
        <v>500098880</v>
      </c>
      <c r="B1400" t="s">
        <v>49</v>
      </c>
      <c r="C1400">
        <v>975</v>
      </c>
    </row>
    <row r="1401" spans="1:3" x14ac:dyDescent="0.3">
      <c r="A1401">
        <v>600013820</v>
      </c>
      <c r="B1401" t="s">
        <v>49</v>
      </c>
      <c r="C1401">
        <v>974</v>
      </c>
    </row>
    <row r="1402" spans="1:3" x14ac:dyDescent="0.3">
      <c r="A1402">
        <v>500298897</v>
      </c>
      <c r="B1402" t="s">
        <v>49</v>
      </c>
      <c r="C1402">
        <v>973</v>
      </c>
    </row>
    <row r="1403" spans="1:3" x14ac:dyDescent="0.3">
      <c r="A1403">
        <v>500523761</v>
      </c>
      <c r="B1403" t="s">
        <v>49</v>
      </c>
      <c r="C1403">
        <v>972</v>
      </c>
    </row>
    <row r="1404" spans="1:3" x14ac:dyDescent="0.3">
      <c r="A1404">
        <v>500165700</v>
      </c>
      <c r="B1404" t="s">
        <v>49</v>
      </c>
      <c r="C1404">
        <v>972</v>
      </c>
    </row>
    <row r="1405" spans="1:3" x14ac:dyDescent="0.3">
      <c r="A1405">
        <v>500016262</v>
      </c>
      <c r="B1405" t="s">
        <v>49</v>
      </c>
      <c r="C1405">
        <v>972</v>
      </c>
    </row>
    <row r="1406" spans="1:3" x14ac:dyDescent="0.3">
      <c r="A1406">
        <v>500394499</v>
      </c>
      <c r="B1406" t="s">
        <v>49</v>
      </c>
      <c r="C1406">
        <v>971</v>
      </c>
    </row>
    <row r="1407" spans="1:3" x14ac:dyDescent="0.3">
      <c r="A1407">
        <v>500132181</v>
      </c>
      <c r="B1407" t="s">
        <v>49</v>
      </c>
      <c r="C1407">
        <v>971</v>
      </c>
    </row>
    <row r="1408" spans="1:3" x14ac:dyDescent="0.3">
      <c r="A1408">
        <v>500085065</v>
      </c>
      <c r="B1408" t="s">
        <v>49</v>
      </c>
      <c r="C1408">
        <v>971</v>
      </c>
    </row>
    <row r="1409" spans="1:3" x14ac:dyDescent="0.3">
      <c r="A1409">
        <v>500356836</v>
      </c>
      <c r="B1409" t="s">
        <v>49</v>
      </c>
      <c r="C1409">
        <v>970</v>
      </c>
    </row>
    <row r="1410" spans="1:3" x14ac:dyDescent="0.3">
      <c r="A1410">
        <v>500129811</v>
      </c>
      <c r="B1410" t="s">
        <v>49</v>
      </c>
      <c r="C1410">
        <v>970</v>
      </c>
    </row>
    <row r="1411" spans="1:3" x14ac:dyDescent="0.3">
      <c r="A1411">
        <v>500000550</v>
      </c>
      <c r="B1411" t="s">
        <v>49</v>
      </c>
      <c r="C1411">
        <v>970</v>
      </c>
    </row>
    <row r="1412" spans="1:3" x14ac:dyDescent="0.3">
      <c r="A1412">
        <v>600026963</v>
      </c>
      <c r="B1412" t="s">
        <v>49</v>
      </c>
      <c r="C1412">
        <v>969</v>
      </c>
    </row>
    <row r="1413" spans="1:3" x14ac:dyDescent="0.3">
      <c r="A1413">
        <v>500480775</v>
      </c>
      <c r="B1413" t="s">
        <v>49</v>
      </c>
      <c r="C1413">
        <v>969</v>
      </c>
    </row>
    <row r="1414" spans="1:3" x14ac:dyDescent="0.3">
      <c r="A1414">
        <v>500427425</v>
      </c>
      <c r="B1414" t="s">
        <v>49</v>
      </c>
      <c r="C1414">
        <v>969</v>
      </c>
    </row>
    <row r="1415" spans="1:3" x14ac:dyDescent="0.3">
      <c r="A1415">
        <v>500265015</v>
      </c>
      <c r="B1415" t="s">
        <v>49</v>
      </c>
      <c r="C1415">
        <v>969</v>
      </c>
    </row>
    <row r="1416" spans="1:3" x14ac:dyDescent="0.3">
      <c r="A1416">
        <v>500498521</v>
      </c>
      <c r="B1416" t="s">
        <v>49</v>
      </c>
      <c r="C1416">
        <v>967</v>
      </c>
    </row>
    <row r="1417" spans="1:3" x14ac:dyDescent="0.3">
      <c r="A1417">
        <v>600028898</v>
      </c>
      <c r="B1417" t="s">
        <v>49</v>
      </c>
      <c r="C1417">
        <v>966</v>
      </c>
    </row>
    <row r="1418" spans="1:3" x14ac:dyDescent="0.3">
      <c r="A1418">
        <v>500571231</v>
      </c>
      <c r="B1418" t="s">
        <v>49</v>
      </c>
      <c r="C1418">
        <v>966</v>
      </c>
    </row>
    <row r="1419" spans="1:3" x14ac:dyDescent="0.3">
      <c r="A1419">
        <v>500461287</v>
      </c>
      <c r="B1419" t="s">
        <v>49</v>
      </c>
      <c r="C1419">
        <v>964</v>
      </c>
    </row>
    <row r="1420" spans="1:3" x14ac:dyDescent="0.3">
      <c r="A1420">
        <v>500479025</v>
      </c>
      <c r="B1420" t="s">
        <v>49</v>
      </c>
      <c r="C1420">
        <v>963</v>
      </c>
    </row>
    <row r="1421" spans="1:3" x14ac:dyDescent="0.3">
      <c r="A1421">
        <v>500399656</v>
      </c>
      <c r="B1421" t="s">
        <v>49</v>
      </c>
      <c r="C1421">
        <v>962</v>
      </c>
    </row>
    <row r="1422" spans="1:3" x14ac:dyDescent="0.3">
      <c r="A1422">
        <v>500511280</v>
      </c>
      <c r="B1422" t="s">
        <v>49</v>
      </c>
      <c r="C1422">
        <v>961</v>
      </c>
    </row>
    <row r="1423" spans="1:3" x14ac:dyDescent="0.3">
      <c r="A1423">
        <v>500090332</v>
      </c>
      <c r="B1423" t="s">
        <v>49</v>
      </c>
      <c r="C1423">
        <v>961</v>
      </c>
    </row>
    <row r="1424" spans="1:3" x14ac:dyDescent="0.3">
      <c r="A1424">
        <v>600003008</v>
      </c>
      <c r="B1424" t="s">
        <v>49</v>
      </c>
      <c r="C1424">
        <v>960</v>
      </c>
    </row>
    <row r="1425" spans="1:3" x14ac:dyDescent="0.3">
      <c r="A1425">
        <v>500320624</v>
      </c>
      <c r="B1425" t="s">
        <v>49</v>
      </c>
      <c r="C1425">
        <v>959</v>
      </c>
    </row>
    <row r="1426" spans="1:3" x14ac:dyDescent="0.3">
      <c r="A1426">
        <v>500186919</v>
      </c>
      <c r="B1426" t="s">
        <v>49</v>
      </c>
      <c r="C1426">
        <v>959</v>
      </c>
    </row>
    <row r="1427" spans="1:3" x14ac:dyDescent="0.3">
      <c r="A1427">
        <v>500571763</v>
      </c>
      <c r="B1427" t="s">
        <v>49</v>
      </c>
      <c r="C1427">
        <v>958</v>
      </c>
    </row>
    <row r="1428" spans="1:3" x14ac:dyDescent="0.3">
      <c r="A1428">
        <v>500317404</v>
      </c>
      <c r="B1428" t="s">
        <v>49</v>
      </c>
      <c r="C1428">
        <v>958</v>
      </c>
    </row>
    <row r="1429" spans="1:3" x14ac:dyDescent="0.3">
      <c r="A1429">
        <v>500310841</v>
      </c>
      <c r="B1429" t="s">
        <v>49</v>
      </c>
      <c r="C1429">
        <v>958</v>
      </c>
    </row>
    <row r="1430" spans="1:3" x14ac:dyDescent="0.3">
      <c r="A1430">
        <v>500302763</v>
      </c>
      <c r="B1430" t="s">
        <v>49</v>
      </c>
      <c r="C1430">
        <v>957</v>
      </c>
    </row>
    <row r="1431" spans="1:3" x14ac:dyDescent="0.3">
      <c r="A1431">
        <v>500501902</v>
      </c>
      <c r="B1431" t="s">
        <v>49</v>
      </c>
      <c r="C1431">
        <v>955</v>
      </c>
    </row>
    <row r="1432" spans="1:3" x14ac:dyDescent="0.3">
      <c r="A1432">
        <v>500435805</v>
      </c>
      <c r="B1432" t="s">
        <v>49</v>
      </c>
      <c r="C1432">
        <v>955</v>
      </c>
    </row>
    <row r="1433" spans="1:3" x14ac:dyDescent="0.3">
      <c r="A1433">
        <v>500189605</v>
      </c>
      <c r="B1433" t="s">
        <v>49</v>
      </c>
      <c r="C1433">
        <v>955</v>
      </c>
    </row>
    <row r="1434" spans="1:3" x14ac:dyDescent="0.3">
      <c r="A1434">
        <v>500382951</v>
      </c>
      <c r="B1434" t="s">
        <v>49</v>
      </c>
      <c r="C1434">
        <v>954</v>
      </c>
    </row>
    <row r="1435" spans="1:3" x14ac:dyDescent="0.3">
      <c r="A1435">
        <v>500107226</v>
      </c>
      <c r="B1435" t="s">
        <v>49</v>
      </c>
      <c r="C1435">
        <v>954</v>
      </c>
    </row>
    <row r="1436" spans="1:3" x14ac:dyDescent="0.3">
      <c r="A1436">
        <v>500026982</v>
      </c>
      <c r="B1436" t="s">
        <v>49</v>
      </c>
      <c r="C1436">
        <v>954</v>
      </c>
    </row>
    <row r="1437" spans="1:3" x14ac:dyDescent="0.3">
      <c r="A1437">
        <v>500069028</v>
      </c>
      <c r="B1437" t="s">
        <v>49</v>
      </c>
      <c r="C1437">
        <v>950</v>
      </c>
    </row>
    <row r="1438" spans="1:3" x14ac:dyDescent="0.3">
      <c r="A1438">
        <v>500240561</v>
      </c>
      <c r="B1438" t="s">
        <v>49</v>
      </c>
      <c r="C1438">
        <v>949</v>
      </c>
    </row>
    <row r="1439" spans="1:3" x14ac:dyDescent="0.3">
      <c r="A1439">
        <v>500571110</v>
      </c>
      <c r="B1439" t="s">
        <v>49</v>
      </c>
      <c r="C1439">
        <v>946</v>
      </c>
    </row>
    <row r="1440" spans="1:3" x14ac:dyDescent="0.3">
      <c r="A1440">
        <v>500016365</v>
      </c>
      <c r="B1440" t="s">
        <v>49</v>
      </c>
      <c r="C1440">
        <v>943</v>
      </c>
    </row>
    <row r="1441" spans="1:3" x14ac:dyDescent="0.3">
      <c r="A1441">
        <v>500352227</v>
      </c>
      <c r="B1441" t="s">
        <v>49</v>
      </c>
      <c r="C1441">
        <v>942</v>
      </c>
    </row>
    <row r="1442" spans="1:3" x14ac:dyDescent="0.3">
      <c r="A1442">
        <v>500551090</v>
      </c>
      <c r="B1442" t="s">
        <v>49</v>
      </c>
      <c r="C1442">
        <v>940</v>
      </c>
    </row>
    <row r="1443" spans="1:3" x14ac:dyDescent="0.3">
      <c r="A1443">
        <v>500395723</v>
      </c>
      <c r="B1443" t="s">
        <v>49</v>
      </c>
      <c r="C1443">
        <v>939</v>
      </c>
    </row>
    <row r="1444" spans="1:3" x14ac:dyDescent="0.3">
      <c r="A1444">
        <v>600015982</v>
      </c>
      <c r="B1444" t="s">
        <v>49</v>
      </c>
      <c r="C1444">
        <v>938</v>
      </c>
    </row>
    <row r="1445" spans="1:3" x14ac:dyDescent="0.3">
      <c r="A1445">
        <v>500496936</v>
      </c>
      <c r="B1445" t="s">
        <v>49</v>
      </c>
      <c r="C1445">
        <v>938</v>
      </c>
    </row>
    <row r="1446" spans="1:3" x14ac:dyDescent="0.3">
      <c r="A1446">
        <v>600000501</v>
      </c>
      <c r="B1446" t="s">
        <v>49</v>
      </c>
      <c r="C1446">
        <v>936</v>
      </c>
    </row>
    <row r="1447" spans="1:3" x14ac:dyDescent="0.3">
      <c r="A1447">
        <v>500097871</v>
      </c>
      <c r="B1447" t="s">
        <v>49</v>
      </c>
      <c r="C1447">
        <v>935</v>
      </c>
    </row>
    <row r="1448" spans="1:3" x14ac:dyDescent="0.3">
      <c r="A1448">
        <v>500551231</v>
      </c>
      <c r="B1448" t="s">
        <v>49</v>
      </c>
      <c r="C1448">
        <v>934</v>
      </c>
    </row>
    <row r="1449" spans="1:3" x14ac:dyDescent="0.3">
      <c r="A1449">
        <v>500485425</v>
      </c>
      <c r="B1449" t="s">
        <v>49</v>
      </c>
      <c r="C1449">
        <v>934</v>
      </c>
    </row>
    <row r="1450" spans="1:3" x14ac:dyDescent="0.3">
      <c r="A1450">
        <v>500378171</v>
      </c>
      <c r="B1450" t="s">
        <v>49</v>
      </c>
      <c r="C1450">
        <v>934</v>
      </c>
    </row>
    <row r="1451" spans="1:3" x14ac:dyDescent="0.3">
      <c r="A1451">
        <v>500061274</v>
      </c>
      <c r="B1451" t="s">
        <v>49</v>
      </c>
      <c r="C1451">
        <v>934</v>
      </c>
    </row>
    <row r="1452" spans="1:3" x14ac:dyDescent="0.3">
      <c r="A1452">
        <v>500010848</v>
      </c>
      <c r="B1452" t="s">
        <v>49</v>
      </c>
      <c r="C1452">
        <v>934</v>
      </c>
    </row>
    <row r="1453" spans="1:3" x14ac:dyDescent="0.3">
      <c r="A1453">
        <v>500246302</v>
      </c>
      <c r="B1453" t="s">
        <v>49</v>
      </c>
      <c r="C1453">
        <v>933</v>
      </c>
    </row>
    <row r="1454" spans="1:3" x14ac:dyDescent="0.3">
      <c r="A1454">
        <v>600011955</v>
      </c>
      <c r="B1454" t="s">
        <v>49</v>
      </c>
      <c r="C1454">
        <v>932</v>
      </c>
    </row>
    <row r="1455" spans="1:3" x14ac:dyDescent="0.3">
      <c r="A1455">
        <v>500424489</v>
      </c>
      <c r="B1455" t="s">
        <v>49</v>
      </c>
      <c r="C1455">
        <v>931</v>
      </c>
    </row>
    <row r="1456" spans="1:3" x14ac:dyDescent="0.3">
      <c r="A1456">
        <v>500085816</v>
      </c>
      <c r="B1456" t="s">
        <v>49</v>
      </c>
      <c r="C1456">
        <v>931</v>
      </c>
    </row>
    <row r="1457" spans="1:3" x14ac:dyDescent="0.3">
      <c r="A1457">
        <v>500549138</v>
      </c>
      <c r="B1457" t="s">
        <v>49</v>
      </c>
      <c r="C1457">
        <v>930</v>
      </c>
    </row>
    <row r="1458" spans="1:3" x14ac:dyDescent="0.3">
      <c r="A1458">
        <v>500116489</v>
      </c>
      <c r="B1458" t="s">
        <v>49</v>
      </c>
      <c r="C1458">
        <v>930</v>
      </c>
    </row>
    <row r="1459" spans="1:3" x14ac:dyDescent="0.3">
      <c r="A1459">
        <v>500504906</v>
      </c>
      <c r="B1459" t="s">
        <v>49</v>
      </c>
      <c r="C1459">
        <v>929</v>
      </c>
    </row>
    <row r="1460" spans="1:3" x14ac:dyDescent="0.3">
      <c r="A1460">
        <v>500484590</v>
      </c>
      <c r="B1460" t="s">
        <v>49</v>
      </c>
      <c r="C1460">
        <v>929</v>
      </c>
    </row>
    <row r="1461" spans="1:3" x14ac:dyDescent="0.3">
      <c r="A1461">
        <v>500394713</v>
      </c>
      <c r="B1461" t="s">
        <v>49</v>
      </c>
      <c r="C1461">
        <v>929</v>
      </c>
    </row>
    <row r="1462" spans="1:3" x14ac:dyDescent="0.3">
      <c r="A1462">
        <v>500451490</v>
      </c>
      <c r="B1462" t="s">
        <v>49</v>
      </c>
      <c r="C1462">
        <v>928</v>
      </c>
    </row>
    <row r="1463" spans="1:3" x14ac:dyDescent="0.3">
      <c r="A1463">
        <v>500391721</v>
      </c>
      <c r="B1463" t="s">
        <v>49</v>
      </c>
      <c r="C1463">
        <v>927</v>
      </c>
    </row>
    <row r="1464" spans="1:3" x14ac:dyDescent="0.3">
      <c r="A1464">
        <v>500080544</v>
      </c>
      <c r="B1464" t="s">
        <v>49</v>
      </c>
      <c r="C1464">
        <v>927</v>
      </c>
    </row>
    <row r="1465" spans="1:3" x14ac:dyDescent="0.3">
      <c r="A1465">
        <v>500432046</v>
      </c>
      <c r="B1465" t="s">
        <v>49</v>
      </c>
      <c r="C1465">
        <v>926</v>
      </c>
    </row>
    <row r="1466" spans="1:3" x14ac:dyDescent="0.3">
      <c r="A1466">
        <v>500408920</v>
      </c>
      <c r="B1466" t="s">
        <v>49</v>
      </c>
      <c r="C1466">
        <v>926</v>
      </c>
    </row>
    <row r="1467" spans="1:3" x14ac:dyDescent="0.3">
      <c r="A1467">
        <v>500347956</v>
      </c>
      <c r="B1467" t="s">
        <v>49</v>
      </c>
      <c r="C1467">
        <v>925</v>
      </c>
    </row>
    <row r="1468" spans="1:3" x14ac:dyDescent="0.3">
      <c r="A1468">
        <v>500340479</v>
      </c>
      <c r="B1468" t="s">
        <v>49</v>
      </c>
      <c r="C1468">
        <v>925</v>
      </c>
    </row>
    <row r="1469" spans="1:3" x14ac:dyDescent="0.3">
      <c r="A1469">
        <v>500148839</v>
      </c>
      <c r="B1469" t="s">
        <v>49</v>
      </c>
      <c r="C1469">
        <v>924</v>
      </c>
    </row>
    <row r="1470" spans="1:3" x14ac:dyDescent="0.3">
      <c r="A1470">
        <v>500142429</v>
      </c>
      <c r="B1470" t="s">
        <v>49</v>
      </c>
      <c r="C1470">
        <v>924</v>
      </c>
    </row>
    <row r="1471" spans="1:3" x14ac:dyDescent="0.3">
      <c r="A1471">
        <v>500407025</v>
      </c>
      <c r="B1471" t="s">
        <v>49</v>
      </c>
      <c r="C1471">
        <v>923</v>
      </c>
    </row>
    <row r="1472" spans="1:3" x14ac:dyDescent="0.3">
      <c r="A1472">
        <v>500354774</v>
      </c>
      <c r="B1472" t="s">
        <v>49</v>
      </c>
      <c r="C1472">
        <v>923</v>
      </c>
    </row>
    <row r="1473" spans="1:3" x14ac:dyDescent="0.3">
      <c r="A1473">
        <v>500301173</v>
      </c>
      <c r="B1473" t="s">
        <v>49</v>
      </c>
      <c r="C1473">
        <v>923</v>
      </c>
    </row>
    <row r="1474" spans="1:3" x14ac:dyDescent="0.3">
      <c r="A1474">
        <v>500516807</v>
      </c>
      <c r="B1474" t="s">
        <v>49</v>
      </c>
      <c r="C1474">
        <v>920</v>
      </c>
    </row>
    <row r="1475" spans="1:3" x14ac:dyDescent="0.3">
      <c r="A1475">
        <v>500448031</v>
      </c>
      <c r="B1475" t="s">
        <v>49</v>
      </c>
      <c r="C1475">
        <v>919</v>
      </c>
    </row>
    <row r="1476" spans="1:3" x14ac:dyDescent="0.3">
      <c r="A1476">
        <v>500340282</v>
      </c>
      <c r="B1476" t="s">
        <v>49</v>
      </c>
      <c r="C1476">
        <v>919</v>
      </c>
    </row>
    <row r="1477" spans="1:3" x14ac:dyDescent="0.3">
      <c r="A1477">
        <v>500411165</v>
      </c>
      <c r="B1477" t="s">
        <v>49</v>
      </c>
      <c r="C1477">
        <v>918</v>
      </c>
    </row>
    <row r="1478" spans="1:3" x14ac:dyDescent="0.3">
      <c r="A1478">
        <v>500037582</v>
      </c>
      <c r="B1478" t="s">
        <v>49</v>
      </c>
      <c r="C1478">
        <v>918</v>
      </c>
    </row>
    <row r="1479" spans="1:3" x14ac:dyDescent="0.3">
      <c r="A1479">
        <v>500044536</v>
      </c>
      <c r="B1479" t="s">
        <v>49</v>
      </c>
      <c r="C1479">
        <v>917</v>
      </c>
    </row>
    <row r="1480" spans="1:3" x14ac:dyDescent="0.3">
      <c r="A1480">
        <v>500087738</v>
      </c>
      <c r="B1480" t="s">
        <v>49</v>
      </c>
      <c r="C1480">
        <v>916</v>
      </c>
    </row>
    <row r="1481" spans="1:3" x14ac:dyDescent="0.3">
      <c r="A1481">
        <v>500476783</v>
      </c>
      <c r="B1481" t="s">
        <v>49</v>
      </c>
      <c r="C1481">
        <v>915</v>
      </c>
    </row>
    <row r="1482" spans="1:3" x14ac:dyDescent="0.3">
      <c r="A1482">
        <v>500516226</v>
      </c>
      <c r="B1482" t="s">
        <v>49</v>
      </c>
      <c r="C1482">
        <v>914</v>
      </c>
    </row>
    <row r="1483" spans="1:3" x14ac:dyDescent="0.3">
      <c r="A1483">
        <v>500429550</v>
      </c>
      <c r="B1483" t="s">
        <v>49</v>
      </c>
      <c r="C1483">
        <v>914</v>
      </c>
    </row>
    <row r="1484" spans="1:3" x14ac:dyDescent="0.3">
      <c r="A1484">
        <v>500465116</v>
      </c>
      <c r="B1484" t="s">
        <v>49</v>
      </c>
      <c r="C1484">
        <v>913</v>
      </c>
    </row>
    <row r="1485" spans="1:3" x14ac:dyDescent="0.3">
      <c r="A1485">
        <v>500570554</v>
      </c>
      <c r="B1485" t="s">
        <v>49</v>
      </c>
      <c r="C1485">
        <v>911</v>
      </c>
    </row>
    <row r="1486" spans="1:3" x14ac:dyDescent="0.3">
      <c r="A1486">
        <v>600025161</v>
      </c>
      <c r="B1486" t="s">
        <v>49</v>
      </c>
      <c r="C1486">
        <v>910</v>
      </c>
    </row>
    <row r="1487" spans="1:3" x14ac:dyDescent="0.3">
      <c r="A1487">
        <v>500160358</v>
      </c>
      <c r="B1487" t="s">
        <v>49</v>
      </c>
      <c r="C1487">
        <v>910</v>
      </c>
    </row>
    <row r="1488" spans="1:3" x14ac:dyDescent="0.3">
      <c r="A1488">
        <v>600031021</v>
      </c>
      <c r="B1488" t="s">
        <v>49</v>
      </c>
      <c r="C1488">
        <v>909</v>
      </c>
    </row>
    <row r="1489" spans="1:3" x14ac:dyDescent="0.3">
      <c r="A1489">
        <v>500352185</v>
      </c>
      <c r="B1489" t="s">
        <v>49</v>
      </c>
      <c r="C1489">
        <v>909</v>
      </c>
    </row>
    <row r="1490" spans="1:3" x14ac:dyDescent="0.3">
      <c r="A1490">
        <v>600020005</v>
      </c>
      <c r="B1490" t="s">
        <v>49</v>
      </c>
      <c r="C1490">
        <v>908</v>
      </c>
    </row>
    <row r="1491" spans="1:3" x14ac:dyDescent="0.3">
      <c r="A1491">
        <v>600002946</v>
      </c>
      <c r="B1491" t="s">
        <v>49</v>
      </c>
      <c r="C1491">
        <v>908</v>
      </c>
    </row>
    <row r="1492" spans="1:3" x14ac:dyDescent="0.3">
      <c r="A1492">
        <v>500401598</v>
      </c>
      <c r="B1492" t="s">
        <v>49</v>
      </c>
      <c r="C1492">
        <v>908</v>
      </c>
    </row>
    <row r="1493" spans="1:3" x14ac:dyDescent="0.3">
      <c r="A1493">
        <v>500237948</v>
      </c>
      <c r="B1493" t="s">
        <v>49</v>
      </c>
      <c r="C1493">
        <v>907</v>
      </c>
    </row>
    <row r="1494" spans="1:3" x14ac:dyDescent="0.3">
      <c r="A1494">
        <v>500148954</v>
      </c>
      <c r="B1494" t="s">
        <v>49</v>
      </c>
      <c r="C1494">
        <v>906</v>
      </c>
    </row>
    <row r="1495" spans="1:3" x14ac:dyDescent="0.3">
      <c r="A1495">
        <v>500355304</v>
      </c>
      <c r="B1495" t="s">
        <v>49</v>
      </c>
      <c r="C1495">
        <v>905</v>
      </c>
    </row>
    <row r="1496" spans="1:3" x14ac:dyDescent="0.3">
      <c r="A1496">
        <v>500282742</v>
      </c>
      <c r="B1496" t="s">
        <v>49</v>
      </c>
      <c r="C1496">
        <v>904</v>
      </c>
    </row>
    <row r="1497" spans="1:3" x14ac:dyDescent="0.3">
      <c r="A1497">
        <v>500189373</v>
      </c>
      <c r="B1497" t="s">
        <v>49</v>
      </c>
      <c r="C1497">
        <v>904</v>
      </c>
    </row>
    <row r="1498" spans="1:3" x14ac:dyDescent="0.3">
      <c r="A1498">
        <v>500566542</v>
      </c>
      <c r="B1498" t="s">
        <v>49</v>
      </c>
      <c r="C1498">
        <v>903</v>
      </c>
    </row>
    <row r="1499" spans="1:3" x14ac:dyDescent="0.3">
      <c r="A1499">
        <v>500505647</v>
      </c>
      <c r="B1499" t="s">
        <v>49</v>
      </c>
      <c r="C1499">
        <v>903</v>
      </c>
    </row>
    <row r="1500" spans="1:3" x14ac:dyDescent="0.3">
      <c r="A1500">
        <v>500567117</v>
      </c>
      <c r="B1500" t="s">
        <v>49</v>
      </c>
      <c r="C1500">
        <v>902</v>
      </c>
    </row>
    <row r="1501" spans="1:3" x14ac:dyDescent="0.3">
      <c r="A1501">
        <v>500427825</v>
      </c>
      <c r="B1501" t="s">
        <v>49</v>
      </c>
      <c r="C1501">
        <v>902</v>
      </c>
    </row>
    <row r="1502" spans="1:3" x14ac:dyDescent="0.3">
      <c r="A1502">
        <v>500157009</v>
      </c>
      <c r="B1502" t="s">
        <v>49</v>
      </c>
      <c r="C1502">
        <v>901</v>
      </c>
    </row>
    <row r="1503" spans="1:3" x14ac:dyDescent="0.3">
      <c r="A1503">
        <v>500073681</v>
      </c>
      <c r="B1503" t="s">
        <v>49</v>
      </c>
      <c r="C1503">
        <v>900</v>
      </c>
    </row>
    <row r="1504" spans="1:3" x14ac:dyDescent="0.3">
      <c r="A1504">
        <v>500516896</v>
      </c>
      <c r="B1504" t="s">
        <v>49</v>
      </c>
      <c r="C1504">
        <v>899</v>
      </c>
    </row>
    <row r="1505" spans="1:3" x14ac:dyDescent="0.3">
      <c r="A1505">
        <v>500303390</v>
      </c>
      <c r="B1505" t="s">
        <v>49</v>
      </c>
      <c r="C1505">
        <v>899</v>
      </c>
    </row>
    <row r="1506" spans="1:3" x14ac:dyDescent="0.3">
      <c r="A1506">
        <v>500023779</v>
      </c>
      <c r="B1506" t="s">
        <v>49</v>
      </c>
      <c r="C1506">
        <v>899</v>
      </c>
    </row>
    <row r="1507" spans="1:3" x14ac:dyDescent="0.3">
      <c r="A1507">
        <v>500392009</v>
      </c>
      <c r="B1507" t="s">
        <v>49</v>
      </c>
      <c r="C1507">
        <v>898</v>
      </c>
    </row>
    <row r="1508" spans="1:3" x14ac:dyDescent="0.3">
      <c r="A1508">
        <v>500112758</v>
      </c>
      <c r="B1508" t="s">
        <v>49</v>
      </c>
      <c r="C1508">
        <v>898</v>
      </c>
    </row>
    <row r="1509" spans="1:3" x14ac:dyDescent="0.3">
      <c r="A1509">
        <v>500068241</v>
      </c>
      <c r="B1509" t="s">
        <v>49</v>
      </c>
      <c r="C1509">
        <v>898</v>
      </c>
    </row>
    <row r="1510" spans="1:3" x14ac:dyDescent="0.3">
      <c r="A1510">
        <v>500069926</v>
      </c>
      <c r="B1510" t="s">
        <v>49</v>
      </c>
      <c r="C1510">
        <v>897</v>
      </c>
    </row>
    <row r="1511" spans="1:3" x14ac:dyDescent="0.3">
      <c r="A1511">
        <v>500554833</v>
      </c>
      <c r="B1511" t="s">
        <v>49</v>
      </c>
      <c r="C1511">
        <v>896</v>
      </c>
    </row>
    <row r="1512" spans="1:3" x14ac:dyDescent="0.3">
      <c r="A1512">
        <v>500558494</v>
      </c>
      <c r="B1512" t="s">
        <v>49</v>
      </c>
      <c r="C1512">
        <v>895</v>
      </c>
    </row>
    <row r="1513" spans="1:3" x14ac:dyDescent="0.3">
      <c r="A1513">
        <v>500504500</v>
      </c>
      <c r="B1513" t="s">
        <v>49</v>
      </c>
      <c r="C1513">
        <v>894</v>
      </c>
    </row>
    <row r="1514" spans="1:3" x14ac:dyDescent="0.3">
      <c r="A1514">
        <v>500142728</v>
      </c>
      <c r="B1514" t="s">
        <v>49</v>
      </c>
      <c r="C1514">
        <v>894</v>
      </c>
    </row>
    <row r="1515" spans="1:3" x14ac:dyDescent="0.3">
      <c r="A1515">
        <v>500451835</v>
      </c>
      <c r="B1515" t="s">
        <v>49</v>
      </c>
      <c r="C1515">
        <v>893</v>
      </c>
    </row>
    <row r="1516" spans="1:3" x14ac:dyDescent="0.3">
      <c r="A1516">
        <v>500443782</v>
      </c>
      <c r="B1516" t="s">
        <v>49</v>
      </c>
      <c r="C1516">
        <v>893</v>
      </c>
    </row>
    <row r="1517" spans="1:3" x14ac:dyDescent="0.3">
      <c r="A1517">
        <v>600015581</v>
      </c>
      <c r="B1517" t="s">
        <v>49</v>
      </c>
      <c r="C1517">
        <v>892</v>
      </c>
    </row>
    <row r="1518" spans="1:3" x14ac:dyDescent="0.3">
      <c r="A1518">
        <v>500350165</v>
      </c>
      <c r="B1518" t="s">
        <v>49</v>
      </c>
      <c r="C1518">
        <v>892</v>
      </c>
    </row>
    <row r="1519" spans="1:3" x14ac:dyDescent="0.3">
      <c r="A1519">
        <v>500441113</v>
      </c>
      <c r="B1519" t="s">
        <v>49</v>
      </c>
      <c r="C1519">
        <v>890</v>
      </c>
    </row>
    <row r="1520" spans="1:3" x14ac:dyDescent="0.3">
      <c r="A1520">
        <v>500419422</v>
      </c>
      <c r="B1520" t="s">
        <v>49</v>
      </c>
      <c r="C1520">
        <v>890</v>
      </c>
    </row>
    <row r="1521" spans="1:3" x14ac:dyDescent="0.3">
      <c r="A1521">
        <v>500482689</v>
      </c>
      <c r="B1521" t="s">
        <v>49</v>
      </c>
      <c r="C1521">
        <v>889</v>
      </c>
    </row>
    <row r="1522" spans="1:3" x14ac:dyDescent="0.3">
      <c r="A1522">
        <v>500377719</v>
      </c>
      <c r="B1522" t="s">
        <v>49</v>
      </c>
      <c r="C1522">
        <v>888</v>
      </c>
    </row>
    <row r="1523" spans="1:3" x14ac:dyDescent="0.3">
      <c r="A1523">
        <v>600030773</v>
      </c>
      <c r="B1523" t="s">
        <v>49</v>
      </c>
      <c r="C1523">
        <v>886</v>
      </c>
    </row>
    <row r="1524" spans="1:3" x14ac:dyDescent="0.3">
      <c r="A1524">
        <v>500461723</v>
      </c>
      <c r="B1524" t="s">
        <v>49</v>
      </c>
      <c r="C1524">
        <v>886</v>
      </c>
    </row>
    <row r="1525" spans="1:3" x14ac:dyDescent="0.3">
      <c r="A1525">
        <v>500540615</v>
      </c>
      <c r="B1525" t="s">
        <v>49</v>
      </c>
      <c r="C1525">
        <v>883</v>
      </c>
    </row>
    <row r="1526" spans="1:3" x14ac:dyDescent="0.3">
      <c r="A1526">
        <v>500443788</v>
      </c>
      <c r="B1526" t="s">
        <v>49</v>
      </c>
      <c r="C1526">
        <v>883</v>
      </c>
    </row>
    <row r="1527" spans="1:3" x14ac:dyDescent="0.3">
      <c r="A1527">
        <v>500506669</v>
      </c>
      <c r="B1527" t="s">
        <v>49</v>
      </c>
      <c r="C1527">
        <v>882</v>
      </c>
    </row>
    <row r="1528" spans="1:3" x14ac:dyDescent="0.3">
      <c r="A1528">
        <v>500447813</v>
      </c>
      <c r="B1528" t="s">
        <v>49</v>
      </c>
      <c r="C1528">
        <v>882</v>
      </c>
    </row>
    <row r="1529" spans="1:3" x14ac:dyDescent="0.3">
      <c r="A1529">
        <v>500255883</v>
      </c>
      <c r="B1529" t="s">
        <v>49</v>
      </c>
      <c r="C1529">
        <v>882</v>
      </c>
    </row>
    <row r="1530" spans="1:3" x14ac:dyDescent="0.3">
      <c r="A1530">
        <v>500427321</v>
      </c>
      <c r="B1530" t="s">
        <v>49</v>
      </c>
      <c r="C1530">
        <v>881</v>
      </c>
    </row>
    <row r="1531" spans="1:3" x14ac:dyDescent="0.3">
      <c r="A1531">
        <v>500034879</v>
      </c>
      <c r="B1531" t="s">
        <v>49</v>
      </c>
      <c r="C1531">
        <v>881</v>
      </c>
    </row>
    <row r="1532" spans="1:3" x14ac:dyDescent="0.3">
      <c r="A1532">
        <v>500385246</v>
      </c>
      <c r="B1532" t="s">
        <v>49</v>
      </c>
      <c r="C1532">
        <v>879</v>
      </c>
    </row>
    <row r="1533" spans="1:3" x14ac:dyDescent="0.3">
      <c r="A1533">
        <v>500070970</v>
      </c>
      <c r="B1533" t="s">
        <v>49</v>
      </c>
      <c r="C1533">
        <v>879</v>
      </c>
    </row>
    <row r="1534" spans="1:3" x14ac:dyDescent="0.3">
      <c r="A1534">
        <v>500506770</v>
      </c>
      <c r="B1534" t="s">
        <v>49</v>
      </c>
      <c r="C1534">
        <v>878</v>
      </c>
    </row>
    <row r="1535" spans="1:3" x14ac:dyDescent="0.3">
      <c r="A1535">
        <v>500487368</v>
      </c>
      <c r="B1535" t="s">
        <v>49</v>
      </c>
      <c r="C1535">
        <v>878</v>
      </c>
    </row>
    <row r="1536" spans="1:3" x14ac:dyDescent="0.3">
      <c r="A1536">
        <v>500357707</v>
      </c>
      <c r="B1536" t="s">
        <v>49</v>
      </c>
      <c r="C1536">
        <v>878</v>
      </c>
    </row>
    <row r="1537" spans="1:3" x14ac:dyDescent="0.3">
      <c r="A1537">
        <v>500468073</v>
      </c>
      <c r="B1537" t="s">
        <v>49</v>
      </c>
      <c r="C1537">
        <v>877</v>
      </c>
    </row>
    <row r="1538" spans="1:3" x14ac:dyDescent="0.3">
      <c r="A1538">
        <v>500236677</v>
      </c>
      <c r="B1538" t="s">
        <v>49</v>
      </c>
      <c r="C1538">
        <v>877</v>
      </c>
    </row>
    <row r="1539" spans="1:3" x14ac:dyDescent="0.3">
      <c r="A1539">
        <v>500039877</v>
      </c>
      <c r="B1539" t="s">
        <v>49</v>
      </c>
      <c r="C1539">
        <v>877</v>
      </c>
    </row>
    <row r="1540" spans="1:3" x14ac:dyDescent="0.3">
      <c r="A1540">
        <v>500494379</v>
      </c>
      <c r="B1540" t="s">
        <v>49</v>
      </c>
      <c r="C1540">
        <v>876</v>
      </c>
    </row>
    <row r="1541" spans="1:3" x14ac:dyDescent="0.3">
      <c r="A1541">
        <v>500017309</v>
      </c>
      <c r="B1541" t="s">
        <v>49</v>
      </c>
      <c r="C1541">
        <v>876</v>
      </c>
    </row>
    <row r="1542" spans="1:3" x14ac:dyDescent="0.3">
      <c r="A1542">
        <v>500488794</v>
      </c>
      <c r="B1542" t="s">
        <v>49</v>
      </c>
      <c r="C1542">
        <v>873</v>
      </c>
    </row>
    <row r="1543" spans="1:3" x14ac:dyDescent="0.3">
      <c r="A1543">
        <v>500055050</v>
      </c>
      <c r="B1543" t="s">
        <v>49</v>
      </c>
      <c r="C1543">
        <v>873</v>
      </c>
    </row>
    <row r="1544" spans="1:3" x14ac:dyDescent="0.3">
      <c r="A1544">
        <v>500037001</v>
      </c>
      <c r="B1544" t="s">
        <v>49</v>
      </c>
      <c r="C1544">
        <v>873</v>
      </c>
    </row>
    <row r="1545" spans="1:3" x14ac:dyDescent="0.3">
      <c r="A1545">
        <v>600021380</v>
      </c>
      <c r="B1545" t="s">
        <v>49</v>
      </c>
      <c r="C1545">
        <v>871</v>
      </c>
    </row>
    <row r="1546" spans="1:3" x14ac:dyDescent="0.3">
      <c r="A1546">
        <v>500322648</v>
      </c>
      <c r="B1546" t="s">
        <v>49</v>
      </c>
      <c r="C1546">
        <v>871</v>
      </c>
    </row>
    <row r="1547" spans="1:3" x14ac:dyDescent="0.3">
      <c r="A1547">
        <v>500320518</v>
      </c>
      <c r="B1547" t="s">
        <v>49</v>
      </c>
      <c r="C1547">
        <v>871</v>
      </c>
    </row>
    <row r="1548" spans="1:3" x14ac:dyDescent="0.3">
      <c r="A1548">
        <v>500156920</v>
      </c>
      <c r="B1548" t="s">
        <v>49</v>
      </c>
      <c r="C1548">
        <v>871</v>
      </c>
    </row>
    <row r="1549" spans="1:3" x14ac:dyDescent="0.3">
      <c r="A1549">
        <v>500406448</v>
      </c>
      <c r="B1549" t="s">
        <v>49</v>
      </c>
      <c r="C1549">
        <v>870</v>
      </c>
    </row>
    <row r="1550" spans="1:3" x14ac:dyDescent="0.3">
      <c r="A1550">
        <v>500157582</v>
      </c>
      <c r="B1550" t="s">
        <v>49</v>
      </c>
      <c r="C1550">
        <v>870</v>
      </c>
    </row>
    <row r="1551" spans="1:3" x14ac:dyDescent="0.3">
      <c r="A1551">
        <v>500108173</v>
      </c>
      <c r="B1551" t="s">
        <v>49</v>
      </c>
      <c r="C1551">
        <v>870</v>
      </c>
    </row>
    <row r="1552" spans="1:3" x14ac:dyDescent="0.3">
      <c r="A1552">
        <v>500535217</v>
      </c>
      <c r="B1552" t="s">
        <v>49</v>
      </c>
      <c r="C1552">
        <v>867</v>
      </c>
    </row>
    <row r="1553" spans="1:3" x14ac:dyDescent="0.3">
      <c r="A1553">
        <v>500180977</v>
      </c>
      <c r="B1553" t="s">
        <v>49</v>
      </c>
      <c r="C1553">
        <v>867</v>
      </c>
    </row>
    <row r="1554" spans="1:3" x14ac:dyDescent="0.3">
      <c r="A1554">
        <v>500538114</v>
      </c>
      <c r="B1554" t="s">
        <v>49</v>
      </c>
      <c r="C1554">
        <v>866</v>
      </c>
    </row>
    <row r="1555" spans="1:3" x14ac:dyDescent="0.3">
      <c r="A1555">
        <v>500456318</v>
      </c>
      <c r="B1555" t="s">
        <v>49</v>
      </c>
      <c r="C1555">
        <v>866</v>
      </c>
    </row>
    <row r="1556" spans="1:3" x14ac:dyDescent="0.3">
      <c r="A1556">
        <v>600025806</v>
      </c>
      <c r="B1556" t="s">
        <v>49</v>
      </c>
      <c r="C1556">
        <v>865</v>
      </c>
    </row>
    <row r="1557" spans="1:3" x14ac:dyDescent="0.3">
      <c r="A1557">
        <v>500397760</v>
      </c>
      <c r="B1557" t="s">
        <v>49</v>
      </c>
      <c r="C1557">
        <v>865</v>
      </c>
    </row>
    <row r="1558" spans="1:3" x14ac:dyDescent="0.3">
      <c r="A1558">
        <v>500261179</v>
      </c>
      <c r="B1558" t="s">
        <v>49</v>
      </c>
      <c r="C1558">
        <v>865</v>
      </c>
    </row>
    <row r="1559" spans="1:3" x14ac:dyDescent="0.3">
      <c r="A1559">
        <v>500476675</v>
      </c>
      <c r="B1559" t="s">
        <v>49</v>
      </c>
      <c r="C1559">
        <v>864</v>
      </c>
    </row>
    <row r="1560" spans="1:3" x14ac:dyDescent="0.3">
      <c r="A1560">
        <v>500041198</v>
      </c>
      <c r="B1560" t="s">
        <v>49</v>
      </c>
      <c r="C1560">
        <v>864</v>
      </c>
    </row>
    <row r="1561" spans="1:3" x14ac:dyDescent="0.3">
      <c r="A1561">
        <v>600011389</v>
      </c>
      <c r="B1561" t="s">
        <v>49</v>
      </c>
      <c r="C1561">
        <v>863</v>
      </c>
    </row>
    <row r="1562" spans="1:3" x14ac:dyDescent="0.3">
      <c r="A1562">
        <v>500557274</v>
      </c>
      <c r="B1562" t="s">
        <v>49</v>
      </c>
      <c r="C1562">
        <v>863</v>
      </c>
    </row>
    <row r="1563" spans="1:3" x14ac:dyDescent="0.3">
      <c r="A1563">
        <v>500412090</v>
      </c>
      <c r="B1563" t="s">
        <v>49</v>
      </c>
      <c r="C1563">
        <v>863</v>
      </c>
    </row>
    <row r="1564" spans="1:3" x14ac:dyDescent="0.3">
      <c r="A1564">
        <v>500418205</v>
      </c>
      <c r="B1564" t="s">
        <v>49</v>
      </c>
      <c r="C1564">
        <v>862</v>
      </c>
    </row>
    <row r="1565" spans="1:3" x14ac:dyDescent="0.3">
      <c r="A1565">
        <v>500121509</v>
      </c>
      <c r="B1565" t="s">
        <v>49</v>
      </c>
      <c r="C1565">
        <v>861</v>
      </c>
    </row>
    <row r="1566" spans="1:3" x14ac:dyDescent="0.3">
      <c r="A1566">
        <v>500290330</v>
      </c>
      <c r="B1566" t="s">
        <v>49</v>
      </c>
      <c r="C1566">
        <v>860</v>
      </c>
    </row>
    <row r="1567" spans="1:3" x14ac:dyDescent="0.3">
      <c r="A1567">
        <v>500177965</v>
      </c>
      <c r="B1567" t="s">
        <v>49</v>
      </c>
      <c r="C1567">
        <v>856</v>
      </c>
    </row>
    <row r="1568" spans="1:3" x14ac:dyDescent="0.3">
      <c r="A1568">
        <v>500085780</v>
      </c>
      <c r="B1568" t="s">
        <v>49</v>
      </c>
      <c r="C1568">
        <v>856</v>
      </c>
    </row>
    <row r="1569" spans="1:3" x14ac:dyDescent="0.3">
      <c r="A1569">
        <v>500204562</v>
      </c>
      <c r="B1569" t="s">
        <v>49</v>
      </c>
      <c r="C1569">
        <v>855</v>
      </c>
    </row>
    <row r="1570" spans="1:3" x14ac:dyDescent="0.3">
      <c r="A1570">
        <v>500526500</v>
      </c>
      <c r="B1570" t="s">
        <v>49</v>
      </c>
      <c r="C1570">
        <v>854</v>
      </c>
    </row>
    <row r="1571" spans="1:3" x14ac:dyDescent="0.3">
      <c r="A1571">
        <v>500503769</v>
      </c>
      <c r="B1571" t="s">
        <v>49</v>
      </c>
      <c r="C1571">
        <v>854</v>
      </c>
    </row>
    <row r="1572" spans="1:3" x14ac:dyDescent="0.3">
      <c r="A1572">
        <v>500474183</v>
      </c>
      <c r="B1572" t="s">
        <v>49</v>
      </c>
      <c r="C1572">
        <v>854</v>
      </c>
    </row>
    <row r="1573" spans="1:3" x14ac:dyDescent="0.3">
      <c r="A1573">
        <v>500459552</v>
      </c>
      <c r="B1573" t="s">
        <v>49</v>
      </c>
      <c r="C1573">
        <v>853</v>
      </c>
    </row>
    <row r="1574" spans="1:3" x14ac:dyDescent="0.3">
      <c r="A1574">
        <v>500009617</v>
      </c>
      <c r="B1574" t="s">
        <v>49</v>
      </c>
      <c r="C1574">
        <v>853</v>
      </c>
    </row>
    <row r="1575" spans="1:3" x14ac:dyDescent="0.3">
      <c r="A1575">
        <v>500429350</v>
      </c>
      <c r="B1575" t="s">
        <v>49</v>
      </c>
      <c r="C1575">
        <v>851</v>
      </c>
    </row>
    <row r="1576" spans="1:3" x14ac:dyDescent="0.3">
      <c r="A1576">
        <v>500411319</v>
      </c>
      <c r="B1576" t="s">
        <v>49</v>
      </c>
      <c r="C1576">
        <v>851</v>
      </c>
    </row>
    <row r="1577" spans="1:3" x14ac:dyDescent="0.3">
      <c r="A1577">
        <v>500063127</v>
      </c>
      <c r="B1577" t="s">
        <v>49</v>
      </c>
      <c r="C1577">
        <v>851</v>
      </c>
    </row>
    <row r="1578" spans="1:3" x14ac:dyDescent="0.3">
      <c r="A1578">
        <v>500505395</v>
      </c>
      <c r="B1578" t="s">
        <v>49</v>
      </c>
      <c r="C1578">
        <v>848</v>
      </c>
    </row>
    <row r="1579" spans="1:3" x14ac:dyDescent="0.3">
      <c r="A1579">
        <v>500452251</v>
      </c>
      <c r="B1579" t="s">
        <v>49</v>
      </c>
      <c r="C1579">
        <v>848</v>
      </c>
    </row>
    <row r="1580" spans="1:3" x14ac:dyDescent="0.3">
      <c r="A1580">
        <v>500441043</v>
      </c>
      <c r="B1580" t="s">
        <v>49</v>
      </c>
      <c r="C1580">
        <v>848</v>
      </c>
    </row>
    <row r="1581" spans="1:3" x14ac:dyDescent="0.3">
      <c r="A1581">
        <v>500257379</v>
      </c>
      <c r="B1581" t="s">
        <v>49</v>
      </c>
      <c r="C1581">
        <v>848</v>
      </c>
    </row>
    <row r="1582" spans="1:3" x14ac:dyDescent="0.3">
      <c r="A1582">
        <v>500410412</v>
      </c>
      <c r="B1582" t="s">
        <v>49</v>
      </c>
      <c r="C1582">
        <v>847</v>
      </c>
    </row>
    <row r="1583" spans="1:3" x14ac:dyDescent="0.3">
      <c r="A1583">
        <v>500377242</v>
      </c>
      <c r="B1583" t="s">
        <v>49</v>
      </c>
      <c r="C1583">
        <v>847</v>
      </c>
    </row>
    <row r="1584" spans="1:3" x14ac:dyDescent="0.3">
      <c r="A1584">
        <v>500019238</v>
      </c>
      <c r="B1584" t="s">
        <v>49</v>
      </c>
      <c r="C1584">
        <v>845</v>
      </c>
    </row>
    <row r="1585" spans="1:3" x14ac:dyDescent="0.3">
      <c r="A1585">
        <v>600011406</v>
      </c>
      <c r="B1585" t="s">
        <v>49</v>
      </c>
      <c r="C1585">
        <v>844</v>
      </c>
    </row>
    <row r="1586" spans="1:3" x14ac:dyDescent="0.3">
      <c r="A1586">
        <v>500533674</v>
      </c>
      <c r="B1586" t="s">
        <v>49</v>
      </c>
      <c r="C1586">
        <v>841</v>
      </c>
    </row>
    <row r="1587" spans="1:3" x14ac:dyDescent="0.3">
      <c r="A1587">
        <v>500441959</v>
      </c>
      <c r="B1587" t="s">
        <v>49</v>
      </c>
      <c r="C1587">
        <v>841</v>
      </c>
    </row>
    <row r="1588" spans="1:3" x14ac:dyDescent="0.3">
      <c r="A1588">
        <v>500566287</v>
      </c>
      <c r="B1588" t="s">
        <v>49</v>
      </c>
      <c r="C1588">
        <v>840</v>
      </c>
    </row>
    <row r="1589" spans="1:3" x14ac:dyDescent="0.3">
      <c r="A1589">
        <v>500544765</v>
      </c>
      <c r="B1589" t="s">
        <v>49</v>
      </c>
      <c r="C1589">
        <v>840</v>
      </c>
    </row>
    <row r="1590" spans="1:3" x14ac:dyDescent="0.3">
      <c r="A1590">
        <v>500408335</v>
      </c>
      <c r="B1590" t="s">
        <v>49</v>
      </c>
      <c r="C1590">
        <v>838</v>
      </c>
    </row>
    <row r="1591" spans="1:3" x14ac:dyDescent="0.3">
      <c r="A1591">
        <v>500516814</v>
      </c>
      <c r="B1591" t="s">
        <v>49</v>
      </c>
      <c r="C1591">
        <v>835</v>
      </c>
    </row>
    <row r="1592" spans="1:3" x14ac:dyDescent="0.3">
      <c r="A1592">
        <v>500392165</v>
      </c>
      <c r="B1592" t="s">
        <v>49</v>
      </c>
      <c r="C1592">
        <v>835</v>
      </c>
    </row>
    <row r="1593" spans="1:3" x14ac:dyDescent="0.3">
      <c r="A1593">
        <v>500309563</v>
      </c>
      <c r="B1593" t="s">
        <v>49</v>
      </c>
      <c r="C1593">
        <v>835</v>
      </c>
    </row>
    <row r="1594" spans="1:3" x14ac:dyDescent="0.3">
      <c r="A1594">
        <v>500093692</v>
      </c>
      <c r="B1594" t="s">
        <v>49</v>
      </c>
      <c r="C1594">
        <v>835</v>
      </c>
    </row>
    <row r="1595" spans="1:3" x14ac:dyDescent="0.3">
      <c r="A1595">
        <v>600024527</v>
      </c>
      <c r="B1595" t="s">
        <v>49</v>
      </c>
      <c r="C1595">
        <v>834</v>
      </c>
    </row>
    <row r="1596" spans="1:3" x14ac:dyDescent="0.3">
      <c r="A1596">
        <v>500463035</v>
      </c>
      <c r="B1596" t="s">
        <v>49</v>
      </c>
      <c r="C1596">
        <v>834</v>
      </c>
    </row>
    <row r="1597" spans="1:3" x14ac:dyDescent="0.3">
      <c r="A1597">
        <v>500429016</v>
      </c>
      <c r="B1597" t="s">
        <v>49</v>
      </c>
      <c r="C1597">
        <v>833</v>
      </c>
    </row>
    <row r="1598" spans="1:3" x14ac:dyDescent="0.3">
      <c r="A1598">
        <v>500419407</v>
      </c>
      <c r="B1598" t="s">
        <v>49</v>
      </c>
      <c r="C1598">
        <v>833</v>
      </c>
    </row>
    <row r="1599" spans="1:3" x14ac:dyDescent="0.3">
      <c r="A1599">
        <v>500563978</v>
      </c>
      <c r="B1599" t="s">
        <v>49</v>
      </c>
      <c r="C1599">
        <v>832</v>
      </c>
    </row>
    <row r="1600" spans="1:3" x14ac:dyDescent="0.3">
      <c r="A1600">
        <v>500436523</v>
      </c>
      <c r="B1600" t="s">
        <v>49</v>
      </c>
      <c r="C1600">
        <v>832</v>
      </c>
    </row>
    <row r="1601" spans="1:3" x14ac:dyDescent="0.3">
      <c r="A1601">
        <v>500009403</v>
      </c>
      <c r="B1601" t="s">
        <v>49</v>
      </c>
      <c r="C1601">
        <v>832</v>
      </c>
    </row>
    <row r="1602" spans="1:3" x14ac:dyDescent="0.3">
      <c r="A1602">
        <v>500270297</v>
      </c>
      <c r="B1602" t="s">
        <v>49</v>
      </c>
      <c r="C1602">
        <v>831</v>
      </c>
    </row>
    <row r="1603" spans="1:3" x14ac:dyDescent="0.3">
      <c r="A1603">
        <v>500415337</v>
      </c>
      <c r="B1603" t="s">
        <v>49</v>
      </c>
      <c r="C1603">
        <v>830</v>
      </c>
    </row>
    <row r="1604" spans="1:3" x14ac:dyDescent="0.3">
      <c r="A1604">
        <v>500321113</v>
      </c>
      <c r="B1604" t="s">
        <v>49</v>
      </c>
      <c r="C1604">
        <v>830</v>
      </c>
    </row>
    <row r="1605" spans="1:3" x14ac:dyDescent="0.3">
      <c r="A1605">
        <v>500287755</v>
      </c>
      <c r="B1605" t="s">
        <v>49</v>
      </c>
      <c r="C1605">
        <v>830</v>
      </c>
    </row>
    <row r="1606" spans="1:3" x14ac:dyDescent="0.3">
      <c r="A1606">
        <v>500080666</v>
      </c>
      <c r="B1606" t="s">
        <v>49</v>
      </c>
      <c r="C1606">
        <v>830</v>
      </c>
    </row>
    <row r="1607" spans="1:3" x14ac:dyDescent="0.3">
      <c r="A1607">
        <v>500561402</v>
      </c>
      <c r="B1607" t="s">
        <v>49</v>
      </c>
      <c r="C1607">
        <v>829</v>
      </c>
    </row>
    <row r="1608" spans="1:3" x14ac:dyDescent="0.3">
      <c r="A1608">
        <v>500518509</v>
      </c>
      <c r="B1608" t="s">
        <v>49</v>
      </c>
      <c r="C1608">
        <v>827</v>
      </c>
    </row>
    <row r="1609" spans="1:3" x14ac:dyDescent="0.3">
      <c r="A1609">
        <v>500451342</v>
      </c>
      <c r="B1609" t="s">
        <v>49</v>
      </c>
      <c r="C1609">
        <v>827</v>
      </c>
    </row>
    <row r="1610" spans="1:3" x14ac:dyDescent="0.3">
      <c r="A1610">
        <v>500442379</v>
      </c>
      <c r="B1610" t="s">
        <v>49</v>
      </c>
      <c r="C1610">
        <v>823</v>
      </c>
    </row>
    <row r="1611" spans="1:3" x14ac:dyDescent="0.3">
      <c r="A1611">
        <v>500427453</v>
      </c>
      <c r="B1611" t="s">
        <v>49</v>
      </c>
      <c r="C1611">
        <v>823</v>
      </c>
    </row>
    <row r="1612" spans="1:3" x14ac:dyDescent="0.3">
      <c r="A1612">
        <v>500496031</v>
      </c>
      <c r="B1612" t="s">
        <v>49</v>
      </c>
      <c r="C1612">
        <v>822</v>
      </c>
    </row>
    <row r="1613" spans="1:3" x14ac:dyDescent="0.3">
      <c r="A1613">
        <v>500481975</v>
      </c>
      <c r="B1613" t="s">
        <v>49</v>
      </c>
      <c r="C1613">
        <v>821</v>
      </c>
    </row>
    <row r="1614" spans="1:3" x14ac:dyDescent="0.3">
      <c r="A1614">
        <v>500488195</v>
      </c>
      <c r="B1614" t="s">
        <v>49</v>
      </c>
      <c r="C1614">
        <v>820</v>
      </c>
    </row>
    <row r="1615" spans="1:3" x14ac:dyDescent="0.3">
      <c r="A1615">
        <v>500115171</v>
      </c>
      <c r="B1615" t="s">
        <v>49</v>
      </c>
      <c r="C1615">
        <v>820</v>
      </c>
    </row>
    <row r="1616" spans="1:3" x14ac:dyDescent="0.3">
      <c r="A1616">
        <v>500456982</v>
      </c>
      <c r="B1616" t="s">
        <v>49</v>
      </c>
      <c r="C1616">
        <v>819</v>
      </c>
    </row>
    <row r="1617" spans="1:3" x14ac:dyDescent="0.3">
      <c r="A1617">
        <v>500349654</v>
      </c>
      <c r="B1617" t="s">
        <v>49</v>
      </c>
      <c r="C1617">
        <v>819</v>
      </c>
    </row>
    <row r="1618" spans="1:3" x14ac:dyDescent="0.3">
      <c r="A1618">
        <v>500319622</v>
      </c>
      <c r="B1618" t="s">
        <v>49</v>
      </c>
      <c r="C1618">
        <v>819</v>
      </c>
    </row>
    <row r="1619" spans="1:3" x14ac:dyDescent="0.3">
      <c r="A1619">
        <v>500234973</v>
      </c>
      <c r="B1619" t="s">
        <v>49</v>
      </c>
      <c r="C1619">
        <v>819</v>
      </c>
    </row>
    <row r="1620" spans="1:3" x14ac:dyDescent="0.3">
      <c r="A1620">
        <v>600014152</v>
      </c>
      <c r="B1620" t="s">
        <v>49</v>
      </c>
      <c r="C1620">
        <v>818</v>
      </c>
    </row>
    <row r="1621" spans="1:3" x14ac:dyDescent="0.3">
      <c r="A1621">
        <v>500549148</v>
      </c>
      <c r="B1621" t="s">
        <v>49</v>
      </c>
      <c r="C1621">
        <v>818</v>
      </c>
    </row>
    <row r="1622" spans="1:3" x14ac:dyDescent="0.3">
      <c r="A1622">
        <v>500085122</v>
      </c>
      <c r="B1622" t="s">
        <v>49</v>
      </c>
      <c r="C1622">
        <v>818</v>
      </c>
    </row>
    <row r="1623" spans="1:3" x14ac:dyDescent="0.3">
      <c r="A1623">
        <v>500498561</v>
      </c>
      <c r="B1623" t="s">
        <v>49</v>
      </c>
      <c r="C1623">
        <v>817</v>
      </c>
    </row>
    <row r="1624" spans="1:3" x14ac:dyDescent="0.3">
      <c r="A1624">
        <v>500572825</v>
      </c>
      <c r="B1624" t="s">
        <v>49</v>
      </c>
      <c r="C1624">
        <v>815</v>
      </c>
    </row>
    <row r="1625" spans="1:3" x14ac:dyDescent="0.3">
      <c r="A1625">
        <v>500424638</v>
      </c>
      <c r="B1625" t="s">
        <v>49</v>
      </c>
      <c r="C1625">
        <v>815</v>
      </c>
    </row>
    <row r="1626" spans="1:3" x14ac:dyDescent="0.3">
      <c r="A1626">
        <v>500084340</v>
      </c>
      <c r="B1626" t="s">
        <v>49</v>
      </c>
      <c r="C1626">
        <v>815</v>
      </c>
    </row>
    <row r="1627" spans="1:3" x14ac:dyDescent="0.3">
      <c r="A1627">
        <v>600029919</v>
      </c>
      <c r="B1627" t="s">
        <v>49</v>
      </c>
      <c r="C1627">
        <v>814</v>
      </c>
    </row>
    <row r="1628" spans="1:3" x14ac:dyDescent="0.3">
      <c r="A1628">
        <v>600015299</v>
      </c>
      <c r="B1628" t="s">
        <v>49</v>
      </c>
      <c r="C1628">
        <v>814</v>
      </c>
    </row>
    <row r="1629" spans="1:3" x14ac:dyDescent="0.3">
      <c r="A1629">
        <v>500111666</v>
      </c>
      <c r="B1629" t="s">
        <v>49</v>
      </c>
      <c r="C1629">
        <v>814</v>
      </c>
    </row>
    <row r="1630" spans="1:3" x14ac:dyDescent="0.3">
      <c r="A1630">
        <v>600018286</v>
      </c>
      <c r="B1630" t="s">
        <v>49</v>
      </c>
      <c r="C1630">
        <v>813</v>
      </c>
    </row>
    <row r="1631" spans="1:3" x14ac:dyDescent="0.3">
      <c r="A1631">
        <v>500495086</v>
      </c>
      <c r="B1631" t="s">
        <v>49</v>
      </c>
      <c r="C1631">
        <v>812</v>
      </c>
    </row>
    <row r="1632" spans="1:3" x14ac:dyDescent="0.3">
      <c r="A1632">
        <v>500128185</v>
      </c>
      <c r="B1632" t="s">
        <v>49</v>
      </c>
      <c r="C1632">
        <v>810</v>
      </c>
    </row>
    <row r="1633" spans="1:3" x14ac:dyDescent="0.3">
      <c r="A1633">
        <v>500519768</v>
      </c>
      <c r="B1633" t="s">
        <v>49</v>
      </c>
      <c r="C1633">
        <v>809</v>
      </c>
    </row>
    <row r="1634" spans="1:3" x14ac:dyDescent="0.3">
      <c r="A1634">
        <v>500492373</v>
      </c>
      <c r="B1634" t="s">
        <v>49</v>
      </c>
      <c r="C1634">
        <v>809</v>
      </c>
    </row>
    <row r="1635" spans="1:3" x14ac:dyDescent="0.3">
      <c r="A1635">
        <v>500236059</v>
      </c>
      <c r="B1635" t="s">
        <v>49</v>
      </c>
      <c r="C1635">
        <v>808</v>
      </c>
    </row>
    <row r="1636" spans="1:3" x14ac:dyDescent="0.3">
      <c r="A1636">
        <v>500170892</v>
      </c>
      <c r="B1636" t="s">
        <v>49</v>
      </c>
      <c r="C1636">
        <v>808</v>
      </c>
    </row>
    <row r="1637" spans="1:3" x14ac:dyDescent="0.3">
      <c r="A1637">
        <v>500075444</v>
      </c>
      <c r="B1637" t="s">
        <v>49</v>
      </c>
      <c r="C1637">
        <v>808</v>
      </c>
    </row>
    <row r="1638" spans="1:3" x14ac:dyDescent="0.3">
      <c r="A1638">
        <v>500526838</v>
      </c>
      <c r="B1638" t="s">
        <v>49</v>
      </c>
      <c r="C1638">
        <v>807</v>
      </c>
    </row>
    <row r="1639" spans="1:3" x14ac:dyDescent="0.3">
      <c r="A1639">
        <v>500055122</v>
      </c>
      <c r="B1639" t="s">
        <v>49</v>
      </c>
      <c r="C1639">
        <v>807</v>
      </c>
    </row>
    <row r="1640" spans="1:3" x14ac:dyDescent="0.3">
      <c r="A1640">
        <v>500523063</v>
      </c>
      <c r="B1640" t="s">
        <v>49</v>
      </c>
      <c r="C1640">
        <v>806</v>
      </c>
    </row>
    <row r="1641" spans="1:3" x14ac:dyDescent="0.3">
      <c r="A1641">
        <v>500514810</v>
      </c>
      <c r="B1641" t="s">
        <v>49</v>
      </c>
      <c r="C1641">
        <v>806</v>
      </c>
    </row>
    <row r="1642" spans="1:3" x14ac:dyDescent="0.3">
      <c r="A1642">
        <v>500438335</v>
      </c>
      <c r="B1642" t="s">
        <v>49</v>
      </c>
      <c r="C1642">
        <v>806</v>
      </c>
    </row>
    <row r="1643" spans="1:3" x14ac:dyDescent="0.3">
      <c r="A1643">
        <v>500019048</v>
      </c>
      <c r="B1643" t="s">
        <v>49</v>
      </c>
      <c r="C1643">
        <v>806</v>
      </c>
    </row>
    <row r="1644" spans="1:3" x14ac:dyDescent="0.3">
      <c r="A1644">
        <v>500484328</v>
      </c>
      <c r="B1644" t="s">
        <v>49</v>
      </c>
      <c r="C1644">
        <v>805</v>
      </c>
    </row>
    <row r="1645" spans="1:3" x14ac:dyDescent="0.3">
      <c r="A1645">
        <v>500110268</v>
      </c>
      <c r="B1645" t="s">
        <v>49</v>
      </c>
      <c r="C1645">
        <v>805</v>
      </c>
    </row>
    <row r="1646" spans="1:3" x14ac:dyDescent="0.3">
      <c r="A1646">
        <v>500053180</v>
      </c>
      <c r="B1646" t="s">
        <v>49</v>
      </c>
      <c r="C1646">
        <v>804</v>
      </c>
    </row>
    <row r="1647" spans="1:3" x14ac:dyDescent="0.3">
      <c r="A1647">
        <v>600031375</v>
      </c>
      <c r="B1647" t="s">
        <v>49</v>
      </c>
      <c r="C1647">
        <v>803</v>
      </c>
    </row>
    <row r="1648" spans="1:3" x14ac:dyDescent="0.3">
      <c r="A1648">
        <v>500459764</v>
      </c>
      <c r="B1648" t="s">
        <v>49</v>
      </c>
      <c r="C1648">
        <v>802</v>
      </c>
    </row>
    <row r="1649" spans="1:3" x14ac:dyDescent="0.3">
      <c r="A1649">
        <v>500149292</v>
      </c>
      <c r="B1649" t="s">
        <v>49</v>
      </c>
      <c r="C1649">
        <v>802</v>
      </c>
    </row>
    <row r="1650" spans="1:3" x14ac:dyDescent="0.3">
      <c r="A1650">
        <v>500537479</v>
      </c>
      <c r="B1650" t="s">
        <v>49</v>
      </c>
      <c r="C1650">
        <v>801</v>
      </c>
    </row>
    <row r="1651" spans="1:3" x14ac:dyDescent="0.3">
      <c r="A1651">
        <v>500429166</v>
      </c>
      <c r="B1651" t="s">
        <v>49</v>
      </c>
      <c r="C1651">
        <v>801</v>
      </c>
    </row>
    <row r="1652" spans="1:3" x14ac:dyDescent="0.3">
      <c r="A1652">
        <v>500411890</v>
      </c>
      <c r="B1652" t="s">
        <v>49</v>
      </c>
      <c r="C1652">
        <v>801</v>
      </c>
    </row>
    <row r="1653" spans="1:3" x14ac:dyDescent="0.3">
      <c r="A1653">
        <v>500346585</v>
      </c>
      <c r="B1653" t="s">
        <v>49</v>
      </c>
      <c r="C1653">
        <v>801</v>
      </c>
    </row>
    <row r="1654" spans="1:3" x14ac:dyDescent="0.3">
      <c r="A1654">
        <v>500464969</v>
      </c>
      <c r="B1654" t="s">
        <v>49</v>
      </c>
      <c r="C1654">
        <v>800</v>
      </c>
    </row>
    <row r="1655" spans="1:3" x14ac:dyDescent="0.3">
      <c r="A1655">
        <v>500544529</v>
      </c>
      <c r="B1655" t="s">
        <v>49</v>
      </c>
      <c r="C1655">
        <v>799</v>
      </c>
    </row>
    <row r="1656" spans="1:3" x14ac:dyDescent="0.3">
      <c r="A1656">
        <v>500411685</v>
      </c>
      <c r="B1656" t="s">
        <v>49</v>
      </c>
      <c r="C1656">
        <v>799</v>
      </c>
    </row>
    <row r="1657" spans="1:3" x14ac:dyDescent="0.3">
      <c r="A1657">
        <v>500297833</v>
      </c>
      <c r="B1657" t="s">
        <v>49</v>
      </c>
      <c r="C1657">
        <v>799</v>
      </c>
    </row>
    <row r="1658" spans="1:3" x14ac:dyDescent="0.3">
      <c r="A1658">
        <v>500567234</v>
      </c>
      <c r="B1658" t="s">
        <v>49</v>
      </c>
      <c r="C1658">
        <v>798</v>
      </c>
    </row>
    <row r="1659" spans="1:3" x14ac:dyDescent="0.3">
      <c r="A1659">
        <v>500399844</v>
      </c>
      <c r="B1659" t="s">
        <v>49</v>
      </c>
      <c r="C1659">
        <v>797</v>
      </c>
    </row>
    <row r="1660" spans="1:3" x14ac:dyDescent="0.3">
      <c r="A1660">
        <v>500181300</v>
      </c>
      <c r="B1660" t="s">
        <v>49</v>
      </c>
      <c r="C1660">
        <v>797</v>
      </c>
    </row>
    <row r="1661" spans="1:3" x14ac:dyDescent="0.3">
      <c r="A1661">
        <v>500178298</v>
      </c>
      <c r="B1661" t="s">
        <v>49</v>
      </c>
      <c r="C1661">
        <v>797</v>
      </c>
    </row>
    <row r="1662" spans="1:3" x14ac:dyDescent="0.3">
      <c r="A1662">
        <v>500266191</v>
      </c>
      <c r="B1662" t="s">
        <v>49</v>
      </c>
      <c r="C1662">
        <v>796</v>
      </c>
    </row>
    <row r="1663" spans="1:3" x14ac:dyDescent="0.3">
      <c r="A1663">
        <v>500123964</v>
      </c>
      <c r="B1663" t="s">
        <v>49</v>
      </c>
      <c r="C1663">
        <v>796</v>
      </c>
    </row>
    <row r="1664" spans="1:3" x14ac:dyDescent="0.3">
      <c r="A1664">
        <v>500477582</v>
      </c>
      <c r="B1664" t="s">
        <v>49</v>
      </c>
      <c r="C1664">
        <v>794</v>
      </c>
    </row>
    <row r="1665" spans="1:3" x14ac:dyDescent="0.3">
      <c r="A1665">
        <v>500401275</v>
      </c>
      <c r="B1665" t="s">
        <v>49</v>
      </c>
      <c r="C1665">
        <v>794</v>
      </c>
    </row>
    <row r="1666" spans="1:3" x14ac:dyDescent="0.3">
      <c r="A1666">
        <v>500350585</v>
      </c>
      <c r="B1666" t="s">
        <v>49</v>
      </c>
      <c r="C1666">
        <v>794</v>
      </c>
    </row>
    <row r="1667" spans="1:3" x14ac:dyDescent="0.3">
      <c r="A1667">
        <v>500170056</v>
      </c>
      <c r="B1667" t="s">
        <v>49</v>
      </c>
      <c r="C1667">
        <v>794</v>
      </c>
    </row>
    <row r="1668" spans="1:3" x14ac:dyDescent="0.3">
      <c r="A1668">
        <v>500539639</v>
      </c>
      <c r="B1668" t="s">
        <v>49</v>
      </c>
      <c r="C1668">
        <v>793</v>
      </c>
    </row>
    <row r="1669" spans="1:3" x14ac:dyDescent="0.3">
      <c r="A1669">
        <v>500517281</v>
      </c>
      <c r="B1669" t="s">
        <v>49</v>
      </c>
      <c r="C1669">
        <v>793</v>
      </c>
    </row>
    <row r="1670" spans="1:3" x14ac:dyDescent="0.3">
      <c r="A1670">
        <v>500409097</v>
      </c>
      <c r="B1670" t="s">
        <v>49</v>
      </c>
      <c r="C1670">
        <v>792</v>
      </c>
    </row>
    <row r="1671" spans="1:3" x14ac:dyDescent="0.3">
      <c r="A1671">
        <v>500372529</v>
      </c>
      <c r="B1671" t="s">
        <v>49</v>
      </c>
      <c r="C1671">
        <v>792</v>
      </c>
    </row>
    <row r="1672" spans="1:3" x14ac:dyDescent="0.3">
      <c r="A1672">
        <v>500135548</v>
      </c>
      <c r="B1672" t="s">
        <v>49</v>
      </c>
      <c r="C1672">
        <v>792</v>
      </c>
    </row>
    <row r="1673" spans="1:3" x14ac:dyDescent="0.3">
      <c r="A1673">
        <v>500511296</v>
      </c>
      <c r="B1673" t="s">
        <v>49</v>
      </c>
      <c r="C1673">
        <v>791</v>
      </c>
    </row>
    <row r="1674" spans="1:3" x14ac:dyDescent="0.3">
      <c r="A1674">
        <v>500368638</v>
      </c>
      <c r="B1674" t="s">
        <v>49</v>
      </c>
      <c r="C1674">
        <v>791</v>
      </c>
    </row>
    <row r="1675" spans="1:3" x14ac:dyDescent="0.3">
      <c r="A1675">
        <v>500377244</v>
      </c>
      <c r="B1675" t="s">
        <v>49</v>
      </c>
      <c r="C1675">
        <v>790</v>
      </c>
    </row>
    <row r="1676" spans="1:3" x14ac:dyDescent="0.3">
      <c r="A1676">
        <v>500258999</v>
      </c>
      <c r="B1676" t="s">
        <v>49</v>
      </c>
      <c r="C1676">
        <v>788</v>
      </c>
    </row>
    <row r="1677" spans="1:3" x14ac:dyDescent="0.3">
      <c r="A1677">
        <v>500443534</v>
      </c>
      <c r="B1677" t="s">
        <v>49</v>
      </c>
      <c r="C1677">
        <v>787</v>
      </c>
    </row>
    <row r="1678" spans="1:3" x14ac:dyDescent="0.3">
      <c r="A1678">
        <v>500371378</v>
      </c>
      <c r="B1678" t="s">
        <v>49</v>
      </c>
      <c r="C1678">
        <v>787</v>
      </c>
    </row>
    <row r="1679" spans="1:3" x14ac:dyDescent="0.3">
      <c r="A1679">
        <v>500168280</v>
      </c>
      <c r="B1679" t="s">
        <v>49</v>
      </c>
      <c r="C1679">
        <v>787</v>
      </c>
    </row>
    <row r="1680" spans="1:3" x14ac:dyDescent="0.3">
      <c r="A1680">
        <v>500435601</v>
      </c>
      <c r="B1680" t="s">
        <v>49</v>
      </c>
      <c r="C1680">
        <v>786</v>
      </c>
    </row>
    <row r="1681" spans="1:3" x14ac:dyDescent="0.3">
      <c r="A1681">
        <v>500527805</v>
      </c>
      <c r="B1681" t="s">
        <v>49</v>
      </c>
      <c r="C1681">
        <v>785</v>
      </c>
    </row>
    <row r="1682" spans="1:3" x14ac:dyDescent="0.3">
      <c r="A1682">
        <v>500398061</v>
      </c>
      <c r="B1682" t="s">
        <v>49</v>
      </c>
      <c r="C1682">
        <v>785</v>
      </c>
    </row>
    <row r="1683" spans="1:3" x14ac:dyDescent="0.3">
      <c r="A1683">
        <v>500359353</v>
      </c>
      <c r="B1683" t="s">
        <v>49</v>
      </c>
      <c r="C1683">
        <v>785</v>
      </c>
    </row>
    <row r="1684" spans="1:3" x14ac:dyDescent="0.3">
      <c r="A1684">
        <v>500362350</v>
      </c>
      <c r="B1684" t="s">
        <v>49</v>
      </c>
      <c r="C1684">
        <v>784</v>
      </c>
    </row>
    <row r="1685" spans="1:3" x14ac:dyDescent="0.3">
      <c r="A1685">
        <v>500512052</v>
      </c>
      <c r="B1685" t="s">
        <v>49</v>
      </c>
      <c r="C1685">
        <v>783</v>
      </c>
    </row>
    <row r="1686" spans="1:3" x14ac:dyDescent="0.3">
      <c r="A1686">
        <v>500097015</v>
      </c>
      <c r="B1686" t="s">
        <v>49</v>
      </c>
      <c r="C1686">
        <v>782</v>
      </c>
    </row>
    <row r="1687" spans="1:3" x14ac:dyDescent="0.3">
      <c r="A1687">
        <v>500485270</v>
      </c>
      <c r="B1687" t="s">
        <v>49</v>
      </c>
      <c r="C1687">
        <v>780</v>
      </c>
    </row>
    <row r="1688" spans="1:3" x14ac:dyDescent="0.3">
      <c r="A1688">
        <v>500356963</v>
      </c>
      <c r="B1688" t="s">
        <v>49</v>
      </c>
      <c r="C1688">
        <v>780</v>
      </c>
    </row>
    <row r="1689" spans="1:3" x14ac:dyDescent="0.3">
      <c r="A1689">
        <v>500357621</v>
      </c>
      <c r="B1689" t="s">
        <v>49</v>
      </c>
      <c r="C1689">
        <v>779</v>
      </c>
    </row>
    <row r="1690" spans="1:3" x14ac:dyDescent="0.3">
      <c r="A1690">
        <v>500417704</v>
      </c>
      <c r="B1690" t="s">
        <v>49</v>
      </c>
      <c r="C1690">
        <v>778</v>
      </c>
    </row>
    <row r="1691" spans="1:3" x14ac:dyDescent="0.3">
      <c r="A1691">
        <v>500246812</v>
      </c>
      <c r="B1691" t="s">
        <v>49</v>
      </c>
      <c r="C1691">
        <v>778</v>
      </c>
    </row>
    <row r="1692" spans="1:3" x14ac:dyDescent="0.3">
      <c r="A1692">
        <v>500552567</v>
      </c>
      <c r="B1692" t="s">
        <v>49</v>
      </c>
      <c r="C1692">
        <v>777</v>
      </c>
    </row>
    <row r="1693" spans="1:3" x14ac:dyDescent="0.3">
      <c r="A1693">
        <v>500502369</v>
      </c>
      <c r="B1693" t="s">
        <v>49</v>
      </c>
      <c r="C1693">
        <v>777</v>
      </c>
    </row>
    <row r="1694" spans="1:3" x14ac:dyDescent="0.3">
      <c r="A1694">
        <v>500470598</v>
      </c>
      <c r="B1694" t="s">
        <v>49</v>
      </c>
      <c r="C1694">
        <v>777</v>
      </c>
    </row>
    <row r="1695" spans="1:3" x14ac:dyDescent="0.3">
      <c r="A1695">
        <v>500422587</v>
      </c>
      <c r="B1695" t="s">
        <v>49</v>
      </c>
      <c r="C1695">
        <v>777</v>
      </c>
    </row>
    <row r="1696" spans="1:3" x14ac:dyDescent="0.3">
      <c r="A1696">
        <v>500529720</v>
      </c>
      <c r="B1696" t="s">
        <v>49</v>
      </c>
      <c r="C1696">
        <v>776</v>
      </c>
    </row>
    <row r="1697" spans="1:3" x14ac:dyDescent="0.3">
      <c r="A1697">
        <v>500537995</v>
      </c>
      <c r="B1697" t="s">
        <v>49</v>
      </c>
      <c r="C1697">
        <v>775</v>
      </c>
    </row>
    <row r="1698" spans="1:3" x14ac:dyDescent="0.3">
      <c r="A1698">
        <v>500150993</v>
      </c>
      <c r="B1698" t="s">
        <v>49</v>
      </c>
      <c r="C1698">
        <v>774</v>
      </c>
    </row>
    <row r="1699" spans="1:3" x14ac:dyDescent="0.3">
      <c r="A1699">
        <v>500374933</v>
      </c>
      <c r="B1699" t="s">
        <v>49</v>
      </c>
      <c r="C1699">
        <v>773</v>
      </c>
    </row>
    <row r="1700" spans="1:3" x14ac:dyDescent="0.3">
      <c r="A1700">
        <v>500374182</v>
      </c>
      <c r="B1700" t="s">
        <v>49</v>
      </c>
      <c r="C1700">
        <v>772</v>
      </c>
    </row>
    <row r="1701" spans="1:3" x14ac:dyDescent="0.3">
      <c r="A1701">
        <v>500029015</v>
      </c>
      <c r="B1701" t="s">
        <v>49</v>
      </c>
      <c r="C1701">
        <v>772</v>
      </c>
    </row>
    <row r="1702" spans="1:3" x14ac:dyDescent="0.3">
      <c r="A1702">
        <v>500035623</v>
      </c>
      <c r="B1702" t="s">
        <v>49</v>
      </c>
      <c r="C1702">
        <v>771</v>
      </c>
    </row>
    <row r="1703" spans="1:3" x14ac:dyDescent="0.3">
      <c r="A1703">
        <v>500403972</v>
      </c>
      <c r="B1703" t="s">
        <v>49</v>
      </c>
      <c r="C1703">
        <v>770</v>
      </c>
    </row>
    <row r="1704" spans="1:3" x14ac:dyDescent="0.3">
      <c r="A1704">
        <v>500209251</v>
      </c>
      <c r="B1704" t="s">
        <v>49</v>
      </c>
      <c r="C1704">
        <v>770</v>
      </c>
    </row>
    <row r="1705" spans="1:3" x14ac:dyDescent="0.3">
      <c r="A1705">
        <v>500463517</v>
      </c>
      <c r="B1705" t="s">
        <v>49</v>
      </c>
      <c r="C1705">
        <v>769</v>
      </c>
    </row>
    <row r="1706" spans="1:3" x14ac:dyDescent="0.3">
      <c r="A1706">
        <v>500517368</v>
      </c>
      <c r="B1706" t="s">
        <v>49</v>
      </c>
      <c r="C1706">
        <v>768</v>
      </c>
    </row>
    <row r="1707" spans="1:3" x14ac:dyDescent="0.3">
      <c r="A1707">
        <v>500502077</v>
      </c>
      <c r="B1707" t="s">
        <v>49</v>
      </c>
      <c r="C1707">
        <v>768</v>
      </c>
    </row>
    <row r="1708" spans="1:3" x14ac:dyDescent="0.3">
      <c r="A1708">
        <v>500488035</v>
      </c>
      <c r="B1708" t="s">
        <v>49</v>
      </c>
      <c r="C1708">
        <v>768</v>
      </c>
    </row>
    <row r="1709" spans="1:3" x14ac:dyDescent="0.3">
      <c r="A1709">
        <v>500553768</v>
      </c>
      <c r="B1709" t="s">
        <v>49</v>
      </c>
      <c r="C1709">
        <v>767</v>
      </c>
    </row>
    <row r="1710" spans="1:3" x14ac:dyDescent="0.3">
      <c r="A1710">
        <v>500038526</v>
      </c>
      <c r="B1710" t="s">
        <v>49</v>
      </c>
      <c r="C1710">
        <v>767</v>
      </c>
    </row>
    <row r="1711" spans="1:3" x14ac:dyDescent="0.3">
      <c r="A1711">
        <v>500450128</v>
      </c>
      <c r="B1711" t="s">
        <v>49</v>
      </c>
      <c r="C1711">
        <v>766</v>
      </c>
    </row>
    <row r="1712" spans="1:3" x14ac:dyDescent="0.3">
      <c r="A1712">
        <v>500497508</v>
      </c>
      <c r="B1712" t="s">
        <v>49</v>
      </c>
      <c r="C1712">
        <v>764</v>
      </c>
    </row>
    <row r="1713" spans="1:3" x14ac:dyDescent="0.3">
      <c r="A1713">
        <v>500325144</v>
      </c>
      <c r="B1713" t="s">
        <v>49</v>
      </c>
      <c r="C1713">
        <v>764</v>
      </c>
    </row>
    <row r="1714" spans="1:3" x14ac:dyDescent="0.3">
      <c r="A1714">
        <v>500419114</v>
      </c>
      <c r="B1714" t="s">
        <v>49</v>
      </c>
      <c r="C1714">
        <v>763</v>
      </c>
    </row>
    <row r="1715" spans="1:3" x14ac:dyDescent="0.3">
      <c r="A1715">
        <v>500350188</v>
      </c>
      <c r="B1715" t="s">
        <v>49</v>
      </c>
      <c r="C1715">
        <v>761</v>
      </c>
    </row>
    <row r="1716" spans="1:3" x14ac:dyDescent="0.3">
      <c r="A1716">
        <v>500569565</v>
      </c>
      <c r="B1716" t="s">
        <v>49</v>
      </c>
      <c r="C1716">
        <v>760</v>
      </c>
    </row>
    <row r="1717" spans="1:3" x14ac:dyDescent="0.3">
      <c r="A1717">
        <v>500365909</v>
      </c>
      <c r="B1717" t="s">
        <v>49</v>
      </c>
      <c r="C1717">
        <v>760</v>
      </c>
    </row>
    <row r="1718" spans="1:3" x14ac:dyDescent="0.3">
      <c r="A1718">
        <v>500225547</v>
      </c>
      <c r="B1718" t="s">
        <v>49</v>
      </c>
      <c r="C1718">
        <v>760</v>
      </c>
    </row>
    <row r="1719" spans="1:3" x14ac:dyDescent="0.3">
      <c r="A1719">
        <v>500471626</v>
      </c>
      <c r="B1719" t="s">
        <v>49</v>
      </c>
      <c r="C1719">
        <v>759</v>
      </c>
    </row>
    <row r="1720" spans="1:3" x14ac:dyDescent="0.3">
      <c r="A1720">
        <v>500260293</v>
      </c>
      <c r="B1720" t="s">
        <v>49</v>
      </c>
      <c r="C1720">
        <v>759</v>
      </c>
    </row>
    <row r="1721" spans="1:3" x14ac:dyDescent="0.3">
      <c r="A1721">
        <v>500436971</v>
      </c>
      <c r="B1721" t="s">
        <v>49</v>
      </c>
      <c r="C1721">
        <v>758</v>
      </c>
    </row>
    <row r="1722" spans="1:3" x14ac:dyDescent="0.3">
      <c r="A1722">
        <v>500360385</v>
      </c>
      <c r="B1722" t="s">
        <v>49</v>
      </c>
      <c r="C1722">
        <v>758</v>
      </c>
    </row>
    <row r="1723" spans="1:3" x14ac:dyDescent="0.3">
      <c r="A1723">
        <v>500024047</v>
      </c>
      <c r="B1723" t="s">
        <v>49</v>
      </c>
      <c r="C1723">
        <v>758</v>
      </c>
    </row>
    <row r="1724" spans="1:3" x14ac:dyDescent="0.3">
      <c r="A1724">
        <v>500432947</v>
      </c>
      <c r="B1724" t="s">
        <v>49</v>
      </c>
      <c r="C1724">
        <v>757</v>
      </c>
    </row>
    <row r="1725" spans="1:3" x14ac:dyDescent="0.3">
      <c r="A1725">
        <v>500379719</v>
      </c>
      <c r="B1725" t="s">
        <v>49</v>
      </c>
      <c r="C1725">
        <v>757</v>
      </c>
    </row>
    <row r="1726" spans="1:3" x14ac:dyDescent="0.3">
      <c r="A1726">
        <v>500541528</v>
      </c>
      <c r="B1726" t="s">
        <v>49</v>
      </c>
      <c r="C1726">
        <v>754</v>
      </c>
    </row>
    <row r="1727" spans="1:3" x14ac:dyDescent="0.3">
      <c r="A1727">
        <v>500511337</v>
      </c>
      <c r="B1727" t="s">
        <v>49</v>
      </c>
      <c r="C1727">
        <v>754</v>
      </c>
    </row>
    <row r="1728" spans="1:3" x14ac:dyDescent="0.3">
      <c r="A1728">
        <v>500151839</v>
      </c>
      <c r="B1728" t="s">
        <v>49</v>
      </c>
      <c r="C1728">
        <v>754</v>
      </c>
    </row>
    <row r="1729" spans="1:3" x14ac:dyDescent="0.3">
      <c r="A1729">
        <v>600014730</v>
      </c>
      <c r="B1729" t="s">
        <v>49</v>
      </c>
      <c r="C1729">
        <v>753</v>
      </c>
    </row>
    <row r="1730" spans="1:3" x14ac:dyDescent="0.3">
      <c r="A1730">
        <v>500408410</v>
      </c>
      <c r="B1730" t="s">
        <v>49</v>
      </c>
      <c r="C1730">
        <v>753</v>
      </c>
    </row>
    <row r="1731" spans="1:3" x14ac:dyDescent="0.3">
      <c r="A1731">
        <v>500001455</v>
      </c>
      <c r="B1731" t="s">
        <v>49</v>
      </c>
      <c r="C1731">
        <v>751</v>
      </c>
    </row>
    <row r="1732" spans="1:3" x14ac:dyDescent="0.3">
      <c r="A1732">
        <v>500499915</v>
      </c>
      <c r="B1732" t="s">
        <v>49</v>
      </c>
      <c r="C1732">
        <v>750</v>
      </c>
    </row>
    <row r="1733" spans="1:3" x14ac:dyDescent="0.3">
      <c r="A1733">
        <v>500436968</v>
      </c>
      <c r="B1733" t="s">
        <v>49</v>
      </c>
      <c r="C1733">
        <v>750</v>
      </c>
    </row>
    <row r="1734" spans="1:3" x14ac:dyDescent="0.3">
      <c r="A1734">
        <v>500322180</v>
      </c>
      <c r="B1734" t="s">
        <v>49</v>
      </c>
      <c r="C1734">
        <v>750</v>
      </c>
    </row>
    <row r="1735" spans="1:3" x14ac:dyDescent="0.3">
      <c r="A1735">
        <v>500151435</v>
      </c>
      <c r="B1735" t="s">
        <v>49</v>
      </c>
      <c r="C1735">
        <v>750</v>
      </c>
    </row>
    <row r="1736" spans="1:3" x14ac:dyDescent="0.3">
      <c r="A1736">
        <v>500523069</v>
      </c>
      <c r="B1736" t="s">
        <v>49</v>
      </c>
      <c r="C1736">
        <v>749</v>
      </c>
    </row>
    <row r="1737" spans="1:3" x14ac:dyDescent="0.3">
      <c r="A1737">
        <v>500377368</v>
      </c>
      <c r="B1737" t="s">
        <v>49</v>
      </c>
      <c r="C1737">
        <v>749</v>
      </c>
    </row>
    <row r="1738" spans="1:3" x14ac:dyDescent="0.3">
      <c r="A1738">
        <v>500331967</v>
      </c>
      <c r="B1738" t="s">
        <v>49</v>
      </c>
      <c r="C1738">
        <v>749</v>
      </c>
    </row>
    <row r="1739" spans="1:3" x14ac:dyDescent="0.3">
      <c r="A1739">
        <v>500300674</v>
      </c>
      <c r="B1739" t="s">
        <v>49</v>
      </c>
      <c r="C1739">
        <v>749</v>
      </c>
    </row>
    <row r="1740" spans="1:3" x14ac:dyDescent="0.3">
      <c r="A1740">
        <v>500443547</v>
      </c>
      <c r="B1740" t="s">
        <v>49</v>
      </c>
      <c r="C1740">
        <v>748</v>
      </c>
    </row>
    <row r="1741" spans="1:3" x14ac:dyDescent="0.3">
      <c r="A1741">
        <v>500073621</v>
      </c>
      <c r="B1741" t="s">
        <v>49</v>
      </c>
      <c r="C1741">
        <v>748</v>
      </c>
    </row>
    <row r="1742" spans="1:3" x14ac:dyDescent="0.3">
      <c r="A1742">
        <v>500497052</v>
      </c>
      <c r="B1742" t="s">
        <v>49</v>
      </c>
      <c r="C1742">
        <v>747</v>
      </c>
    </row>
    <row r="1743" spans="1:3" x14ac:dyDescent="0.3">
      <c r="A1743">
        <v>500262576</v>
      </c>
      <c r="B1743" t="s">
        <v>49</v>
      </c>
      <c r="C1743">
        <v>747</v>
      </c>
    </row>
    <row r="1744" spans="1:3" x14ac:dyDescent="0.3">
      <c r="A1744">
        <v>500199561</v>
      </c>
      <c r="B1744" t="s">
        <v>49</v>
      </c>
      <c r="C1744">
        <v>747</v>
      </c>
    </row>
    <row r="1745" spans="1:3" x14ac:dyDescent="0.3">
      <c r="A1745">
        <v>500249067</v>
      </c>
      <c r="B1745" t="s">
        <v>49</v>
      </c>
      <c r="C1745">
        <v>746</v>
      </c>
    </row>
    <row r="1746" spans="1:3" x14ac:dyDescent="0.3">
      <c r="A1746">
        <v>600025031</v>
      </c>
      <c r="B1746" t="s">
        <v>49</v>
      </c>
      <c r="C1746">
        <v>744</v>
      </c>
    </row>
    <row r="1747" spans="1:3" x14ac:dyDescent="0.3">
      <c r="A1747">
        <v>500341118</v>
      </c>
      <c r="B1747" t="s">
        <v>49</v>
      </c>
      <c r="C1747">
        <v>744</v>
      </c>
    </row>
    <row r="1748" spans="1:3" x14ac:dyDescent="0.3">
      <c r="A1748">
        <v>500264180</v>
      </c>
      <c r="B1748" t="s">
        <v>49</v>
      </c>
      <c r="C1748">
        <v>744</v>
      </c>
    </row>
    <row r="1749" spans="1:3" x14ac:dyDescent="0.3">
      <c r="A1749">
        <v>500255401</v>
      </c>
      <c r="B1749" t="s">
        <v>49</v>
      </c>
      <c r="C1749">
        <v>744</v>
      </c>
    </row>
    <row r="1750" spans="1:3" x14ac:dyDescent="0.3">
      <c r="A1750">
        <v>500490751</v>
      </c>
      <c r="B1750" t="s">
        <v>49</v>
      </c>
      <c r="C1750">
        <v>743</v>
      </c>
    </row>
    <row r="1751" spans="1:3" x14ac:dyDescent="0.3">
      <c r="A1751">
        <v>500189075</v>
      </c>
      <c r="B1751" t="s">
        <v>49</v>
      </c>
      <c r="C1751">
        <v>742</v>
      </c>
    </row>
    <row r="1752" spans="1:3" x14ac:dyDescent="0.3">
      <c r="A1752">
        <v>500524666</v>
      </c>
      <c r="B1752" t="s">
        <v>49</v>
      </c>
      <c r="C1752">
        <v>740</v>
      </c>
    </row>
    <row r="1753" spans="1:3" x14ac:dyDescent="0.3">
      <c r="A1753">
        <v>500515053</v>
      </c>
      <c r="B1753" t="s">
        <v>49</v>
      </c>
      <c r="C1753">
        <v>740</v>
      </c>
    </row>
    <row r="1754" spans="1:3" x14ac:dyDescent="0.3">
      <c r="A1754">
        <v>500358241</v>
      </c>
      <c r="B1754" t="s">
        <v>49</v>
      </c>
      <c r="C1754">
        <v>740</v>
      </c>
    </row>
    <row r="1755" spans="1:3" x14ac:dyDescent="0.3">
      <c r="A1755">
        <v>500263077</v>
      </c>
      <c r="B1755" t="s">
        <v>49</v>
      </c>
      <c r="C1755">
        <v>740</v>
      </c>
    </row>
    <row r="1756" spans="1:3" x14ac:dyDescent="0.3">
      <c r="A1756">
        <v>500404641</v>
      </c>
      <c r="B1756" t="s">
        <v>49</v>
      </c>
      <c r="C1756">
        <v>739</v>
      </c>
    </row>
    <row r="1757" spans="1:3" x14ac:dyDescent="0.3">
      <c r="A1757">
        <v>500328526</v>
      </c>
      <c r="B1757" t="s">
        <v>49</v>
      </c>
      <c r="C1757">
        <v>738</v>
      </c>
    </row>
    <row r="1758" spans="1:3" x14ac:dyDescent="0.3">
      <c r="A1758">
        <v>500094950</v>
      </c>
      <c r="B1758" t="s">
        <v>49</v>
      </c>
      <c r="C1758">
        <v>738</v>
      </c>
    </row>
    <row r="1759" spans="1:3" x14ac:dyDescent="0.3">
      <c r="A1759">
        <v>500353875</v>
      </c>
      <c r="B1759" t="s">
        <v>49</v>
      </c>
      <c r="C1759">
        <v>737</v>
      </c>
    </row>
    <row r="1760" spans="1:3" x14ac:dyDescent="0.3">
      <c r="A1760">
        <v>500514952</v>
      </c>
      <c r="B1760" t="s">
        <v>49</v>
      </c>
      <c r="C1760">
        <v>736</v>
      </c>
    </row>
    <row r="1761" spans="1:3" x14ac:dyDescent="0.3">
      <c r="A1761">
        <v>500231691</v>
      </c>
      <c r="B1761" t="s">
        <v>49</v>
      </c>
      <c r="C1761">
        <v>736</v>
      </c>
    </row>
    <row r="1762" spans="1:3" x14ac:dyDescent="0.3">
      <c r="A1762">
        <v>500196222</v>
      </c>
      <c r="B1762" t="s">
        <v>49</v>
      </c>
      <c r="C1762">
        <v>736</v>
      </c>
    </row>
    <row r="1763" spans="1:3" x14ac:dyDescent="0.3">
      <c r="A1763">
        <v>500495629</v>
      </c>
      <c r="B1763" t="s">
        <v>49</v>
      </c>
      <c r="C1763">
        <v>735</v>
      </c>
    </row>
    <row r="1764" spans="1:3" x14ac:dyDescent="0.3">
      <c r="A1764">
        <v>500014225</v>
      </c>
      <c r="B1764" t="s">
        <v>49</v>
      </c>
      <c r="C1764">
        <v>735</v>
      </c>
    </row>
    <row r="1765" spans="1:3" x14ac:dyDescent="0.3">
      <c r="A1765">
        <v>500506505</v>
      </c>
      <c r="B1765" t="s">
        <v>49</v>
      </c>
      <c r="C1765">
        <v>734</v>
      </c>
    </row>
    <row r="1766" spans="1:3" x14ac:dyDescent="0.3">
      <c r="A1766">
        <v>500024906</v>
      </c>
      <c r="B1766" t="s">
        <v>49</v>
      </c>
      <c r="C1766">
        <v>734</v>
      </c>
    </row>
    <row r="1767" spans="1:3" x14ac:dyDescent="0.3">
      <c r="A1767">
        <v>500332665</v>
      </c>
      <c r="B1767" t="s">
        <v>49</v>
      </c>
      <c r="C1767">
        <v>733</v>
      </c>
    </row>
    <row r="1768" spans="1:3" x14ac:dyDescent="0.3">
      <c r="A1768">
        <v>500499590</v>
      </c>
      <c r="B1768" t="s">
        <v>49</v>
      </c>
      <c r="C1768">
        <v>732</v>
      </c>
    </row>
    <row r="1769" spans="1:3" x14ac:dyDescent="0.3">
      <c r="A1769">
        <v>500142123</v>
      </c>
      <c r="B1769" t="s">
        <v>49</v>
      </c>
      <c r="C1769">
        <v>732</v>
      </c>
    </row>
    <row r="1770" spans="1:3" x14ac:dyDescent="0.3">
      <c r="A1770">
        <v>500528807</v>
      </c>
      <c r="B1770" t="s">
        <v>49</v>
      </c>
      <c r="C1770">
        <v>731</v>
      </c>
    </row>
    <row r="1771" spans="1:3" x14ac:dyDescent="0.3">
      <c r="A1771">
        <v>500095316</v>
      </c>
      <c r="B1771" t="s">
        <v>49</v>
      </c>
      <c r="C1771">
        <v>731</v>
      </c>
    </row>
    <row r="1772" spans="1:3" x14ac:dyDescent="0.3">
      <c r="A1772">
        <v>500561179</v>
      </c>
      <c r="B1772" t="s">
        <v>49</v>
      </c>
      <c r="C1772">
        <v>730</v>
      </c>
    </row>
    <row r="1773" spans="1:3" x14ac:dyDescent="0.3">
      <c r="A1773">
        <v>500408657</v>
      </c>
      <c r="B1773" t="s">
        <v>49</v>
      </c>
      <c r="C1773">
        <v>730</v>
      </c>
    </row>
    <row r="1774" spans="1:3" x14ac:dyDescent="0.3">
      <c r="A1774">
        <v>500373213</v>
      </c>
      <c r="B1774" t="s">
        <v>49</v>
      </c>
      <c r="C1774">
        <v>730</v>
      </c>
    </row>
    <row r="1775" spans="1:3" x14ac:dyDescent="0.3">
      <c r="A1775">
        <v>500505974</v>
      </c>
      <c r="B1775" t="s">
        <v>49</v>
      </c>
      <c r="C1775">
        <v>729</v>
      </c>
    </row>
    <row r="1776" spans="1:3" x14ac:dyDescent="0.3">
      <c r="A1776">
        <v>500390098</v>
      </c>
      <c r="B1776" t="s">
        <v>49</v>
      </c>
      <c r="C1776">
        <v>729</v>
      </c>
    </row>
    <row r="1777" spans="1:3" x14ac:dyDescent="0.3">
      <c r="A1777">
        <v>500173398</v>
      </c>
      <c r="B1777" t="s">
        <v>49</v>
      </c>
      <c r="C1777">
        <v>729</v>
      </c>
    </row>
    <row r="1778" spans="1:3" x14ac:dyDescent="0.3">
      <c r="A1778">
        <v>500470805</v>
      </c>
      <c r="B1778" t="s">
        <v>49</v>
      </c>
      <c r="C1778">
        <v>728</v>
      </c>
    </row>
    <row r="1779" spans="1:3" x14ac:dyDescent="0.3">
      <c r="A1779">
        <v>600018939</v>
      </c>
      <c r="B1779" t="s">
        <v>49</v>
      </c>
      <c r="C1779">
        <v>727</v>
      </c>
    </row>
    <row r="1780" spans="1:3" x14ac:dyDescent="0.3">
      <c r="A1780">
        <v>500199905</v>
      </c>
      <c r="B1780" t="s">
        <v>49</v>
      </c>
      <c r="C1780">
        <v>727</v>
      </c>
    </row>
    <row r="1781" spans="1:3" x14ac:dyDescent="0.3">
      <c r="A1781">
        <v>500421069</v>
      </c>
      <c r="B1781" t="s">
        <v>49</v>
      </c>
      <c r="C1781">
        <v>726</v>
      </c>
    </row>
    <row r="1782" spans="1:3" x14ac:dyDescent="0.3">
      <c r="A1782">
        <v>500161949</v>
      </c>
      <c r="B1782" t="s">
        <v>49</v>
      </c>
      <c r="C1782">
        <v>726</v>
      </c>
    </row>
    <row r="1783" spans="1:3" x14ac:dyDescent="0.3">
      <c r="A1783">
        <v>500572525</v>
      </c>
      <c r="B1783" t="s">
        <v>49</v>
      </c>
      <c r="C1783">
        <v>725</v>
      </c>
    </row>
    <row r="1784" spans="1:3" x14ac:dyDescent="0.3">
      <c r="A1784">
        <v>500499326</v>
      </c>
      <c r="B1784" t="s">
        <v>49</v>
      </c>
      <c r="C1784">
        <v>725</v>
      </c>
    </row>
    <row r="1785" spans="1:3" x14ac:dyDescent="0.3">
      <c r="A1785">
        <v>500403145</v>
      </c>
      <c r="B1785" t="s">
        <v>49</v>
      </c>
      <c r="C1785">
        <v>724</v>
      </c>
    </row>
    <row r="1786" spans="1:3" x14ac:dyDescent="0.3">
      <c r="A1786">
        <v>500565380</v>
      </c>
      <c r="B1786" t="s">
        <v>49</v>
      </c>
      <c r="C1786">
        <v>723</v>
      </c>
    </row>
    <row r="1787" spans="1:3" x14ac:dyDescent="0.3">
      <c r="A1787">
        <v>500545201</v>
      </c>
      <c r="B1787" t="s">
        <v>49</v>
      </c>
      <c r="C1787">
        <v>723</v>
      </c>
    </row>
    <row r="1788" spans="1:3" x14ac:dyDescent="0.3">
      <c r="A1788">
        <v>500538838</v>
      </c>
      <c r="B1788" t="s">
        <v>49</v>
      </c>
      <c r="C1788">
        <v>723</v>
      </c>
    </row>
    <row r="1789" spans="1:3" x14ac:dyDescent="0.3">
      <c r="A1789">
        <v>500178475</v>
      </c>
      <c r="B1789" t="s">
        <v>49</v>
      </c>
      <c r="C1789">
        <v>723</v>
      </c>
    </row>
    <row r="1790" spans="1:3" x14ac:dyDescent="0.3">
      <c r="A1790">
        <v>600029351</v>
      </c>
      <c r="B1790" t="s">
        <v>49</v>
      </c>
      <c r="C1790">
        <v>721</v>
      </c>
    </row>
    <row r="1791" spans="1:3" x14ac:dyDescent="0.3">
      <c r="A1791">
        <v>500379686</v>
      </c>
      <c r="B1791" t="s">
        <v>49</v>
      </c>
      <c r="C1791">
        <v>721</v>
      </c>
    </row>
    <row r="1792" spans="1:3" x14ac:dyDescent="0.3">
      <c r="A1792">
        <v>500497347</v>
      </c>
      <c r="B1792" t="s">
        <v>49</v>
      </c>
      <c r="C1792">
        <v>720</v>
      </c>
    </row>
    <row r="1793" spans="1:3" x14ac:dyDescent="0.3">
      <c r="A1793">
        <v>500453262</v>
      </c>
      <c r="B1793" t="s">
        <v>49</v>
      </c>
      <c r="C1793">
        <v>720</v>
      </c>
    </row>
    <row r="1794" spans="1:3" x14ac:dyDescent="0.3">
      <c r="A1794">
        <v>500417806</v>
      </c>
      <c r="B1794" t="s">
        <v>49</v>
      </c>
      <c r="C1794">
        <v>720</v>
      </c>
    </row>
    <row r="1795" spans="1:3" x14ac:dyDescent="0.3">
      <c r="A1795">
        <v>500406545</v>
      </c>
      <c r="B1795" t="s">
        <v>49</v>
      </c>
      <c r="C1795">
        <v>720</v>
      </c>
    </row>
    <row r="1796" spans="1:3" x14ac:dyDescent="0.3">
      <c r="A1796">
        <v>500507790</v>
      </c>
      <c r="B1796" t="s">
        <v>49</v>
      </c>
      <c r="C1796">
        <v>719</v>
      </c>
    </row>
    <row r="1797" spans="1:3" x14ac:dyDescent="0.3">
      <c r="A1797">
        <v>500398906</v>
      </c>
      <c r="B1797" t="s">
        <v>49</v>
      </c>
      <c r="C1797">
        <v>719</v>
      </c>
    </row>
    <row r="1798" spans="1:3" x14ac:dyDescent="0.3">
      <c r="A1798">
        <v>600003855</v>
      </c>
      <c r="B1798" t="s">
        <v>49</v>
      </c>
      <c r="C1798">
        <v>718</v>
      </c>
    </row>
    <row r="1799" spans="1:3" x14ac:dyDescent="0.3">
      <c r="A1799">
        <v>500022122</v>
      </c>
      <c r="B1799" t="s">
        <v>49</v>
      </c>
      <c r="C1799">
        <v>718</v>
      </c>
    </row>
    <row r="1800" spans="1:3" x14ac:dyDescent="0.3">
      <c r="A1800">
        <v>500427626</v>
      </c>
      <c r="B1800" t="s">
        <v>49</v>
      </c>
      <c r="C1800">
        <v>716</v>
      </c>
    </row>
    <row r="1801" spans="1:3" x14ac:dyDescent="0.3">
      <c r="A1801">
        <v>500419561</v>
      </c>
      <c r="B1801" t="s">
        <v>49</v>
      </c>
      <c r="C1801">
        <v>716</v>
      </c>
    </row>
    <row r="1802" spans="1:3" x14ac:dyDescent="0.3">
      <c r="A1802">
        <v>500391051</v>
      </c>
      <c r="B1802" t="s">
        <v>49</v>
      </c>
      <c r="C1802">
        <v>716</v>
      </c>
    </row>
    <row r="1803" spans="1:3" x14ac:dyDescent="0.3">
      <c r="A1803">
        <v>500387549</v>
      </c>
      <c r="B1803" t="s">
        <v>49</v>
      </c>
      <c r="C1803">
        <v>715</v>
      </c>
    </row>
    <row r="1804" spans="1:3" x14ac:dyDescent="0.3">
      <c r="A1804">
        <v>600013890</v>
      </c>
      <c r="B1804" t="s">
        <v>49</v>
      </c>
      <c r="C1804">
        <v>714</v>
      </c>
    </row>
    <row r="1805" spans="1:3" x14ac:dyDescent="0.3">
      <c r="A1805">
        <v>500559381</v>
      </c>
      <c r="B1805" t="s">
        <v>49</v>
      </c>
      <c r="C1805">
        <v>714</v>
      </c>
    </row>
    <row r="1806" spans="1:3" x14ac:dyDescent="0.3">
      <c r="A1806">
        <v>600024677</v>
      </c>
      <c r="B1806" t="s">
        <v>49</v>
      </c>
      <c r="C1806">
        <v>713</v>
      </c>
    </row>
    <row r="1807" spans="1:3" x14ac:dyDescent="0.3">
      <c r="A1807">
        <v>500562240</v>
      </c>
      <c r="B1807" t="s">
        <v>49</v>
      </c>
      <c r="C1807">
        <v>713</v>
      </c>
    </row>
    <row r="1808" spans="1:3" x14ac:dyDescent="0.3">
      <c r="A1808">
        <v>500509059</v>
      </c>
      <c r="B1808" t="s">
        <v>49</v>
      </c>
      <c r="C1808">
        <v>713</v>
      </c>
    </row>
    <row r="1809" spans="1:3" x14ac:dyDescent="0.3">
      <c r="A1809">
        <v>500423025</v>
      </c>
      <c r="B1809" t="s">
        <v>49</v>
      </c>
      <c r="C1809">
        <v>713</v>
      </c>
    </row>
    <row r="1810" spans="1:3" x14ac:dyDescent="0.3">
      <c r="A1810">
        <v>500349526</v>
      </c>
      <c r="B1810" t="s">
        <v>49</v>
      </c>
      <c r="C1810">
        <v>713</v>
      </c>
    </row>
    <row r="1811" spans="1:3" x14ac:dyDescent="0.3">
      <c r="A1811">
        <v>500345050</v>
      </c>
      <c r="B1811" t="s">
        <v>49</v>
      </c>
      <c r="C1811">
        <v>713</v>
      </c>
    </row>
    <row r="1812" spans="1:3" x14ac:dyDescent="0.3">
      <c r="A1812">
        <v>500338620</v>
      </c>
      <c r="B1812" t="s">
        <v>49</v>
      </c>
      <c r="C1812">
        <v>713</v>
      </c>
    </row>
    <row r="1813" spans="1:3" x14ac:dyDescent="0.3">
      <c r="A1813">
        <v>500137350</v>
      </c>
      <c r="B1813" t="s">
        <v>49</v>
      </c>
      <c r="C1813">
        <v>713</v>
      </c>
    </row>
    <row r="1814" spans="1:3" x14ac:dyDescent="0.3">
      <c r="A1814">
        <v>500016563</v>
      </c>
      <c r="B1814" t="s">
        <v>49</v>
      </c>
      <c r="C1814">
        <v>713</v>
      </c>
    </row>
    <row r="1815" spans="1:3" x14ac:dyDescent="0.3">
      <c r="A1815">
        <v>500511702</v>
      </c>
      <c r="B1815" t="s">
        <v>49</v>
      </c>
      <c r="C1815">
        <v>712</v>
      </c>
    </row>
    <row r="1816" spans="1:3" x14ac:dyDescent="0.3">
      <c r="A1816">
        <v>500162095</v>
      </c>
      <c r="B1816" t="s">
        <v>49</v>
      </c>
      <c r="C1816">
        <v>712</v>
      </c>
    </row>
    <row r="1817" spans="1:3" x14ac:dyDescent="0.3">
      <c r="A1817">
        <v>500511188</v>
      </c>
      <c r="B1817" t="s">
        <v>49</v>
      </c>
      <c r="C1817">
        <v>711</v>
      </c>
    </row>
    <row r="1818" spans="1:3" x14ac:dyDescent="0.3">
      <c r="A1818">
        <v>500271335</v>
      </c>
      <c r="B1818" t="s">
        <v>49</v>
      </c>
      <c r="C1818">
        <v>711</v>
      </c>
    </row>
    <row r="1819" spans="1:3" x14ac:dyDescent="0.3">
      <c r="A1819">
        <v>500028597</v>
      </c>
      <c r="B1819" t="s">
        <v>49</v>
      </c>
      <c r="C1819">
        <v>711</v>
      </c>
    </row>
    <row r="1820" spans="1:3" x14ac:dyDescent="0.3">
      <c r="A1820">
        <v>500495208</v>
      </c>
      <c r="B1820" t="s">
        <v>49</v>
      </c>
      <c r="C1820">
        <v>709</v>
      </c>
    </row>
    <row r="1821" spans="1:3" x14ac:dyDescent="0.3">
      <c r="A1821">
        <v>500054226</v>
      </c>
      <c r="B1821" t="s">
        <v>49</v>
      </c>
      <c r="C1821">
        <v>709</v>
      </c>
    </row>
    <row r="1822" spans="1:3" x14ac:dyDescent="0.3">
      <c r="A1822">
        <v>500564957</v>
      </c>
      <c r="B1822" t="s">
        <v>49</v>
      </c>
      <c r="C1822">
        <v>708</v>
      </c>
    </row>
    <row r="1823" spans="1:3" x14ac:dyDescent="0.3">
      <c r="A1823">
        <v>500301857</v>
      </c>
      <c r="B1823" t="s">
        <v>49</v>
      </c>
      <c r="C1823">
        <v>708</v>
      </c>
    </row>
    <row r="1824" spans="1:3" x14ac:dyDescent="0.3">
      <c r="A1824">
        <v>500429074</v>
      </c>
      <c r="B1824" t="s">
        <v>49</v>
      </c>
      <c r="C1824">
        <v>707</v>
      </c>
    </row>
    <row r="1825" spans="1:3" x14ac:dyDescent="0.3">
      <c r="A1825">
        <v>500373147</v>
      </c>
      <c r="B1825" t="s">
        <v>49</v>
      </c>
      <c r="C1825">
        <v>706</v>
      </c>
    </row>
    <row r="1826" spans="1:3" x14ac:dyDescent="0.3">
      <c r="A1826">
        <v>500086308</v>
      </c>
      <c r="B1826" t="s">
        <v>49</v>
      </c>
      <c r="C1826">
        <v>705</v>
      </c>
    </row>
    <row r="1827" spans="1:3" x14ac:dyDescent="0.3">
      <c r="A1827">
        <v>500478007</v>
      </c>
      <c r="B1827" t="s">
        <v>49</v>
      </c>
      <c r="C1827">
        <v>704</v>
      </c>
    </row>
    <row r="1828" spans="1:3" x14ac:dyDescent="0.3">
      <c r="A1828">
        <v>500471860</v>
      </c>
      <c r="B1828" t="s">
        <v>49</v>
      </c>
      <c r="C1828">
        <v>704</v>
      </c>
    </row>
    <row r="1829" spans="1:3" x14ac:dyDescent="0.3">
      <c r="A1829">
        <v>500361274</v>
      </c>
      <c r="B1829" t="s">
        <v>49</v>
      </c>
      <c r="C1829">
        <v>704</v>
      </c>
    </row>
    <row r="1830" spans="1:3" x14ac:dyDescent="0.3">
      <c r="A1830">
        <v>500047803</v>
      </c>
      <c r="B1830" t="s">
        <v>49</v>
      </c>
      <c r="C1830">
        <v>704</v>
      </c>
    </row>
    <row r="1831" spans="1:3" x14ac:dyDescent="0.3">
      <c r="A1831">
        <v>500113874</v>
      </c>
      <c r="B1831" t="s">
        <v>49</v>
      </c>
      <c r="C1831">
        <v>703</v>
      </c>
    </row>
    <row r="1832" spans="1:3" x14ac:dyDescent="0.3">
      <c r="A1832">
        <v>500554767</v>
      </c>
      <c r="B1832" t="s">
        <v>49</v>
      </c>
      <c r="C1832">
        <v>702</v>
      </c>
    </row>
    <row r="1833" spans="1:3" x14ac:dyDescent="0.3">
      <c r="A1833">
        <v>500498063</v>
      </c>
      <c r="B1833" t="s">
        <v>49</v>
      </c>
      <c r="C1833">
        <v>702</v>
      </c>
    </row>
    <row r="1834" spans="1:3" x14ac:dyDescent="0.3">
      <c r="A1834">
        <v>500320388</v>
      </c>
      <c r="B1834" t="s">
        <v>49</v>
      </c>
      <c r="C1834">
        <v>702</v>
      </c>
    </row>
    <row r="1835" spans="1:3" x14ac:dyDescent="0.3">
      <c r="A1835">
        <v>500528661</v>
      </c>
      <c r="B1835" t="s">
        <v>49</v>
      </c>
      <c r="C1835">
        <v>699</v>
      </c>
    </row>
    <row r="1836" spans="1:3" x14ac:dyDescent="0.3">
      <c r="A1836">
        <v>500380613</v>
      </c>
      <c r="B1836" t="s">
        <v>49</v>
      </c>
      <c r="C1836">
        <v>699</v>
      </c>
    </row>
    <row r="1837" spans="1:3" x14ac:dyDescent="0.3">
      <c r="A1837">
        <v>500380682</v>
      </c>
      <c r="B1837" t="s">
        <v>49</v>
      </c>
      <c r="C1837">
        <v>698</v>
      </c>
    </row>
    <row r="1838" spans="1:3" x14ac:dyDescent="0.3">
      <c r="A1838">
        <v>600000851</v>
      </c>
      <c r="B1838" t="s">
        <v>49</v>
      </c>
      <c r="C1838">
        <v>697</v>
      </c>
    </row>
    <row r="1839" spans="1:3" x14ac:dyDescent="0.3">
      <c r="A1839">
        <v>500023958</v>
      </c>
      <c r="B1839" t="s">
        <v>49</v>
      </c>
      <c r="C1839">
        <v>697</v>
      </c>
    </row>
    <row r="1840" spans="1:3" x14ac:dyDescent="0.3">
      <c r="A1840">
        <v>500446389</v>
      </c>
      <c r="B1840" t="s">
        <v>49</v>
      </c>
      <c r="C1840">
        <v>696</v>
      </c>
    </row>
    <row r="1841" spans="1:3" x14ac:dyDescent="0.3">
      <c r="A1841">
        <v>500163917</v>
      </c>
      <c r="B1841" t="s">
        <v>49</v>
      </c>
      <c r="C1841">
        <v>696</v>
      </c>
    </row>
    <row r="1842" spans="1:3" x14ac:dyDescent="0.3">
      <c r="A1842">
        <v>500559452</v>
      </c>
      <c r="B1842" t="s">
        <v>49</v>
      </c>
      <c r="C1842">
        <v>695</v>
      </c>
    </row>
    <row r="1843" spans="1:3" x14ac:dyDescent="0.3">
      <c r="A1843">
        <v>500520059</v>
      </c>
      <c r="B1843" t="s">
        <v>49</v>
      </c>
      <c r="C1843">
        <v>695</v>
      </c>
    </row>
    <row r="1844" spans="1:3" x14ac:dyDescent="0.3">
      <c r="A1844">
        <v>500472298</v>
      </c>
      <c r="B1844" t="s">
        <v>49</v>
      </c>
      <c r="C1844">
        <v>695</v>
      </c>
    </row>
    <row r="1845" spans="1:3" x14ac:dyDescent="0.3">
      <c r="A1845">
        <v>500412905</v>
      </c>
      <c r="B1845" t="s">
        <v>49</v>
      </c>
      <c r="C1845">
        <v>692</v>
      </c>
    </row>
    <row r="1846" spans="1:3" x14ac:dyDescent="0.3">
      <c r="A1846">
        <v>500188291</v>
      </c>
      <c r="B1846" t="s">
        <v>49</v>
      </c>
      <c r="C1846">
        <v>692</v>
      </c>
    </row>
    <row r="1847" spans="1:3" x14ac:dyDescent="0.3">
      <c r="A1847">
        <v>600023910</v>
      </c>
      <c r="B1847" t="s">
        <v>49</v>
      </c>
      <c r="C1847">
        <v>690</v>
      </c>
    </row>
    <row r="1848" spans="1:3" x14ac:dyDescent="0.3">
      <c r="A1848">
        <v>500556688</v>
      </c>
      <c r="B1848" t="s">
        <v>49</v>
      </c>
      <c r="C1848">
        <v>690</v>
      </c>
    </row>
    <row r="1849" spans="1:3" x14ac:dyDescent="0.3">
      <c r="A1849">
        <v>500450200</v>
      </c>
      <c r="B1849" t="s">
        <v>49</v>
      </c>
      <c r="C1849">
        <v>690</v>
      </c>
    </row>
    <row r="1850" spans="1:3" x14ac:dyDescent="0.3">
      <c r="A1850">
        <v>500410425</v>
      </c>
      <c r="B1850" t="s">
        <v>49</v>
      </c>
      <c r="C1850">
        <v>690</v>
      </c>
    </row>
    <row r="1851" spans="1:3" x14ac:dyDescent="0.3">
      <c r="A1851">
        <v>500369074</v>
      </c>
      <c r="B1851" t="s">
        <v>49</v>
      </c>
      <c r="C1851">
        <v>690</v>
      </c>
    </row>
    <row r="1852" spans="1:3" x14ac:dyDescent="0.3">
      <c r="A1852">
        <v>500276490</v>
      </c>
      <c r="B1852" t="s">
        <v>49</v>
      </c>
      <c r="C1852">
        <v>690</v>
      </c>
    </row>
    <row r="1853" spans="1:3" x14ac:dyDescent="0.3">
      <c r="A1853">
        <v>500373592</v>
      </c>
      <c r="B1853" t="s">
        <v>49</v>
      </c>
      <c r="C1853">
        <v>688</v>
      </c>
    </row>
    <row r="1854" spans="1:3" x14ac:dyDescent="0.3">
      <c r="A1854">
        <v>500363207</v>
      </c>
      <c r="B1854" t="s">
        <v>49</v>
      </c>
      <c r="C1854">
        <v>688</v>
      </c>
    </row>
    <row r="1855" spans="1:3" x14ac:dyDescent="0.3">
      <c r="A1855">
        <v>500024358</v>
      </c>
      <c r="B1855" t="s">
        <v>49</v>
      </c>
      <c r="C1855">
        <v>688</v>
      </c>
    </row>
    <row r="1856" spans="1:3" x14ac:dyDescent="0.3">
      <c r="A1856">
        <v>500007809</v>
      </c>
      <c r="B1856" t="s">
        <v>49</v>
      </c>
      <c r="C1856">
        <v>688</v>
      </c>
    </row>
    <row r="1857" spans="1:3" x14ac:dyDescent="0.3">
      <c r="A1857">
        <v>500274626</v>
      </c>
      <c r="B1857" t="s">
        <v>49</v>
      </c>
      <c r="C1857">
        <v>687</v>
      </c>
    </row>
    <row r="1858" spans="1:3" x14ac:dyDescent="0.3">
      <c r="A1858">
        <v>600025906</v>
      </c>
      <c r="B1858" t="s">
        <v>49</v>
      </c>
      <c r="C1858">
        <v>686</v>
      </c>
    </row>
    <row r="1859" spans="1:3" x14ac:dyDescent="0.3">
      <c r="A1859">
        <v>500469188</v>
      </c>
      <c r="B1859" t="s">
        <v>49</v>
      </c>
      <c r="C1859">
        <v>686</v>
      </c>
    </row>
    <row r="1860" spans="1:3" x14ac:dyDescent="0.3">
      <c r="A1860">
        <v>500380530</v>
      </c>
      <c r="B1860" t="s">
        <v>49</v>
      </c>
      <c r="C1860">
        <v>686</v>
      </c>
    </row>
    <row r="1861" spans="1:3" x14ac:dyDescent="0.3">
      <c r="A1861">
        <v>500185341</v>
      </c>
      <c r="B1861" t="s">
        <v>49</v>
      </c>
      <c r="C1861">
        <v>686</v>
      </c>
    </row>
    <row r="1862" spans="1:3" x14ac:dyDescent="0.3">
      <c r="A1862">
        <v>500400071</v>
      </c>
      <c r="B1862" t="s">
        <v>49</v>
      </c>
      <c r="C1862">
        <v>685</v>
      </c>
    </row>
    <row r="1863" spans="1:3" x14ac:dyDescent="0.3">
      <c r="A1863">
        <v>500174142</v>
      </c>
      <c r="B1863" t="s">
        <v>49</v>
      </c>
      <c r="C1863">
        <v>685</v>
      </c>
    </row>
    <row r="1864" spans="1:3" x14ac:dyDescent="0.3">
      <c r="A1864">
        <v>500000927</v>
      </c>
      <c r="B1864" t="s">
        <v>49</v>
      </c>
      <c r="C1864">
        <v>685</v>
      </c>
    </row>
    <row r="1865" spans="1:3" x14ac:dyDescent="0.3">
      <c r="A1865">
        <v>500543125</v>
      </c>
      <c r="B1865" t="s">
        <v>49</v>
      </c>
      <c r="C1865">
        <v>684</v>
      </c>
    </row>
    <row r="1866" spans="1:3" x14ac:dyDescent="0.3">
      <c r="A1866">
        <v>500441719</v>
      </c>
      <c r="B1866" t="s">
        <v>49</v>
      </c>
      <c r="C1866">
        <v>684</v>
      </c>
    </row>
    <row r="1867" spans="1:3" x14ac:dyDescent="0.3">
      <c r="A1867">
        <v>500075128</v>
      </c>
      <c r="B1867" t="s">
        <v>49</v>
      </c>
      <c r="C1867">
        <v>684</v>
      </c>
    </row>
    <row r="1868" spans="1:3" x14ac:dyDescent="0.3">
      <c r="A1868">
        <v>500449009</v>
      </c>
      <c r="B1868" t="s">
        <v>49</v>
      </c>
      <c r="C1868">
        <v>683</v>
      </c>
    </row>
    <row r="1869" spans="1:3" x14ac:dyDescent="0.3">
      <c r="A1869">
        <v>500436117</v>
      </c>
      <c r="B1869" t="s">
        <v>49</v>
      </c>
      <c r="C1869">
        <v>683</v>
      </c>
    </row>
    <row r="1870" spans="1:3" x14ac:dyDescent="0.3">
      <c r="A1870">
        <v>500152112</v>
      </c>
      <c r="B1870" t="s">
        <v>49</v>
      </c>
      <c r="C1870">
        <v>683</v>
      </c>
    </row>
    <row r="1871" spans="1:3" x14ac:dyDescent="0.3">
      <c r="A1871">
        <v>500119085</v>
      </c>
      <c r="B1871" t="s">
        <v>49</v>
      </c>
      <c r="C1871">
        <v>683</v>
      </c>
    </row>
    <row r="1872" spans="1:3" x14ac:dyDescent="0.3">
      <c r="A1872">
        <v>500352263</v>
      </c>
      <c r="B1872" t="s">
        <v>49</v>
      </c>
      <c r="C1872">
        <v>682</v>
      </c>
    </row>
    <row r="1873" spans="1:3" x14ac:dyDescent="0.3">
      <c r="A1873">
        <v>500161838</v>
      </c>
      <c r="B1873" t="s">
        <v>49</v>
      </c>
      <c r="C1873">
        <v>682</v>
      </c>
    </row>
    <row r="1874" spans="1:3" x14ac:dyDescent="0.3">
      <c r="A1874">
        <v>500088066</v>
      </c>
      <c r="B1874" t="s">
        <v>49</v>
      </c>
      <c r="C1874">
        <v>682</v>
      </c>
    </row>
    <row r="1875" spans="1:3" x14ac:dyDescent="0.3">
      <c r="A1875">
        <v>500046157</v>
      </c>
      <c r="B1875" t="s">
        <v>49</v>
      </c>
      <c r="C1875">
        <v>682</v>
      </c>
    </row>
    <row r="1876" spans="1:3" x14ac:dyDescent="0.3">
      <c r="A1876">
        <v>500418074</v>
      </c>
      <c r="B1876" t="s">
        <v>49</v>
      </c>
      <c r="C1876">
        <v>681</v>
      </c>
    </row>
    <row r="1877" spans="1:3" x14ac:dyDescent="0.3">
      <c r="A1877">
        <v>500501874</v>
      </c>
      <c r="B1877" t="s">
        <v>49</v>
      </c>
      <c r="C1877">
        <v>680</v>
      </c>
    </row>
    <row r="1878" spans="1:3" x14ac:dyDescent="0.3">
      <c r="A1878">
        <v>500398608</v>
      </c>
      <c r="B1878" t="s">
        <v>49</v>
      </c>
      <c r="C1878">
        <v>680</v>
      </c>
    </row>
    <row r="1879" spans="1:3" x14ac:dyDescent="0.3">
      <c r="A1879">
        <v>500048664</v>
      </c>
      <c r="B1879" t="s">
        <v>49</v>
      </c>
      <c r="C1879">
        <v>680</v>
      </c>
    </row>
    <row r="1880" spans="1:3" x14ac:dyDescent="0.3">
      <c r="A1880">
        <v>500317591</v>
      </c>
      <c r="B1880" t="s">
        <v>49</v>
      </c>
      <c r="C1880">
        <v>678</v>
      </c>
    </row>
    <row r="1881" spans="1:3" x14ac:dyDescent="0.3">
      <c r="A1881">
        <v>500262178</v>
      </c>
      <c r="B1881" t="s">
        <v>49</v>
      </c>
      <c r="C1881">
        <v>678</v>
      </c>
    </row>
    <row r="1882" spans="1:3" x14ac:dyDescent="0.3">
      <c r="A1882">
        <v>600007889</v>
      </c>
      <c r="B1882" t="s">
        <v>49</v>
      </c>
      <c r="C1882">
        <v>676</v>
      </c>
    </row>
    <row r="1883" spans="1:3" x14ac:dyDescent="0.3">
      <c r="A1883">
        <v>500005547</v>
      </c>
      <c r="B1883" t="s">
        <v>49</v>
      </c>
      <c r="C1883">
        <v>676</v>
      </c>
    </row>
    <row r="1884" spans="1:3" x14ac:dyDescent="0.3">
      <c r="A1884">
        <v>500528639</v>
      </c>
      <c r="B1884" t="s">
        <v>49</v>
      </c>
      <c r="C1884">
        <v>674</v>
      </c>
    </row>
    <row r="1885" spans="1:3" x14ac:dyDescent="0.3">
      <c r="A1885">
        <v>500340488</v>
      </c>
      <c r="B1885" t="s">
        <v>49</v>
      </c>
      <c r="C1885">
        <v>673</v>
      </c>
    </row>
    <row r="1886" spans="1:3" x14ac:dyDescent="0.3">
      <c r="A1886">
        <v>500469377</v>
      </c>
      <c r="B1886" t="s">
        <v>49</v>
      </c>
      <c r="C1886">
        <v>672</v>
      </c>
    </row>
    <row r="1887" spans="1:3" x14ac:dyDescent="0.3">
      <c r="A1887">
        <v>500000050</v>
      </c>
      <c r="B1887" t="s">
        <v>49</v>
      </c>
      <c r="C1887">
        <v>672</v>
      </c>
    </row>
    <row r="1888" spans="1:3" x14ac:dyDescent="0.3">
      <c r="A1888">
        <v>500442088</v>
      </c>
      <c r="B1888" t="s">
        <v>49</v>
      </c>
      <c r="C1888">
        <v>671</v>
      </c>
    </row>
    <row r="1889" spans="1:3" x14ac:dyDescent="0.3">
      <c r="A1889">
        <v>500390869</v>
      </c>
      <c r="B1889" t="s">
        <v>49</v>
      </c>
      <c r="C1889">
        <v>671</v>
      </c>
    </row>
    <row r="1890" spans="1:3" x14ac:dyDescent="0.3">
      <c r="A1890">
        <v>500500020</v>
      </c>
      <c r="B1890" t="s">
        <v>49</v>
      </c>
      <c r="C1890">
        <v>670</v>
      </c>
    </row>
    <row r="1891" spans="1:3" x14ac:dyDescent="0.3">
      <c r="A1891">
        <v>500140543</v>
      </c>
      <c r="B1891" t="s">
        <v>49</v>
      </c>
      <c r="C1891">
        <v>670</v>
      </c>
    </row>
    <row r="1892" spans="1:3" x14ac:dyDescent="0.3">
      <c r="A1892">
        <v>500549035</v>
      </c>
      <c r="B1892" t="s">
        <v>49</v>
      </c>
      <c r="C1892">
        <v>669</v>
      </c>
    </row>
    <row r="1893" spans="1:3" x14ac:dyDescent="0.3">
      <c r="A1893">
        <v>500532443</v>
      </c>
      <c r="B1893" t="s">
        <v>49</v>
      </c>
      <c r="C1893">
        <v>669</v>
      </c>
    </row>
    <row r="1894" spans="1:3" x14ac:dyDescent="0.3">
      <c r="A1894">
        <v>500397759</v>
      </c>
      <c r="B1894" t="s">
        <v>49</v>
      </c>
      <c r="C1894">
        <v>669</v>
      </c>
    </row>
    <row r="1895" spans="1:3" x14ac:dyDescent="0.3">
      <c r="A1895">
        <v>500360353</v>
      </c>
      <c r="B1895" t="s">
        <v>49</v>
      </c>
      <c r="C1895">
        <v>669</v>
      </c>
    </row>
    <row r="1896" spans="1:3" x14ac:dyDescent="0.3">
      <c r="A1896">
        <v>500548265</v>
      </c>
      <c r="B1896" t="s">
        <v>49</v>
      </c>
      <c r="C1896">
        <v>668</v>
      </c>
    </row>
    <row r="1897" spans="1:3" x14ac:dyDescent="0.3">
      <c r="A1897">
        <v>500504211</v>
      </c>
      <c r="B1897" t="s">
        <v>49</v>
      </c>
      <c r="C1897">
        <v>668</v>
      </c>
    </row>
    <row r="1898" spans="1:3" x14ac:dyDescent="0.3">
      <c r="A1898">
        <v>500330149</v>
      </c>
      <c r="B1898" t="s">
        <v>49</v>
      </c>
      <c r="C1898">
        <v>668</v>
      </c>
    </row>
    <row r="1899" spans="1:3" x14ac:dyDescent="0.3">
      <c r="A1899">
        <v>500096679</v>
      </c>
      <c r="B1899" t="s">
        <v>49</v>
      </c>
      <c r="C1899">
        <v>667</v>
      </c>
    </row>
    <row r="1900" spans="1:3" x14ac:dyDescent="0.3">
      <c r="A1900">
        <v>600030998</v>
      </c>
      <c r="B1900" t="s">
        <v>49</v>
      </c>
      <c r="C1900">
        <v>664</v>
      </c>
    </row>
    <row r="1901" spans="1:3" x14ac:dyDescent="0.3">
      <c r="A1901">
        <v>500530822</v>
      </c>
      <c r="B1901" t="s">
        <v>49</v>
      </c>
      <c r="C1901">
        <v>664</v>
      </c>
    </row>
    <row r="1902" spans="1:3" x14ac:dyDescent="0.3">
      <c r="A1902">
        <v>500382895</v>
      </c>
      <c r="B1902" t="s">
        <v>49</v>
      </c>
      <c r="C1902">
        <v>664</v>
      </c>
    </row>
    <row r="1903" spans="1:3" x14ac:dyDescent="0.3">
      <c r="A1903">
        <v>500360607</v>
      </c>
      <c r="B1903" t="s">
        <v>49</v>
      </c>
      <c r="C1903">
        <v>664</v>
      </c>
    </row>
    <row r="1904" spans="1:3" x14ac:dyDescent="0.3">
      <c r="A1904">
        <v>500295589</v>
      </c>
      <c r="B1904" t="s">
        <v>49</v>
      </c>
      <c r="C1904">
        <v>664</v>
      </c>
    </row>
    <row r="1905" spans="1:3" x14ac:dyDescent="0.3">
      <c r="A1905">
        <v>500151874</v>
      </c>
      <c r="B1905" t="s">
        <v>49</v>
      </c>
      <c r="C1905">
        <v>664</v>
      </c>
    </row>
    <row r="1906" spans="1:3" x14ac:dyDescent="0.3">
      <c r="A1906">
        <v>500115214</v>
      </c>
      <c r="B1906" t="s">
        <v>49</v>
      </c>
      <c r="C1906">
        <v>664</v>
      </c>
    </row>
    <row r="1907" spans="1:3" x14ac:dyDescent="0.3">
      <c r="A1907">
        <v>500559821</v>
      </c>
      <c r="B1907" t="s">
        <v>49</v>
      </c>
      <c r="C1907">
        <v>663</v>
      </c>
    </row>
    <row r="1908" spans="1:3" x14ac:dyDescent="0.3">
      <c r="A1908">
        <v>500497070</v>
      </c>
      <c r="B1908" t="s">
        <v>49</v>
      </c>
      <c r="C1908">
        <v>662</v>
      </c>
    </row>
    <row r="1909" spans="1:3" x14ac:dyDescent="0.3">
      <c r="A1909">
        <v>500141033</v>
      </c>
      <c r="B1909" t="s">
        <v>49</v>
      </c>
      <c r="C1909">
        <v>662</v>
      </c>
    </row>
    <row r="1910" spans="1:3" x14ac:dyDescent="0.3">
      <c r="A1910">
        <v>500539211</v>
      </c>
      <c r="B1910" t="s">
        <v>49</v>
      </c>
      <c r="C1910">
        <v>661</v>
      </c>
    </row>
    <row r="1911" spans="1:3" x14ac:dyDescent="0.3">
      <c r="A1911">
        <v>500516363</v>
      </c>
      <c r="B1911" t="s">
        <v>49</v>
      </c>
      <c r="C1911">
        <v>660</v>
      </c>
    </row>
    <row r="1912" spans="1:3" x14ac:dyDescent="0.3">
      <c r="A1912">
        <v>500484337</v>
      </c>
      <c r="B1912" t="s">
        <v>49</v>
      </c>
      <c r="C1912">
        <v>660</v>
      </c>
    </row>
    <row r="1913" spans="1:3" x14ac:dyDescent="0.3">
      <c r="A1913">
        <v>500416987</v>
      </c>
      <c r="B1913" t="s">
        <v>49</v>
      </c>
      <c r="C1913">
        <v>660</v>
      </c>
    </row>
    <row r="1914" spans="1:3" x14ac:dyDescent="0.3">
      <c r="A1914">
        <v>500322280</v>
      </c>
      <c r="B1914" t="s">
        <v>49</v>
      </c>
      <c r="C1914">
        <v>660</v>
      </c>
    </row>
    <row r="1915" spans="1:3" x14ac:dyDescent="0.3">
      <c r="A1915">
        <v>500304688</v>
      </c>
      <c r="B1915" t="s">
        <v>49</v>
      </c>
      <c r="C1915">
        <v>660</v>
      </c>
    </row>
    <row r="1916" spans="1:3" x14ac:dyDescent="0.3">
      <c r="A1916">
        <v>500572538</v>
      </c>
      <c r="B1916" t="s">
        <v>49</v>
      </c>
      <c r="C1916">
        <v>659</v>
      </c>
    </row>
    <row r="1917" spans="1:3" x14ac:dyDescent="0.3">
      <c r="A1917">
        <v>500521390</v>
      </c>
      <c r="B1917" t="s">
        <v>49</v>
      </c>
      <c r="C1917">
        <v>659</v>
      </c>
    </row>
    <row r="1918" spans="1:3" x14ac:dyDescent="0.3">
      <c r="A1918">
        <v>500282888</v>
      </c>
      <c r="B1918" t="s">
        <v>49</v>
      </c>
      <c r="C1918">
        <v>659</v>
      </c>
    </row>
    <row r="1919" spans="1:3" x14ac:dyDescent="0.3">
      <c r="A1919">
        <v>500527517</v>
      </c>
      <c r="B1919" t="s">
        <v>49</v>
      </c>
      <c r="C1919">
        <v>657</v>
      </c>
    </row>
    <row r="1920" spans="1:3" x14ac:dyDescent="0.3">
      <c r="A1920">
        <v>500089202</v>
      </c>
      <c r="B1920" t="s">
        <v>49</v>
      </c>
      <c r="C1920">
        <v>656</v>
      </c>
    </row>
    <row r="1921" spans="1:3" x14ac:dyDescent="0.3">
      <c r="A1921">
        <v>500261311</v>
      </c>
      <c r="B1921" t="s">
        <v>49</v>
      </c>
      <c r="C1921">
        <v>655</v>
      </c>
    </row>
    <row r="1922" spans="1:3" x14ac:dyDescent="0.3">
      <c r="A1922">
        <v>500177519</v>
      </c>
      <c r="B1922" t="s">
        <v>49</v>
      </c>
      <c r="C1922">
        <v>655</v>
      </c>
    </row>
    <row r="1923" spans="1:3" x14ac:dyDescent="0.3">
      <c r="A1923">
        <v>500065836</v>
      </c>
      <c r="B1923" t="s">
        <v>49</v>
      </c>
      <c r="C1923">
        <v>655</v>
      </c>
    </row>
    <row r="1924" spans="1:3" x14ac:dyDescent="0.3">
      <c r="A1924">
        <v>500523818</v>
      </c>
      <c r="B1924" t="s">
        <v>49</v>
      </c>
      <c r="C1924">
        <v>653</v>
      </c>
    </row>
    <row r="1925" spans="1:3" x14ac:dyDescent="0.3">
      <c r="A1925">
        <v>500497581</v>
      </c>
      <c r="B1925" t="s">
        <v>49</v>
      </c>
      <c r="C1925">
        <v>653</v>
      </c>
    </row>
    <row r="1926" spans="1:3" x14ac:dyDescent="0.3">
      <c r="A1926">
        <v>500351897</v>
      </c>
      <c r="B1926" t="s">
        <v>49</v>
      </c>
      <c r="C1926">
        <v>653</v>
      </c>
    </row>
    <row r="1927" spans="1:3" x14ac:dyDescent="0.3">
      <c r="A1927">
        <v>500347669</v>
      </c>
      <c r="B1927" t="s">
        <v>49</v>
      </c>
      <c r="C1927">
        <v>653</v>
      </c>
    </row>
    <row r="1928" spans="1:3" x14ac:dyDescent="0.3">
      <c r="A1928">
        <v>500005382</v>
      </c>
      <c r="B1928" t="s">
        <v>49</v>
      </c>
      <c r="C1928">
        <v>653</v>
      </c>
    </row>
    <row r="1929" spans="1:3" x14ac:dyDescent="0.3">
      <c r="A1929">
        <v>500375304</v>
      </c>
      <c r="B1929" t="s">
        <v>49</v>
      </c>
      <c r="C1929">
        <v>652</v>
      </c>
    </row>
    <row r="1930" spans="1:3" x14ac:dyDescent="0.3">
      <c r="A1930">
        <v>500289405</v>
      </c>
      <c r="B1930" t="s">
        <v>49</v>
      </c>
      <c r="C1930">
        <v>652</v>
      </c>
    </row>
    <row r="1931" spans="1:3" x14ac:dyDescent="0.3">
      <c r="A1931">
        <v>500564877</v>
      </c>
      <c r="B1931" t="s">
        <v>49</v>
      </c>
      <c r="C1931">
        <v>650</v>
      </c>
    </row>
    <row r="1932" spans="1:3" x14ac:dyDescent="0.3">
      <c r="A1932">
        <v>500469245</v>
      </c>
      <c r="B1932" t="s">
        <v>49</v>
      </c>
      <c r="C1932">
        <v>650</v>
      </c>
    </row>
    <row r="1933" spans="1:3" x14ac:dyDescent="0.3">
      <c r="A1933">
        <v>500414234</v>
      </c>
      <c r="B1933" t="s">
        <v>49</v>
      </c>
      <c r="C1933">
        <v>650</v>
      </c>
    </row>
    <row r="1934" spans="1:3" x14ac:dyDescent="0.3">
      <c r="A1934">
        <v>500475916</v>
      </c>
      <c r="B1934" t="s">
        <v>49</v>
      </c>
      <c r="C1934">
        <v>649</v>
      </c>
    </row>
    <row r="1935" spans="1:3" x14ac:dyDescent="0.3">
      <c r="A1935">
        <v>500441727</v>
      </c>
      <c r="B1935" t="s">
        <v>49</v>
      </c>
      <c r="C1935">
        <v>649</v>
      </c>
    </row>
    <row r="1936" spans="1:3" x14ac:dyDescent="0.3">
      <c r="A1936">
        <v>500268730</v>
      </c>
      <c r="B1936" t="s">
        <v>49</v>
      </c>
      <c r="C1936">
        <v>649</v>
      </c>
    </row>
    <row r="1937" spans="1:3" x14ac:dyDescent="0.3">
      <c r="A1937">
        <v>500357372</v>
      </c>
      <c r="B1937" t="s">
        <v>49</v>
      </c>
      <c r="C1937">
        <v>648</v>
      </c>
    </row>
    <row r="1938" spans="1:3" x14ac:dyDescent="0.3">
      <c r="A1938">
        <v>500384455</v>
      </c>
      <c r="B1938" t="s">
        <v>49</v>
      </c>
      <c r="C1938">
        <v>647</v>
      </c>
    </row>
    <row r="1939" spans="1:3" x14ac:dyDescent="0.3">
      <c r="A1939">
        <v>600017593</v>
      </c>
      <c r="B1939" t="s">
        <v>49</v>
      </c>
      <c r="C1939">
        <v>646</v>
      </c>
    </row>
    <row r="1940" spans="1:3" x14ac:dyDescent="0.3">
      <c r="A1940">
        <v>500528914</v>
      </c>
      <c r="B1940" t="s">
        <v>49</v>
      </c>
      <c r="C1940">
        <v>646</v>
      </c>
    </row>
    <row r="1941" spans="1:3" x14ac:dyDescent="0.3">
      <c r="A1941">
        <v>600023891</v>
      </c>
      <c r="B1941" t="s">
        <v>49</v>
      </c>
      <c r="C1941">
        <v>645</v>
      </c>
    </row>
    <row r="1942" spans="1:3" x14ac:dyDescent="0.3">
      <c r="A1942">
        <v>500270277</v>
      </c>
      <c r="B1942" t="s">
        <v>49</v>
      </c>
      <c r="C1942">
        <v>645</v>
      </c>
    </row>
    <row r="1943" spans="1:3" x14ac:dyDescent="0.3">
      <c r="A1943">
        <v>500076406</v>
      </c>
      <c r="B1943" t="s">
        <v>49</v>
      </c>
      <c r="C1943">
        <v>645</v>
      </c>
    </row>
    <row r="1944" spans="1:3" x14ac:dyDescent="0.3">
      <c r="A1944">
        <v>500071219</v>
      </c>
      <c r="B1944" t="s">
        <v>49</v>
      </c>
      <c r="C1944">
        <v>645</v>
      </c>
    </row>
    <row r="1945" spans="1:3" x14ac:dyDescent="0.3">
      <c r="A1945">
        <v>500046321</v>
      </c>
      <c r="B1945" t="s">
        <v>49</v>
      </c>
      <c r="C1945">
        <v>645</v>
      </c>
    </row>
    <row r="1946" spans="1:3" x14ac:dyDescent="0.3">
      <c r="A1946">
        <v>500481084</v>
      </c>
      <c r="B1946" t="s">
        <v>49</v>
      </c>
      <c r="C1946">
        <v>644</v>
      </c>
    </row>
    <row r="1947" spans="1:3" x14ac:dyDescent="0.3">
      <c r="A1947">
        <v>500499210</v>
      </c>
      <c r="B1947" t="s">
        <v>49</v>
      </c>
      <c r="C1947">
        <v>643</v>
      </c>
    </row>
    <row r="1948" spans="1:3" x14ac:dyDescent="0.3">
      <c r="A1948">
        <v>500422796</v>
      </c>
      <c r="B1948" t="s">
        <v>49</v>
      </c>
      <c r="C1948">
        <v>643</v>
      </c>
    </row>
    <row r="1949" spans="1:3" x14ac:dyDescent="0.3">
      <c r="A1949">
        <v>500000465</v>
      </c>
      <c r="B1949" t="s">
        <v>49</v>
      </c>
      <c r="C1949">
        <v>643</v>
      </c>
    </row>
    <row r="1950" spans="1:3" x14ac:dyDescent="0.3">
      <c r="A1950">
        <v>500522261</v>
      </c>
      <c r="B1950" t="s">
        <v>49</v>
      </c>
      <c r="C1950">
        <v>642</v>
      </c>
    </row>
    <row r="1951" spans="1:3" x14ac:dyDescent="0.3">
      <c r="A1951">
        <v>500506405</v>
      </c>
      <c r="B1951" t="s">
        <v>49</v>
      </c>
      <c r="C1951">
        <v>642</v>
      </c>
    </row>
    <row r="1952" spans="1:3" x14ac:dyDescent="0.3">
      <c r="A1952">
        <v>500244367</v>
      </c>
      <c r="B1952" t="s">
        <v>49</v>
      </c>
      <c r="C1952">
        <v>642</v>
      </c>
    </row>
    <row r="1953" spans="1:3" x14ac:dyDescent="0.3">
      <c r="A1953">
        <v>500129239</v>
      </c>
      <c r="B1953" t="s">
        <v>49</v>
      </c>
      <c r="C1953">
        <v>642</v>
      </c>
    </row>
    <row r="1954" spans="1:3" x14ac:dyDescent="0.3">
      <c r="A1954">
        <v>500483864</v>
      </c>
      <c r="B1954" t="s">
        <v>49</v>
      </c>
      <c r="C1954">
        <v>641</v>
      </c>
    </row>
    <row r="1955" spans="1:3" x14ac:dyDescent="0.3">
      <c r="A1955">
        <v>500396888</v>
      </c>
      <c r="B1955" t="s">
        <v>49</v>
      </c>
      <c r="C1955">
        <v>641</v>
      </c>
    </row>
    <row r="1956" spans="1:3" x14ac:dyDescent="0.3">
      <c r="A1956">
        <v>500380203</v>
      </c>
      <c r="B1956" t="s">
        <v>49</v>
      </c>
      <c r="C1956">
        <v>641</v>
      </c>
    </row>
    <row r="1957" spans="1:3" x14ac:dyDescent="0.3">
      <c r="A1957">
        <v>500572222</v>
      </c>
      <c r="B1957" t="s">
        <v>49</v>
      </c>
      <c r="C1957">
        <v>640</v>
      </c>
    </row>
    <row r="1958" spans="1:3" x14ac:dyDescent="0.3">
      <c r="A1958">
        <v>500428074</v>
      </c>
      <c r="B1958" t="s">
        <v>49</v>
      </c>
      <c r="C1958">
        <v>640</v>
      </c>
    </row>
    <row r="1959" spans="1:3" x14ac:dyDescent="0.3">
      <c r="A1959">
        <v>500051649</v>
      </c>
      <c r="B1959" t="s">
        <v>49</v>
      </c>
      <c r="C1959">
        <v>640</v>
      </c>
    </row>
    <row r="1960" spans="1:3" x14ac:dyDescent="0.3">
      <c r="A1960">
        <v>500499241</v>
      </c>
      <c r="B1960" t="s">
        <v>49</v>
      </c>
      <c r="C1960">
        <v>639</v>
      </c>
    </row>
    <row r="1961" spans="1:3" x14ac:dyDescent="0.3">
      <c r="A1961">
        <v>500006965</v>
      </c>
      <c r="B1961" t="s">
        <v>49</v>
      </c>
      <c r="C1961">
        <v>639</v>
      </c>
    </row>
    <row r="1962" spans="1:3" x14ac:dyDescent="0.3">
      <c r="A1962">
        <v>600013702</v>
      </c>
      <c r="B1962" t="s">
        <v>49</v>
      </c>
      <c r="C1962">
        <v>637</v>
      </c>
    </row>
    <row r="1963" spans="1:3" x14ac:dyDescent="0.3">
      <c r="A1963">
        <v>500488829</v>
      </c>
      <c r="B1963" t="s">
        <v>49</v>
      </c>
      <c r="C1963">
        <v>637</v>
      </c>
    </row>
    <row r="1964" spans="1:3" x14ac:dyDescent="0.3">
      <c r="A1964">
        <v>500406936</v>
      </c>
      <c r="B1964" t="s">
        <v>49</v>
      </c>
      <c r="C1964">
        <v>637</v>
      </c>
    </row>
    <row r="1965" spans="1:3" x14ac:dyDescent="0.3">
      <c r="A1965">
        <v>600005443</v>
      </c>
      <c r="B1965" t="s">
        <v>49</v>
      </c>
      <c r="C1965">
        <v>635</v>
      </c>
    </row>
    <row r="1966" spans="1:3" x14ac:dyDescent="0.3">
      <c r="A1966">
        <v>500150870</v>
      </c>
      <c r="B1966" t="s">
        <v>49</v>
      </c>
      <c r="C1966">
        <v>635</v>
      </c>
    </row>
    <row r="1967" spans="1:3" x14ac:dyDescent="0.3">
      <c r="A1967">
        <v>500571784</v>
      </c>
      <c r="B1967" t="s">
        <v>49</v>
      </c>
      <c r="C1967">
        <v>634</v>
      </c>
    </row>
    <row r="1968" spans="1:3" x14ac:dyDescent="0.3">
      <c r="A1968">
        <v>500292775</v>
      </c>
      <c r="B1968" t="s">
        <v>49</v>
      </c>
      <c r="C1968">
        <v>634</v>
      </c>
    </row>
    <row r="1969" spans="1:3" x14ac:dyDescent="0.3">
      <c r="A1969">
        <v>500507073</v>
      </c>
      <c r="B1969" t="s">
        <v>49</v>
      </c>
      <c r="C1969">
        <v>633</v>
      </c>
    </row>
    <row r="1970" spans="1:3" x14ac:dyDescent="0.3">
      <c r="A1970">
        <v>500457365</v>
      </c>
      <c r="B1970" t="s">
        <v>49</v>
      </c>
      <c r="C1970">
        <v>633</v>
      </c>
    </row>
    <row r="1971" spans="1:3" x14ac:dyDescent="0.3">
      <c r="A1971">
        <v>500353874</v>
      </c>
      <c r="B1971" t="s">
        <v>49</v>
      </c>
      <c r="C1971">
        <v>633</v>
      </c>
    </row>
    <row r="1972" spans="1:3" x14ac:dyDescent="0.3">
      <c r="A1972">
        <v>500001708</v>
      </c>
      <c r="B1972" t="s">
        <v>49</v>
      </c>
      <c r="C1972">
        <v>633</v>
      </c>
    </row>
    <row r="1973" spans="1:3" x14ac:dyDescent="0.3">
      <c r="A1973">
        <v>500569042</v>
      </c>
      <c r="B1973" t="s">
        <v>49</v>
      </c>
      <c r="C1973">
        <v>632</v>
      </c>
    </row>
    <row r="1974" spans="1:3" x14ac:dyDescent="0.3">
      <c r="A1974">
        <v>500546282</v>
      </c>
      <c r="B1974" t="s">
        <v>49</v>
      </c>
      <c r="C1974">
        <v>632</v>
      </c>
    </row>
    <row r="1975" spans="1:3" x14ac:dyDescent="0.3">
      <c r="A1975">
        <v>500451838</v>
      </c>
      <c r="B1975" t="s">
        <v>49</v>
      </c>
      <c r="C1975">
        <v>632</v>
      </c>
    </row>
    <row r="1976" spans="1:3" x14ac:dyDescent="0.3">
      <c r="A1976">
        <v>500409095</v>
      </c>
      <c r="B1976" t="s">
        <v>49</v>
      </c>
      <c r="C1976">
        <v>631</v>
      </c>
    </row>
    <row r="1977" spans="1:3" x14ac:dyDescent="0.3">
      <c r="A1977">
        <v>500353330</v>
      </c>
      <c r="B1977" t="s">
        <v>49</v>
      </c>
      <c r="C1977">
        <v>631</v>
      </c>
    </row>
    <row r="1978" spans="1:3" x14ac:dyDescent="0.3">
      <c r="A1978">
        <v>500340164</v>
      </c>
      <c r="B1978" t="s">
        <v>49</v>
      </c>
      <c r="C1978">
        <v>631</v>
      </c>
    </row>
    <row r="1979" spans="1:3" x14ac:dyDescent="0.3">
      <c r="A1979">
        <v>500511686</v>
      </c>
      <c r="B1979" t="s">
        <v>49</v>
      </c>
      <c r="C1979">
        <v>630</v>
      </c>
    </row>
    <row r="1980" spans="1:3" x14ac:dyDescent="0.3">
      <c r="A1980">
        <v>500483537</v>
      </c>
      <c r="B1980" t="s">
        <v>49</v>
      </c>
      <c r="C1980">
        <v>630</v>
      </c>
    </row>
    <row r="1981" spans="1:3" x14ac:dyDescent="0.3">
      <c r="A1981">
        <v>500421859</v>
      </c>
      <c r="B1981" t="s">
        <v>49</v>
      </c>
      <c r="C1981">
        <v>630</v>
      </c>
    </row>
    <row r="1982" spans="1:3" x14ac:dyDescent="0.3">
      <c r="A1982">
        <v>500063631</v>
      </c>
      <c r="B1982" t="s">
        <v>49</v>
      </c>
      <c r="C1982">
        <v>630</v>
      </c>
    </row>
    <row r="1983" spans="1:3" x14ac:dyDescent="0.3">
      <c r="A1983">
        <v>500059034</v>
      </c>
      <c r="B1983" t="s">
        <v>49</v>
      </c>
      <c r="C1983">
        <v>629</v>
      </c>
    </row>
    <row r="1984" spans="1:3" x14ac:dyDescent="0.3">
      <c r="A1984">
        <v>500427563</v>
      </c>
      <c r="B1984" t="s">
        <v>49</v>
      </c>
      <c r="C1984">
        <v>627</v>
      </c>
    </row>
    <row r="1985" spans="1:3" x14ac:dyDescent="0.3">
      <c r="A1985">
        <v>500341693</v>
      </c>
      <c r="B1985" t="s">
        <v>49</v>
      </c>
      <c r="C1985">
        <v>627</v>
      </c>
    </row>
    <row r="1986" spans="1:3" x14ac:dyDescent="0.3">
      <c r="A1986">
        <v>500157471</v>
      </c>
      <c r="B1986" t="s">
        <v>49</v>
      </c>
      <c r="C1986">
        <v>627</v>
      </c>
    </row>
    <row r="1987" spans="1:3" x14ac:dyDescent="0.3">
      <c r="A1987">
        <v>500554968</v>
      </c>
      <c r="B1987" t="s">
        <v>49</v>
      </c>
      <c r="C1987">
        <v>626</v>
      </c>
    </row>
    <row r="1988" spans="1:3" x14ac:dyDescent="0.3">
      <c r="A1988">
        <v>500535201</v>
      </c>
      <c r="B1988" t="s">
        <v>49</v>
      </c>
      <c r="C1988">
        <v>626</v>
      </c>
    </row>
    <row r="1989" spans="1:3" x14ac:dyDescent="0.3">
      <c r="A1989">
        <v>500410449</v>
      </c>
      <c r="B1989" t="s">
        <v>49</v>
      </c>
      <c r="C1989">
        <v>625</v>
      </c>
    </row>
    <row r="1990" spans="1:3" x14ac:dyDescent="0.3">
      <c r="A1990">
        <v>500498008</v>
      </c>
      <c r="B1990" t="s">
        <v>49</v>
      </c>
      <c r="C1990">
        <v>624</v>
      </c>
    </row>
    <row r="1991" spans="1:3" x14ac:dyDescent="0.3">
      <c r="A1991">
        <v>500444623</v>
      </c>
      <c r="B1991" t="s">
        <v>49</v>
      </c>
      <c r="C1991">
        <v>624</v>
      </c>
    </row>
    <row r="1992" spans="1:3" x14ac:dyDescent="0.3">
      <c r="A1992">
        <v>500130769</v>
      </c>
      <c r="B1992" t="s">
        <v>49</v>
      </c>
      <c r="C1992">
        <v>624</v>
      </c>
    </row>
    <row r="1993" spans="1:3" x14ac:dyDescent="0.3">
      <c r="A1993">
        <v>500410493</v>
      </c>
      <c r="B1993" t="s">
        <v>49</v>
      </c>
      <c r="C1993">
        <v>621</v>
      </c>
    </row>
    <row r="1994" spans="1:3" x14ac:dyDescent="0.3">
      <c r="A1994">
        <v>500073575</v>
      </c>
      <c r="B1994" t="s">
        <v>49</v>
      </c>
      <c r="C1994">
        <v>621</v>
      </c>
    </row>
    <row r="1995" spans="1:3" x14ac:dyDescent="0.3">
      <c r="A1995">
        <v>500426706</v>
      </c>
      <c r="B1995" t="s">
        <v>49</v>
      </c>
      <c r="C1995">
        <v>620</v>
      </c>
    </row>
    <row r="1996" spans="1:3" x14ac:dyDescent="0.3">
      <c r="A1996">
        <v>500405334</v>
      </c>
      <c r="B1996" t="s">
        <v>49</v>
      </c>
      <c r="C1996">
        <v>620</v>
      </c>
    </row>
    <row r="1997" spans="1:3" x14ac:dyDescent="0.3">
      <c r="A1997">
        <v>500385839</v>
      </c>
      <c r="B1997" t="s">
        <v>49</v>
      </c>
      <c r="C1997">
        <v>620</v>
      </c>
    </row>
    <row r="1998" spans="1:3" x14ac:dyDescent="0.3">
      <c r="A1998">
        <v>500342773</v>
      </c>
      <c r="B1998" t="s">
        <v>49</v>
      </c>
      <c r="C1998">
        <v>620</v>
      </c>
    </row>
    <row r="1999" spans="1:3" x14ac:dyDescent="0.3">
      <c r="A1999">
        <v>500084067</v>
      </c>
      <c r="B1999" t="s">
        <v>49</v>
      </c>
      <c r="C1999">
        <v>620</v>
      </c>
    </row>
    <row r="2000" spans="1:3" x14ac:dyDescent="0.3">
      <c r="A2000">
        <v>500444456</v>
      </c>
      <c r="B2000" t="s">
        <v>49</v>
      </c>
      <c r="C2000">
        <v>618</v>
      </c>
    </row>
    <row r="2001" spans="1:3" x14ac:dyDescent="0.3">
      <c r="A2001">
        <v>500381361</v>
      </c>
      <c r="B2001" t="s">
        <v>49</v>
      </c>
      <c r="C2001">
        <v>618</v>
      </c>
    </row>
    <row r="2002" spans="1:3" x14ac:dyDescent="0.3">
      <c r="A2002">
        <v>500268527</v>
      </c>
      <c r="B2002" t="s">
        <v>49</v>
      </c>
      <c r="C2002">
        <v>618</v>
      </c>
    </row>
    <row r="2003" spans="1:3" x14ac:dyDescent="0.3">
      <c r="A2003">
        <v>500266116</v>
      </c>
      <c r="B2003" t="s">
        <v>49</v>
      </c>
      <c r="C2003">
        <v>617</v>
      </c>
    </row>
    <row r="2004" spans="1:3" x14ac:dyDescent="0.3">
      <c r="A2004">
        <v>500528262</v>
      </c>
      <c r="B2004" t="s">
        <v>49</v>
      </c>
      <c r="C2004">
        <v>616</v>
      </c>
    </row>
    <row r="2005" spans="1:3" x14ac:dyDescent="0.3">
      <c r="A2005">
        <v>500528835</v>
      </c>
      <c r="B2005" t="s">
        <v>49</v>
      </c>
      <c r="C2005">
        <v>615</v>
      </c>
    </row>
    <row r="2006" spans="1:3" x14ac:dyDescent="0.3">
      <c r="A2006">
        <v>500392542</v>
      </c>
      <c r="B2006" t="s">
        <v>49</v>
      </c>
      <c r="C2006">
        <v>615</v>
      </c>
    </row>
    <row r="2007" spans="1:3" x14ac:dyDescent="0.3">
      <c r="A2007">
        <v>500382732</v>
      </c>
      <c r="B2007" t="s">
        <v>49</v>
      </c>
      <c r="C2007">
        <v>615</v>
      </c>
    </row>
    <row r="2008" spans="1:3" x14ac:dyDescent="0.3">
      <c r="A2008">
        <v>500355272</v>
      </c>
      <c r="B2008" t="s">
        <v>49</v>
      </c>
      <c r="C2008">
        <v>615</v>
      </c>
    </row>
    <row r="2009" spans="1:3" x14ac:dyDescent="0.3">
      <c r="A2009">
        <v>500513288</v>
      </c>
      <c r="B2009" t="s">
        <v>49</v>
      </c>
      <c r="C2009">
        <v>614</v>
      </c>
    </row>
    <row r="2010" spans="1:3" x14ac:dyDescent="0.3">
      <c r="A2010">
        <v>500448999</v>
      </c>
      <c r="B2010" t="s">
        <v>49</v>
      </c>
      <c r="C2010">
        <v>614</v>
      </c>
    </row>
    <row r="2011" spans="1:3" x14ac:dyDescent="0.3">
      <c r="A2011">
        <v>500197129</v>
      </c>
      <c r="B2011" t="s">
        <v>49</v>
      </c>
      <c r="C2011">
        <v>614</v>
      </c>
    </row>
    <row r="2012" spans="1:3" x14ac:dyDescent="0.3">
      <c r="A2012">
        <v>500537363</v>
      </c>
      <c r="B2012" t="s">
        <v>49</v>
      </c>
      <c r="C2012">
        <v>613</v>
      </c>
    </row>
    <row r="2013" spans="1:3" x14ac:dyDescent="0.3">
      <c r="A2013">
        <v>500520191</v>
      </c>
      <c r="B2013" t="s">
        <v>49</v>
      </c>
      <c r="C2013">
        <v>613</v>
      </c>
    </row>
    <row r="2014" spans="1:3" x14ac:dyDescent="0.3">
      <c r="A2014">
        <v>500504166</v>
      </c>
      <c r="B2014" t="s">
        <v>49</v>
      </c>
      <c r="C2014">
        <v>613</v>
      </c>
    </row>
    <row r="2015" spans="1:3" x14ac:dyDescent="0.3">
      <c r="A2015">
        <v>500048529</v>
      </c>
      <c r="B2015" t="s">
        <v>49</v>
      </c>
      <c r="C2015">
        <v>613</v>
      </c>
    </row>
    <row r="2016" spans="1:3" x14ac:dyDescent="0.3">
      <c r="A2016">
        <v>500421255</v>
      </c>
      <c r="B2016" t="s">
        <v>49</v>
      </c>
      <c r="C2016">
        <v>611</v>
      </c>
    </row>
    <row r="2017" spans="1:3" x14ac:dyDescent="0.3">
      <c r="A2017">
        <v>500407159</v>
      </c>
      <c r="B2017" t="s">
        <v>49</v>
      </c>
      <c r="C2017">
        <v>611</v>
      </c>
    </row>
    <row r="2018" spans="1:3" x14ac:dyDescent="0.3">
      <c r="A2018">
        <v>500266819</v>
      </c>
      <c r="B2018" t="s">
        <v>49</v>
      </c>
      <c r="C2018">
        <v>611</v>
      </c>
    </row>
    <row r="2019" spans="1:3" x14ac:dyDescent="0.3">
      <c r="A2019">
        <v>500111045</v>
      </c>
      <c r="B2019" t="s">
        <v>49</v>
      </c>
      <c r="C2019">
        <v>610</v>
      </c>
    </row>
    <row r="2020" spans="1:3" x14ac:dyDescent="0.3">
      <c r="A2020">
        <v>600027294</v>
      </c>
      <c r="B2020" t="s">
        <v>49</v>
      </c>
      <c r="C2020">
        <v>609</v>
      </c>
    </row>
    <row r="2021" spans="1:3" x14ac:dyDescent="0.3">
      <c r="A2021">
        <v>500408704</v>
      </c>
      <c r="B2021" t="s">
        <v>49</v>
      </c>
      <c r="C2021">
        <v>609</v>
      </c>
    </row>
    <row r="2022" spans="1:3" x14ac:dyDescent="0.3">
      <c r="A2022">
        <v>500475046</v>
      </c>
      <c r="B2022" t="s">
        <v>49</v>
      </c>
      <c r="C2022">
        <v>608</v>
      </c>
    </row>
    <row r="2023" spans="1:3" x14ac:dyDescent="0.3">
      <c r="A2023">
        <v>500461633</v>
      </c>
      <c r="B2023" t="s">
        <v>49</v>
      </c>
      <c r="C2023">
        <v>608</v>
      </c>
    </row>
    <row r="2024" spans="1:3" x14ac:dyDescent="0.3">
      <c r="A2024">
        <v>500419557</v>
      </c>
      <c r="B2024" t="s">
        <v>49</v>
      </c>
      <c r="C2024">
        <v>608</v>
      </c>
    </row>
    <row r="2025" spans="1:3" x14ac:dyDescent="0.3">
      <c r="A2025">
        <v>500390297</v>
      </c>
      <c r="B2025" t="s">
        <v>49</v>
      </c>
      <c r="C2025">
        <v>608</v>
      </c>
    </row>
    <row r="2026" spans="1:3" x14ac:dyDescent="0.3">
      <c r="A2026">
        <v>500523607</v>
      </c>
      <c r="B2026" t="s">
        <v>49</v>
      </c>
      <c r="C2026">
        <v>607</v>
      </c>
    </row>
    <row r="2027" spans="1:3" x14ac:dyDescent="0.3">
      <c r="A2027">
        <v>500048919</v>
      </c>
      <c r="B2027" t="s">
        <v>49</v>
      </c>
      <c r="C2027">
        <v>606</v>
      </c>
    </row>
    <row r="2028" spans="1:3" x14ac:dyDescent="0.3">
      <c r="A2028">
        <v>500402656</v>
      </c>
      <c r="B2028" t="s">
        <v>49</v>
      </c>
      <c r="C2028">
        <v>605</v>
      </c>
    </row>
    <row r="2029" spans="1:3" x14ac:dyDescent="0.3">
      <c r="A2029">
        <v>500156512</v>
      </c>
      <c r="B2029" t="s">
        <v>49</v>
      </c>
      <c r="C2029">
        <v>605</v>
      </c>
    </row>
    <row r="2030" spans="1:3" x14ac:dyDescent="0.3">
      <c r="A2030">
        <v>500341691</v>
      </c>
      <c r="B2030" t="s">
        <v>49</v>
      </c>
      <c r="C2030">
        <v>604</v>
      </c>
    </row>
    <row r="2031" spans="1:3" x14ac:dyDescent="0.3">
      <c r="A2031">
        <v>500040206</v>
      </c>
      <c r="B2031" t="s">
        <v>49</v>
      </c>
      <c r="C2031">
        <v>604</v>
      </c>
    </row>
    <row r="2032" spans="1:3" x14ac:dyDescent="0.3">
      <c r="A2032">
        <v>500545471</v>
      </c>
      <c r="B2032" t="s">
        <v>49</v>
      </c>
      <c r="C2032">
        <v>603</v>
      </c>
    </row>
    <row r="2033" spans="1:3" x14ac:dyDescent="0.3">
      <c r="A2033">
        <v>500506404</v>
      </c>
      <c r="B2033" t="s">
        <v>49</v>
      </c>
      <c r="C2033">
        <v>603</v>
      </c>
    </row>
    <row r="2034" spans="1:3" x14ac:dyDescent="0.3">
      <c r="A2034">
        <v>500395026</v>
      </c>
      <c r="B2034" t="s">
        <v>49</v>
      </c>
      <c r="C2034">
        <v>603</v>
      </c>
    </row>
    <row r="2035" spans="1:3" x14ac:dyDescent="0.3">
      <c r="A2035">
        <v>500168633</v>
      </c>
      <c r="B2035" t="s">
        <v>49</v>
      </c>
      <c r="C2035">
        <v>602</v>
      </c>
    </row>
    <row r="2036" spans="1:3" x14ac:dyDescent="0.3">
      <c r="A2036">
        <v>500383325</v>
      </c>
      <c r="B2036" t="s">
        <v>49</v>
      </c>
      <c r="C2036">
        <v>601</v>
      </c>
    </row>
    <row r="2037" spans="1:3" x14ac:dyDescent="0.3">
      <c r="A2037">
        <v>500570836</v>
      </c>
      <c r="B2037" t="s">
        <v>49</v>
      </c>
      <c r="C2037">
        <v>600</v>
      </c>
    </row>
    <row r="2038" spans="1:3" x14ac:dyDescent="0.3">
      <c r="A2038">
        <v>500569419</v>
      </c>
      <c r="B2038" t="s">
        <v>49</v>
      </c>
      <c r="C2038">
        <v>600</v>
      </c>
    </row>
    <row r="2039" spans="1:3" x14ac:dyDescent="0.3">
      <c r="A2039">
        <v>500482368</v>
      </c>
      <c r="B2039" t="s">
        <v>49</v>
      </c>
      <c r="C2039">
        <v>600</v>
      </c>
    </row>
    <row r="2040" spans="1:3" x14ac:dyDescent="0.3">
      <c r="A2040">
        <v>500269453</v>
      </c>
      <c r="B2040" t="s">
        <v>49</v>
      </c>
      <c r="C2040">
        <v>599</v>
      </c>
    </row>
    <row r="2041" spans="1:3" x14ac:dyDescent="0.3">
      <c r="A2041">
        <v>500495851</v>
      </c>
      <c r="B2041" t="s">
        <v>49</v>
      </c>
      <c r="C2041">
        <v>596</v>
      </c>
    </row>
    <row r="2042" spans="1:3" x14ac:dyDescent="0.3">
      <c r="A2042">
        <v>500300480</v>
      </c>
      <c r="B2042" t="s">
        <v>49</v>
      </c>
      <c r="C2042">
        <v>595</v>
      </c>
    </row>
    <row r="2043" spans="1:3" x14ac:dyDescent="0.3">
      <c r="A2043">
        <v>500446102</v>
      </c>
      <c r="B2043" t="s">
        <v>49</v>
      </c>
      <c r="C2043">
        <v>594</v>
      </c>
    </row>
    <row r="2044" spans="1:3" x14ac:dyDescent="0.3">
      <c r="A2044">
        <v>500269391</v>
      </c>
      <c r="B2044" t="s">
        <v>49</v>
      </c>
      <c r="C2044">
        <v>594</v>
      </c>
    </row>
    <row r="2045" spans="1:3" x14ac:dyDescent="0.3">
      <c r="A2045">
        <v>500532055</v>
      </c>
      <c r="B2045" t="s">
        <v>49</v>
      </c>
      <c r="C2045">
        <v>593</v>
      </c>
    </row>
    <row r="2046" spans="1:3" x14ac:dyDescent="0.3">
      <c r="A2046">
        <v>500552453</v>
      </c>
      <c r="B2046" t="s">
        <v>49</v>
      </c>
      <c r="C2046">
        <v>592</v>
      </c>
    </row>
    <row r="2047" spans="1:3" x14ac:dyDescent="0.3">
      <c r="A2047">
        <v>500148294</v>
      </c>
      <c r="B2047" t="s">
        <v>49</v>
      </c>
      <c r="C2047">
        <v>592</v>
      </c>
    </row>
    <row r="2048" spans="1:3" x14ac:dyDescent="0.3">
      <c r="A2048">
        <v>500563283</v>
      </c>
      <c r="B2048" t="s">
        <v>49</v>
      </c>
      <c r="C2048">
        <v>591</v>
      </c>
    </row>
    <row r="2049" spans="1:3" x14ac:dyDescent="0.3">
      <c r="A2049">
        <v>500325112</v>
      </c>
      <c r="B2049" t="s">
        <v>49</v>
      </c>
      <c r="C2049">
        <v>591</v>
      </c>
    </row>
    <row r="2050" spans="1:3" x14ac:dyDescent="0.3">
      <c r="A2050">
        <v>500003265</v>
      </c>
      <c r="B2050" t="s">
        <v>49</v>
      </c>
      <c r="C2050">
        <v>591</v>
      </c>
    </row>
    <row r="2051" spans="1:3" x14ac:dyDescent="0.3">
      <c r="A2051">
        <v>500504200</v>
      </c>
      <c r="B2051" t="s">
        <v>49</v>
      </c>
      <c r="C2051">
        <v>590</v>
      </c>
    </row>
    <row r="2052" spans="1:3" x14ac:dyDescent="0.3">
      <c r="A2052">
        <v>500282053</v>
      </c>
      <c r="B2052" t="s">
        <v>49</v>
      </c>
      <c r="C2052">
        <v>590</v>
      </c>
    </row>
    <row r="2053" spans="1:3" x14ac:dyDescent="0.3">
      <c r="A2053">
        <v>500411721</v>
      </c>
      <c r="B2053" t="s">
        <v>49</v>
      </c>
      <c r="C2053">
        <v>589</v>
      </c>
    </row>
    <row r="2054" spans="1:3" x14ac:dyDescent="0.3">
      <c r="A2054">
        <v>500563665</v>
      </c>
      <c r="B2054" t="s">
        <v>49</v>
      </c>
      <c r="C2054">
        <v>587</v>
      </c>
    </row>
    <row r="2055" spans="1:3" x14ac:dyDescent="0.3">
      <c r="A2055">
        <v>500567369</v>
      </c>
      <c r="B2055" t="s">
        <v>49</v>
      </c>
      <c r="C2055">
        <v>586</v>
      </c>
    </row>
    <row r="2056" spans="1:3" x14ac:dyDescent="0.3">
      <c r="A2056">
        <v>500526723</v>
      </c>
      <c r="B2056" t="s">
        <v>49</v>
      </c>
      <c r="C2056">
        <v>586</v>
      </c>
    </row>
    <row r="2057" spans="1:3" x14ac:dyDescent="0.3">
      <c r="A2057">
        <v>500480804</v>
      </c>
      <c r="B2057" t="s">
        <v>49</v>
      </c>
      <c r="C2057">
        <v>586</v>
      </c>
    </row>
    <row r="2058" spans="1:3" x14ac:dyDescent="0.3">
      <c r="A2058">
        <v>500005979</v>
      </c>
      <c r="B2058" t="s">
        <v>49</v>
      </c>
      <c r="C2058">
        <v>586</v>
      </c>
    </row>
    <row r="2059" spans="1:3" x14ac:dyDescent="0.3">
      <c r="A2059">
        <v>500536216</v>
      </c>
      <c r="B2059" t="s">
        <v>49</v>
      </c>
      <c r="C2059">
        <v>585</v>
      </c>
    </row>
    <row r="2060" spans="1:3" x14ac:dyDescent="0.3">
      <c r="A2060">
        <v>500468096</v>
      </c>
      <c r="B2060" t="s">
        <v>49</v>
      </c>
      <c r="C2060">
        <v>584</v>
      </c>
    </row>
    <row r="2061" spans="1:3" x14ac:dyDescent="0.3">
      <c r="A2061">
        <v>500569765</v>
      </c>
      <c r="B2061" t="s">
        <v>49</v>
      </c>
      <c r="C2061">
        <v>583</v>
      </c>
    </row>
    <row r="2062" spans="1:3" x14ac:dyDescent="0.3">
      <c r="A2062">
        <v>500497869</v>
      </c>
      <c r="B2062" t="s">
        <v>49</v>
      </c>
      <c r="C2062">
        <v>583</v>
      </c>
    </row>
    <row r="2063" spans="1:3" x14ac:dyDescent="0.3">
      <c r="A2063">
        <v>500400510</v>
      </c>
      <c r="B2063" t="s">
        <v>49</v>
      </c>
      <c r="C2063">
        <v>583</v>
      </c>
    </row>
    <row r="2064" spans="1:3" x14ac:dyDescent="0.3">
      <c r="A2064">
        <v>500290739</v>
      </c>
      <c r="B2064" t="s">
        <v>49</v>
      </c>
      <c r="C2064">
        <v>583</v>
      </c>
    </row>
    <row r="2065" spans="1:3" x14ac:dyDescent="0.3">
      <c r="A2065">
        <v>500189328</v>
      </c>
      <c r="B2065" t="s">
        <v>49</v>
      </c>
      <c r="C2065">
        <v>583</v>
      </c>
    </row>
    <row r="2066" spans="1:3" x14ac:dyDescent="0.3">
      <c r="A2066">
        <v>500184240</v>
      </c>
      <c r="B2066" t="s">
        <v>49</v>
      </c>
      <c r="C2066">
        <v>583</v>
      </c>
    </row>
    <row r="2067" spans="1:3" x14ac:dyDescent="0.3">
      <c r="A2067">
        <v>500143080</v>
      </c>
      <c r="B2067" t="s">
        <v>49</v>
      </c>
      <c r="C2067">
        <v>583</v>
      </c>
    </row>
    <row r="2068" spans="1:3" x14ac:dyDescent="0.3">
      <c r="A2068">
        <v>500114280</v>
      </c>
      <c r="B2068" t="s">
        <v>49</v>
      </c>
      <c r="C2068">
        <v>583</v>
      </c>
    </row>
    <row r="2069" spans="1:3" x14ac:dyDescent="0.3">
      <c r="A2069">
        <v>500271975</v>
      </c>
      <c r="B2069" t="s">
        <v>49</v>
      </c>
      <c r="C2069">
        <v>582</v>
      </c>
    </row>
    <row r="2070" spans="1:3" x14ac:dyDescent="0.3">
      <c r="A2070">
        <v>500019759</v>
      </c>
      <c r="B2070" t="s">
        <v>49</v>
      </c>
      <c r="C2070">
        <v>582</v>
      </c>
    </row>
    <row r="2071" spans="1:3" x14ac:dyDescent="0.3">
      <c r="A2071">
        <v>500379445</v>
      </c>
      <c r="B2071" t="s">
        <v>49</v>
      </c>
      <c r="C2071">
        <v>580</v>
      </c>
    </row>
    <row r="2072" spans="1:3" x14ac:dyDescent="0.3">
      <c r="A2072">
        <v>500520387</v>
      </c>
      <c r="B2072" t="s">
        <v>49</v>
      </c>
      <c r="C2072">
        <v>579</v>
      </c>
    </row>
    <row r="2073" spans="1:3" x14ac:dyDescent="0.3">
      <c r="A2073">
        <v>500211695</v>
      </c>
      <c r="B2073" t="s">
        <v>49</v>
      </c>
      <c r="C2073">
        <v>579</v>
      </c>
    </row>
    <row r="2074" spans="1:3" x14ac:dyDescent="0.3">
      <c r="A2074">
        <v>500013678</v>
      </c>
      <c r="B2074" t="s">
        <v>49</v>
      </c>
      <c r="C2074">
        <v>579</v>
      </c>
    </row>
    <row r="2075" spans="1:3" x14ac:dyDescent="0.3">
      <c r="A2075">
        <v>500377342</v>
      </c>
      <c r="B2075" t="s">
        <v>49</v>
      </c>
      <c r="C2075">
        <v>578</v>
      </c>
    </row>
    <row r="2076" spans="1:3" x14ac:dyDescent="0.3">
      <c r="A2076">
        <v>500031539</v>
      </c>
      <c r="B2076" t="s">
        <v>49</v>
      </c>
      <c r="C2076">
        <v>577</v>
      </c>
    </row>
    <row r="2077" spans="1:3" x14ac:dyDescent="0.3">
      <c r="A2077">
        <v>500401909</v>
      </c>
      <c r="B2077" t="s">
        <v>49</v>
      </c>
      <c r="C2077">
        <v>576</v>
      </c>
    </row>
    <row r="2078" spans="1:3" x14ac:dyDescent="0.3">
      <c r="A2078">
        <v>500207381</v>
      </c>
      <c r="B2078" t="s">
        <v>49</v>
      </c>
      <c r="C2078">
        <v>576</v>
      </c>
    </row>
    <row r="2079" spans="1:3" x14ac:dyDescent="0.3">
      <c r="A2079">
        <v>500008040</v>
      </c>
      <c r="B2079" t="s">
        <v>49</v>
      </c>
      <c r="C2079">
        <v>576</v>
      </c>
    </row>
    <row r="2080" spans="1:3" x14ac:dyDescent="0.3">
      <c r="A2080">
        <v>600027850</v>
      </c>
      <c r="B2080" t="s">
        <v>49</v>
      </c>
      <c r="C2080">
        <v>575</v>
      </c>
    </row>
    <row r="2081" spans="1:3" x14ac:dyDescent="0.3">
      <c r="A2081">
        <v>500201884</v>
      </c>
      <c r="B2081" t="s">
        <v>49</v>
      </c>
      <c r="C2081">
        <v>575</v>
      </c>
    </row>
    <row r="2082" spans="1:3" x14ac:dyDescent="0.3">
      <c r="A2082">
        <v>600017023</v>
      </c>
      <c r="B2082" t="s">
        <v>49</v>
      </c>
      <c r="C2082">
        <v>574</v>
      </c>
    </row>
    <row r="2083" spans="1:3" x14ac:dyDescent="0.3">
      <c r="A2083">
        <v>500454436</v>
      </c>
      <c r="B2083" t="s">
        <v>49</v>
      </c>
      <c r="C2083">
        <v>574</v>
      </c>
    </row>
    <row r="2084" spans="1:3" x14ac:dyDescent="0.3">
      <c r="A2084">
        <v>500019503</v>
      </c>
      <c r="B2084" t="s">
        <v>49</v>
      </c>
      <c r="C2084">
        <v>574</v>
      </c>
    </row>
    <row r="2085" spans="1:3" x14ac:dyDescent="0.3">
      <c r="A2085">
        <v>500556228</v>
      </c>
      <c r="B2085" t="s">
        <v>49</v>
      </c>
      <c r="C2085">
        <v>573</v>
      </c>
    </row>
    <row r="2086" spans="1:3" x14ac:dyDescent="0.3">
      <c r="A2086">
        <v>500135690</v>
      </c>
      <c r="B2086" t="s">
        <v>49</v>
      </c>
      <c r="C2086">
        <v>572</v>
      </c>
    </row>
    <row r="2087" spans="1:3" x14ac:dyDescent="0.3">
      <c r="A2087">
        <v>500073957</v>
      </c>
      <c r="B2087" t="s">
        <v>49</v>
      </c>
      <c r="C2087">
        <v>572</v>
      </c>
    </row>
    <row r="2088" spans="1:3" x14ac:dyDescent="0.3">
      <c r="A2088">
        <v>500547696</v>
      </c>
      <c r="B2088" t="s">
        <v>49</v>
      </c>
      <c r="C2088">
        <v>571</v>
      </c>
    </row>
    <row r="2089" spans="1:3" x14ac:dyDescent="0.3">
      <c r="A2089">
        <v>500506575</v>
      </c>
      <c r="B2089" t="s">
        <v>49</v>
      </c>
      <c r="C2089">
        <v>571</v>
      </c>
    </row>
    <row r="2090" spans="1:3" x14ac:dyDescent="0.3">
      <c r="A2090">
        <v>500420242</v>
      </c>
      <c r="B2090" t="s">
        <v>49</v>
      </c>
      <c r="C2090">
        <v>571</v>
      </c>
    </row>
    <row r="2091" spans="1:3" x14ac:dyDescent="0.3">
      <c r="A2091">
        <v>500545304</v>
      </c>
      <c r="B2091" t="s">
        <v>49</v>
      </c>
      <c r="C2091">
        <v>570</v>
      </c>
    </row>
    <row r="2092" spans="1:3" x14ac:dyDescent="0.3">
      <c r="A2092">
        <v>500461376</v>
      </c>
      <c r="B2092" t="s">
        <v>49</v>
      </c>
      <c r="C2092">
        <v>570</v>
      </c>
    </row>
    <row r="2093" spans="1:3" x14ac:dyDescent="0.3">
      <c r="A2093">
        <v>500539840</v>
      </c>
      <c r="B2093" t="s">
        <v>49</v>
      </c>
      <c r="C2093">
        <v>569</v>
      </c>
    </row>
    <row r="2094" spans="1:3" x14ac:dyDescent="0.3">
      <c r="A2094">
        <v>600014676</v>
      </c>
      <c r="B2094" t="s">
        <v>49</v>
      </c>
      <c r="C2094">
        <v>568</v>
      </c>
    </row>
    <row r="2095" spans="1:3" x14ac:dyDescent="0.3">
      <c r="A2095">
        <v>500526566</v>
      </c>
      <c r="B2095" t="s">
        <v>49</v>
      </c>
      <c r="C2095">
        <v>568</v>
      </c>
    </row>
    <row r="2096" spans="1:3" x14ac:dyDescent="0.3">
      <c r="A2096">
        <v>500480307</v>
      </c>
      <c r="B2096" t="s">
        <v>49</v>
      </c>
      <c r="C2096">
        <v>568</v>
      </c>
    </row>
    <row r="2097" spans="1:3" x14ac:dyDescent="0.3">
      <c r="A2097">
        <v>500156954</v>
      </c>
      <c r="B2097" t="s">
        <v>49</v>
      </c>
      <c r="C2097">
        <v>568</v>
      </c>
    </row>
    <row r="2098" spans="1:3" x14ac:dyDescent="0.3">
      <c r="A2098">
        <v>500497627</v>
      </c>
      <c r="B2098" t="s">
        <v>49</v>
      </c>
      <c r="C2098">
        <v>567</v>
      </c>
    </row>
    <row r="2099" spans="1:3" x14ac:dyDescent="0.3">
      <c r="A2099">
        <v>500411412</v>
      </c>
      <c r="B2099" t="s">
        <v>49</v>
      </c>
      <c r="C2099">
        <v>567</v>
      </c>
    </row>
    <row r="2100" spans="1:3" x14ac:dyDescent="0.3">
      <c r="A2100">
        <v>500490698</v>
      </c>
      <c r="B2100" t="s">
        <v>49</v>
      </c>
      <c r="C2100">
        <v>566</v>
      </c>
    </row>
    <row r="2101" spans="1:3" x14ac:dyDescent="0.3">
      <c r="A2101">
        <v>500479077</v>
      </c>
      <c r="B2101" t="s">
        <v>49</v>
      </c>
      <c r="C2101">
        <v>565</v>
      </c>
    </row>
    <row r="2102" spans="1:3" x14ac:dyDescent="0.3">
      <c r="A2102">
        <v>500546234</v>
      </c>
      <c r="B2102" t="s">
        <v>49</v>
      </c>
      <c r="C2102">
        <v>564</v>
      </c>
    </row>
    <row r="2103" spans="1:3" x14ac:dyDescent="0.3">
      <c r="A2103">
        <v>500452599</v>
      </c>
      <c r="B2103" t="s">
        <v>49</v>
      </c>
      <c r="C2103">
        <v>563</v>
      </c>
    </row>
    <row r="2104" spans="1:3" x14ac:dyDescent="0.3">
      <c r="A2104">
        <v>500517852</v>
      </c>
      <c r="B2104" t="s">
        <v>49</v>
      </c>
      <c r="C2104">
        <v>562</v>
      </c>
    </row>
    <row r="2105" spans="1:3" x14ac:dyDescent="0.3">
      <c r="A2105">
        <v>500405078</v>
      </c>
      <c r="B2105" t="s">
        <v>49</v>
      </c>
      <c r="C2105">
        <v>562</v>
      </c>
    </row>
    <row r="2106" spans="1:3" x14ac:dyDescent="0.3">
      <c r="A2106">
        <v>500313239</v>
      </c>
      <c r="B2106" t="s">
        <v>49</v>
      </c>
      <c r="C2106">
        <v>562</v>
      </c>
    </row>
    <row r="2107" spans="1:3" x14ac:dyDescent="0.3">
      <c r="A2107">
        <v>600020080</v>
      </c>
      <c r="B2107" t="s">
        <v>49</v>
      </c>
      <c r="C2107">
        <v>561</v>
      </c>
    </row>
    <row r="2108" spans="1:3" x14ac:dyDescent="0.3">
      <c r="A2108">
        <v>500562743</v>
      </c>
      <c r="B2108" t="s">
        <v>49</v>
      </c>
      <c r="C2108">
        <v>561</v>
      </c>
    </row>
    <row r="2109" spans="1:3" x14ac:dyDescent="0.3">
      <c r="A2109">
        <v>500142171</v>
      </c>
      <c r="B2109" t="s">
        <v>49</v>
      </c>
      <c r="C2109">
        <v>561</v>
      </c>
    </row>
    <row r="2110" spans="1:3" x14ac:dyDescent="0.3">
      <c r="A2110">
        <v>500082095</v>
      </c>
      <c r="B2110" t="s">
        <v>49</v>
      </c>
      <c r="C2110">
        <v>561</v>
      </c>
    </row>
    <row r="2111" spans="1:3" x14ac:dyDescent="0.3">
      <c r="A2111">
        <v>500057418</v>
      </c>
      <c r="B2111" t="s">
        <v>49</v>
      </c>
      <c r="C2111">
        <v>561</v>
      </c>
    </row>
    <row r="2112" spans="1:3" x14ac:dyDescent="0.3">
      <c r="A2112">
        <v>500000187</v>
      </c>
      <c r="B2112" t="s">
        <v>49</v>
      </c>
      <c r="C2112">
        <v>560</v>
      </c>
    </row>
    <row r="2113" spans="1:3" x14ac:dyDescent="0.3">
      <c r="A2113">
        <v>500570060</v>
      </c>
      <c r="B2113" t="s">
        <v>49</v>
      </c>
      <c r="C2113">
        <v>558</v>
      </c>
    </row>
    <row r="2114" spans="1:3" x14ac:dyDescent="0.3">
      <c r="A2114">
        <v>500567824</v>
      </c>
      <c r="B2114" t="s">
        <v>49</v>
      </c>
      <c r="C2114">
        <v>558</v>
      </c>
    </row>
    <row r="2115" spans="1:3" x14ac:dyDescent="0.3">
      <c r="A2115">
        <v>500516060</v>
      </c>
      <c r="B2115" t="s">
        <v>49</v>
      </c>
      <c r="C2115">
        <v>558</v>
      </c>
    </row>
    <row r="2116" spans="1:3" x14ac:dyDescent="0.3">
      <c r="A2116">
        <v>500485352</v>
      </c>
      <c r="B2116" t="s">
        <v>49</v>
      </c>
      <c r="C2116">
        <v>558</v>
      </c>
    </row>
    <row r="2117" spans="1:3" x14ac:dyDescent="0.3">
      <c r="A2117">
        <v>500484329</v>
      </c>
      <c r="B2117" t="s">
        <v>49</v>
      </c>
      <c r="C2117">
        <v>558</v>
      </c>
    </row>
    <row r="2118" spans="1:3" x14ac:dyDescent="0.3">
      <c r="A2118">
        <v>500263494</v>
      </c>
      <c r="B2118" t="s">
        <v>49</v>
      </c>
      <c r="C2118">
        <v>558</v>
      </c>
    </row>
    <row r="2119" spans="1:3" x14ac:dyDescent="0.3">
      <c r="A2119">
        <v>500146211</v>
      </c>
      <c r="B2119" t="s">
        <v>49</v>
      </c>
      <c r="C2119">
        <v>558</v>
      </c>
    </row>
    <row r="2120" spans="1:3" x14ac:dyDescent="0.3">
      <c r="A2120">
        <v>500076221</v>
      </c>
      <c r="B2120" t="s">
        <v>49</v>
      </c>
      <c r="C2120">
        <v>558</v>
      </c>
    </row>
    <row r="2121" spans="1:3" x14ac:dyDescent="0.3">
      <c r="A2121">
        <v>600025331</v>
      </c>
      <c r="B2121" t="s">
        <v>49</v>
      </c>
      <c r="C2121">
        <v>557</v>
      </c>
    </row>
    <row r="2122" spans="1:3" x14ac:dyDescent="0.3">
      <c r="A2122">
        <v>500428654</v>
      </c>
      <c r="B2122" t="s">
        <v>49</v>
      </c>
      <c r="C2122">
        <v>557</v>
      </c>
    </row>
    <row r="2123" spans="1:3" x14ac:dyDescent="0.3">
      <c r="A2123">
        <v>500033213</v>
      </c>
      <c r="B2123" t="s">
        <v>49</v>
      </c>
      <c r="C2123">
        <v>557</v>
      </c>
    </row>
    <row r="2124" spans="1:3" x14ac:dyDescent="0.3">
      <c r="A2124">
        <v>500506430</v>
      </c>
      <c r="B2124" t="s">
        <v>49</v>
      </c>
      <c r="C2124">
        <v>556</v>
      </c>
    </row>
    <row r="2125" spans="1:3" x14ac:dyDescent="0.3">
      <c r="A2125">
        <v>500502308</v>
      </c>
      <c r="B2125" t="s">
        <v>49</v>
      </c>
      <c r="C2125">
        <v>556</v>
      </c>
    </row>
    <row r="2126" spans="1:3" x14ac:dyDescent="0.3">
      <c r="A2126">
        <v>500478460</v>
      </c>
      <c r="B2126" t="s">
        <v>49</v>
      </c>
      <c r="C2126">
        <v>556</v>
      </c>
    </row>
    <row r="2127" spans="1:3" x14ac:dyDescent="0.3">
      <c r="A2127">
        <v>500392079</v>
      </c>
      <c r="B2127" t="s">
        <v>49</v>
      </c>
      <c r="C2127">
        <v>556</v>
      </c>
    </row>
    <row r="2128" spans="1:3" x14ac:dyDescent="0.3">
      <c r="A2128">
        <v>500382799</v>
      </c>
      <c r="B2128" t="s">
        <v>49</v>
      </c>
      <c r="C2128">
        <v>556</v>
      </c>
    </row>
    <row r="2129" spans="1:3" x14ac:dyDescent="0.3">
      <c r="A2129">
        <v>500039570</v>
      </c>
      <c r="B2129" t="s">
        <v>49</v>
      </c>
      <c r="C2129">
        <v>556</v>
      </c>
    </row>
    <row r="2130" spans="1:3" x14ac:dyDescent="0.3">
      <c r="A2130">
        <v>500483587</v>
      </c>
      <c r="B2130" t="s">
        <v>49</v>
      </c>
      <c r="C2130">
        <v>555</v>
      </c>
    </row>
    <row r="2131" spans="1:3" x14ac:dyDescent="0.3">
      <c r="A2131">
        <v>500453705</v>
      </c>
      <c r="B2131" t="s">
        <v>49</v>
      </c>
      <c r="C2131">
        <v>555</v>
      </c>
    </row>
    <row r="2132" spans="1:3" x14ac:dyDescent="0.3">
      <c r="A2132">
        <v>500564628</v>
      </c>
      <c r="B2132" t="s">
        <v>49</v>
      </c>
      <c r="C2132">
        <v>554</v>
      </c>
    </row>
    <row r="2133" spans="1:3" x14ac:dyDescent="0.3">
      <c r="A2133">
        <v>500521062</v>
      </c>
      <c r="B2133" t="s">
        <v>49</v>
      </c>
      <c r="C2133">
        <v>554</v>
      </c>
    </row>
    <row r="2134" spans="1:3" x14ac:dyDescent="0.3">
      <c r="A2134">
        <v>500440098</v>
      </c>
      <c r="B2134" t="s">
        <v>49</v>
      </c>
      <c r="C2134">
        <v>554</v>
      </c>
    </row>
    <row r="2135" spans="1:3" x14ac:dyDescent="0.3">
      <c r="A2135">
        <v>600014284</v>
      </c>
      <c r="B2135" t="s">
        <v>49</v>
      </c>
      <c r="C2135">
        <v>552</v>
      </c>
    </row>
    <row r="2136" spans="1:3" x14ac:dyDescent="0.3">
      <c r="A2136">
        <v>500454840</v>
      </c>
      <c r="B2136" t="s">
        <v>49</v>
      </c>
      <c r="C2136">
        <v>552</v>
      </c>
    </row>
    <row r="2137" spans="1:3" x14ac:dyDescent="0.3">
      <c r="A2137">
        <v>500352142</v>
      </c>
      <c r="B2137" t="s">
        <v>49</v>
      </c>
      <c r="C2137">
        <v>552</v>
      </c>
    </row>
    <row r="2138" spans="1:3" x14ac:dyDescent="0.3">
      <c r="A2138">
        <v>500298346</v>
      </c>
      <c r="B2138" t="s">
        <v>49</v>
      </c>
      <c r="C2138">
        <v>552</v>
      </c>
    </row>
    <row r="2139" spans="1:3" x14ac:dyDescent="0.3">
      <c r="A2139">
        <v>500092392</v>
      </c>
      <c r="B2139" t="s">
        <v>49</v>
      </c>
      <c r="C2139">
        <v>552</v>
      </c>
    </row>
    <row r="2140" spans="1:3" x14ac:dyDescent="0.3">
      <c r="A2140">
        <v>500568635</v>
      </c>
      <c r="B2140" t="s">
        <v>49</v>
      </c>
      <c r="C2140">
        <v>551</v>
      </c>
    </row>
    <row r="2141" spans="1:3" x14ac:dyDescent="0.3">
      <c r="A2141">
        <v>500384052</v>
      </c>
      <c r="B2141" t="s">
        <v>49</v>
      </c>
      <c r="C2141">
        <v>551</v>
      </c>
    </row>
    <row r="2142" spans="1:3" x14ac:dyDescent="0.3">
      <c r="A2142">
        <v>500158992</v>
      </c>
      <c r="B2142" t="s">
        <v>49</v>
      </c>
      <c r="C2142">
        <v>551</v>
      </c>
    </row>
    <row r="2143" spans="1:3" x14ac:dyDescent="0.3">
      <c r="A2143">
        <v>500001603</v>
      </c>
      <c r="B2143" t="s">
        <v>49</v>
      </c>
      <c r="C2143">
        <v>551</v>
      </c>
    </row>
    <row r="2144" spans="1:3" x14ac:dyDescent="0.3">
      <c r="A2144">
        <v>500540748</v>
      </c>
      <c r="B2144" t="s">
        <v>49</v>
      </c>
      <c r="C2144">
        <v>550</v>
      </c>
    </row>
    <row r="2145" spans="1:3" x14ac:dyDescent="0.3">
      <c r="A2145">
        <v>600030740</v>
      </c>
      <c r="B2145" t="s">
        <v>49</v>
      </c>
      <c r="C2145">
        <v>549</v>
      </c>
    </row>
    <row r="2146" spans="1:3" x14ac:dyDescent="0.3">
      <c r="A2146">
        <v>500301432</v>
      </c>
      <c r="B2146" t="s">
        <v>49</v>
      </c>
      <c r="C2146">
        <v>548</v>
      </c>
    </row>
    <row r="2147" spans="1:3" x14ac:dyDescent="0.3">
      <c r="A2147">
        <v>500416156</v>
      </c>
      <c r="B2147" t="s">
        <v>49</v>
      </c>
      <c r="C2147">
        <v>547</v>
      </c>
    </row>
    <row r="2148" spans="1:3" x14ac:dyDescent="0.3">
      <c r="A2148">
        <v>500112000</v>
      </c>
      <c r="B2148" t="s">
        <v>49</v>
      </c>
      <c r="C2148">
        <v>547</v>
      </c>
    </row>
    <row r="2149" spans="1:3" x14ac:dyDescent="0.3">
      <c r="A2149">
        <v>500111516</v>
      </c>
      <c r="B2149" t="s">
        <v>49</v>
      </c>
      <c r="C2149">
        <v>547</v>
      </c>
    </row>
    <row r="2150" spans="1:3" x14ac:dyDescent="0.3">
      <c r="A2150">
        <v>500106149</v>
      </c>
      <c r="B2150" t="s">
        <v>49</v>
      </c>
      <c r="C2150">
        <v>545</v>
      </c>
    </row>
    <row r="2151" spans="1:3" x14ac:dyDescent="0.3">
      <c r="A2151">
        <v>500035121</v>
      </c>
      <c r="B2151" t="s">
        <v>49</v>
      </c>
      <c r="C2151">
        <v>545</v>
      </c>
    </row>
    <row r="2152" spans="1:3" x14ac:dyDescent="0.3">
      <c r="A2152">
        <v>500367407</v>
      </c>
      <c r="B2152" t="s">
        <v>49</v>
      </c>
      <c r="C2152">
        <v>544</v>
      </c>
    </row>
    <row r="2153" spans="1:3" x14ac:dyDescent="0.3">
      <c r="A2153">
        <v>500360803</v>
      </c>
      <c r="B2153" t="s">
        <v>49</v>
      </c>
      <c r="C2153">
        <v>544</v>
      </c>
    </row>
    <row r="2154" spans="1:3" x14ac:dyDescent="0.3">
      <c r="A2154">
        <v>500040114</v>
      </c>
      <c r="B2154" t="s">
        <v>49</v>
      </c>
      <c r="C2154">
        <v>544</v>
      </c>
    </row>
    <row r="2155" spans="1:3" x14ac:dyDescent="0.3">
      <c r="A2155">
        <v>500541692</v>
      </c>
      <c r="B2155" t="s">
        <v>49</v>
      </c>
      <c r="C2155">
        <v>543</v>
      </c>
    </row>
    <row r="2156" spans="1:3" x14ac:dyDescent="0.3">
      <c r="A2156">
        <v>500495838</v>
      </c>
      <c r="B2156" t="s">
        <v>49</v>
      </c>
      <c r="C2156">
        <v>542</v>
      </c>
    </row>
    <row r="2157" spans="1:3" x14ac:dyDescent="0.3">
      <c r="A2157">
        <v>500373979</v>
      </c>
      <c r="B2157" t="s">
        <v>49</v>
      </c>
      <c r="C2157">
        <v>542</v>
      </c>
    </row>
    <row r="2158" spans="1:3" x14ac:dyDescent="0.3">
      <c r="A2158">
        <v>500303460</v>
      </c>
      <c r="B2158" t="s">
        <v>49</v>
      </c>
      <c r="C2158">
        <v>542</v>
      </c>
    </row>
    <row r="2159" spans="1:3" x14ac:dyDescent="0.3">
      <c r="A2159">
        <v>500573043</v>
      </c>
      <c r="B2159" t="s">
        <v>49</v>
      </c>
      <c r="C2159">
        <v>541</v>
      </c>
    </row>
    <row r="2160" spans="1:3" x14ac:dyDescent="0.3">
      <c r="A2160">
        <v>500264519</v>
      </c>
      <c r="B2160" t="s">
        <v>49</v>
      </c>
      <c r="C2160">
        <v>541</v>
      </c>
    </row>
    <row r="2161" spans="1:3" x14ac:dyDescent="0.3">
      <c r="A2161">
        <v>500539416</v>
      </c>
      <c r="B2161" t="s">
        <v>49</v>
      </c>
      <c r="C2161">
        <v>540</v>
      </c>
    </row>
    <row r="2162" spans="1:3" x14ac:dyDescent="0.3">
      <c r="A2162">
        <v>500476879</v>
      </c>
      <c r="B2162" t="s">
        <v>49</v>
      </c>
      <c r="C2162">
        <v>540</v>
      </c>
    </row>
    <row r="2163" spans="1:3" x14ac:dyDescent="0.3">
      <c r="A2163">
        <v>500455340</v>
      </c>
      <c r="B2163" t="s">
        <v>49</v>
      </c>
      <c r="C2163">
        <v>540</v>
      </c>
    </row>
    <row r="2164" spans="1:3" x14ac:dyDescent="0.3">
      <c r="A2164">
        <v>500402313</v>
      </c>
      <c r="B2164" t="s">
        <v>49</v>
      </c>
      <c r="C2164">
        <v>540</v>
      </c>
    </row>
    <row r="2165" spans="1:3" x14ac:dyDescent="0.3">
      <c r="A2165">
        <v>500487344</v>
      </c>
      <c r="B2165" t="s">
        <v>49</v>
      </c>
      <c r="C2165">
        <v>539</v>
      </c>
    </row>
    <row r="2166" spans="1:3" x14ac:dyDescent="0.3">
      <c r="A2166">
        <v>500266602</v>
      </c>
      <c r="B2166" t="s">
        <v>49</v>
      </c>
      <c r="C2166">
        <v>539</v>
      </c>
    </row>
    <row r="2167" spans="1:3" x14ac:dyDescent="0.3">
      <c r="A2167">
        <v>600006352</v>
      </c>
      <c r="B2167" t="s">
        <v>49</v>
      </c>
      <c r="C2167">
        <v>538</v>
      </c>
    </row>
    <row r="2168" spans="1:3" x14ac:dyDescent="0.3">
      <c r="A2168">
        <v>600000604</v>
      </c>
      <c r="B2168" t="s">
        <v>49</v>
      </c>
      <c r="C2168">
        <v>538</v>
      </c>
    </row>
    <row r="2169" spans="1:3" x14ac:dyDescent="0.3">
      <c r="A2169">
        <v>500410089</v>
      </c>
      <c r="B2169" t="s">
        <v>49</v>
      </c>
      <c r="C2169">
        <v>538</v>
      </c>
    </row>
    <row r="2170" spans="1:3" x14ac:dyDescent="0.3">
      <c r="A2170">
        <v>500571880</v>
      </c>
      <c r="B2170" t="s">
        <v>49</v>
      </c>
      <c r="C2170">
        <v>536</v>
      </c>
    </row>
    <row r="2171" spans="1:3" x14ac:dyDescent="0.3">
      <c r="A2171">
        <v>500570542</v>
      </c>
      <c r="B2171" t="s">
        <v>49</v>
      </c>
      <c r="C2171">
        <v>536</v>
      </c>
    </row>
    <row r="2172" spans="1:3" x14ac:dyDescent="0.3">
      <c r="A2172">
        <v>600021991</v>
      </c>
      <c r="B2172" t="s">
        <v>49</v>
      </c>
      <c r="C2172">
        <v>535</v>
      </c>
    </row>
    <row r="2173" spans="1:3" x14ac:dyDescent="0.3">
      <c r="A2173">
        <v>600013344</v>
      </c>
      <c r="B2173" t="s">
        <v>49</v>
      </c>
      <c r="C2173">
        <v>535</v>
      </c>
    </row>
    <row r="2174" spans="1:3" x14ac:dyDescent="0.3">
      <c r="A2174">
        <v>600029238</v>
      </c>
      <c r="B2174" t="s">
        <v>49</v>
      </c>
      <c r="C2174">
        <v>534</v>
      </c>
    </row>
    <row r="2175" spans="1:3" x14ac:dyDescent="0.3">
      <c r="A2175">
        <v>500515283</v>
      </c>
      <c r="B2175" t="s">
        <v>49</v>
      </c>
      <c r="C2175">
        <v>534</v>
      </c>
    </row>
    <row r="2176" spans="1:3" x14ac:dyDescent="0.3">
      <c r="A2176">
        <v>500045121</v>
      </c>
      <c r="B2176" t="s">
        <v>49</v>
      </c>
      <c r="C2176">
        <v>534</v>
      </c>
    </row>
    <row r="2177" spans="1:3" x14ac:dyDescent="0.3">
      <c r="A2177">
        <v>500357636</v>
      </c>
      <c r="B2177" t="s">
        <v>49</v>
      </c>
      <c r="C2177">
        <v>533</v>
      </c>
    </row>
    <row r="2178" spans="1:3" x14ac:dyDescent="0.3">
      <c r="A2178">
        <v>500107966</v>
      </c>
      <c r="B2178" t="s">
        <v>49</v>
      </c>
      <c r="C2178">
        <v>533</v>
      </c>
    </row>
    <row r="2179" spans="1:3" x14ac:dyDescent="0.3">
      <c r="A2179">
        <v>500267750</v>
      </c>
      <c r="B2179" t="s">
        <v>49</v>
      </c>
      <c r="C2179">
        <v>532</v>
      </c>
    </row>
    <row r="2180" spans="1:3" x14ac:dyDescent="0.3">
      <c r="A2180">
        <v>500379977</v>
      </c>
      <c r="B2180" t="s">
        <v>49</v>
      </c>
      <c r="C2180">
        <v>531</v>
      </c>
    </row>
    <row r="2181" spans="1:3" x14ac:dyDescent="0.3">
      <c r="A2181">
        <v>500297973</v>
      </c>
      <c r="B2181" t="s">
        <v>49</v>
      </c>
      <c r="C2181">
        <v>531</v>
      </c>
    </row>
    <row r="2182" spans="1:3" x14ac:dyDescent="0.3">
      <c r="A2182">
        <v>600014091</v>
      </c>
      <c r="B2182" t="s">
        <v>49</v>
      </c>
      <c r="C2182">
        <v>530</v>
      </c>
    </row>
    <row r="2183" spans="1:3" x14ac:dyDescent="0.3">
      <c r="A2183">
        <v>500519325</v>
      </c>
      <c r="B2183" t="s">
        <v>49</v>
      </c>
      <c r="C2183">
        <v>530</v>
      </c>
    </row>
    <row r="2184" spans="1:3" x14ac:dyDescent="0.3">
      <c r="A2184">
        <v>500487017</v>
      </c>
      <c r="B2184" t="s">
        <v>49</v>
      </c>
      <c r="C2184">
        <v>530</v>
      </c>
    </row>
    <row r="2185" spans="1:3" x14ac:dyDescent="0.3">
      <c r="A2185">
        <v>500390153</v>
      </c>
      <c r="B2185" t="s">
        <v>49</v>
      </c>
      <c r="C2185">
        <v>530</v>
      </c>
    </row>
    <row r="2186" spans="1:3" x14ac:dyDescent="0.3">
      <c r="A2186">
        <v>500265623</v>
      </c>
      <c r="B2186" t="s">
        <v>49</v>
      </c>
      <c r="C2186">
        <v>530</v>
      </c>
    </row>
    <row r="2187" spans="1:3" x14ac:dyDescent="0.3">
      <c r="A2187">
        <v>500505911</v>
      </c>
      <c r="B2187" t="s">
        <v>49</v>
      </c>
      <c r="C2187">
        <v>529</v>
      </c>
    </row>
    <row r="2188" spans="1:3" x14ac:dyDescent="0.3">
      <c r="A2188">
        <v>500322415</v>
      </c>
      <c r="B2188" t="s">
        <v>49</v>
      </c>
      <c r="C2188">
        <v>529</v>
      </c>
    </row>
    <row r="2189" spans="1:3" x14ac:dyDescent="0.3">
      <c r="A2189">
        <v>500287188</v>
      </c>
      <c r="B2189" t="s">
        <v>49</v>
      </c>
      <c r="C2189">
        <v>529</v>
      </c>
    </row>
    <row r="2190" spans="1:3" x14ac:dyDescent="0.3">
      <c r="A2190">
        <v>500559168</v>
      </c>
      <c r="B2190" t="s">
        <v>49</v>
      </c>
      <c r="C2190">
        <v>528</v>
      </c>
    </row>
    <row r="2191" spans="1:3" x14ac:dyDescent="0.3">
      <c r="A2191">
        <v>500497663</v>
      </c>
      <c r="B2191" t="s">
        <v>49</v>
      </c>
      <c r="C2191">
        <v>528</v>
      </c>
    </row>
    <row r="2192" spans="1:3" x14ac:dyDescent="0.3">
      <c r="A2192">
        <v>500070816</v>
      </c>
      <c r="B2192" t="s">
        <v>49</v>
      </c>
      <c r="C2192">
        <v>528</v>
      </c>
    </row>
    <row r="2193" spans="1:3" x14ac:dyDescent="0.3">
      <c r="A2193">
        <v>500015286</v>
      </c>
      <c r="B2193" t="s">
        <v>49</v>
      </c>
      <c r="C2193">
        <v>528</v>
      </c>
    </row>
    <row r="2194" spans="1:3" x14ac:dyDescent="0.3">
      <c r="A2194">
        <v>600010938</v>
      </c>
      <c r="B2194" t="s">
        <v>49</v>
      </c>
      <c r="C2194">
        <v>527</v>
      </c>
    </row>
    <row r="2195" spans="1:3" x14ac:dyDescent="0.3">
      <c r="A2195">
        <v>500086704</v>
      </c>
      <c r="B2195" t="s">
        <v>49</v>
      </c>
      <c r="C2195">
        <v>527</v>
      </c>
    </row>
    <row r="2196" spans="1:3" x14ac:dyDescent="0.3">
      <c r="A2196">
        <v>500081785</v>
      </c>
      <c r="B2196" t="s">
        <v>49</v>
      </c>
      <c r="C2196">
        <v>527</v>
      </c>
    </row>
    <row r="2197" spans="1:3" x14ac:dyDescent="0.3">
      <c r="A2197">
        <v>500380476</v>
      </c>
      <c r="B2197" t="s">
        <v>49</v>
      </c>
      <c r="C2197">
        <v>525</v>
      </c>
    </row>
    <row r="2198" spans="1:3" x14ac:dyDescent="0.3">
      <c r="A2198">
        <v>500336729</v>
      </c>
      <c r="B2198" t="s">
        <v>49</v>
      </c>
      <c r="C2198">
        <v>525</v>
      </c>
    </row>
    <row r="2199" spans="1:3" x14ac:dyDescent="0.3">
      <c r="A2199">
        <v>500407154</v>
      </c>
      <c r="B2199" t="s">
        <v>49</v>
      </c>
      <c r="C2199">
        <v>524</v>
      </c>
    </row>
    <row r="2200" spans="1:3" x14ac:dyDescent="0.3">
      <c r="A2200">
        <v>500366208</v>
      </c>
      <c r="B2200" t="s">
        <v>49</v>
      </c>
      <c r="C2200">
        <v>523</v>
      </c>
    </row>
    <row r="2201" spans="1:3" x14ac:dyDescent="0.3">
      <c r="A2201">
        <v>500349958</v>
      </c>
      <c r="B2201" t="s">
        <v>49</v>
      </c>
      <c r="C2201">
        <v>523</v>
      </c>
    </row>
    <row r="2202" spans="1:3" x14ac:dyDescent="0.3">
      <c r="A2202">
        <v>500566424</v>
      </c>
      <c r="B2202" t="s">
        <v>49</v>
      </c>
      <c r="C2202">
        <v>522</v>
      </c>
    </row>
    <row r="2203" spans="1:3" x14ac:dyDescent="0.3">
      <c r="A2203">
        <v>500474407</v>
      </c>
      <c r="B2203" t="s">
        <v>49</v>
      </c>
      <c r="C2203">
        <v>522</v>
      </c>
    </row>
    <row r="2204" spans="1:3" x14ac:dyDescent="0.3">
      <c r="A2204">
        <v>500083131</v>
      </c>
      <c r="B2204" t="s">
        <v>49</v>
      </c>
      <c r="C2204">
        <v>522</v>
      </c>
    </row>
    <row r="2205" spans="1:3" x14ac:dyDescent="0.3">
      <c r="A2205">
        <v>500034023</v>
      </c>
      <c r="B2205" t="s">
        <v>49</v>
      </c>
      <c r="C2205">
        <v>522</v>
      </c>
    </row>
    <row r="2206" spans="1:3" x14ac:dyDescent="0.3">
      <c r="A2206">
        <v>500281112</v>
      </c>
      <c r="B2206" t="s">
        <v>49</v>
      </c>
      <c r="C2206">
        <v>521</v>
      </c>
    </row>
    <row r="2207" spans="1:3" x14ac:dyDescent="0.3">
      <c r="A2207">
        <v>500007933</v>
      </c>
      <c r="B2207" t="s">
        <v>49</v>
      </c>
      <c r="C2207">
        <v>521</v>
      </c>
    </row>
    <row r="2208" spans="1:3" x14ac:dyDescent="0.3">
      <c r="A2208">
        <v>500467248</v>
      </c>
      <c r="B2208" t="s">
        <v>49</v>
      </c>
      <c r="C2208">
        <v>520</v>
      </c>
    </row>
    <row r="2209" spans="1:3" x14ac:dyDescent="0.3">
      <c r="A2209">
        <v>500463248</v>
      </c>
      <c r="B2209" t="s">
        <v>49</v>
      </c>
      <c r="C2209">
        <v>519</v>
      </c>
    </row>
    <row r="2210" spans="1:3" x14ac:dyDescent="0.3">
      <c r="A2210">
        <v>500459087</v>
      </c>
      <c r="B2210" t="s">
        <v>49</v>
      </c>
      <c r="C2210">
        <v>519</v>
      </c>
    </row>
    <row r="2211" spans="1:3" x14ac:dyDescent="0.3">
      <c r="A2211">
        <v>500359738</v>
      </c>
      <c r="B2211" t="s">
        <v>49</v>
      </c>
      <c r="C2211">
        <v>519</v>
      </c>
    </row>
    <row r="2212" spans="1:3" x14ac:dyDescent="0.3">
      <c r="A2212">
        <v>500161910</v>
      </c>
      <c r="B2212" t="s">
        <v>49</v>
      </c>
      <c r="C2212">
        <v>519</v>
      </c>
    </row>
    <row r="2213" spans="1:3" x14ac:dyDescent="0.3">
      <c r="A2213">
        <v>500522750</v>
      </c>
      <c r="B2213" t="s">
        <v>49</v>
      </c>
      <c r="C2213">
        <v>518</v>
      </c>
    </row>
    <row r="2214" spans="1:3" x14ac:dyDescent="0.3">
      <c r="A2214">
        <v>500465720</v>
      </c>
      <c r="B2214" t="s">
        <v>49</v>
      </c>
      <c r="C2214">
        <v>518</v>
      </c>
    </row>
    <row r="2215" spans="1:3" x14ac:dyDescent="0.3">
      <c r="A2215">
        <v>500448881</v>
      </c>
      <c r="B2215" t="s">
        <v>49</v>
      </c>
      <c r="C2215">
        <v>518</v>
      </c>
    </row>
    <row r="2216" spans="1:3" x14ac:dyDescent="0.3">
      <c r="A2216">
        <v>500043720</v>
      </c>
      <c r="B2216" t="s">
        <v>49</v>
      </c>
      <c r="C2216">
        <v>518</v>
      </c>
    </row>
    <row r="2217" spans="1:3" x14ac:dyDescent="0.3">
      <c r="A2217">
        <v>500571614</v>
      </c>
      <c r="B2217" t="s">
        <v>49</v>
      </c>
      <c r="C2217">
        <v>517</v>
      </c>
    </row>
    <row r="2218" spans="1:3" x14ac:dyDescent="0.3">
      <c r="A2218">
        <v>500537702</v>
      </c>
      <c r="B2218" t="s">
        <v>49</v>
      </c>
      <c r="C2218">
        <v>517</v>
      </c>
    </row>
    <row r="2219" spans="1:3" x14ac:dyDescent="0.3">
      <c r="A2219">
        <v>500421596</v>
      </c>
      <c r="B2219" t="s">
        <v>49</v>
      </c>
      <c r="C2219">
        <v>517</v>
      </c>
    </row>
    <row r="2220" spans="1:3" x14ac:dyDescent="0.3">
      <c r="A2220">
        <v>500392177</v>
      </c>
      <c r="B2220" t="s">
        <v>49</v>
      </c>
      <c r="C2220">
        <v>517</v>
      </c>
    </row>
    <row r="2221" spans="1:3" x14ac:dyDescent="0.3">
      <c r="A2221">
        <v>500019052</v>
      </c>
      <c r="B2221" t="s">
        <v>49</v>
      </c>
      <c r="C2221">
        <v>517</v>
      </c>
    </row>
    <row r="2222" spans="1:3" x14ac:dyDescent="0.3">
      <c r="A2222">
        <v>500275815</v>
      </c>
      <c r="B2222" t="s">
        <v>49</v>
      </c>
      <c r="C2222">
        <v>516</v>
      </c>
    </row>
    <row r="2223" spans="1:3" x14ac:dyDescent="0.3">
      <c r="A2223">
        <v>500050006</v>
      </c>
      <c r="B2223" t="s">
        <v>49</v>
      </c>
      <c r="C2223">
        <v>516</v>
      </c>
    </row>
    <row r="2224" spans="1:3" x14ac:dyDescent="0.3">
      <c r="A2224">
        <v>500182981</v>
      </c>
      <c r="B2224" t="s">
        <v>49</v>
      </c>
      <c r="C2224">
        <v>515</v>
      </c>
    </row>
    <row r="2225" spans="1:3" x14ac:dyDescent="0.3">
      <c r="A2225">
        <v>500355767</v>
      </c>
      <c r="B2225" t="s">
        <v>49</v>
      </c>
      <c r="C2225">
        <v>514</v>
      </c>
    </row>
    <row r="2226" spans="1:3" x14ac:dyDescent="0.3">
      <c r="A2226">
        <v>500162191</v>
      </c>
      <c r="B2226" t="s">
        <v>49</v>
      </c>
      <c r="C2226">
        <v>514</v>
      </c>
    </row>
    <row r="2227" spans="1:3" x14ac:dyDescent="0.3">
      <c r="A2227">
        <v>500057335</v>
      </c>
      <c r="B2227" t="s">
        <v>49</v>
      </c>
      <c r="C2227">
        <v>514</v>
      </c>
    </row>
    <row r="2228" spans="1:3" x14ac:dyDescent="0.3">
      <c r="A2228">
        <v>500388432</v>
      </c>
      <c r="B2228" t="s">
        <v>49</v>
      </c>
      <c r="C2228">
        <v>513</v>
      </c>
    </row>
    <row r="2229" spans="1:3" x14ac:dyDescent="0.3">
      <c r="A2229">
        <v>500266180</v>
      </c>
      <c r="B2229" t="s">
        <v>49</v>
      </c>
      <c r="C2229">
        <v>513</v>
      </c>
    </row>
    <row r="2230" spans="1:3" x14ac:dyDescent="0.3">
      <c r="A2230">
        <v>500044256</v>
      </c>
      <c r="B2230" t="s">
        <v>49</v>
      </c>
      <c r="C2230">
        <v>512</v>
      </c>
    </row>
    <row r="2231" spans="1:3" x14ac:dyDescent="0.3">
      <c r="A2231">
        <v>500158796</v>
      </c>
      <c r="B2231" t="s">
        <v>49</v>
      </c>
      <c r="C2231">
        <v>511</v>
      </c>
    </row>
    <row r="2232" spans="1:3" x14ac:dyDescent="0.3">
      <c r="A2232">
        <v>500028630</v>
      </c>
      <c r="B2232" t="s">
        <v>49</v>
      </c>
      <c r="C2232">
        <v>511</v>
      </c>
    </row>
    <row r="2233" spans="1:3" x14ac:dyDescent="0.3">
      <c r="A2233">
        <v>500243156</v>
      </c>
      <c r="B2233" t="s">
        <v>49</v>
      </c>
      <c r="C2233">
        <v>510</v>
      </c>
    </row>
    <row r="2234" spans="1:3" x14ac:dyDescent="0.3">
      <c r="A2234">
        <v>500000068</v>
      </c>
      <c r="B2234" t="s">
        <v>49</v>
      </c>
      <c r="C2234">
        <v>510</v>
      </c>
    </row>
    <row r="2235" spans="1:3" x14ac:dyDescent="0.3">
      <c r="A2235">
        <v>500556533</v>
      </c>
      <c r="B2235" t="s">
        <v>49</v>
      </c>
      <c r="C2235">
        <v>509</v>
      </c>
    </row>
    <row r="2236" spans="1:3" x14ac:dyDescent="0.3">
      <c r="A2236">
        <v>500482328</v>
      </c>
      <c r="B2236" t="s">
        <v>49</v>
      </c>
      <c r="C2236">
        <v>508</v>
      </c>
    </row>
    <row r="2237" spans="1:3" x14ac:dyDescent="0.3">
      <c r="A2237">
        <v>500570835</v>
      </c>
      <c r="B2237" t="s">
        <v>49</v>
      </c>
      <c r="C2237">
        <v>506</v>
      </c>
    </row>
    <row r="2238" spans="1:3" x14ac:dyDescent="0.3">
      <c r="A2238">
        <v>500531637</v>
      </c>
      <c r="B2238" t="s">
        <v>49</v>
      </c>
      <c r="C2238">
        <v>506</v>
      </c>
    </row>
    <row r="2239" spans="1:3" x14ac:dyDescent="0.3">
      <c r="A2239">
        <v>500297709</v>
      </c>
      <c r="B2239" t="s">
        <v>49</v>
      </c>
      <c r="C2239">
        <v>506</v>
      </c>
    </row>
    <row r="2240" spans="1:3" x14ac:dyDescent="0.3">
      <c r="A2240">
        <v>600009816</v>
      </c>
      <c r="B2240" t="s">
        <v>49</v>
      </c>
      <c r="C2240">
        <v>505</v>
      </c>
    </row>
    <row r="2241" spans="1:3" x14ac:dyDescent="0.3">
      <c r="A2241">
        <v>500089105</v>
      </c>
      <c r="B2241" t="s">
        <v>49</v>
      </c>
      <c r="C2241">
        <v>505</v>
      </c>
    </row>
    <row r="2242" spans="1:3" x14ac:dyDescent="0.3">
      <c r="A2242">
        <v>500524180</v>
      </c>
      <c r="B2242" t="s">
        <v>49</v>
      </c>
      <c r="C2242">
        <v>504</v>
      </c>
    </row>
    <row r="2243" spans="1:3" x14ac:dyDescent="0.3">
      <c r="A2243">
        <v>500258288</v>
      </c>
      <c r="B2243" t="s">
        <v>49</v>
      </c>
      <c r="C2243">
        <v>504</v>
      </c>
    </row>
    <row r="2244" spans="1:3" x14ac:dyDescent="0.3">
      <c r="A2244">
        <v>600015451</v>
      </c>
      <c r="B2244" t="s">
        <v>49</v>
      </c>
      <c r="C2244">
        <v>503</v>
      </c>
    </row>
    <row r="2245" spans="1:3" x14ac:dyDescent="0.3">
      <c r="A2245">
        <v>500410041</v>
      </c>
      <c r="B2245" t="s">
        <v>49</v>
      </c>
      <c r="C2245">
        <v>503</v>
      </c>
    </row>
    <row r="2246" spans="1:3" x14ac:dyDescent="0.3">
      <c r="A2246">
        <v>500306978</v>
      </c>
      <c r="B2246" t="s">
        <v>49</v>
      </c>
      <c r="C2246">
        <v>503</v>
      </c>
    </row>
    <row r="2247" spans="1:3" x14ac:dyDescent="0.3">
      <c r="A2247">
        <v>500387628</v>
      </c>
      <c r="B2247" t="s">
        <v>49</v>
      </c>
      <c r="C2247">
        <v>502</v>
      </c>
    </row>
    <row r="2248" spans="1:3" x14ac:dyDescent="0.3">
      <c r="A2248">
        <v>500477166</v>
      </c>
      <c r="B2248" t="s">
        <v>49</v>
      </c>
      <c r="C2248">
        <v>501</v>
      </c>
    </row>
    <row r="2249" spans="1:3" x14ac:dyDescent="0.3">
      <c r="A2249">
        <v>500255582</v>
      </c>
      <c r="B2249" t="s">
        <v>49</v>
      </c>
      <c r="C2249">
        <v>501</v>
      </c>
    </row>
    <row r="2250" spans="1:3" x14ac:dyDescent="0.3">
      <c r="A2250">
        <v>500072152</v>
      </c>
      <c r="B2250" t="s">
        <v>49</v>
      </c>
      <c r="C2250">
        <v>501</v>
      </c>
    </row>
    <row r="2251" spans="1:3" x14ac:dyDescent="0.3">
      <c r="A2251">
        <v>500547390</v>
      </c>
      <c r="B2251" t="s">
        <v>49</v>
      </c>
      <c r="C2251">
        <v>500</v>
      </c>
    </row>
    <row r="2252" spans="1:3" x14ac:dyDescent="0.3">
      <c r="A2252">
        <v>500489522</v>
      </c>
      <c r="B2252" t="s">
        <v>49</v>
      </c>
      <c r="C2252">
        <v>500</v>
      </c>
    </row>
    <row r="2253" spans="1:3" x14ac:dyDescent="0.3">
      <c r="A2253">
        <v>500557575</v>
      </c>
      <c r="B2253" t="s">
        <v>49</v>
      </c>
      <c r="C2253">
        <v>499</v>
      </c>
    </row>
    <row r="2254" spans="1:3" x14ac:dyDescent="0.3">
      <c r="A2254">
        <v>500456024</v>
      </c>
      <c r="B2254" t="s">
        <v>49</v>
      </c>
      <c r="C2254">
        <v>499</v>
      </c>
    </row>
    <row r="2255" spans="1:3" x14ac:dyDescent="0.3">
      <c r="A2255">
        <v>500057005</v>
      </c>
      <c r="B2255" t="s">
        <v>49</v>
      </c>
      <c r="C2255">
        <v>498</v>
      </c>
    </row>
    <row r="2256" spans="1:3" x14ac:dyDescent="0.3">
      <c r="A2256">
        <v>500511272</v>
      </c>
      <c r="B2256" t="s">
        <v>49</v>
      </c>
      <c r="C2256">
        <v>497</v>
      </c>
    </row>
    <row r="2257" spans="1:3" x14ac:dyDescent="0.3">
      <c r="A2257">
        <v>500348593</v>
      </c>
      <c r="B2257" t="s">
        <v>49</v>
      </c>
      <c r="C2257">
        <v>497</v>
      </c>
    </row>
    <row r="2258" spans="1:3" x14ac:dyDescent="0.3">
      <c r="A2258">
        <v>500291217</v>
      </c>
      <c r="B2258" t="s">
        <v>49</v>
      </c>
      <c r="C2258">
        <v>497</v>
      </c>
    </row>
    <row r="2259" spans="1:3" x14ac:dyDescent="0.3">
      <c r="A2259">
        <v>500107421</v>
      </c>
      <c r="B2259" t="s">
        <v>49</v>
      </c>
      <c r="C2259">
        <v>496</v>
      </c>
    </row>
    <row r="2260" spans="1:3" x14ac:dyDescent="0.3">
      <c r="A2260">
        <v>500310099</v>
      </c>
      <c r="B2260" t="s">
        <v>49</v>
      </c>
      <c r="C2260">
        <v>495</v>
      </c>
    </row>
    <row r="2261" spans="1:3" x14ac:dyDescent="0.3">
      <c r="A2261">
        <v>500109510</v>
      </c>
      <c r="B2261" t="s">
        <v>49</v>
      </c>
      <c r="C2261">
        <v>495</v>
      </c>
    </row>
    <row r="2262" spans="1:3" x14ac:dyDescent="0.3">
      <c r="A2262">
        <v>600017543</v>
      </c>
      <c r="B2262" t="s">
        <v>49</v>
      </c>
      <c r="C2262">
        <v>494</v>
      </c>
    </row>
    <row r="2263" spans="1:3" x14ac:dyDescent="0.3">
      <c r="A2263">
        <v>500304675</v>
      </c>
      <c r="B2263" t="s">
        <v>49</v>
      </c>
      <c r="C2263">
        <v>494</v>
      </c>
    </row>
    <row r="2264" spans="1:3" x14ac:dyDescent="0.3">
      <c r="A2264">
        <v>600029782</v>
      </c>
      <c r="B2264" t="s">
        <v>49</v>
      </c>
      <c r="C2264">
        <v>493</v>
      </c>
    </row>
    <row r="2265" spans="1:3" x14ac:dyDescent="0.3">
      <c r="A2265">
        <v>600024832</v>
      </c>
      <c r="B2265" t="s">
        <v>49</v>
      </c>
      <c r="C2265">
        <v>493</v>
      </c>
    </row>
    <row r="2266" spans="1:3" x14ac:dyDescent="0.3">
      <c r="A2266">
        <v>500306072</v>
      </c>
      <c r="B2266" t="s">
        <v>49</v>
      </c>
      <c r="C2266">
        <v>493</v>
      </c>
    </row>
    <row r="2267" spans="1:3" x14ac:dyDescent="0.3">
      <c r="A2267">
        <v>500212908</v>
      </c>
      <c r="B2267" t="s">
        <v>49</v>
      </c>
      <c r="C2267">
        <v>493</v>
      </c>
    </row>
    <row r="2268" spans="1:3" x14ac:dyDescent="0.3">
      <c r="A2268">
        <v>500486238</v>
      </c>
      <c r="B2268" t="s">
        <v>49</v>
      </c>
      <c r="C2268">
        <v>492</v>
      </c>
    </row>
    <row r="2269" spans="1:3" x14ac:dyDescent="0.3">
      <c r="A2269">
        <v>500528742</v>
      </c>
      <c r="B2269" t="s">
        <v>49</v>
      </c>
      <c r="C2269">
        <v>491</v>
      </c>
    </row>
    <row r="2270" spans="1:3" x14ac:dyDescent="0.3">
      <c r="A2270">
        <v>500527518</v>
      </c>
      <c r="B2270" t="s">
        <v>49</v>
      </c>
      <c r="C2270">
        <v>491</v>
      </c>
    </row>
    <row r="2271" spans="1:3" x14ac:dyDescent="0.3">
      <c r="A2271">
        <v>500509428</v>
      </c>
      <c r="B2271" t="s">
        <v>49</v>
      </c>
      <c r="C2271">
        <v>491</v>
      </c>
    </row>
    <row r="2272" spans="1:3" x14ac:dyDescent="0.3">
      <c r="A2272">
        <v>600027460</v>
      </c>
      <c r="B2272" t="s">
        <v>49</v>
      </c>
      <c r="C2272">
        <v>490</v>
      </c>
    </row>
    <row r="2273" spans="1:3" x14ac:dyDescent="0.3">
      <c r="A2273">
        <v>500513409</v>
      </c>
      <c r="B2273" t="s">
        <v>49</v>
      </c>
      <c r="C2273">
        <v>490</v>
      </c>
    </row>
    <row r="2274" spans="1:3" x14ac:dyDescent="0.3">
      <c r="A2274">
        <v>500418062</v>
      </c>
      <c r="B2274" t="s">
        <v>49</v>
      </c>
      <c r="C2274">
        <v>490</v>
      </c>
    </row>
    <row r="2275" spans="1:3" x14ac:dyDescent="0.3">
      <c r="A2275">
        <v>500363900</v>
      </c>
      <c r="B2275" t="s">
        <v>49</v>
      </c>
      <c r="C2275">
        <v>490</v>
      </c>
    </row>
    <row r="2276" spans="1:3" x14ac:dyDescent="0.3">
      <c r="A2276">
        <v>500143288</v>
      </c>
      <c r="B2276" t="s">
        <v>49</v>
      </c>
      <c r="C2276">
        <v>490</v>
      </c>
    </row>
    <row r="2277" spans="1:3" x14ac:dyDescent="0.3">
      <c r="A2277">
        <v>500564962</v>
      </c>
      <c r="B2277" t="s">
        <v>49</v>
      </c>
      <c r="C2277">
        <v>489</v>
      </c>
    </row>
    <row r="2278" spans="1:3" x14ac:dyDescent="0.3">
      <c r="A2278">
        <v>500541555</v>
      </c>
      <c r="B2278" t="s">
        <v>49</v>
      </c>
      <c r="C2278">
        <v>489</v>
      </c>
    </row>
    <row r="2279" spans="1:3" x14ac:dyDescent="0.3">
      <c r="A2279">
        <v>500495451</v>
      </c>
      <c r="B2279" t="s">
        <v>49</v>
      </c>
      <c r="C2279">
        <v>489</v>
      </c>
    </row>
    <row r="2280" spans="1:3" x14ac:dyDescent="0.3">
      <c r="A2280">
        <v>500411659</v>
      </c>
      <c r="B2280" t="s">
        <v>49</v>
      </c>
      <c r="C2280">
        <v>489</v>
      </c>
    </row>
    <row r="2281" spans="1:3" x14ac:dyDescent="0.3">
      <c r="A2281">
        <v>500408583</v>
      </c>
      <c r="B2281" t="s">
        <v>49</v>
      </c>
      <c r="C2281">
        <v>489</v>
      </c>
    </row>
    <row r="2282" spans="1:3" x14ac:dyDescent="0.3">
      <c r="A2282">
        <v>500571497</v>
      </c>
      <c r="B2282" t="s">
        <v>49</v>
      </c>
      <c r="C2282">
        <v>488</v>
      </c>
    </row>
    <row r="2283" spans="1:3" x14ac:dyDescent="0.3">
      <c r="A2283">
        <v>500553861</v>
      </c>
      <c r="B2283" t="s">
        <v>49</v>
      </c>
      <c r="C2283">
        <v>488</v>
      </c>
    </row>
    <row r="2284" spans="1:3" x14ac:dyDescent="0.3">
      <c r="A2284">
        <v>500355709</v>
      </c>
      <c r="B2284" t="s">
        <v>49</v>
      </c>
      <c r="C2284">
        <v>488</v>
      </c>
    </row>
    <row r="2285" spans="1:3" x14ac:dyDescent="0.3">
      <c r="A2285">
        <v>500244480</v>
      </c>
      <c r="B2285" t="s">
        <v>49</v>
      </c>
      <c r="C2285">
        <v>488</v>
      </c>
    </row>
    <row r="2286" spans="1:3" x14ac:dyDescent="0.3">
      <c r="A2286">
        <v>500496993</v>
      </c>
      <c r="B2286" t="s">
        <v>49</v>
      </c>
      <c r="C2286">
        <v>487</v>
      </c>
    </row>
    <row r="2287" spans="1:3" x14ac:dyDescent="0.3">
      <c r="A2287">
        <v>500038036</v>
      </c>
      <c r="B2287" t="s">
        <v>49</v>
      </c>
      <c r="C2287">
        <v>487</v>
      </c>
    </row>
    <row r="2288" spans="1:3" x14ac:dyDescent="0.3">
      <c r="A2288">
        <v>500517744</v>
      </c>
      <c r="B2288" t="s">
        <v>49</v>
      </c>
      <c r="C2288">
        <v>486</v>
      </c>
    </row>
    <row r="2289" spans="1:3" x14ac:dyDescent="0.3">
      <c r="A2289">
        <v>500491722</v>
      </c>
      <c r="B2289" t="s">
        <v>49</v>
      </c>
      <c r="C2289">
        <v>486</v>
      </c>
    </row>
    <row r="2290" spans="1:3" x14ac:dyDescent="0.3">
      <c r="A2290">
        <v>500331743</v>
      </c>
      <c r="B2290" t="s">
        <v>49</v>
      </c>
      <c r="C2290">
        <v>486</v>
      </c>
    </row>
    <row r="2291" spans="1:3" x14ac:dyDescent="0.3">
      <c r="A2291">
        <v>500177625</v>
      </c>
      <c r="B2291" t="s">
        <v>49</v>
      </c>
      <c r="C2291">
        <v>486</v>
      </c>
    </row>
    <row r="2292" spans="1:3" x14ac:dyDescent="0.3">
      <c r="A2292">
        <v>500120853</v>
      </c>
      <c r="B2292" t="s">
        <v>49</v>
      </c>
      <c r="C2292">
        <v>486</v>
      </c>
    </row>
    <row r="2293" spans="1:3" x14ac:dyDescent="0.3">
      <c r="A2293">
        <v>500047463</v>
      </c>
      <c r="B2293" t="s">
        <v>49</v>
      </c>
      <c r="C2293">
        <v>486</v>
      </c>
    </row>
    <row r="2294" spans="1:3" x14ac:dyDescent="0.3">
      <c r="A2294">
        <v>500506183</v>
      </c>
      <c r="B2294" t="s">
        <v>49</v>
      </c>
      <c r="C2294">
        <v>484</v>
      </c>
    </row>
    <row r="2295" spans="1:3" x14ac:dyDescent="0.3">
      <c r="A2295">
        <v>500394675</v>
      </c>
      <c r="B2295" t="s">
        <v>49</v>
      </c>
      <c r="C2295">
        <v>483</v>
      </c>
    </row>
    <row r="2296" spans="1:3" x14ac:dyDescent="0.3">
      <c r="A2296">
        <v>500287525</v>
      </c>
      <c r="B2296" t="s">
        <v>49</v>
      </c>
      <c r="C2296">
        <v>483</v>
      </c>
    </row>
    <row r="2297" spans="1:3" x14ac:dyDescent="0.3">
      <c r="A2297">
        <v>500012506</v>
      </c>
      <c r="B2297" t="s">
        <v>49</v>
      </c>
      <c r="C2297">
        <v>483</v>
      </c>
    </row>
    <row r="2298" spans="1:3" x14ac:dyDescent="0.3">
      <c r="A2298">
        <v>500488314</v>
      </c>
      <c r="B2298" t="s">
        <v>49</v>
      </c>
      <c r="C2298">
        <v>482</v>
      </c>
    </row>
    <row r="2299" spans="1:3" x14ac:dyDescent="0.3">
      <c r="A2299">
        <v>500062690</v>
      </c>
      <c r="B2299" t="s">
        <v>49</v>
      </c>
      <c r="C2299">
        <v>482</v>
      </c>
    </row>
    <row r="2300" spans="1:3" x14ac:dyDescent="0.3">
      <c r="A2300">
        <v>500532269</v>
      </c>
      <c r="B2300" t="s">
        <v>49</v>
      </c>
      <c r="C2300">
        <v>481</v>
      </c>
    </row>
    <row r="2301" spans="1:3" x14ac:dyDescent="0.3">
      <c r="A2301">
        <v>500369238</v>
      </c>
      <c r="B2301" t="s">
        <v>49</v>
      </c>
      <c r="C2301">
        <v>481</v>
      </c>
    </row>
    <row r="2302" spans="1:3" x14ac:dyDescent="0.3">
      <c r="A2302">
        <v>500296857</v>
      </c>
      <c r="B2302" t="s">
        <v>49</v>
      </c>
      <c r="C2302">
        <v>481</v>
      </c>
    </row>
    <row r="2303" spans="1:3" x14ac:dyDescent="0.3">
      <c r="A2303">
        <v>500570043</v>
      </c>
      <c r="B2303" t="s">
        <v>49</v>
      </c>
      <c r="C2303">
        <v>480</v>
      </c>
    </row>
    <row r="2304" spans="1:3" x14ac:dyDescent="0.3">
      <c r="A2304">
        <v>500507404</v>
      </c>
      <c r="B2304" t="s">
        <v>49</v>
      </c>
      <c r="C2304">
        <v>480</v>
      </c>
    </row>
    <row r="2305" spans="1:3" x14ac:dyDescent="0.3">
      <c r="A2305">
        <v>500494269</v>
      </c>
      <c r="B2305" t="s">
        <v>49</v>
      </c>
      <c r="C2305">
        <v>480</v>
      </c>
    </row>
    <row r="2306" spans="1:3" x14ac:dyDescent="0.3">
      <c r="A2306">
        <v>500361044</v>
      </c>
      <c r="B2306" t="s">
        <v>49</v>
      </c>
      <c r="C2306">
        <v>480</v>
      </c>
    </row>
    <row r="2307" spans="1:3" x14ac:dyDescent="0.3">
      <c r="A2307">
        <v>600003458</v>
      </c>
      <c r="B2307" t="s">
        <v>49</v>
      </c>
      <c r="C2307">
        <v>479</v>
      </c>
    </row>
    <row r="2308" spans="1:3" x14ac:dyDescent="0.3">
      <c r="A2308">
        <v>500046363</v>
      </c>
      <c r="B2308" t="s">
        <v>49</v>
      </c>
      <c r="C2308">
        <v>479</v>
      </c>
    </row>
    <row r="2309" spans="1:3" x14ac:dyDescent="0.3">
      <c r="A2309">
        <v>500504162</v>
      </c>
      <c r="B2309" t="s">
        <v>49</v>
      </c>
      <c r="C2309">
        <v>478</v>
      </c>
    </row>
    <row r="2310" spans="1:3" x14ac:dyDescent="0.3">
      <c r="A2310">
        <v>500006108</v>
      </c>
      <c r="B2310" t="s">
        <v>49</v>
      </c>
      <c r="C2310">
        <v>478</v>
      </c>
    </row>
    <row r="2311" spans="1:3" x14ac:dyDescent="0.3">
      <c r="A2311">
        <v>500131519</v>
      </c>
      <c r="B2311" t="s">
        <v>49</v>
      </c>
      <c r="C2311">
        <v>476</v>
      </c>
    </row>
    <row r="2312" spans="1:3" x14ac:dyDescent="0.3">
      <c r="A2312">
        <v>500571436</v>
      </c>
      <c r="B2312" t="s">
        <v>49</v>
      </c>
      <c r="C2312">
        <v>475</v>
      </c>
    </row>
    <row r="2313" spans="1:3" x14ac:dyDescent="0.3">
      <c r="A2313">
        <v>500510802</v>
      </c>
      <c r="B2313" t="s">
        <v>49</v>
      </c>
      <c r="C2313">
        <v>475</v>
      </c>
    </row>
    <row r="2314" spans="1:3" x14ac:dyDescent="0.3">
      <c r="A2314">
        <v>500367243</v>
      </c>
      <c r="B2314" t="s">
        <v>49</v>
      </c>
      <c r="C2314">
        <v>475</v>
      </c>
    </row>
    <row r="2315" spans="1:3" x14ac:dyDescent="0.3">
      <c r="A2315">
        <v>600025704</v>
      </c>
      <c r="B2315" t="s">
        <v>49</v>
      </c>
      <c r="C2315">
        <v>474</v>
      </c>
    </row>
    <row r="2316" spans="1:3" x14ac:dyDescent="0.3">
      <c r="A2316">
        <v>600009617</v>
      </c>
      <c r="B2316" t="s">
        <v>49</v>
      </c>
      <c r="C2316">
        <v>474</v>
      </c>
    </row>
    <row r="2317" spans="1:3" x14ac:dyDescent="0.3">
      <c r="A2317">
        <v>500461645</v>
      </c>
      <c r="B2317" t="s">
        <v>49</v>
      </c>
      <c r="C2317">
        <v>474</v>
      </c>
    </row>
    <row r="2318" spans="1:3" x14ac:dyDescent="0.3">
      <c r="A2318">
        <v>500237702</v>
      </c>
      <c r="B2318" t="s">
        <v>49</v>
      </c>
      <c r="C2318">
        <v>474</v>
      </c>
    </row>
    <row r="2319" spans="1:3" x14ac:dyDescent="0.3">
      <c r="A2319">
        <v>500235577</v>
      </c>
      <c r="B2319" t="s">
        <v>49</v>
      </c>
      <c r="C2319">
        <v>474</v>
      </c>
    </row>
    <row r="2320" spans="1:3" x14ac:dyDescent="0.3">
      <c r="A2320">
        <v>500150597</v>
      </c>
      <c r="B2320" t="s">
        <v>49</v>
      </c>
      <c r="C2320">
        <v>474</v>
      </c>
    </row>
    <row r="2321" spans="1:3" x14ac:dyDescent="0.3">
      <c r="A2321">
        <v>500524123</v>
      </c>
      <c r="B2321" t="s">
        <v>49</v>
      </c>
      <c r="C2321">
        <v>472</v>
      </c>
    </row>
    <row r="2322" spans="1:3" x14ac:dyDescent="0.3">
      <c r="A2322">
        <v>500476730</v>
      </c>
      <c r="B2322" t="s">
        <v>49</v>
      </c>
      <c r="C2322">
        <v>471</v>
      </c>
    </row>
    <row r="2323" spans="1:3" x14ac:dyDescent="0.3">
      <c r="A2323">
        <v>500027991</v>
      </c>
      <c r="B2323" t="s">
        <v>49</v>
      </c>
      <c r="C2323">
        <v>471</v>
      </c>
    </row>
    <row r="2324" spans="1:3" x14ac:dyDescent="0.3">
      <c r="A2324">
        <v>500299880</v>
      </c>
      <c r="B2324" t="s">
        <v>49</v>
      </c>
      <c r="C2324">
        <v>470</v>
      </c>
    </row>
    <row r="2325" spans="1:3" x14ac:dyDescent="0.3">
      <c r="A2325">
        <v>500126492</v>
      </c>
      <c r="B2325" t="s">
        <v>49</v>
      </c>
      <c r="C2325">
        <v>470</v>
      </c>
    </row>
    <row r="2326" spans="1:3" x14ac:dyDescent="0.3">
      <c r="A2326">
        <v>500334670</v>
      </c>
      <c r="B2326" t="s">
        <v>49</v>
      </c>
      <c r="C2326">
        <v>469</v>
      </c>
    </row>
    <row r="2327" spans="1:3" x14ac:dyDescent="0.3">
      <c r="A2327">
        <v>500187833</v>
      </c>
      <c r="B2327" t="s">
        <v>49</v>
      </c>
      <c r="C2327">
        <v>469</v>
      </c>
    </row>
    <row r="2328" spans="1:3" x14ac:dyDescent="0.3">
      <c r="A2328">
        <v>500077028</v>
      </c>
      <c r="B2328" t="s">
        <v>49</v>
      </c>
      <c r="C2328">
        <v>469</v>
      </c>
    </row>
    <row r="2329" spans="1:3" x14ac:dyDescent="0.3">
      <c r="A2329">
        <v>500473186</v>
      </c>
      <c r="B2329" t="s">
        <v>49</v>
      </c>
      <c r="C2329">
        <v>468</v>
      </c>
    </row>
    <row r="2330" spans="1:3" x14ac:dyDescent="0.3">
      <c r="A2330">
        <v>500131440</v>
      </c>
      <c r="B2330" t="s">
        <v>49</v>
      </c>
      <c r="C2330">
        <v>468</v>
      </c>
    </row>
    <row r="2331" spans="1:3" x14ac:dyDescent="0.3">
      <c r="A2331">
        <v>500021694</v>
      </c>
      <c r="B2331" t="s">
        <v>49</v>
      </c>
      <c r="C2331">
        <v>468</v>
      </c>
    </row>
    <row r="2332" spans="1:3" x14ac:dyDescent="0.3">
      <c r="A2332">
        <v>500040449</v>
      </c>
      <c r="B2332" t="s">
        <v>49</v>
      </c>
      <c r="C2332">
        <v>467</v>
      </c>
    </row>
    <row r="2333" spans="1:3" x14ac:dyDescent="0.3">
      <c r="A2333">
        <v>500444562</v>
      </c>
      <c r="B2333" t="s">
        <v>49</v>
      </c>
      <c r="C2333">
        <v>466</v>
      </c>
    </row>
    <row r="2334" spans="1:3" x14ac:dyDescent="0.3">
      <c r="A2334">
        <v>500024755</v>
      </c>
      <c r="B2334" t="s">
        <v>49</v>
      </c>
      <c r="C2334">
        <v>466</v>
      </c>
    </row>
    <row r="2335" spans="1:3" x14ac:dyDescent="0.3">
      <c r="A2335">
        <v>500490114</v>
      </c>
      <c r="B2335" t="s">
        <v>49</v>
      </c>
      <c r="C2335">
        <v>465</v>
      </c>
    </row>
    <row r="2336" spans="1:3" x14ac:dyDescent="0.3">
      <c r="A2336">
        <v>500411320</v>
      </c>
      <c r="B2336" t="s">
        <v>49</v>
      </c>
      <c r="C2336">
        <v>465</v>
      </c>
    </row>
    <row r="2337" spans="1:3" x14ac:dyDescent="0.3">
      <c r="A2337">
        <v>500419049</v>
      </c>
      <c r="B2337" t="s">
        <v>49</v>
      </c>
      <c r="C2337">
        <v>463</v>
      </c>
    </row>
    <row r="2338" spans="1:3" x14ac:dyDescent="0.3">
      <c r="A2338">
        <v>500470767</v>
      </c>
      <c r="B2338" t="s">
        <v>49</v>
      </c>
      <c r="C2338">
        <v>462</v>
      </c>
    </row>
    <row r="2339" spans="1:3" x14ac:dyDescent="0.3">
      <c r="A2339">
        <v>500006777</v>
      </c>
      <c r="B2339" t="s">
        <v>49</v>
      </c>
      <c r="C2339">
        <v>462</v>
      </c>
    </row>
    <row r="2340" spans="1:3" x14ac:dyDescent="0.3">
      <c r="A2340">
        <v>500497305</v>
      </c>
      <c r="B2340" t="s">
        <v>49</v>
      </c>
      <c r="C2340">
        <v>461</v>
      </c>
    </row>
    <row r="2341" spans="1:3" x14ac:dyDescent="0.3">
      <c r="A2341">
        <v>500388859</v>
      </c>
      <c r="B2341" t="s">
        <v>49</v>
      </c>
      <c r="C2341">
        <v>461</v>
      </c>
    </row>
    <row r="2342" spans="1:3" x14ac:dyDescent="0.3">
      <c r="A2342">
        <v>500246118</v>
      </c>
      <c r="B2342" t="s">
        <v>49</v>
      </c>
      <c r="C2342">
        <v>461</v>
      </c>
    </row>
    <row r="2343" spans="1:3" x14ac:dyDescent="0.3">
      <c r="A2343">
        <v>500034341</v>
      </c>
      <c r="B2343" t="s">
        <v>49</v>
      </c>
      <c r="C2343">
        <v>461</v>
      </c>
    </row>
    <row r="2344" spans="1:3" x14ac:dyDescent="0.3">
      <c r="A2344">
        <v>500514842</v>
      </c>
      <c r="B2344" t="s">
        <v>49</v>
      </c>
      <c r="C2344">
        <v>460</v>
      </c>
    </row>
    <row r="2345" spans="1:3" x14ac:dyDescent="0.3">
      <c r="A2345">
        <v>500147012</v>
      </c>
      <c r="B2345" t="s">
        <v>49</v>
      </c>
      <c r="C2345">
        <v>460</v>
      </c>
    </row>
    <row r="2346" spans="1:3" x14ac:dyDescent="0.3">
      <c r="A2346">
        <v>500083370</v>
      </c>
      <c r="B2346" t="s">
        <v>49</v>
      </c>
      <c r="C2346">
        <v>460</v>
      </c>
    </row>
    <row r="2347" spans="1:3" x14ac:dyDescent="0.3">
      <c r="A2347">
        <v>500290862</v>
      </c>
      <c r="B2347" t="s">
        <v>49</v>
      </c>
      <c r="C2347">
        <v>459</v>
      </c>
    </row>
    <row r="2348" spans="1:3" x14ac:dyDescent="0.3">
      <c r="A2348">
        <v>500373532</v>
      </c>
      <c r="B2348" t="s">
        <v>49</v>
      </c>
      <c r="C2348">
        <v>458</v>
      </c>
    </row>
    <row r="2349" spans="1:3" x14ac:dyDescent="0.3">
      <c r="A2349">
        <v>600011156</v>
      </c>
      <c r="B2349" t="s">
        <v>49</v>
      </c>
      <c r="C2349">
        <v>457</v>
      </c>
    </row>
    <row r="2350" spans="1:3" x14ac:dyDescent="0.3">
      <c r="A2350">
        <v>600011822</v>
      </c>
      <c r="B2350" t="s">
        <v>49</v>
      </c>
      <c r="C2350">
        <v>456</v>
      </c>
    </row>
    <row r="2351" spans="1:3" x14ac:dyDescent="0.3">
      <c r="A2351">
        <v>500381807</v>
      </c>
      <c r="B2351" t="s">
        <v>49</v>
      </c>
      <c r="C2351">
        <v>456</v>
      </c>
    </row>
    <row r="2352" spans="1:3" x14ac:dyDescent="0.3">
      <c r="A2352">
        <v>500460202</v>
      </c>
      <c r="B2352" t="s">
        <v>49</v>
      </c>
      <c r="C2352">
        <v>453</v>
      </c>
    </row>
    <row r="2353" spans="1:3" x14ac:dyDescent="0.3">
      <c r="A2353">
        <v>500325552</v>
      </c>
      <c r="B2353" t="s">
        <v>49</v>
      </c>
      <c r="C2353">
        <v>453</v>
      </c>
    </row>
    <row r="2354" spans="1:3" x14ac:dyDescent="0.3">
      <c r="A2354">
        <v>500537144</v>
      </c>
      <c r="B2354" t="s">
        <v>49</v>
      </c>
      <c r="C2354">
        <v>452</v>
      </c>
    </row>
    <row r="2355" spans="1:3" x14ac:dyDescent="0.3">
      <c r="A2355">
        <v>500515696</v>
      </c>
      <c r="B2355" t="s">
        <v>49</v>
      </c>
      <c r="C2355">
        <v>452</v>
      </c>
    </row>
    <row r="2356" spans="1:3" x14ac:dyDescent="0.3">
      <c r="A2356">
        <v>500471028</v>
      </c>
      <c r="B2356" t="s">
        <v>49</v>
      </c>
      <c r="C2356">
        <v>452</v>
      </c>
    </row>
    <row r="2357" spans="1:3" x14ac:dyDescent="0.3">
      <c r="A2357">
        <v>500279037</v>
      </c>
      <c r="B2357" t="s">
        <v>49</v>
      </c>
      <c r="C2357">
        <v>452</v>
      </c>
    </row>
    <row r="2358" spans="1:3" x14ac:dyDescent="0.3">
      <c r="A2358">
        <v>500519575</v>
      </c>
      <c r="B2358" t="s">
        <v>49</v>
      </c>
      <c r="C2358">
        <v>451</v>
      </c>
    </row>
    <row r="2359" spans="1:3" x14ac:dyDescent="0.3">
      <c r="A2359">
        <v>500458673</v>
      </c>
      <c r="B2359" t="s">
        <v>49</v>
      </c>
      <c r="C2359">
        <v>451</v>
      </c>
    </row>
    <row r="2360" spans="1:3" x14ac:dyDescent="0.3">
      <c r="A2360">
        <v>500368378</v>
      </c>
      <c r="B2360" t="s">
        <v>49</v>
      </c>
      <c r="C2360">
        <v>451</v>
      </c>
    </row>
    <row r="2361" spans="1:3" x14ac:dyDescent="0.3">
      <c r="A2361">
        <v>500421772</v>
      </c>
      <c r="B2361" t="s">
        <v>49</v>
      </c>
      <c r="C2361">
        <v>450</v>
      </c>
    </row>
    <row r="2362" spans="1:3" x14ac:dyDescent="0.3">
      <c r="A2362">
        <v>500344002</v>
      </c>
      <c r="B2362" t="s">
        <v>49</v>
      </c>
      <c r="C2362">
        <v>450</v>
      </c>
    </row>
    <row r="2363" spans="1:3" x14ac:dyDescent="0.3">
      <c r="A2363">
        <v>500127078</v>
      </c>
      <c r="B2363" t="s">
        <v>49</v>
      </c>
      <c r="C2363">
        <v>449</v>
      </c>
    </row>
    <row r="2364" spans="1:3" x14ac:dyDescent="0.3">
      <c r="A2364">
        <v>500452830</v>
      </c>
      <c r="B2364" t="s">
        <v>49</v>
      </c>
      <c r="C2364">
        <v>448</v>
      </c>
    </row>
    <row r="2365" spans="1:3" x14ac:dyDescent="0.3">
      <c r="A2365">
        <v>600023491</v>
      </c>
      <c r="B2365" t="s">
        <v>49</v>
      </c>
      <c r="C2365">
        <v>447</v>
      </c>
    </row>
    <row r="2366" spans="1:3" x14ac:dyDescent="0.3">
      <c r="A2366">
        <v>500545396</v>
      </c>
      <c r="B2366" t="s">
        <v>49</v>
      </c>
      <c r="C2366">
        <v>447</v>
      </c>
    </row>
    <row r="2367" spans="1:3" x14ac:dyDescent="0.3">
      <c r="A2367">
        <v>500256261</v>
      </c>
      <c r="B2367" t="s">
        <v>49</v>
      </c>
      <c r="C2367">
        <v>447</v>
      </c>
    </row>
    <row r="2368" spans="1:3" x14ac:dyDescent="0.3">
      <c r="A2368">
        <v>600017916</v>
      </c>
      <c r="B2368" t="s">
        <v>49</v>
      </c>
      <c r="C2368">
        <v>446</v>
      </c>
    </row>
    <row r="2369" spans="1:3" x14ac:dyDescent="0.3">
      <c r="A2369">
        <v>500501883</v>
      </c>
      <c r="B2369" t="s">
        <v>49</v>
      </c>
      <c r="C2369">
        <v>446</v>
      </c>
    </row>
    <row r="2370" spans="1:3" x14ac:dyDescent="0.3">
      <c r="A2370">
        <v>500465925</v>
      </c>
      <c r="B2370" t="s">
        <v>49</v>
      </c>
      <c r="C2370">
        <v>446</v>
      </c>
    </row>
    <row r="2371" spans="1:3" x14ac:dyDescent="0.3">
      <c r="A2371">
        <v>500412126</v>
      </c>
      <c r="B2371" t="s">
        <v>49</v>
      </c>
      <c r="C2371">
        <v>446</v>
      </c>
    </row>
    <row r="2372" spans="1:3" x14ac:dyDescent="0.3">
      <c r="A2372">
        <v>500357049</v>
      </c>
      <c r="B2372" t="s">
        <v>49</v>
      </c>
      <c r="C2372">
        <v>446</v>
      </c>
    </row>
    <row r="2373" spans="1:3" x14ac:dyDescent="0.3">
      <c r="A2373">
        <v>500157624</v>
      </c>
      <c r="B2373" t="s">
        <v>49</v>
      </c>
      <c r="C2373">
        <v>446</v>
      </c>
    </row>
    <row r="2374" spans="1:3" x14ac:dyDescent="0.3">
      <c r="A2374">
        <v>500113100</v>
      </c>
      <c r="B2374" t="s">
        <v>49</v>
      </c>
      <c r="C2374">
        <v>446</v>
      </c>
    </row>
    <row r="2375" spans="1:3" x14ac:dyDescent="0.3">
      <c r="A2375">
        <v>500566939</v>
      </c>
      <c r="B2375" t="s">
        <v>49</v>
      </c>
      <c r="C2375">
        <v>445</v>
      </c>
    </row>
    <row r="2376" spans="1:3" x14ac:dyDescent="0.3">
      <c r="A2376">
        <v>500259763</v>
      </c>
      <c r="B2376" t="s">
        <v>49</v>
      </c>
      <c r="C2376">
        <v>445</v>
      </c>
    </row>
    <row r="2377" spans="1:3" x14ac:dyDescent="0.3">
      <c r="A2377">
        <v>500065452</v>
      </c>
      <c r="B2377" t="s">
        <v>49</v>
      </c>
      <c r="C2377">
        <v>445</v>
      </c>
    </row>
    <row r="2378" spans="1:3" x14ac:dyDescent="0.3">
      <c r="A2378">
        <v>500503961</v>
      </c>
      <c r="B2378" t="s">
        <v>49</v>
      </c>
      <c r="C2378">
        <v>444</v>
      </c>
    </row>
    <row r="2379" spans="1:3" x14ac:dyDescent="0.3">
      <c r="A2379">
        <v>500448320</v>
      </c>
      <c r="B2379" t="s">
        <v>49</v>
      </c>
      <c r="C2379">
        <v>444</v>
      </c>
    </row>
    <row r="2380" spans="1:3" x14ac:dyDescent="0.3">
      <c r="A2380">
        <v>500494702</v>
      </c>
      <c r="B2380" t="s">
        <v>49</v>
      </c>
      <c r="C2380">
        <v>443</v>
      </c>
    </row>
    <row r="2381" spans="1:3" x14ac:dyDescent="0.3">
      <c r="A2381">
        <v>500455034</v>
      </c>
      <c r="B2381" t="s">
        <v>49</v>
      </c>
      <c r="C2381">
        <v>443</v>
      </c>
    </row>
    <row r="2382" spans="1:3" x14ac:dyDescent="0.3">
      <c r="A2382">
        <v>500387428</v>
      </c>
      <c r="B2382" t="s">
        <v>49</v>
      </c>
      <c r="C2382">
        <v>443</v>
      </c>
    </row>
    <row r="2383" spans="1:3" x14ac:dyDescent="0.3">
      <c r="A2383">
        <v>500005226</v>
      </c>
      <c r="B2383" t="s">
        <v>49</v>
      </c>
      <c r="C2383">
        <v>443</v>
      </c>
    </row>
    <row r="2384" spans="1:3" x14ac:dyDescent="0.3">
      <c r="A2384">
        <v>500531304</v>
      </c>
      <c r="B2384" t="s">
        <v>49</v>
      </c>
      <c r="C2384">
        <v>442</v>
      </c>
    </row>
    <row r="2385" spans="1:3" x14ac:dyDescent="0.3">
      <c r="A2385">
        <v>500444301</v>
      </c>
      <c r="B2385" t="s">
        <v>49</v>
      </c>
      <c r="C2385">
        <v>442</v>
      </c>
    </row>
    <row r="2386" spans="1:3" x14ac:dyDescent="0.3">
      <c r="A2386">
        <v>500157239</v>
      </c>
      <c r="B2386" t="s">
        <v>49</v>
      </c>
      <c r="C2386">
        <v>442</v>
      </c>
    </row>
    <row r="2387" spans="1:3" x14ac:dyDescent="0.3">
      <c r="A2387">
        <v>500336393</v>
      </c>
      <c r="B2387" t="s">
        <v>49</v>
      </c>
      <c r="C2387">
        <v>441</v>
      </c>
    </row>
    <row r="2388" spans="1:3" x14ac:dyDescent="0.3">
      <c r="A2388">
        <v>500302838</v>
      </c>
      <c r="B2388" t="s">
        <v>49</v>
      </c>
      <c r="C2388">
        <v>441</v>
      </c>
    </row>
    <row r="2389" spans="1:3" x14ac:dyDescent="0.3">
      <c r="A2389">
        <v>500543553</v>
      </c>
      <c r="B2389" t="s">
        <v>49</v>
      </c>
      <c r="C2389">
        <v>440</v>
      </c>
    </row>
    <row r="2390" spans="1:3" x14ac:dyDescent="0.3">
      <c r="A2390">
        <v>500096509</v>
      </c>
      <c r="B2390" t="s">
        <v>49</v>
      </c>
      <c r="C2390">
        <v>440</v>
      </c>
    </row>
    <row r="2391" spans="1:3" x14ac:dyDescent="0.3">
      <c r="A2391">
        <v>500379538</v>
      </c>
      <c r="B2391" t="s">
        <v>49</v>
      </c>
      <c r="C2391">
        <v>439</v>
      </c>
    </row>
    <row r="2392" spans="1:3" x14ac:dyDescent="0.3">
      <c r="A2392">
        <v>500262228</v>
      </c>
      <c r="B2392" t="s">
        <v>49</v>
      </c>
      <c r="C2392">
        <v>439</v>
      </c>
    </row>
    <row r="2393" spans="1:3" x14ac:dyDescent="0.3">
      <c r="A2393">
        <v>500404794</v>
      </c>
      <c r="B2393" t="s">
        <v>49</v>
      </c>
      <c r="C2393">
        <v>438</v>
      </c>
    </row>
    <row r="2394" spans="1:3" x14ac:dyDescent="0.3">
      <c r="A2394">
        <v>500168204</v>
      </c>
      <c r="B2394" t="s">
        <v>49</v>
      </c>
      <c r="C2394">
        <v>438</v>
      </c>
    </row>
    <row r="2395" spans="1:3" x14ac:dyDescent="0.3">
      <c r="A2395">
        <v>500571957</v>
      </c>
      <c r="B2395" t="s">
        <v>49</v>
      </c>
      <c r="C2395">
        <v>437</v>
      </c>
    </row>
    <row r="2396" spans="1:3" x14ac:dyDescent="0.3">
      <c r="A2396">
        <v>500395091</v>
      </c>
      <c r="B2396" t="s">
        <v>49</v>
      </c>
      <c r="C2396">
        <v>437</v>
      </c>
    </row>
    <row r="2397" spans="1:3" x14ac:dyDescent="0.3">
      <c r="A2397">
        <v>500019962</v>
      </c>
      <c r="B2397" t="s">
        <v>49</v>
      </c>
      <c r="C2397">
        <v>436</v>
      </c>
    </row>
    <row r="2398" spans="1:3" x14ac:dyDescent="0.3">
      <c r="A2398">
        <v>600031185</v>
      </c>
      <c r="B2398" t="s">
        <v>49</v>
      </c>
      <c r="C2398">
        <v>435</v>
      </c>
    </row>
    <row r="2399" spans="1:3" x14ac:dyDescent="0.3">
      <c r="A2399">
        <v>500392562</v>
      </c>
      <c r="B2399" t="s">
        <v>49</v>
      </c>
      <c r="C2399">
        <v>435</v>
      </c>
    </row>
    <row r="2400" spans="1:3" x14ac:dyDescent="0.3">
      <c r="A2400">
        <v>500157633</v>
      </c>
      <c r="B2400" t="s">
        <v>49</v>
      </c>
      <c r="C2400">
        <v>435</v>
      </c>
    </row>
    <row r="2401" spans="1:3" x14ac:dyDescent="0.3">
      <c r="A2401">
        <v>500421425</v>
      </c>
      <c r="B2401" t="s">
        <v>49</v>
      </c>
      <c r="C2401">
        <v>434</v>
      </c>
    </row>
    <row r="2402" spans="1:3" x14ac:dyDescent="0.3">
      <c r="A2402">
        <v>500573796</v>
      </c>
      <c r="B2402" t="s">
        <v>49</v>
      </c>
      <c r="C2402">
        <v>433</v>
      </c>
    </row>
    <row r="2403" spans="1:3" x14ac:dyDescent="0.3">
      <c r="A2403">
        <v>500024914</v>
      </c>
      <c r="B2403" t="s">
        <v>49</v>
      </c>
      <c r="C2403">
        <v>433</v>
      </c>
    </row>
    <row r="2404" spans="1:3" x14ac:dyDescent="0.3">
      <c r="A2404">
        <v>500568609</v>
      </c>
      <c r="B2404" t="s">
        <v>49</v>
      </c>
      <c r="C2404">
        <v>432</v>
      </c>
    </row>
    <row r="2405" spans="1:3" x14ac:dyDescent="0.3">
      <c r="A2405">
        <v>500564540</v>
      </c>
      <c r="B2405" t="s">
        <v>49</v>
      </c>
      <c r="C2405">
        <v>432</v>
      </c>
    </row>
    <row r="2406" spans="1:3" x14ac:dyDescent="0.3">
      <c r="A2406">
        <v>500495081</v>
      </c>
      <c r="B2406" t="s">
        <v>49</v>
      </c>
      <c r="C2406">
        <v>432</v>
      </c>
    </row>
    <row r="2407" spans="1:3" x14ac:dyDescent="0.3">
      <c r="A2407">
        <v>500479135</v>
      </c>
      <c r="B2407" t="s">
        <v>49</v>
      </c>
      <c r="C2407">
        <v>432</v>
      </c>
    </row>
    <row r="2408" spans="1:3" x14ac:dyDescent="0.3">
      <c r="A2408">
        <v>500476767</v>
      </c>
      <c r="B2408" t="s">
        <v>49</v>
      </c>
      <c r="C2408">
        <v>432</v>
      </c>
    </row>
    <row r="2409" spans="1:3" x14ac:dyDescent="0.3">
      <c r="A2409">
        <v>500113290</v>
      </c>
      <c r="B2409" t="s">
        <v>49</v>
      </c>
      <c r="C2409">
        <v>432</v>
      </c>
    </row>
    <row r="2410" spans="1:3" x14ac:dyDescent="0.3">
      <c r="A2410">
        <v>500083027</v>
      </c>
      <c r="B2410" t="s">
        <v>49</v>
      </c>
      <c r="C2410">
        <v>432</v>
      </c>
    </row>
    <row r="2411" spans="1:3" x14ac:dyDescent="0.3">
      <c r="A2411">
        <v>500338696</v>
      </c>
      <c r="B2411" t="s">
        <v>49</v>
      </c>
      <c r="C2411">
        <v>431</v>
      </c>
    </row>
    <row r="2412" spans="1:3" x14ac:dyDescent="0.3">
      <c r="A2412">
        <v>500273146</v>
      </c>
      <c r="B2412" t="s">
        <v>49</v>
      </c>
      <c r="C2412">
        <v>431</v>
      </c>
    </row>
    <row r="2413" spans="1:3" x14ac:dyDescent="0.3">
      <c r="A2413">
        <v>600005901</v>
      </c>
      <c r="B2413" t="s">
        <v>49</v>
      </c>
      <c r="C2413">
        <v>427</v>
      </c>
    </row>
    <row r="2414" spans="1:3" x14ac:dyDescent="0.3">
      <c r="A2414">
        <v>500137833</v>
      </c>
      <c r="B2414" t="s">
        <v>49</v>
      </c>
      <c r="C2414">
        <v>427</v>
      </c>
    </row>
    <row r="2415" spans="1:3" x14ac:dyDescent="0.3">
      <c r="A2415">
        <v>500535994</v>
      </c>
      <c r="B2415" t="s">
        <v>49</v>
      </c>
      <c r="C2415">
        <v>426</v>
      </c>
    </row>
    <row r="2416" spans="1:3" x14ac:dyDescent="0.3">
      <c r="A2416">
        <v>500428413</v>
      </c>
      <c r="B2416" t="s">
        <v>49</v>
      </c>
      <c r="C2416">
        <v>426</v>
      </c>
    </row>
    <row r="2417" spans="1:3" x14ac:dyDescent="0.3">
      <c r="A2417">
        <v>500362622</v>
      </c>
      <c r="B2417" t="s">
        <v>49</v>
      </c>
      <c r="C2417">
        <v>426</v>
      </c>
    </row>
    <row r="2418" spans="1:3" x14ac:dyDescent="0.3">
      <c r="A2418">
        <v>500337030</v>
      </c>
      <c r="B2418" t="s">
        <v>49</v>
      </c>
      <c r="C2418">
        <v>426</v>
      </c>
    </row>
    <row r="2419" spans="1:3" x14ac:dyDescent="0.3">
      <c r="A2419">
        <v>500573786</v>
      </c>
      <c r="B2419" t="s">
        <v>49</v>
      </c>
      <c r="C2419">
        <v>425</v>
      </c>
    </row>
    <row r="2420" spans="1:3" x14ac:dyDescent="0.3">
      <c r="A2420">
        <v>500510620</v>
      </c>
      <c r="B2420" t="s">
        <v>49</v>
      </c>
      <c r="C2420">
        <v>425</v>
      </c>
    </row>
    <row r="2421" spans="1:3" x14ac:dyDescent="0.3">
      <c r="A2421">
        <v>500274816</v>
      </c>
      <c r="B2421" t="s">
        <v>49</v>
      </c>
      <c r="C2421">
        <v>425</v>
      </c>
    </row>
    <row r="2422" spans="1:3" x14ac:dyDescent="0.3">
      <c r="A2422">
        <v>500255318</v>
      </c>
      <c r="B2422" t="s">
        <v>49</v>
      </c>
      <c r="C2422">
        <v>425</v>
      </c>
    </row>
    <row r="2423" spans="1:3" x14ac:dyDescent="0.3">
      <c r="A2423">
        <v>500248252</v>
      </c>
      <c r="B2423" t="s">
        <v>49</v>
      </c>
      <c r="C2423">
        <v>425</v>
      </c>
    </row>
    <row r="2424" spans="1:3" x14ac:dyDescent="0.3">
      <c r="A2424">
        <v>500235009</v>
      </c>
      <c r="B2424" t="s">
        <v>49</v>
      </c>
      <c r="C2424">
        <v>425</v>
      </c>
    </row>
    <row r="2425" spans="1:3" x14ac:dyDescent="0.3">
      <c r="A2425">
        <v>500090110</v>
      </c>
      <c r="B2425" t="s">
        <v>49</v>
      </c>
      <c r="C2425">
        <v>425</v>
      </c>
    </row>
    <row r="2426" spans="1:3" x14ac:dyDescent="0.3">
      <c r="A2426">
        <v>500542852</v>
      </c>
      <c r="B2426" t="s">
        <v>49</v>
      </c>
      <c r="C2426">
        <v>424</v>
      </c>
    </row>
    <row r="2427" spans="1:3" x14ac:dyDescent="0.3">
      <c r="A2427">
        <v>500497374</v>
      </c>
      <c r="B2427" t="s">
        <v>49</v>
      </c>
      <c r="C2427">
        <v>424</v>
      </c>
    </row>
    <row r="2428" spans="1:3" x14ac:dyDescent="0.3">
      <c r="A2428">
        <v>500468639</v>
      </c>
      <c r="B2428" t="s">
        <v>49</v>
      </c>
      <c r="C2428">
        <v>423</v>
      </c>
    </row>
    <row r="2429" spans="1:3" x14ac:dyDescent="0.3">
      <c r="A2429">
        <v>500380105</v>
      </c>
      <c r="B2429" t="s">
        <v>49</v>
      </c>
      <c r="C2429">
        <v>423</v>
      </c>
    </row>
    <row r="2430" spans="1:3" x14ac:dyDescent="0.3">
      <c r="A2430">
        <v>500038418</v>
      </c>
      <c r="B2430" t="s">
        <v>49</v>
      </c>
      <c r="C2430">
        <v>423</v>
      </c>
    </row>
    <row r="2431" spans="1:3" x14ac:dyDescent="0.3">
      <c r="A2431">
        <v>500572412</v>
      </c>
      <c r="B2431" t="s">
        <v>49</v>
      </c>
      <c r="C2431">
        <v>422</v>
      </c>
    </row>
    <row r="2432" spans="1:3" x14ac:dyDescent="0.3">
      <c r="A2432">
        <v>500536047</v>
      </c>
      <c r="B2432" t="s">
        <v>49</v>
      </c>
      <c r="C2432">
        <v>422</v>
      </c>
    </row>
    <row r="2433" spans="1:3" x14ac:dyDescent="0.3">
      <c r="A2433">
        <v>500528259</v>
      </c>
      <c r="B2433" t="s">
        <v>49</v>
      </c>
      <c r="C2433">
        <v>422</v>
      </c>
    </row>
    <row r="2434" spans="1:3" x14ac:dyDescent="0.3">
      <c r="A2434">
        <v>600024521</v>
      </c>
      <c r="B2434" t="s">
        <v>49</v>
      </c>
      <c r="C2434">
        <v>421</v>
      </c>
    </row>
    <row r="2435" spans="1:3" x14ac:dyDescent="0.3">
      <c r="A2435">
        <v>500530552</v>
      </c>
      <c r="B2435" t="s">
        <v>49</v>
      </c>
      <c r="C2435">
        <v>421</v>
      </c>
    </row>
    <row r="2436" spans="1:3" x14ac:dyDescent="0.3">
      <c r="A2436">
        <v>500359010</v>
      </c>
      <c r="B2436" t="s">
        <v>49</v>
      </c>
      <c r="C2436">
        <v>421</v>
      </c>
    </row>
    <row r="2437" spans="1:3" x14ac:dyDescent="0.3">
      <c r="A2437">
        <v>500123035</v>
      </c>
      <c r="B2437" t="s">
        <v>49</v>
      </c>
      <c r="C2437">
        <v>421</v>
      </c>
    </row>
    <row r="2438" spans="1:3" x14ac:dyDescent="0.3">
      <c r="A2438">
        <v>500572452</v>
      </c>
      <c r="B2438" t="s">
        <v>49</v>
      </c>
      <c r="C2438">
        <v>420</v>
      </c>
    </row>
    <row r="2439" spans="1:3" x14ac:dyDescent="0.3">
      <c r="A2439">
        <v>500409432</v>
      </c>
      <c r="B2439" t="s">
        <v>49</v>
      </c>
      <c r="C2439">
        <v>420</v>
      </c>
    </row>
    <row r="2440" spans="1:3" x14ac:dyDescent="0.3">
      <c r="A2440">
        <v>500353969</v>
      </c>
      <c r="B2440" t="s">
        <v>49</v>
      </c>
      <c r="C2440">
        <v>420</v>
      </c>
    </row>
    <row r="2441" spans="1:3" x14ac:dyDescent="0.3">
      <c r="A2441">
        <v>500352874</v>
      </c>
      <c r="B2441" t="s">
        <v>49</v>
      </c>
      <c r="C2441">
        <v>420</v>
      </c>
    </row>
    <row r="2442" spans="1:3" x14ac:dyDescent="0.3">
      <c r="A2442">
        <v>500055411</v>
      </c>
      <c r="B2442" t="s">
        <v>49</v>
      </c>
      <c r="C2442">
        <v>420</v>
      </c>
    </row>
    <row r="2443" spans="1:3" x14ac:dyDescent="0.3">
      <c r="A2443">
        <v>500439394</v>
      </c>
      <c r="B2443" t="s">
        <v>49</v>
      </c>
      <c r="C2443">
        <v>419</v>
      </c>
    </row>
    <row r="2444" spans="1:3" x14ac:dyDescent="0.3">
      <c r="A2444">
        <v>500359543</v>
      </c>
      <c r="B2444" t="s">
        <v>49</v>
      </c>
      <c r="C2444">
        <v>419</v>
      </c>
    </row>
    <row r="2445" spans="1:3" x14ac:dyDescent="0.3">
      <c r="A2445">
        <v>500276785</v>
      </c>
      <c r="B2445" t="s">
        <v>49</v>
      </c>
      <c r="C2445">
        <v>419</v>
      </c>
    </row>
    <row r="2446" spans="1:3" x14ac:dyDescent="0.3">
      <c r="A2446">
        <v>500558675</v>
      </c>
      <c r="B2446" t="s">
        <v>49</v>
      </c>
      <c r="C2446">
        <v>418</v>
      </c>
    </row>
    <row r="2447" spans="1:3" x14ac:dyDescent="0.3">
      <c r="A2447">
        <v>500493021</v>
      </c>
      <c r="B2447" t="s">
        <v>49</v>
      </c>
      <c r="C2447">
        <v>418</v>
      </c>
    </row>
    <row r="2448" spans="1:3" x14ac:dyDescent="0.3">
      <c r="A2448">
        <v>500555753</v>
      </c>
      <c r="B2448" t="s">
        <v>49</v>
      </c>
      <c r="C2448">
        <v>417</v>
      </c>
    </row>
    <row r="2449" spans="1:3" x14ac:dyDescent="0.3">
      <c r="A2449">
        <v>500375811</v>
      </c>
      <c r="B2449" t="s">
        <v>49</v>
      </c>
      <c r="C2449">
        <v>417</v>
      </c>
    </row>
    <row r="2450" spans="1:3" x14ac:dyDescent="0.3">
      <c r="A2450">
        <v>500262847</v>
      </c>
      <c r="B2450" t="s">
        <v>49</v>
      </c>
      <c r="C2450">
        <v>417</v>
      </c>
    </row>
    <row r="2451" spans="1:3" x14ac:dyDescent="0.3">
      <c r="A2451">
        <v>500087117</v>
      </c>
      <c r="B2451" t="s">
        <v>49</v>
      </c>
      <c r="C2451">
        <v>417</v>
      </c>
    </row>
    <row r="2452" spans="1:3" x14ac:dyDescent="0.3">
      <c r="A2452">
        <v>500551764</v>
      </c>
      <c r="B2452" t="s">
        <v>49</v>
      </c>
      <c r="C2452">
        <v>416</v>
      </c>
    </row>
    <row r="2453" spans="1:3" x14ac:dyDescent="0.3">
      <c r="A2453">
        <v>500272450</v>
      </c>
      <c r="B2453" t="s">
        <v>49</v>
      </c>
      <c r="C2453">
        <v>416</v>
      </c>
    </row>
    <row r="2454" spans="1:3" x14ac:dyDescent="0.3">
      <c r="A2454">
        <v>500542608</v>
      </c>
      <c r="B2454" t="s">
        <v>49</v>
      </c>
      <c r="C2454">
        <v>415</v>
      </c>
    </row>
    <row r="2455" spans="1:3" x14ac:dyDescent="0.3">
      <c r="A2455">
        <v>500480837</v>
      </c>
      <c r="B2455" t="s">
        <v>49</v>
      </c>
      <c r="C2455">
        <v>415</v>
      </c>
    </row>
    <row r="2456" spans="1:3" x14ac:dyDescent="0.3">
      <c r="A2456">
        <v>500380087</v>
      </c>
      <c r="B2456" t="s">
        <v>49</v>
      </c>
      <c r="C2456">
        <v>414</v>
      </c>
    </row>
    <row r="2457" spans="1:3" x14ac:dyDescent="0.3">
      <c r="A2457">
        <v>500018879</v>
      </c>
      <c r="B2457" t="s">
        <v>49</v>
      </c>
      <c r="C2457">
        <v>413</v>
      </c>
    </row>
    <row r="2458" spans="1:3" x14ac:dyDescent="0.3">
      <c r="A2458">
        <v>500503655</v>
      </c>
      <c r="B2458" t="s">
        <v>49</v>
      </c>
      <c r="C2458">
        <v>412</v>
      </c>
    </row>
    <row r="2459" spans="1:3" x14ac:dyDescent="0.3">
      <c r="A2459">
        <v>500443431</v>
      </c>
      <c r="B2459" t="s">
        <v>49</v>
      </c>
      <c r="C2459">
        <v>412</v>
      </c>
    </row>
    <row r="2460" spans="1:3" x14ac:dyDescent="0.3">
      <c r="A2460">
        <v>500404184</v>
      </c>
      <c r="B2460" t="s">
        <v>49</v>
      </c>
      <c r="C2460">
        <v>412</v>
      </c>
    </row>
    <row r="2461" spans="1:3" x14ac:dyDescent="0.3">
      <c r="A2461">
        <v>500183460</v>
      </c>
      <c r="B2461" t="s">
        <v>49</v>
      </c>
      <c r="C2461">
        <v>412</v>
      </c>
    </row>
    <row r="2462" spans="1:3" x14ac:dyDescent="0.3">
      <c r="A2462">
        <v>500525398</v>
      </c>
      <c r="B2462" t="s">
        <v>49</v>
      </c>
      <c r="C2462">
        <v>411</v>
      </c>
    </row>
    <row r="2463" spans="1:3" x14ac:dyDescent="0.3">
      <c r="A2463">
        <v>500390808</v>
      </c>
      <c r="B2463" t="s">
        <v>49</v>
      </c>
      <c r="C2463">
        <v>411</v>
      </c>
    </row>
    <row r="2464" spans="1:3" x14ac:dyDescent="0.3">
      <c r="A2464">
        <v>600006997</v>
      </c>
      <c r="B2464" t="s">
        <v>49</v>
      </c>
      <c r="C2464">
        <v>410</v>
      </c>
    </row>
    <row r="2465" spans="1:3" x14ac:dyDescent="0.3">
      <c r="A2465">
        <v>500537994</v>
      </c>
      <c r="B2465" t="s">
        <v>49</v>
      </c>
      <c r="C2465">
        <v>410</v>
      </c>
    </row>
    <row r="2466" spans="1:3" x14ac:dyDescent="0.3">
      <c r="A2466">
        <v>500507236</v>
      </c>
      <c r="B2466" t="s">
        <v>49</v>
      </c>
      <c r="C2466">
        <v>410</v>
      </c>
    </row>
    <row r="2467" spans="1:3" x14ac:dyDescent="0.3">
      <c r="A2467">
        <v>500388197</v>
      </c>
      <c r="B2467" t="s">
        <v>49</v>
      </c>
      <c r="C2467">
        <v>410</v>
      </c>
    </row>
    <row r="2468" spans="1:3" x14ac:dyDescent="0.3">
      <c r="A2468">
        <v>600030548</v>
      </c>
      <c r="B2468" t="s">
        <v>49</v>
      </c>
      <c r="C2468">
        <v>409</v>
      </c>
    </row>
    <row r="2469" spans="1:3" x14ac:dyDescent="0.3">
      <c r="A2469">
        <v>500571496</v>
      </c>
      <c r="B2469" t="s">
        <v>49</v>
      </c>
      <c r="C2469">
        <v>409</v>
      </c>
    </row>
    <row r="2470" spans="1:3" x14ac:dyDescent="0.3">
      <c r="A2470">
        <v>500376880</v>
      </c>
      <c r="B2470" t="s">
        <v>49</v>
      </c>
      <c r="C2470">
        <v>409</v>
      </c>
    </row>
    <row r="2471" spans="1:3" x14ac:dyDescent="0.3">
      <c r="A2471">
        <v>500079255</v>
      </c>
      <c r="B2471" t="s">
        <v>49</v>
      </c>
      <c r="C2471">
        <v>409</v>
      </c>
    </row>
    <row r="2472" spans="1:3" x14ac:dyDescent="0.3">
      <c r="A2472">
        <v>500262438</v>
      </c>
      <c r="B2472" t="s">
        <v>49</v>
      </c>
      <c r="C2472">
        <v>408</v>
      </c>
    </row>
    <row r="2473" spans="1:3" x14ac:dyDescent="0.3">
      <c r="A2473">
        <v>500145998</v>
      </c>
      <c r="B2473" t="s">
        <v>49</v>
      </c>
      <c r="C2473">
        <v>408</v>
      </c>
    </row>
    <row r="2474" spans="1:3" x14ac:dyDescent="0.3">
      <c r="A2474">
        <v>500325063</v>
      </c>
      <c r="B2474" t="s">
        <v>49</v>
      </c>
      <c r="C2474">
        <v>407</v>
      </c>
    </row>
    <row r="2475" spans="1:3" x14ac:dyDescent="0.3">
      <c r="A2475">
        <v>500494042</v>
      </c>
      <c r="B2475" t="s">
        <v>49</v>
      </c>
      <c r="C2475">
        <v>405</v>
      </c>
    </row>
    <row r="2476" spans="1:3" x14ac:dyDescent="0.3">
      <c r="A2476">
        <v>500345801</v>
      </c>
      <c r="B2476" t="s">
        <v>49</v>
      </c>
      <c r="C2476">
        <v>405</v>
      </c>
    </row>
    <row r="2477" spans="1:3" x14ac:dyDescent="0.3">
      <c r="A2477">
        <v>500071961</v>
      </c>
      <c r="B2477" t="s">
        <v>49</v>
      </c>
      <c r="C2477">
        <v>405</v>
      </c>
    </row>
    <row r="2478" spans="1:3" x14ac:dyDescent="0.3">
      <c r="A2478">
        <v>500069779</v>
      </c>
      <c r="B2478" t="s">
        <v>49</v>
      </c>
      <c r="C2478">
        <v>405</v>
      </c>
    </row>
    <row r="2479" spans="1:3" x14ac:dyDescent="0.3">
      <c r="A2479">
        <v>500503204</v>
      </c>
      <c r="B2479" t="s">
        <v>49</v>
      </c>
      <c r="C2479">
        <v>404</v>
      </c>
    </row>
    <row r="2480" spans="1:3" x14ac:dyDescent="0.3">
      <c r="A2480">
        <v>500468273</v>
      </c>
      <c r="B2480" t="s">
        <v>49</v>
      </c>
      <c r="C2480">
        <v>404</v>
      </c>
    </row>
    <row r="2481" spans="1:3" x14ac:dyDescent="0.3">
      <c r="A2481">
        <v>500459312</v>
      </c>
      <c r="B2481" t="s">
        <v>49</v>
      </c>
      <c r="C2481">
        <v>404</v>
      </c>
    </row>
    <row r="2482" spans="1:3" x14ac:dyDescent="0.3">
      <c r="A2482">
        <v>500565412</v>
      </c>
      <c r="B2482" t="s">
        <v>49</v>
      </c>
      <c r="C2482">
        <v>403</v>
      </c>
    </row>
    <row r="2483" spans="1:3" x14ac:dyDescent="0.3">
      <c r="A2483">
        <v>500483858</v>
      </c>
      <c r="B2483" t="s">
        <v>49</v>
      </c>
      <c r="C2483">
        <v>403</v>
      </c>
    </row>
    <row r="2484" spans="1:3" x14ac:dyDescent="0.3">
      <c r="A2484">
        <v>500406682</v>
      </c>
      <c r="B2484" t="s">
        <v>49</v>
      </c>
      <c r="C2484">
        <v>403</v>
      </c>
    </row>
    <row r="2485" spans="1:3" x14ac:dyDescent="0.3">
      <c r="A2485">
        <v>500463216</v>
      </c>
      <c r="B2485" t="s">
        <v>49</v>
      </c>
      <c r="C2485">
        <v>402</v>
      </c>
    </row>
    <row r="2486" spans="1:3" x14ac:dyDescent="0.3">
      <c r="A2486">
        <v>500355120</v>
      </c>
      <c r="B2486" t="s">
        <v>49</v>
      </c>
      <c r="C2486">
        <v>402</v>
      </c>
    </row>
    <row r="2487" spans="1:3" x14ac:dyDescent="0.3">
      <c r="A2487">
        <v>500110072</v>
      </c>
      <c r="B2487" t="s">
        <v>49</v>
      </c>
      <c r="C2487">
        <v>402</v>
      </c>
    </row>
    <row r="2488" spans="1:3" x14ac:dyDescent="0.3">
      <c r="A2488">
        <v>600027366</v>
      </c>
      <c r="B2488" t="s">
        <v>49</v>
      </c>
      <c r="C2488">
        <v>401</v>
      </c>
    </row>
    <row r="2489" spans="1:3" x14ac:dyDescent="0.3">
      <c r="A2489">
        <v>600015851</v>
      </c>
      <c r="B2489" t="s">
        <v>49</v>
      </c>
      <c r="C2489">
        <v>401</v>
      </c>
    </row>
    <row r="2490" spans="1:3" x14ac:dyDescent="0.3">
      <c r="A2490">
        <v>500556890</v>
      </c>
      <c r="B2490" t="s">
        <v>49</v>
      </c>
      <c r="C2490">
        <v>401</v>
      </c>
    </row>
    <row r="2491" spans="1:3" x14ac:dyDescent="0.3">
      <c r="A2491">
        <v>500504732</v>
      </c>
      <c r="B2491" t="s">
        <v>49</v>
      </c>
      <c r="C2491">
        <v>401</v>
      </c>
    </row>
    <row r="2492" spans="1:3" x14ac:dyDescent="0.3">
      <c r="A2492">
        <v>500497617</v>
      </c>
      <c r="B2492" t="s">
        <v>49</v>
      </c>
      <c r="C2492">
        <v>401</v>
      </c>
    </row>
    <row r="2493" spans="1:3" x14ac:dyDescent="0.3">
      <c r="A2493">
        <v>500206316</v>
      </c>
      <c r="B2493" t="s">
        <v>49</v>
      </c>
      <c r="C2493">
        <v>401</v>
      </c>
    </row>
    <row r="2494" spans="1:3" x14ac:dyDescent="0.3">
      <c r="A2494">
        <v>500546808</v>
      </c>
      <c r="B2494" t="s">
        <v>49</v>
      </c>
      <c r="C2494">
        <v>400</v>
      </c>
    </row>
    <row r="2495" spans="1:3" x14ac:dyDescent="0.3">
      <c r="A2495">
        <v>500546653</v>
      </c>
      <c r="B2495" t="s">
        <v>49</v>
      </c>
      <c r="C2495">
        <v>400</v>
      </c>
    </row>
    <row r="2496" spans="1:3" x14ac:dyDescent="0.3">
      <c r="A2496">
        <v>500479721</v>
      </c>
      <c r="B2496" t="s">
        <v>49</v>
      </c>
      <c r="C2496">
        <v>400</v>
      </c>
    </row>
    <row r="2497" spans="1:3" x14ac:dyDescent="0.3">
      <c r="A2497">
        <v>500349621</v>
      </c>
      <c r="B2497" t="s">
        <v>49</v>
      </c>
      <c r="C2497">
        <v>400</v>
      </c>
    </row>
    <row r="2498" spans="1:3" x14ac:dyDescent="0.3">
      <c r="A2498">
        <v>500118049</v>
      </c>
      <c r="B2498" t="s">
        <v>49</v>
      </c>
      <c r="C2498">
        <v>400</v>
      </c>
    </row>
    <row r="2499" spans="1:3" x14ac:dyDescent="0.3">
      <c r="A2499">
        <v>500096763</v>
      </c>
      <c r="B2499" t="s">
        <v>49</v>
      </c>
      <c r="C2499">
        <v>400</v>
      </c>
    </row>
    <row r="2500" spans="1:3" x14ac:dyDescent="0.3">
      <c r="A2500">
        <v>500095973</v>
      </c>
      <c r="B2500" t="s">
        <v>49</v>
      </c>
      <c r="C2500">
        <v>400</v>
      </c>
    </row>
    <row r="2501" spans="1:3" x14ac:dyDescent="0.3">
      <c r="A2501">
        <v>500278358</v>
      </c>
      <c r="B2501" t="s">
        <v>49</v>
      </c>
      <c r="C2501">
        <v>399</v>
      </c>
    </row>
    <row r="2502" spans="1:3" x14ac:dyDescent="0.3">
      <c r="A2502">
        <v>600011169</v>
      </c>
      <c r="B2502" t="s">
        <v>49</v>
      </c>
      <c r="C2502">
        <v>398</v>
      </c>
    </row>
    <row r="2503" spans="1:3" x14ac:dyDescent="0.3">
      <c r="A2503">
        <v>500498461</v>
      </c>
      <c r="B2503" t="s">
        <v>49</v>
      </c>
      <c r="C2503">
        <v>398</v>
      </c>
    </row>
    <row r="2504" spans="1:3" x14ac:dyDescent="0.3">
      <c r="A2504">
        <v>500410975</v>
      </c>
      <c r="B2504" t="s">
        <v>49</v>
      </c>
      <c r="C2504">
        <v>398</v>
      </c>
    </row>
    <row r="2505" spans="1:3" x14ac:dyDescent="0.3">
      <c r="A2505">
        <v>500287919</v>
      </c>
      <c r="B2505" t="s">
        <v>49</v>
      </c>
      <c r="C2505">
        <v>398</v>
      </c>
    </row>
    <row r="2506" spans="1:3" x14ac:dyDescent="0.3">
      <c r="A2506">
        <v>500274564</v>
      </c>
      <c r="B2506" t="s">
        <v>49</v>
      </c>
      <c r="C2506">
        <v>397</v>
      </c>
    </row>
    <row r="2507" spans="1:3" x14ac:dyDescent="0.3">
      <c r="A2507">
        <v>500016027</v>
      </c>
      <c r="B2507" t="s">
        <v>49</v>
      </c>
      <c r="C2507">
        <v>397</v>
      </c>
    </row>
    <row r="2508" spans="1:3" x14ac:dyDescent="0.3">
      <c r="A2508">
        <v>500573798</v>
      </c>
      <c r="B2508" t="s">
        <v>49</v>
      </c>
      <c r="C2508">
        <v>396</v>
      </c>
    </row>
    <row r="2509" spans="1:3" x14ac:dyDescent="0.3">
      <c r="A2509">
        <v>500526388</v>
      </c>
      <c r="B2509" t="s">
        <v>49</v>
      </c>
      <c r="C2509">
        <v>396</v>
      </c>
    </row>
    <row r="2510" spans="1:3" x14ac:dyDescent="0.3">
      <c r="A2510">
        <v>500344357</v>
      </c>
      <c r="B2510" t="s">
        <v>49</v>
      </c>
      <c r="C2510">
        <v>396</v>
      </c>
    </row>
    <row r="2511" spans="1:3" x14ac:dyDescent="0.3">
      <c r="A2511">
        <v>600030054</v>
      </c>
      <c r="B2511" t="s">
        <v>49</v>
      </c>
      <c r="C2511">
        <v>395</v>
      </c>
    </row>
    <row r="2512" spans="1:3" x14ac:dyDescent="0.3">
      <c r="A2512">
        <v>500572934</v>
      </c>
      <c r="B2512" t="s">
        <v>49</v>
      </c>
      <c r="C2512">
        <v>395</v>
      </c>
    </row>
    <row r="2513" spans="1:3" x14ac:dyDescent="0.3">
      <c r="A2513">
        <v>500527729</v>
      </c>
      <c r="B2513" t="s">
        <v>49</v>
      </c>
      <c r="C2513">
        <v>395</v>
      </c>
    </row>
    <row r="2514" spans="1:3" x14ac:dyDescent="0.3">
      <c r="A2514">
        <v>500573275</v>
      </c>
      <c r="B2514" t="s">
        <v>49</v>
      </c>
      <c r="C2514">
        <v>394</v>
      </c>
    </row>
    <row r="2515" spans="1:3" x14ac:dyDescent="0.3">
      <c r="A2515">
        <v>500555486</v>
      </c>
      <c r="B2515" t="s">
        <v>49</v>
      </c>
      <c r="C2515">
        <v>394</v>
      </c>
    </row>
    <row r="2516" spans="1:3" x14ac:dyDescent="0.3">
      <c r="A2516">
        <v>500517636</v>
      </c>
      <c r="B2516" t="s">
        <v>49</v>
      </c>
      <c r="C2516">
        <v>394</v>
      </c>
    </row>
    <row r="2517" spans="1:3" x14ac:dyDescent="0.3">
      <c r="A2517">
        <v>500501307</v>
      </c>
      <c r="B2517" t="s">
        <v>49</v>
      </c>
      <c r="C2517">
        <v>394</v>
      </c>
    </row>
    <row r="2518" spans="1:3" x14ac:dyDescent="0.3">
      <c r="A2518">
        <v>500453434</v>
      </c>
      <c r="B2518" t="s">
        <v>49</v>
      </c>
      <c r="C2518">
        <v>393</v>
      </c>
    </row>
    <row r="2519" spans="1:3" x14ac:dyDescent="0.3">
      <c r="A2519">
        <v>500437180</v>
      </c>
      <c r="B2519" t="s">
        <v>49</v>
      </c>
      <c r="C2519">
        <v>393</v>
      </c>
    </row>
    <row r="2520" spans="1:3" x14ac:dyDescent="0.3">
      <c r="A2520">
        <v>500207314</v>
      </c>
      <c r="B2520" t="s">
        <v>49</v>
      </c>
      <c r="C2520">
        <v>393</v>
      </c>
    </row>
    <row r="2521" spans="1:3" x14ac:dyDescent="0.3">
      <c r="A2521">
        <v>500046633</v>
      </c>
      <c r="B2521" t="s">
        <v>49</v>
      </c>
      <c r="C2521">
        <v>393</v>
      </c>
    </row>
    <row r="2522" spans="1:3" x14ac:dyDescent="0.3">
      <c r="A2522">
        <v>500556930</v>
      </c>
      <c r="B2522" t="s">
        <v>49</v>
      </c>
      <c r="C2522">
        <v>392</v>
      </c>
    </row>
    <row r="2523" spans="1:3" x14ac:dyDescent="0.3">
      <c r="A2523">
        <v>500448660</v>
      </c>
      <c r="B2523" t="s">
        <v>49</v>
      </c>
      <c r="C2523">
        <v>392</v>
      </c>
    </row>
    <row r="2524" spans="1:3" x14ac:dyDescent="0.3">
      <c r="A2524">
        <v>500171938</v>
      </c>
      <c r="B2524" t="s">
        <v>49</v>
      </c>
      <c r="C2524">
        <v>392</v>
      </c>
    </row>
    <row r="2525" spans="1:3" x14ac:dyDescent="0.3">
      <c r="A2525">
        <v>500551725</v>
      </c>
      <c r="B2525" t="s">
        <v>49</v>
      </c>
      <c r="C2525">
        <v>391</v>
      </c>
    </row>
    <row r="2526" spans="1:3" x14ac:dyDescent="0.3">
      <c r="A2526">
        <v>500556733</v>
      </c>
      <c r="B2526" t="s">
        <v>49</v>
      </c>
      <c r="C2526">
        <v>390</v>
      </c>
    </row>
    <row r="2527" spans="1:3" x14ac:dyDescent="0.3">
      <c r="A2527">
        <v>500241744</v>
      </c>
      <c r="B2527" t="s">
        <v>49</v>
      </c>
      <c r="C2527">
        <v>390</v>
      </c>
    </row>
    <row r="2528" spans="1:3" x14ac:dyDescent="0.3">
      <c r="A2528">
        <v>500054168</v>
      </c>
      <c r="B2528" t="s">
        <v>49</v>
      </c>
      <c r="C2528">
        <v>390</v>
      </c>
    </row>
    <row r="2529" spans="1:3" x14ac:dyDescent="0.3">
      <c r="A2529">
        <v>500559628</v>
      </c>
      <c r="B2529" t="s">
        <v>49</v>
      </c>
      <c r="C2529">
        <v>389</v>
      </c>
    </row>
    <row r="2530" spans="1:3" x14ac:dyDescent="0.3">
      <c r="A2530">
        <v>500527549</v>
      </c>
      <c r="B2530" t="s">
        <v>49</v>
      </c>
      <c r="C2530">
        <v>389</v>
      </c>
    </row>
    <row r="2531" spans="1:3" x14ac:dyDescent="0.3">
      <c r="A2531">
        <v>600004299</v>
      </c>
      <c r="B2531" t="s">
        <v>49</v>
      </c>
      <c r="C2531">
        <v>388</v>
      </c>
    </row>
    <row r="2532" spans="1:3" x14ac:dyDescent="0.3">
      <c r="A2532">
        <v>500501370</v>
      </c>
      <c r="B2532" t="s">
        <v>49</v>
      </c>
      <c r="C2532">
        <v>388</v>
      </c>
    </row>
    <row r="2533" spans="1:3" x14ac:dyDescent="0.3">
      <c r="A2533">
        <v>500493709</v>
      </c>
      <c r="B2533" t="s">
        <v>49</v>
      </c>
      <c r="C2533">
        <v>388</v>
      </c>
    </row>
    <row r="2534" spans="1:3" x14ac:dyDescent="0.3">
      <c r="A2534">
        <v>500382699</v>
      </c>
      <c r="B2534" t="s">
        <v>49</v>
      </c>
      <c r="C2534">
        <v>388</v>
      </c>
    </row>
    <row r="2535" spans="1:3" x14ac:dyDescent="0.3">
      <c r="A2535">
        <v>500381871</v>
      </c>
      <c r="B2535" t="s">
        <v>49</v>
      </c>
      <c r="C2535">
        <v>388</v>
      </c>
    </row>
    <row r="2536" spans="1:3" x14ac:dyDescent="0.3">
      <c r="A2536">
        <v>500148530</v>
      </c>
      <c r="B2536" t="s">
        <v>49</v>
      </c>
      <c r="C2536">
        <v>388</v>
      </c>
    </row>
    <row r="2537" spans="1:3" x14ac:dyDescent="0.3">
      <c r="A2537">
        <v>500460508</v>
      </c>
      <c r="B2537" t="s">
        <v>49</v>
      </c>
      <c r="C2537">
        <v>387</v>
      </c>
    </row>
    <row r="2538" spans="1:3" x14ac:dyDescent="0.3">
      <c r="A2538">
        <v>500263406</v>
      </c>
      <c r="B2538" t="s">
        <v>49</v>
      </c>
      <c r="C2538">
        <v>387</v>
      </c>
    </row>
    <row r="2539" spans="1:3" x14ac:dyDescent="0.3">
      <c r="A2539">
        <v>600000239</v>
      </c>
      <c r="B2539" t="s">
        <v>49</v>
      </c>
      <c r="C2539">
        <v>386</v>
      </c>
    </row>
    <row r="2540" spans="1:3" x14ac:dyDescent="0.3">
      <c r="A2540">
        <v>500568564</v>
      </c>
      <c r="B2540" t="s">
        <v>49</v>
      </c>
      <c r="C2540">
        <v>386</v>
      </c>
    </row>
    <row r="2541" spans="1:3" x14ac:dyDescent="0.3">
      <c r="A2541">
        <v>500285486</v>
      </c>
      <c r="B2541" t="s">
        <v>49</v>
      </c>
      <c r="C2541">
        <v>386</v>
      </c>
    </row>
    <row r="2542" spans="1:3" x14ac:dyDescent="0.3">
      <c r="A2542">
        <v>500461577</v>
      </c>
      <c r="B2542" t="s">
        <v>49</v>
      </c>
      <c r="C2542">
        <v>385</v>
      </c>
    </row>
    <row r="2543" spans="1:3" x14ac:dyDescent="0.3">
      <c r="A2543">
        <v>500379779</v>
      </c>
      <c r="B2543" t="s">
        <v>49</v>
      </c>
      <c r="C2543">
        <v>385</v>
      </c>
    </row>
    <row r="2544" spans="1:3" x14ac:dyDescent="0.3">
      <c r="A2544">
        <v>500523945</v>
      </c>
      <c r="B2544" t="s">
        <v>49</v>
      </c>
      <c r="C2544">
        <v>384</v>
      </c>
    </row>
    <row r="2545" spans="1:3" x14ac:dyDescent="0.3">
      <c r="A2545">
        <v>500539243</v>
      </c>
      <c r="B2545" t="s">
        <v>49</v>
      </c>
      <c r="C2545">
        <v>383</v>
      </c>
    </row>
    <row r="2546" spans="1:3" x14ac:dyDescent="0.3">
      <c r="A2546">
        <v>500524371</v>
      </c>
      <c r="B2546" t="s">
        <v>49</v>
      </c>
      <c r="C2546">
        <v>383</v>
      </c>
    </row>
    <row r="2547" spans="1:3" x14ac:dyDescent="0.3">
      <c r="A2547">
        <v>500336454</v>
      </c>
      <c r="B2547" t="s">
        <v>49</v>
      </c>
      <c r="C2547">
        <v>383</v>
      </c>
    </row>
    <row r="2548" spans="1:3" x14ac:dyDescent="0.3">
      <c r="A2548">
        <v>500166706</v>
      </c>
      <c r="B2548" t="s">
        <v>49</v>
      </c>
      <c r="C2548">
        <v>383</v>
      </c>
    </row>
    <row r="2549" spans="1:3" x14ac:dyDescent="0.3">
      <c r="A2549">
        <v>500560256</v>
      </c>
      <c r="B2549" t="s">
        <v>49</v>
      </c>
      <c r="C2549">
        <v>382</v>
      </c>
    </row>
    <row r="2550" spans="1:3" x14ac:dyDescent="0.3">
      <c r="A2550">
        <v>500413013</v>
      </c>
      <c r="B2550" t="s">
        <v>49</v>
      </c>
      <c r="C2550">
        <v>382</v>
      </c>
    </row>
    <row r="2551" spans="1:3" x14ac:dyDescent="0.3">
      <c r="A2551">
        <v>500171436</v>
      </c>
      <c r="B2551" t="s">
        <v>49</v>
      </c>
      <c r="C2551">
        <v>382</v>
      </c>
    </row>
    <row r="2552" spans="1:3" x14ac:dyDescent="0.3">
      <c r="A2552">
        <v>500007501</v>
      </c>
      <c r="B2552" t="s">
        <v>49</v>
      </c>
      <c r="C2552">
        <v>382</v>
      </c>
    </row>
    <row r="2553" spans="1:3" x14ac:dyDescent="0.3">
      <c r="A2553">
        <v>500417275</v>
      </c>
      <c r="B2553" t="s">
        <v>49</v>
      </c>
      <c r="C2553">
        <v>381</v>
      </c>
    </row>
    <row r="2554" spans="1:3" x14ac:dyDescent="0.3">
      <c r="A2554">
        <v>600030130</v>
      </c>
      <c r="B2554" t="s">
        <v>49</v>
      </c>
      <c r="C2554">
        <v>380</v>
      </c>
    </row>
    <row r="2555" spans="1:3" x14ac:dyDescent="0.3">
      <c r="A2555">
        <v>500245368</v>
      </c>
      <c r="B2555" t="s">
        <v>49</v>
      </c>
      <c r="C2555">
        <v>379</v>
      </c>
    </row>
    <row r="2556" spans="1:3" x14ac:dyDescent="0.3">
      <c r="A2556">
        <v>500048268</v>
      </c>
      <c r="B2556" t="s">
        <v>49</v>
      </c>
      <c r="C2556">
        <v>379</v>
      </c>
    </row>
    <row r="2557" spans="1:3" x14ac:dyDescent="0.3">
      <c r="A2557">
        <v>500372999</v>
      </c>
      <c r="B2557" t="s">
        <v>49</v>
      </c>
      <c r="C2557">
        <v>378</v>
      </c>
    </row>
    <row r="2558" spans="1:3" x14ac:dyDescent="0.3">
      <c r="A2558">
        <v>500303398</v>
      </c>
      <c r="B2558" t="s">
        <v>49</v>
      </c>
      <c r="C2558">
        <v>378</v>
      </c>
    </row>
    <row r="2559" spans="1:3" x14ac:dyDescent="0.3">
      <c r="A2559">
        <v>500264657</v>
      </c>
      <c r="B2559" t="s">
        <v>49</v>
      </c>
      <c r="C2559">
        <v>378</v>
      </c>
    </row>
    <row r="2560" spans="1:3" x14ac:dyDescent="0.3">
      <c r="A2560">
        <v>500557182</v>
      </c>
      <c r="B2560" t="s">
        <v>49</v>
      </c>
      <c r="C2560">
        <v>377</v>
      </c>
    </row>
    <row r="2561" spans="1:4" x14ac:dyDescent="0.3">
      <c r="A2561">
        <v>500481517</v>
      </c>
      <c r="B2561" t="s">
        <v>49</v>
      </c>
      <c r="C2561">
        <v>377</v>
      </c>
    </row>
    <row r="2562" spans="1:4" x14ac:dyDescent="0.3">
      <c r="A2562">
        <v>500461374</v>
      </c>
      <c r="B2562" t="s">
        <v>49</v>
      </c>
      <c r="C2562">
        <v>377</v>
      </c>
    </row>
    <row r="2563" spans="1:4" x14ac:dyDescent="0.3">
      <c r="A2563">
        <v>500345831</v>
      </c>
      <c r="B2563" t="s">
        <v>49</v>
      </c>
      <c r="C2563">
        <v>377</v>
      </c>
    </row>
    <row r="2564" spans="1:4" x14ac:dyDescent="0.3">
      <c r="A2564">
        <v>500000450</v>
      </c>
      <c r="B2564" t="s">
        <v>49</v>
      </c>
      <c r="C2564">
        <v>377</v>
      </c>
    </row>
    <row r="2565" spans="1:4" x14ac:dyDescent="0.3">
      <c r="A2565">
        <v>500541553</v>
      </c>
      <c r="B2565" t="s">
        <v>49</v>
      </c>
      <c r="C2565">
        <v>376</v>
      </c>
    </row>
    <row r="2566" spans="1:4" x14ac:dyDescent="0.3">
      <c r="A2566">
        <v>500448526</v>
      </c>
      <c r="B2566" t="s">
        <v>49</v>
      </c>
      <c r="C2566">
        <v>376</v>
      </c>
    </row>
    <row r="2567" spans="1:4" x14ac:dyDescent="0.3">
      <c r="A2567">
        <v>500265180</v>
      </c>
      <c r="B2567" t="s">
        <v>49</v>
      </c>
      <c r="C2567">
        <v>376</v>
      </c>
    </row>
    <row r="2568" spans="1:4" x14ac:dyDescent="0.3">
      <c r="A2568">
        <v>500168611</v>
      </c>
      <c r="B2568" t="s">
        <v>49</v>
      </c>
      <c r="C2568">
        <v>376</v>
      </c>
    </row>
    <row r="2569" spans="1:4" x14ac:dyDescent="0.3">
      <c r="A2569">
        <v>500564455</v>
      </c>
      <c r="B2569" t="s">
        <v>49</v>
      </c>
      <c r="C2569">
        <v>375</v>
      </c>
    </row>
    <row r="2570" spans="1:4" x14ac:dyDescent="0.3">
      <c r="A2570">
        <v>500474301</v>
      </c>
      <c r="B2570" t="s">
        <v>49</v>
      </c>
      <c r="C2570">
        <v>375</v>
      </c>
    </row>
    <row r="2571" spans="1:4" x14ac:dyDescent="0.3">
      <c r="A2571">
        <v>500383815</v>
      </c>
      <c r="B2571" t="s">
        <v>49</v>
      </c>
      <c r="C2571">
        <v>375</v>
      </c>
    </row>
    <row r="2572" spans="1:4" x14ac:dyDescent="0.3">
      <c r="A2572">
        <v>500479706</v>
      </c>
      <c r="B2572" t="s">
        <v>49</v>
      </c>
      <c r="C2572">
        <v>374</v>
      </c>
      <c r="D2572" t="s">
        <v>50</v>
      </c>
    </row>
    <row r="2573" spans="1:4" x14ac:dyDescent="0.3">
      <c r="A2573">
        <v>500395958</v>
      </c>
      <c r="B2573" t="s">
        <v>49</v>
      </c>
      <c r="C2573">
        <v>374</v>
      </c>
    </row>
    <row r="2574" spans="1:4" x14ac:dyDescent="0.3">
      <c r="A2574">
        <v>500286372</v>
      </c>
      <c r="B2574" t="s">
        <v>49</v>
      </c>
      <c r="C2574">
        <v>374</v>
      </c>
    </row>
    <row r="2575" spans="1:4" x14ac:dyDescent="0.3">
      <c r="A2575">
        <v>500562291</v>
      </c>
      <c r="B2575" t="s">
        <v>49</v>
      </c>
      <c r="C2575">
        <v>373</v>
      </c>
    </row>
    <row r="2576" spans="1:4" x14ac:dyDescent="0.3">
      <c r="A2576">
        <v>500539340</v>
      </c>
      <c r="B2576" t="s">
        <v>49</v>
      </c>
      <c r="C2576">
        <v>373</v>
      </c>
    </row>
    <row r="2577" spans="1:3" x14ac:dyDescent="0.3">
      <c r="A2577">
        <v>500320414</v>
      </c>
      <c r="B2577" t="s">
        <v>49</v>
      </c>
      <c r="C2577">
        <v>373</v>
      </c>
    </row>
    <row r="2578" spans="1:3" x14ac:dyDescent="0.3">
      <c r="A2578">
        <v>500054795</v>
      </c>
      <c r="B2578" t="s">
        <v>49</v>
      </c>
      <c r="C2578">
        <v>373</v>
      </c>
    </row>
    <row r="2579" spans="1:3" x14ac:dyDescent="0.3">
      <c r="A2579">
        <v>600014588</v>
      </c>
      <c r="B2579" t="s">
        <v>49</v>
      </c>
      <c r="C2579">
        <v>372</v>
      </c>
    </row>
    <row r="2580" spans="1:3" x14ac:dyDescent="0.3">
      <c r="A2580">
        <v>500561155</v>
      </c>
      <c r="B2580" t="s">
        <v>49</v>
      </c>
      <c r="C2580">
        <v>372</v>
      </c>
    </row>
    <row r="2581" spans="1:3" x14ac:dyDescent="0.3">
      <c r="A2581">
        <v>500482894</v>
      </c>
      <c r="B2581" t="s">
        <v>49</v>
      </c>
      <c r="C2581">
        <v>372</v>
      </c>
    </row>
    <row r="2582" spans="1:3" x14ac:dyDescent="0.3">
      <c r="A2582">
        <v>500367559</v>
      </c>
      <c r="B2582" t="s">
        <v>49</v>
      </c>
      <c r="C2582">
        <v>372</v>
      </c>
    </row>
    <row r="2583" spans="1:3" x14ac:dyDescent="0.3">
      <c r="A2583">
        <v>500377291</v>
      </c>
      <c r="B2583" t="s">
        <v>49</v>
      </c>
      <c r="C2583">
        <v>371</v>
      </c>
    </row>
    <row r="2584" spans="1:3" x14ac:dyDescent="0.3">
      <c r="A2584">
        <v>500346956</v>
      </c>
      <c r="B2584" t="s">
        <v>49</v>
      </c>
      <c r="C2584">
        <v>371</v>
      </c>
    </row>
    <row r="2585" spans="1:3" x14ac:dyDescent="0.3">
      <c r="A2585">
        <v>500326711</v>
      </c>
      <c r="B2585" t="s">
        <v>49</v>
      </c>
      <c r="C2585">
        <v>371</v>
      </c>
    </row>
    <row r="2586" spans="1:3" x14ac:dyDescent="0.3">
      <c r="A2586">
        <v>500262753</v>
      </c>
      <c r="B2586" t="s">
        <v>49</v>
      </c>
      <c r="C2586">
        <v>371</v>
      </c>
    </row>
    <row r="2587" spans="1:3" x14ac:dyDescent="0.3">
      <c r="A2587">
        <v>500063510</v>
      </c>
      <c r="B2587" t="s">
        <v>49</v>
      </c>
      <c r="C2587">
        <v>371</v>
      </c>
    </row>
    <row r="2588" spans="1:3" x14ac:dyDescent="0.3">
      <c r="A2588">
        <v>500565423</v>
      </c>
      <c r="B2588" t="s">
        <v>49</v>
      </c>
      <c r="C2588">
        <v>370</v>
      </c>
    </row>
    <row r="2589" spans="1:3" x14ac:dyDescent="0.3">
      <c r="A2589">
        <v>500563680</v>
      </c>
      <c r="B2589" t="s">
        <v>49</v>
      </c>
      <c r="C2589">
        <v>370</v>
      </c>
    </row>
    <row r="2590" spans="1:3" x14ac:dyDescent="0.3">
      <c r="A2590">
        <v>500517929</v>
      </c>
      <c r="B2590" t="s">
        <v>49</v>
      </c>
      <c r="C2590">
        <v>370</v>
      </c>
    </row>
    <row r="2591" spans="1:3" x14ac:dyDescent="0.3">
      <c r="A2591">
        <v>500483280</v>
      </c>
      <c r="B2591" t="s">
        <v>49</v>
      </c>
      <c r="C2591">
        <v>370</v>
      </c>
    </row>
    <row r="2592" spans="1:3" x14ac:dyDescent="0.3">
      <c r="A2592">
        <v>500462716</v>
      </c>
      <c r="B2592" t="s">
        <v>49</v>
      </c>
      <c r="C2592">
        <v>370</v>
      </c>
    </row>
    <row r="2593" spans="1:3" x14ac:dyDescent="0.3">
      <c r="A2593">
        <v>500412625</v>
      </c>
      <c r="B2593" t="s">
        <v>49</v>
      </c>
      <c r="C2593">
        <v>370</v>
      </c>
    </row>
    <row r="2594" spans="1:3" x14ac:dyDescent="0.3">
      <c r="A2594">
        <v>500396333</v>
      </c>
      <c r="B2594" t="s">
        <v>49</v>
      </c>
      <c r="C2594">
        <v>370</v>
      </c>
    </row>
    <row r="2595" spans="1:3" x14ac:dyDescent="0.3">
      <c r="A2595">
        <v>500379698</v>
      </c>
      <c r="B2595" t="s">
        <v>49</v>
      </c>
      <c r="C2595">
        <v>370</v>
      </c>
    </row>
    <row r="2596" spans="1:3" x14ac:dyDescent="0.3">
      <c r="A2596">
        <v>500353705</v>
      </c>
      <c r="B2596" t="s">
        <v>49</v>
      </c>
      <c r="C2596">
        <v>370</v>
      </c>
    </row>
    <row r="2597" spans="1:3" x14ac:dyDescent="0.3">
      <c r="A2597">
        <v>500353513</v>
      </c>
      <c r="B2597" t="s">
        <v>49</v>
      </c>
      <c r="C2597">
        <v>370</v>
      </c>
    </row>
    <row r="2598" spans="1:3" x14ac:dyDescent="0.3">
      <c r="A2598">
        <v>500297367</v>
      </c>
      <c r="B2598" t="s">
        <v>49</v>
      </c>
      <c r="C2598">
        <v>370</v>
      </c>
    </row>
    <row r="2599" spans="1:3" x14ac:dyDescent="0.3">
      <c r="A2599">
        <v>500560124</v>
      </c>
      <c r="B2599" t="s">
        <v>49</v>
      </c>
      <c r="C2599">
        <v>369</v>
      </c>
    </row>
    <row r="2600" spans="1:3" x14ac:dyDescent="0.3">
      <c r="A2600">
        <v>500556280</v>
      </c>
      <c r="B2600" t="s">
        <v>49</v>
      </c>
      <c r="C2600">
        <v>369</v>
      </c>
    </row>
    <row r="2601" spans="1:3" x14ac:dyDescent="0.3">
      <c r="A2601">
        <v>500545311</v>
      </c>
      <c r="B2601" t="s">
        <v>49</v>
      </c>
      <c r="C2601">
        <v>369</v>
      </c>
    </row>
    <row r="2602" spans="1:3" x14ac:dyDescent="0.3">
      <c r="A2602">
        <v>500541985</v>
      </c>
      <c r="B2602" t="s">
        <v>49</v>
      </c>
      <c r="C2602">
        <v>368</v>
      </c>
    </row>
    <row r="2603" spans="1:3" x14ac:dyDescent="0.3">
      <c r="A2603">
        <v>500479951</v>
      </c>
      <c r="B2603" t="s">
        <v>49</v>
      </c>
      <c r="C2603">
        <v>367</v>
      </c>
    </row>
    <row r="2604" spans="1:3" x14ac:dyDescent="0.3">
      <c r="A2604">
        <v>500255599</v>
      </c>
      <c r="B2604" t="s">
        <v>49</v>
      </c>
      <c r="C2604">
        <v>367</v>
      </c>
    </row>
    <row r="2605" spans="1:3" x14ac:dyDescent="0.3">
      <c r="A2605">
        <v>500191152</v>
      </c>
      <c r="B2605" t="s">
        <v>49</v>
      </c>
      <c r="C2605">
        <v>367</v>
      </c>
    </row>
    <row r="2606" spans="1:3" x14ac:dyDescent="0.3">
      <c r="A2606">
        <v>500107430</v>
      </c>
      <c r="B2606" t="s">
        <v>49</v>
      </c>
      <c r="C2606">
        <v>367</v>
      </c>
    </row>
    <row r="2607" spans="1:3" x14ac:dyDescent="0.3">
      <c r="A2607">
        <v>600017881</v>
      </c>
      <c r="B2607" t="s">
        <v>49</v>
      </c>
      <c r="C2607">
        <v>366</v>
      </c>
    </row>
    <row r="2608" spans="1:3" x14ac:dyDescent="0.3">
      <c r="A2608">
        <v>500561298</v>
      </c>
      <c r="B2608" t="s">
        <v>49</v>
      </c>
      <c r="C2608">
        <v>366</v>
      </c>
    </row>
    <row r="2609" spans="1:3" x14ac:dyDescent="0.3">
      <c r="A2609">
        <v>500550090</v>
      </c>
      <c r="B2609" t="s">
        <v>49</v>
      </c>
      <c r="C2609">
        <v>366</v>
      </c>
    </row>
    <row r="2610" spans="1:3" x14ac:dyDescent="0.3">
      <c r="A2610">
        <v>500484312</v>
      </c>
      <c r="B2610" t="s">
        <v>49</v>
      </c>
      <c r="C2610">
        <v>366</v>
      </c>
    </row>
    <row r="2611" spans="1:3" x14ac:dyDescent="0.3">
      <c r="A2611">
        <v>500479200</v>
      </c>
      <c r="B2611" t="s">
        <v>49</v>
      </c>
      <c r="C2611">
        <v>366</v>
      </c>
    </row>
    <row r="2612" spans="1:3" x14ac:dyDescent="0.3">
      <c r="A2612">
        <v>500315418</v>
      </c>
      <c r="B2612" t="s">
        <v>49</v>
      </c>
      <c r="C2612">
        <v>366</v>
      </c>
    </row>
    <row r="2613" spans="1:3" x14ac:dyDescent="0.3">
      <c r="A2613">
        <v>500177517</v>
      </c>
      <c r="B2613" t="s">
        <v>49</v>
      </c>
      <c r="C2613">
        <v>366</v>
      </c>
    </row>
    <row r="2614" spans="1:3" x14ac:dyDescent="0.3">
      <c r="A2614">
        <v>500564439</v>
      </c>
      <c r="B2614" t="s">
        <v>49</v>
      </c>
      <c r="C2614">
        <v>365</v>
      </c>
    </row>
    <row r="2615" spans="1:3" x14ac:dyDescent="0.3">
      <c r="A2615">
        <v>500563501</v>
      </c>
      <c r="B2615" t="s">
        <v>49</v>
      </c>
      <c r="C2615">
        <v>365</v>
      </c>
    </row>
    <row r="2616" spans="1:3" x14ac:dyDescent="0.3">
      <c r="A2616">
        <v>500506178</v>
      </c>
      <c r="B2616" t="s">
        <v>49</v>
      </c>
      <c r="C2616">
        <v>365</v>
      </c>
    </row>
    <row r="2617" spans="1:3" x14ac:dyDescent="0.3">
      <c r="A2617">
        <v>500023921</v>
      </c>
      <c r="B2617" t="s">
        <v>49</v>
      </c>
      <c r="C2617">
        <v>365</v>
      </c>
    </row>
    <row r="2618" spans="1:3" x14ac:dyDescent="0.3">
      <c r="A2618">
        <v>500469393</v>
      </c>
      <c r="B2618" t="s">
        <v>49</v>
      </c>
      <c r="C2618">
        <v>363</v>
      </c>
    </row>
    <row r="2619" spans="1:3" x14ac:dyDescent="0.3">
      <c r="A2619">
        <v>500294114</v>
      </c>
      <c r="B2619" t="s">
        <v>49</v>
      </c>
      <c r="C2619">
        <v>363</v>
      </c>
    </row>
    <row r="2620" spans="1:3" x14ac:dyDescent="0.3">
      <c r="A2620">
        <v>500239089</v>
      </c>
      <c r="B2620" t="s">
        <v>49</v>
      </c>
      <c r="C2620">
        <v>363</v>
      </c>
    </row>
    <row r="2621" spans="1:3" x14ac:dyDescent="0.3">
      <c r="A2621">
        <v>600031204</v>
      </c>
      <c r="B2621" t="s">
        <v>49</v>
      </c>
      <c r="C2621">
        <v>362</v>
      </c>
    </row>
    <row r="2622" spans="1:3" x14ac:dyDescent="0.3">
      <c r="A2622">
        <v>600018378</v>
      </c>
      <c r="B2622" t="s">
        <v>49</v>
      </c>
      <c r="C2622">
        <v>362</v>
      </c>
    </row>
    <row r="2623" spans="1:3" x14ac:dyDescent="0.3">
      <c r="A2623">
        <v>500555598</v>
      </c>
      <c r="B2623" t="s">
        <v>49</v>
      </c>
      <c r="C2623">
        <v>362</v>
      </c>
    </row>
    <row r="2624" spans="1:3" x14ac:dyDescent="0.3">
      <c r="A2624">
        <v>500053068</v>
      </c>
      <c r="B2624" t="s">
        <v>49</v>
      </c>
      <c r="C2624">
        <v>361</v>
      </c>
    </row>
    <row r="2625" spans="1:3" x14ac:dyDescent="0.3">
      <c r="A2625">
        <v>500019668</v>
      </c>
      <c r="B2625" t="s">
        <v>49</v>
      </c>
      <c r="C2625">
        <v>361</v>
      </c>
    </row>
    <row r="2626" spans="1:3" x14ac:dyDescent="0.3">
      <c r="A2626">
        <v>500496326</v>
      </c>
      <c r="B2626" t="s">
        <v>49</v>
      </c>
      <c r="C2626">
        <v>360</v>
      </c>
    </row>
    <row r="2627" spans="1:3" x14ac:dyDescent="0.3">
      <c r="A2627">
        <v>500474406</v>
      </c>
      <c r="B2627" t="s">
        <v>49</v>
      </c>
      <c r="C2627">
        <v>360</v>
      </c>
    </row>
    <row r="2628" spans="1:3" x14ac:dyDescent="0.3">
      <c r="A2628">
        <v>500099061</v>
      </c>
      <c r="B2628" t="s">
        <v>49</v>
      </c>
      <c r="C2628">
        <v>360</v>
      </c>
    </row>
    <row r="2629" spans="1:3" x14ac:dyDescent="0.3">
      <c r="A2629">
        <v>500496252</v>
      </c>
      <c r="B2629" t="s">
        <v>49</v>
      </c>
      <c r="C2629">
        <v>358</v>
      </c>
    </row>
    <row r="2630" spans="1:3" x14ac:dyDescent="0.3">
      <c r="A2630">
        <v>500271636</v>
      </c>
      <c r="B2630" t="s">
        <v>49</v>
      </c>
      <c r="C2630">
        <v>358</v>
      </c>
    </row>
    <row r="2631" spans="1:3" x14ac:dyDescent="0.3">
      <c r="A2631">
        <v>500222375</v>
      </c>
      <c r="B2631" t="s">
        <v>49</v>
      </c>
      <c r="C2631">
        <v>358</v>
      </c>
    </row>
    <row r="2632" spans="1:3" x14ac:dyDescent="0.3">
      <c r="A2632">
        <v>500194410</v>
      </c>
      <c r="B2632" t="s">
        <v>49</v>
      </c>
      <c r="C2632">
        <v>358</v>
      </c>
    </row>
    <row r="2633" spans="1:3" x14ac:dyDescent="0.3">
      <c r="A2633">
        <v>500185335</v>
      </c>
      <c r="B2633" t="s">
        <v>49</v>
      </c>
      <c r="C2633">
        <v>358</v>
      </c>
    </row>
    <row r="2634" spans="1:3" x14ac:dyDescent="0.3">
      <c r="A2634">
        <v>500040268</v>
      </c>
      <c r="B2634" t="s">
        <v>49</v>
      </c>
      <c r="C2634">
        <v>358</v>
      </c>
    </row>
    <row r="2635" spans="1:3" x14ac:dyDescent="0.3">
      <c r="A2635">
        <v>500486740</v>
      </c>
      <c r="B2635" t="s">
        <v>49</v>
      </c>
      <c r="C2635">
        <v>357</v>
      </c>
    </row>
    <row r="2636" spans="1:3" x14ac:dyDescent="0.3">
      <c r="A2636">
        <v>500350127</v>
      </c>
      <c r="B2636" t="s">
        <v>49</v>
      </c>
      <c r="C2636">
        <v>357</v>
      </c>
    </row>
    <row r="2637" spans="1:3" x14ac:dyDescent="0.3">
      <c r="A2637">
        <v>500571934</v>
      </c>
      <c r="B2637" t="s">
        <v>49</v>
      </c>
      <c r="C2637">
        <v>356</v>
      </c>
    </row>
    <row r="2638" spans="1:3" x14ac:dyDescent="0.3">
      <c r="A2638">
        <v>500554963</v>
      </c>
      <c r="B2638" t="s">
        <v>49</v>
      </c>
      <c r="C2638">
        <v>356</v>
      </c>
    </row>
    <row r="2639" spans="1:3" x14ac:dyDescent="0.3">
      <c r="A2639">
        <v>500464062</v>
      </c>
      <c r="B2639" t="s">
        <v>49</v>
      </c>
      <c r="C2639">
        <v>356</v>
      </c>
    </row>
    <row r="2640" spans="1:3" x14ac:dyDescent="0.3">
      <c r="A2640">
        <v>500353728</v>
      </c>
      <c r="B2640" t="s">
        <v>49</v>
      </c>
      <c r="C2640">
        <v>356</v>
      </c>
    </row>
    <row r="2641" spans="1:3" x14ac:dyDescent="0.3">
      <c r="A2641">
        <v>500101638</v>
      </c>
      <c r="B2641" t="s">
        <v>49</v>
      </c>
      <c r="C2641">
        <v>356</v>
      </c>
    </row>
    <row r="2642" spans="1:3" x14ac:dyDescent="0.3">
      <c r="A2642">
        <v>500045896</v>
      </c>
      <c r="B2642" t="s">
        <v>49</v>
      </c>
      <c r="C2642">
        <v>356</v>
      </c>
    </row>
    <row r="2643" spans="1:3" x14ac:dyDescent="0.3">
      <c r="A2643">
        <v>500389934</v>
      </c>
      <c r="B2643" t="s">
        <v>49</v>
      </c>
      <c r="C2643">
        <v>355</v>
      </c>
    </row>
    <row r="2644" spans="1:3" x14ac:dyDescent="0.3">
      <c r="A2644">
        <v>500260630</v>
      </c>
      <c r="B2644" t="s">
        <v>49</v>
      </c>
      <c r="C2644">
        <v>355</v>
      </c>
    </row>
    <row r="2645" spans="1:3" x14ac:dyDescent="0.3">
      <c r="A2645">
        <v>500322480</v>
      </c>
      <c r="B2645" t="s">
        <v>49</v>
      </c>
      <c r="C2645">
        <v>354</v>
      </c>
    </row>
    <row r="2646" spans="1:3" x14ac:dyDescent="0.3">
      <c r="A2646">
        <v>500563347</v>
      </c>
      <c r="B2646" t="s">
        <v>49</v>
      </c>
      <c r="C2646">
        <v>353</v>
      </c>
    </row>
    <row r="2647" spans="1:3" x14ac:dyDescent="0.3">
      <c r="A2647">
        <v>500554594</v>
      </c>
      <c r="B2647" t="s">
        <v>49</v>
      </c>
      <c r="C2647">
        <v>353</v>
      </c>
    </row>
    <row r="2648" spans="1:3" x14ac:dyDescent="0.3">
      <c r="A2648">
        <v>500503193</v>
      </c>
      <c r="B2648" t="s">
        <v>49</v>
      </c>
      <c r="C2648">
        <v>353</v>
      </c>
    </row>
    <row r="2649" spans="1:3" x14ac:dyDescent="0.3">
      <c r="A2649">
        <v>500474734</v>
      </c>
      <c r="B2649" t="s">
        <v>49</v>
      </c>
      <c r="C2649">
        <v>353</v>
      </c>
    </row>
    <row r="2650" spans="1:3" x14ac:dyDescent="0.3">
      <c r="A2650">
        <v>500535010</v>
      </c>
      <c r="B2650" t="s">
        <v>49</v>
      </c>
      <c r="C2650">
        <v>352</v>
      </c>
    </row>
    <row r="2651" spans="1:3" x14ac:dyDescent="0.3">
      <c r="A2651">
        <v>500512434</v>
      </c>
      <c r="B2651" t="s">
        <v>49</v>
      </c>
      <c r="C2651">
        <v>352</v>
      </c>
    </row>
    <row r="2652" spans="1:3" x14ac:dyDescent="0.3">
      <c r="A2652">
        <v>500463070</v>
      </c>
      <c r="B2652" t="s">
        <v>49</v>
      </c>
      <c r="C2652">
        <v>352</v>
      </c>
    </row>
    <row r="2653" spans="1:3" x14ac:dyDescent="0.3">
      <c r="A2653">
        <v>500094156</v>
      </c>
      <c r="B2653" t="s">
        <v>49</v>
      </c>
      <c r="C2653">
        <v>352</v>
      </c>
    </row>
    <row r="2654" spans="1:3" x14ac:dyDescent="0.3">
      <c r="A2654">
        <v>500013833</v>
      </c>
      <c r="B2654" t="s">
        <v>49</v>
      </c>
      <c r="C2654">
        <v>352</v>
      </c>
    </row>
    <row r="2655" spans="1:3" x14ac:dyDescent="0.3">
      <c r="A2655">
        <v>500183632</v>
      </c>
      <c r="B2655" t="s">
        <v>49</v>
      </c>
      <c r="C2655">
        <v>351</v>
      </c>
    </row>
    <row r="2656" spans="1:3" x14ac:dyDescent="0.3">
      <c r="A2656">
        <v>600022100</v>
      </c>
      <c r="B2656" t="s">
        <v>49</v>
      </c>
      <c r="C2656">
        <v>350</v>
      </c>
    </row>
    <row r="2657" spans="1:3" x14ac:dyDescent="0.3">
      <c r="A2657">
        <v>500564433</v>
      </c>
      <c r="B2657" t="s">
        <v>49</v>
      </c>
      <c r="C2657">
        <v>350</v>
      </c>
    </row>
    <row r="2658" spans="1:3" x14ac:dyDescent="0.3">
      <c r="A2658">
        <v>500525350</v>
      </c>
      <c r="B2658" t="s">
        <v>49</v>
      </c>
      <c r="C2658">
        <v>350</v>
      </c>
    </row>
    <row r="2659" spans="1:3" x14ac:dyDescent="0.3">
      <c r="A2659">
        <v>500478439</v>
      </c>
      <c r="B2659" t="s">
        <v>49</v>
      </c>
      <c r="C2659">
        <v>350</v>
      </c>
    </row>
    <row r="2660" spans="1:3" x14ac:dyDescent="0.3">
      <c r="A2660">
        <v>500418535</v>
      </c>
      <c r="B2660" t="s">
        <v>49</v>
      </c>
      <c r="C2660">
        <v>350</v>
      </c>
    </row>
    <row r="2661" spans="1:3" x14ac:dyDescent="0.3">
      <c r="A2661">
        <v>500039701</v>
      </c>
      <c r="B2661" t="s">
        <v>49</v>
      </c>
      <c r="C2661">
        <v>350</v>
      </c>
    </row>
    <row r="2662" spans="1:3" x14ac:dyDescent="0.3">
      <c r="A2662">
        <v>600030920</v>
      </c>
      <c r="B2662" t="s">
        <v>49</v>
      </c>
      <c r="C2662">
        <v>349</v>
      </c>
    </row>
    <row r="2663" spans="1:3" x14ac:dyDescent="0.3">
      <c r="A2663">
        <v>500438722</v>
      </c>
      <c r="B2663" t="s">
        <v>49</v>
      </c>
      <c r="C2663">
        <v>349</v>
      </c>
    </row>
    <row r="2664" spans="1:3" x14ac:dyDescent="0.3">
      <c r="A2664">
        <v>500199533</v>
      </c>
      <c r="B2664" t="s">
        <v>49</v>
      </c>
      <c r="C2664">
        <v>349</v>
      </c>
    </row>
    <row r="2665" spans="1:3" x14ac:dyDescent="0.3">
      <c r="A2665">
        <v>500076685</v>
      </c>
      <c r="B2665" t="s">
        <v>49</v>
      </c>
      <c r="C2665">
        <v>349</v>
      </c>
    </row>
    <row r="2666" spans="1:3" x14ac:dyDescent="0.3">
      <c r="A2666">
        <v>600029579</v>
      </c>
      <c r="B2666" t="s">
        <v>49</v>
      </c>
      <c r="C2666">
        <v>348</v>
      </c>
    </row>
    <row r="2667" spans="1:3" x14ac:dyDescent="0.3">
      <c r="A2667">
        <v>500438375</v>
      </c>
      <c r="B2667" t="s">
        <v>49</v>
      </c>
      <c r="C2667">
        <v>348</v>
      </c>
    </row>
    <row r="2668" spans="1:3" x14ac:dyDescent="0.3">
      <c r="A2668">
        <v>500086497</v>
      </c>
      <c r="B2668" t="s">
        <v>49</v>
      </c>
      <c r="C2668">
        <v>347</v>
      </c>
    </row>
    <row r="2669" spans="1:3" x14ac:dyDescent="0.3">
      <c r="A2669">
        <v>500081639</v>
      </c>
      <c r="B2669" t="s">
        <v>49</v>
      </c>
      <c r="C2669">
        <v>347</v>
      </c>
    </row>
    <row r="2670" spans="1:3" x14ac:dyDescent="0.3">
      <c r="A2670">
        <v>500055931</v>
      </c>
      <c r="B2670" t="s">
        <v>49</v>
      </c>
      <c r="C2670">
        <v>347</v>
      </c>
    </row>
    <row r="2671" spans="1:3" x14ac:dyDescent="0.3">
      <c r="A2671">
        <v>500018801</v>
      </c>
      <c r="B2671" t="s">
        <v>49</v>
      </c>
      <c r="C2671">
        <v>347</v>
      </c>
    </row>
    <row r="2672" spans="1:3" x14ac:dyDescent="0.3">
      <c r="A2672">
        <v>500541333</v>
      </c>
      <c r="B2672" t="s">
        <v>49</v>
      </c>
      <c r="C2672">
        <v>346</v>
      </c>
    </row>
    <row r="2673" spans="1:3" x14ac:dyDescent="0.3">
      <c r="A2673">
        <v>500497637</v>
      </c>
      <c r="B2673" t="s">
        <v>49</v>
      </c>
      <c r="C2673">
        <v>346</v>
      </c>
    </row>
    <row r="2674" spans="1:3" x14ac:dyDescent="0.3">
      <c r="A2674">
        <v>500088537</v>
      </c>
      <c r="B2674" t="s">
        <v>49</v>
      </c>
      <c r="C2674">
        <v>346</v>
      </c>
    </row>
    <row r="2675" spans="1:3" x14ac:dyDescent="0.3">
      <c r="A2675">
        <v>500005624</v>
      </c>
      <c r="B2675" t="s">
        <v>49</v>
      </c>
      <c r="C2675">
        <v>346</v>
      </c>
    </row>
    <row r="2676" spans="1:3" x14ac:dyDescent="0.3">
      <c r="A2676">
        <v>500498543</v>
      </c>
      <c r="B2676" t="s">
        <v>49</v>
      </c>
      <c r="C2676">
        <v>345</v>
      </c>
    </row>
    <row r="2677" spans="1:3" x14ac:dyDescent="0.3">
      <c r="A2677">
        <v>500464992</v>
      </c>
      <c r="B2677" t="s">
        <v>49</v>
      </c>
      <c r="C2677">
        <v>345</v>
      </c>
    </row>
    <row r="2678" spans="1:3" x14ac:dyDescent="0.3">
      <c r="A2678">
        <v>500382980</v>
      </c>
      <c r="B2678" t="s">
        <v>49</v>
      </c>
      <c r="C2678">
        <v>345</v>
      </c>
    </row>
    <row r="2679" spans="1:3" x14ac:dyDescent="0.3">
      <c r="A2679">
        <v>500258953</v>
      </c>
      <c r="B2679" t="s">
        <v>49</v>
      </c>
      <c r="C2679">
        <v>345</v>
      </c>
    </row>
    <row r="2680" spans="1:3" x14ac:dyDescent="0.3">
      <c r="A2680">
        <v>500142607</v>
      </c>
      <c r="B2680" t="s">
        <v>49</v>
      </c>
      <c r="C2680">
        <v>345</v>
      </c>
    </row>
    <row r="2681" spans="1:3" x14ac:dyDescent="0.3">
      <c r="A2681">
        <v>500459938</v>
      </c>
      <c r="B2681" t="s">
        <v>49</v>
      </c>
      <c r="C2681">
        <v>344</v>
      </c>
    </row>
    <row r="2682" spans="1:3" x14ac:dyDescent="0.3">
      <c r="A2682">
        <v>500062878</v>
      </c>
      <c r="B2682" t="s">
        <v>49</v>
      </c>
      <c r="C2682">
        <v>344</v>
      </c>
    </row>
    <row r="2683" spans="1:3" x14ac:dyDescent="0.3">
      <c r="A2683">
        <v>500017791</v>
      </c>
      <c r="B2683" t="s">
        <v>49</v>
      </c>
      <c r="C2683">
        <v>344</v>
      </c>
    </row>
    <row r="2684" spans="1:3" x14ac:dyDescent="0.3">
      <c r="A2684">
        <v>500465471</v>
      </c>
      <c r="B2684" t="s">
        <v>49</v>
      </c>
      <c r="C2684">
        <v>343</v>
      </c>
    </row>
    <row r="2685" spans="1:3" x14ac:dyDescent="0.3">
      <c r="A2685">
        <v>500103076</v>
      </c>
      <c r="B2685" t="s">
        <v>49</v>
      </c>
      <c r="C2685">
        <v>343</v>
      </c>
    </row>
    <row r="2686" spans="1:3" x14ac:dyDescent="0.3">
      <c r="A2686">
        <v>500480221</v>
      </c>
      <c r="B2686" t="s">
        <v>49</v>
      </c>
      <c r="C2686">
        <v>342</v>
      </c>
    </row>
    <row r="2687" spans="1:3" x14ac:dyDescent="0.3">
      <c r="A2687">
        <v>600010394</v>
      </c>
      <c r="B2687" t="s">
        <v>49</v>
      </c>
      <c r="C2687">
        <v>341</v>
      </c>
    </row>
    <row r="2688" spans="1:3" x14ac:dyDescent="0.3">
      <c r="A2688">
        <v>500572659</v>
      </c>
      <c r="B2688" t="s">
        <v>49</v>
      </c>
      <c r="C2688">
        <v>341</v>
      </c>
    </row>
    <row r="2689" spans="1:3" x14ac:dyDescent="0.3">
      <c r="A2689">
        <v>500568620</v>
      </c>
      <c r="B2689" t="s">
        <v>49</v>
      </c>
      <c r="C2689">
        <v>340</v>
      </c>
    </row>
    <row r="2690" spans="1:3" x14ac:dyDescent="0.3">
      <c r="A2690">
        <v>500549145</v>
      </c>
      <c r="B2690" t="s">
        <v>49</v>
      </c>
      <c r="C2690">
        <v>340</v>
      </c>
    </row>
    <row r="2691" spans="1:3" x14ac:dyDescent="0.3">
      <c r="A2691">
        <v>500390698</v>
      </c>
      <c r="B2691" t="s">
        <v>49</v>
      </c>
      <c r="C2691">
        <v>340</v>
      </c>
    </row>
    <row r="2692" spans="1:3" x14ac:dyDescent="0.3">
      <c r="A2692">
        <v>500324235</v>
      </c>
      <c r="B2692" t="s">
        <v>49</v>
      </c>
      <c r="C2692">
        <v>340</v>
      </c>
    </row>
    <row r="2693" spans="1:3" x14ac:dyDescent="0.3">
      <c r="A2693">
        <v>500163460</v>
      </c>
      <c r="B2693" t="s">
        <v>49</v>
      </c>
      <c r="C2693">
        <v>340</v>
      </c>
    </row>
    <row r="2694" spans="1:3" x14ac:dyDescent="0.3">
      <c r="A2694">
        <v>500467308</v>
      </c>
      <c r="B2694" t="s">
        <v>49</v>
      </c>
      <c r="C2694">
        <v>339</v>
      </c>
    </row>
    <row r="2695" spans="1:3" x14ac:dyDescent="0.3">
      <c r="A2695">
        <v>500346689</v>
      </c>
      <c r="B2695" t="s">
        <v>49</v>
      </c>
      <c r="C2695">
        <v>339</v>
      </c>
    </row>
    <row r="2696" spans="1:3" x14ac:dyDescent="0.3">
      <c r="A2696">
        <v>500182545</v>
      </c>
      <c r="B2696" t="s">
        <v>49</v>
      </c>
      <c r="C2696">
        <v>339</v>
      </c>
    </row>
    <row r="2697" spans="1:3" x14ac:dyDescent="0.3">
      <c r="A2697">
        <v>500316998</v>
      </c>
      <c r="B2697" t="s">
        <v>49</v>
      </c>
      <c r="C2697">
        <v>338</v>
      </c>
    </row>
    <row r="2698" spans="1:3" x14ac:dyDescent="0.3">
      <c r="A2698">
        <v>500523599</v>
      </c>
      <c r="B2698" t="s">
        <v>49</v>
      </c>
      <c r="C2698">
        <v>337</v>
      </c>
    </row>
    <row r="2699" spans="1:3" x14ac:dyDescent="0.3">
      <c r="A2699">
        <v>500163948</v>
      </c>
      <c r="B2699" t="s">
        <v>49</v>
      </c>
      <c r="C2699">
        <v>337</v>
      </c>
    </row>
    <row r="2700" spans="1:3" x14ac:dyDescent="0.3">
      <c r="A2700">
        <v>500546534</v>
      </c>
      <c r="B2700" t="s">
        <v>49</v>
      </c>
      <c r="C2700">
        <v>336</v>
      </c>
    </row>
    <row r="2701" spans="1:3" x14ac:dyDescent="0.3">
      <c r="A2701">
        <v>500221061</v>
      </c>
      <c r="B2701" t="s">
        <v>49</v>
      </c>
      <c r="C2701">
        <v>336</v>
      </c>
    </row>
    <row r="2702" spans="1:3" x14ac:dyDescent="0.3">
      <c r="A2702">
        <v>500543993</v>
      </c>
      <c r="B2702" t="s">
        <v>49</v>
      </c>
      <c r="C2702">
        <v>335</v>
      </c>
    </row>
    <row r="2703" spans="1:3" x14ac:dyDescent="0.3">
      <c r="A2703">
        <v>500429282</v>
      </c>
      <c r="B2703" t="s">
        <v>49</v>
      </c>
      <c r="C2703">
        <v>335</v>
      </c>
    </row>
    <row r="2704" spans="1:3" x14ac:dyDescent="0.3">
      <c r="A2704">
        <v>500082329</v>
      </c>
      <c r="B2704" t="s">
        <v>49</v>
      </c>
      <c r="C2704">
        <v>335</v>
      </c>
    </row>
    <row r="2705" spans="1:3" x14ac:dyDescent="0.3">
      <c r="A2705">
        <v>500548493</v>
      </c>
      <c r="B2705" t="s">
        <v>49</v>
      </c>
      <c r="C2705">
        <v>334</v>
      </c>
    </row>
    <row r="2706" spans="1:3" x14ac:dyDescent="0.3">
      <c r="A2706">
        <v>500558418</v>
      </c>
      <c r="B2706" t="s">
        <v>49</v>
      </c>
      <c r="C2706">
        <v>333</v>
      </c>
    </row>
    <row r="2707" spans="1:3" x14ac:dyDescent="0.3">
      <c r="A2707">
        <v>500501280</v>
      </c>
      <c r="B2707" t="s">
        <v>49</v>
      </c>
      <c r="C2707">
        <v>333</v>
      </c>
    </row>
    <row r="2708" spans="1:3" x14ac:dyDescent="0.3">
      <c r="A2708">
        <v>500463908</v>
      </c>
      <c r="B2708" t="s">
        <v>49</v>
      </c>
      <c r="C2708">
        <v>333</v>
      </c>
    </row>
    <row r="2709" spans="1:3" x14ac:dyDescent="0.3">
      <c r="A2709">
        <v>500361367</v>
      </c>
      <c r="B2709" t="s">
        <v>49</v>
      </c>
      <c r="C2709">
        <v>333</v>
      </c>
    </row>
    <row r="2710" spans="1:3" x14ac:dyDescent="0.3">
      <c r="A2710">
        <v>600029411</v>
      </c>
      <c r="B2710" t="s">
        <v>49</v>
      </c>
      <c r="C2710">
        <v>331</v>
      </c>
    </row>
    <row r="2711" spans="1:3" x14ac:dyDescent="0.3">
      <c r="A2711">
        <v>500544788</v>
      </c>
      <c r="B2711" t="s">
        <v>49</v>
      </c>
      <c r="C2711">
        <v>331</v>
      </c>
    </row>
    <row r="2712" spans="1:3" x14ac:dyDescent="0.3">
      <c r="A2712">
        <v>500485736</v>
      </c>
      <c r="B2712" t="s">
        <v>49</v>
      </c>
      <c r="C2712">
        <v>331</v>
      </c>
    </row>
    <row r="2713" spans="1:3" x14ac:dyDescent="0.3">
      <c r="A2713">
        <v>500043287</v>
      </c>
      <c r="B2713" t="s">
        <v>49</v>
      </c>
      <c r="C2713">
        <v>331</v>
      </c>
    </row>
    <row r="2714" spans="1:3" x14ac:dyDescent="0.3">
      <c r="A2714">
        <v>500485961</v>
      </c>
      <c r="B2714" t="s">
        <v>49</v>
      </c>
      <c r="C2714">
        <v>330</v>
      </c>
    </row>
    <row r="2715" spans="1:3" x14ac:dyDescent="0.3">
      <c r="A2715">
        <v>500531011</v>
      </c>
      <c r="B2715" t="s">
        <v>49</v>
      </c>
      <c r="C2715">
        <v>329</v>
      </c>
    </row>
    <row r="2716" spans="1:3" x14ac:dyDescent="0.3">
      <c r="A2716">
        <v>500260776</v>
      </c>
      <c r="B2716" t="s">
        <v>49</v>
      </c>
      <c r="C2716">
        <v>329</v>
      </c>
    </row>
    <row r="2717" spans="1:3" x14ac:dyDescent="0.3">
      <c r="A2717">
        <v>500096667</v>
      </c>
      <c r="B2717" t="s">
        <v>49</v>
      </c>
      <c r="C2717">
        <v>329</v>
      </c>
    </row>
    <row r="2718" spans="1:3" x14ac:dyDescent="0.3">
      <c r="A2718">
        <v>500510319</v>
      </c>
      <c r="B2718" t="s">
        <v>49</v>
      </c>
      <c r="C2718">
        <v>328</v>
      </c>
    </row>
    <row r="2719" spans="1:3" x14ac:dyDescent="0.3">
      <c r="A2719">
        <v>500506169</v>
      </c>
      <c r="B2719" t="s">
        <v>49</v>
      </c>
      <c r="C2719">
        <v>328</v>
      </c>
    </row>
    <row r="2720" spans="1:3" x14ac:dyDescent="0.3">
      <c r="A2720">
        <v>500374165</v>
      </c>
      <c r="B2720" t="s">
        <v>49</v>
      </c>
      <c r="C2720">
        <v>328</v>
      </c>
    </row>
    <row r="2721" spans="1:3" x14ac:dyDescent="0.3">
      <c r="A2721">
        <v>600015977</v>
      </c>
      <c r="B2721" t="s">
        <v>49</v>
      </c>
      <c r="C2721">
        <v>326</v>
      </c>
    </row>
    <row r="2722" spans="1:3" x14ac:dyDescent="0.3">
      <c r="A2722">
        <v>500375802</v>
      </c>
      <c r="B2722" t="s">
        <v>49</v>
      </c>
      <c r="C2722">
        <v>326</v>
      </c>
    </row>
    <row r="2723" spans="1:3" x14ac:dyDescent="0.3">
      <c r="A2723">
        <v>500205828</v>
      </c>
      <c r="B2723" t="s">
        <v>49</v>
      </c>
      <c r="C2723">
        <v>326</v>
      </c>
    </row>
    <row r="2724" spans="1:3" x14ac:dyDescent="0.3">
      <c r="A2724">
        <v>500161018</v>
      </c>
      <c r="B2724" t="s">
        <v>49</v>
      </c>
      <c r="C2724">
        <v>326</v>
      </c>
    </row>
    <row r="2725" spans="1:3" x14ac:dyDescent="0.3">
      <c r="A2725">
        <v>600029392</v>
      </c>
      <c r="B2725" t="s">
        <v>49</v>
      </c>
      <c r="C2725">
        <v>325</v>
      </c>
    </row>
    <row r="2726" spans="1:3" x14ac:dyDescent="0.3">
      <c r="A2726">
        <v>500572498</v>
      </c>
      <c r="B2726" t="s">
        <v>49</v>
      </c>
      <c r="C2726">
        <v>325</v>
      </c>
    </row>
    <row r="2727" spans="1:3" x14ac:dyDescent="0.3">
      <c r="A2727">
        <v>500570802</v>
      </c>
      <c r="B2727" t="s">
        <v>49</v>
      </c>
      <c r="C2727">
        <v>325</v>
      </c>
    </row>
    <row r="2728" spans="1:3" x14ac:dyDescent="0.3">
      <c r="A2728">
        <v>500506931</v>
      </c>
      <c r="B2728" t="s">
        <v>49</v>
      </c>
      <c r="C2728">
        <v>325</v>
      </c>
    </row>
    <row r="2729" spans="1:3" x14ac:dyDescent="0.3">
      <c r="A2729">
        <v>500530476</v>
      </c>
      <c r="B2729" t="s">
        <v>49</v>
      </c>
      <c r="C2729">
        <v>324</v>
      </c>
    </row>
    <row r="2730" spans="1:3" x14ac:dyDescent="0.3">
      <c r="A2730">
        <v>500470169</v>
      </c>
      <c r="B2730" t="s">
        <v>49</v>
      </c>
      <c r="C2730">
        <v>324</v>
      </c>
    </row>
    <row r="2731" spans="1:3" x14ac:dyDescent="0.3">
      <c r="A2731">
        <v>500423167</v>
      </c>
      <c r="B2731" t="s">
        <v>49</v>
      </c>
      <c r="C2731">
        <v>324</v>
      </c>
    </row>
    <row r="2732" spans="1:3" x14ac:dyDescent="0.3">
      <c r="A2732">
        <v>500418941</v>
      </c>
      <c r="B2732" t="s">
        <v>49</v>
      </c>
      <c r="C2732">
        <v>324</v>
      </c>
    </row>
    <row r="2733" spans="1:3" x14ac:dyDescent="0.3">
      <c r="A2733">
        <v>500557360</v>
      </c>
      <c r="B2733" t="s">
        <v>49</v>
      </c>
      <c r="C2733">
        <v>323</v>
      </c>
    </row>
    <row r="2734" spans="1:3" x14ac:dyDescent="0.3">
      <c r="A2734">
        <v>500554853</v>
      </c>
      <c r="B2734" t="s">
        <v>49</v>
      </c>
      <c r="C2734">
        <v>323</v>
      </c>
    </row>
    <row r="2735" spans="1:3" x14ac:dyDescent="0.3">
      <c r="A2735">
        <v>500344808</v>
      </c>
      <c r="B2735" t="s">
        <v>49</v>
      </c>
      <c r="C2735">
        <v>323</v>
      </c>
    </row>
    <row r="2736" spans="1:3" x14ac:dyDescent="0.3">
      <c r="A2736">
        <v>500520209</v>
      </c>
      <c r="B2736" t="s">
        <v>49</v>
      </c>
      <c r="C2736">
        <v>322</v>
      </c>
    </row>
    <row r="2737" spans="1:3" x14ac:dyDescent="0.3">
      <c r="A2737">
        <v>500507146</v>
      </c>
      <c r="B2737" t="s">
        <v>49</v>
      </c>
      <c r="C2737">
        <v>322</v>
      </c>
    </row>
    <row r="2738" spans="1:3" x14ac:dyDescent="0.3">
      <c r="A2738">
        <v>500384309</v>
      </c>
      <c r="B2738" t="s">
        <v>49</v>
      </c>
      <c r="C2738">
        <v>322</v>
      </c>
    </row>
    <row r="2739" spans="1:3" x14ac:dyDescent="0.3">
      <c r="A2739">
        <v>500379576</v>
      </c>
      <c r="B2739" t="s">
        <v>49</v>
      </c>
      <c r="C2739">
        <v>322</v>
      </c>
    </row>
    <row r="2740" spans="1:3" x14ac:dyDescent="0.3">
      <c r="A2740">
        <v>600016115</v>
      </c>
      <c r="B2740" t="s">
        <v>49</v>
      </c>
      <c r="C2740">
        <v>320</v>
      </c>
    </row>
    <row r="2741" spans="1:3" x14ac:dyDescent="0.3">
      <c r="A2741">
        <v>500527529</v>
      </c>
      <c r="B2741" t="s">
        <v>49</v>
      </c>
      <c r="C2741">
        <v>320</v>
      </c>
    </row>
    <row r="2742" spans="1:3" x14ac:dyDescent="0.3">
      <c r="A2742">
        <v>500361144</v>
      </c>
      <c r="B2742" t="s">
        <v>49</v>
      </c>
      <c r="C2742">
        <v>320</v>
      </c>
    </row>
    <row r="2743" spans="1:3" x14ac:dyDescent="0.3">
      <c r="A2743">
        <v>500112130</v>
      </c>
      <c r="B2743" t="s">
        <v>49</v>
      </c>
      <c r="C2743">
        <v>320</v>
      </c>
    </row>
    <row r="2744" spans="1:3" x14ac:dyDescent="0.3">
      <c r="A2744">
        <v>600019981</v>
      </c>
      <c r="B2744" t="s">
        <v>49</v>
      </c>
      <c r="C2744">
        <v>319</v>
      </c>
    </row>
    <row r="2745" spans="1:3" x14ac:dyDescent="0.3">
      <c r="A2745">
        <v>500558774</v>
      </c>
      <c r="B2745" t="s">
        <v>49</v>
      </c>
      <c r="C2745">
        <v>319</v>
      </c>
    </row>
    <row r="2746" spans="1:3" x14ac:dyDescent="0.3">
      <c r="A2746">
        <v>500497980</v>
      </c>
      <c r="B2746" t="s">
        <v>49</v>
      </c>
      <c r="C2746">
        <v>319</v>
      </c>
    </row>
    <row r="2747" spans="1:3" x14ac:dyDescent="0.3">
      <c r="A2747">
        <v>500260723</v>
      </c>
      <c r="B2747" t="s">
        <v>49</v>
      </c>
      <c r="C2747">
        <v>319</v>
      </c>
    </row>
    <row r="2748" spans="1:3" x14ac:dyDescent="0.3">
      <c r="A2748">
        <v>500442419</v>
      </c>
      <c r="B2748" t="s">
        <v>49</v>
      </c>
      <c r="C2748">
        <v>318</v>
      </c>
    </row>
    <row r="2749" spans="1:3" x14ac:dyDescent="0.3">
      <c r="A2749">
        <v>500417691</v>
      </c>
      <c r="B2749" t="s">
        <v>49</v>
      </c>
      <c r="C2749">
        <v>318</v>
      </c>
    </row>
    <row r="2750" spans="1:3" x14ac:dyDescent="0.3">
      <c r="A2750">
        <v>500572615</v>
      </c>
      <c r="B2750" t="s">
        <v>49</v>
      </c>
      <c r="C2750">
        <v>317</v>
      </c>
    </row>
    <row r="2751" spans="1:3" x14ac:dyDescent="0.3">
      <c r="A2751">
        <v>500564871</v>
      </c>
      <c r="B2751" t="s">
        <v>49</v>
      </c>
      <c r="C2751">
        <v>317</v>
      </c>
    </row>
    <row r="2752" spans="1:3" x14ac:dyDescent="0.3">
      <c r="A2752">
        <v>500414295</v>
      </c>
      <c r="B2752" t="s">
        <v>49</v>
      </c>
      <c r="C2752">
        <v>317</v>
      </c>
    </row>
    <row r="2753" spans="1:3" x14ac:dyDescent="0.3">
      <c r="A2753">
        <v>500168845</v>
      </c>
      <c r="B2753" t="s">
        <v>49</v>
      </c>
      <c r="C2753">
        <v>317</v>
      </c>
    </row>
    <row r="2754" spans="1:3" x14ac:dyDescent="0.3">
      <c r="A2754">
        <v>500497214</v>
      </c>
      <c r="B2754" t="s">
        <v>49</v>
      </c>
      <c r="C2754">
        <v>316</v>
      </c>
    </row>
    <row r="2755" spans="1:3" x14ac:dyDescent="0.3">
      <c r="A2755">
        <v>500424445</v>
      </c>
      <c r="B2755" t="s">
        <v>49</v>
      </c>
      <c r="C2755">
        <v>316</v>
      </c>
    </row>
    <row r="2756" spans="1:3" x14ac:dyDescent="0.3">
      <c r="A2756">
        <v>500105361</v>
      </c>
      <c r="B2756" t="s">
        <v>49</v>
      </c>
      <c r="C2756">
        <v>316</v>
      </c>
    </row>
    <row r="2757" spans="1:3" x14ac:dyDescent="0.3">
      <c r="A2757">
        <v>500380183</v>
      </c>
      <c r="B2757" t="s">
        <v>49</v>
      </c>
      <c r="C2757">
        <v>315</v>
      </c>
    </row>
    <row r="2758" spans="1:3" x14ac:dyDescent="0.3">
      <c r="A2758">
        <v>600006910</v>
      </c>
      <c r="B2758" t="s">
        <v>49</v>
      </c>
      <c r="C2758">
        <v>314</v>
      </c>
    </row>
    <row r="2759" spans="1:3" x14ac:dyDescent="0.3">
      <c r="A2759">
        <v>500572990</v>
      </c>
      <c r="B2759" t="s">
        <v>49</v>
      </c>
      <c r="C2759">
        <v>314</v>
      </c>
    </row>
    <row r="2760" spans="1:3" x14ac:dyDescent="0.3">
      <c r="A2760">
        <v>500469277</v>
      </c>
      <c r="B2760" t="s">
        <v>49</v>
      </c>
      <c r="C2760">
        <v>314</v>
      </c>
    </row>
    <row r="2761" spans="1:3" x14ac:dyDescent="0.3">
      <c r="A2761">
        <v>500131505</v>
      </c>
      <c r="B2761" t="s">
        <v>49</v>
      </c>
      <c r="C2761">
        <v>314</v>
      </c>
    </row>
    <row r="2762" spans="1:3" x14ac:dyDescent="0.3">
      <c r="A2762">
        <v>500570072</v>
      </c>
      <c r="B2762" t="s">
        <v>49</v>
      </c>
      <c r="C2762">
        <v>313</v>
      </c>
    </row>
    <row r="2763" spans="1:3" x14ac:dyDescent="0.3">
      <c r="A2763">
        <v>500483826</v>
      </c>
      <c r="B2763" t="s">
        <v>49</v>
      </c>
      <c r="C2763">
        <v>313</v>
      </c>
    </row>
    <row r="2764" spans="1:3" x14ac:dyDescent="0.3">
      <c r="A2764">
        <v>500480193</v>
      </c>
      <c r="B2764" t="s">
        <v>49</v>
      </c>
      <c r="C2764">
        <v>312</v>
      </c>
    </row>
    <row r="2765" spans="1:3" x14ac:dyDescent="0.3">
      <c r="A2765">
        <v>500360729</v>
      </c>
      <c r="B2765" t="s">
        <v>49</v>
      </c>
      <c r="C2765">
        <v>312</v>
      </c>
    </row>
    <row r="2766" spans="1:3" x14ac:dyDescent="0.3">
      <c r="A2766">
        <v>500518880</v>
      </c>
      <c r="B2766" t="s">
        <v>49</v>
      </c>
      <c r="C2766">
        <v>311</v>
      </c>
    </row>
    <row r="2767" spans="1:3" x14ac:dyDescent="0.3">
      <c r="A2767">
        <v>500379561</v>
      </c>
      <c r="B2767" t="s">
        <v>49</v>
      </c>
      <c r="C2767">
        <v>311</v>
      </c>
    </row>
    <row r="2768" spans="1:3" x14ac:dyDescent="0.3">
      <c r="A2768">
        <v>500106212</v>
      </c>
      <c r="B2768" t="s">
        <v>49</v>
      </c>
      <c r="C2768">
        <v>311</v>
      </c>
    </row>
    <row r="2769" spans="1:3" x14ac:dyDescent="0.3">
      <c r="A2769">
        <v>500039154</v>
      </c>
      <c r="B2769" t="s">
        <v>49</v>
      </c>
      <c r="C2769">
        <v>311</v>
      </c>
    </row>
    <row r="2770" spans="1:3" x14ac:dyDescent="0.3">
      <c r="A2770">
        <v>500533372</v>
      </c>
      <c r="B2770" t="s">
        <v>49</v>
      </c>
      <c r="C2770">
        <v>310</v>
      </c>
    </row>
    <row r="2771" spans="1:3" x14ac:dyDescent="0.3">
      <c r="A2771">
        <v>500467564</v>
      </c>
      <c r="B2771" t="s">
        <v>49</v>
      </c>
      <c r="C2771">
        <v>310</v>
      </c>
    </row>
    <row r="2772" spans="1:3" x14ac:dyDescent="0.3">
      <c r="A2772">
        <v>500451759</v>
      </c>
      <c r="B2772" t="s">
        <v>49</v>
      </c>
      <c r="C2772">
        <v>310</v>
      </c>
    </row>
    <row r="2773" spans="1:3" x14ac:dyDescent="0.3">
      <c r="A2773">
        <v>500271237</v>
      </c>
      <c r="B2773" t="s">
        <v>49</v>
      </c>
      <c r="C2773">
        <v>310</v>
      </c>
    </row>
    <row r="2774" spans="1:3" x14ac:dyDescent="0.3">
      <c r="A2774">
        <v>600009996</v>
      </c>
      <c r="B2774" t="s">
        <v>49</v>
      </c>
      <c r="C2774">
        <v>309</v>
      </c>
    </row>
    <row r="2775" spans="1:3" x14ac:dyDescent="0.3">
      <c r="A2775">
        <v>500516488</v>
      </c>
      <c r="B2775" t="s">
        <v>49</v>
      </c>
      <c r="C2775">
        <v>309</v>
      </c>
    </row>
    <row r="2776" spans="1:3" x14ac:dyDescent="0.3">
      <c r="A2776">
        <v>500495191</v>
      </c>
      <c r="B2776" t="s">
        <v>49</v>
      </c>
      <c r="C2776">
        <v>309</v>
      </c>
    </row>
    <row r="2777" spans="1:3" x14ac:dyDescent="0.3">
      <c r="A2777">
        <v>500477041</v>
      </c>
      <c r="B2777" t="s">
        <v>49</v>
      </c>
      <c r="C2777">
        <v>309</v>
      </c>
    </row>
    <row r="2778" spans="1:3" x14ac:dyDescent="0.3">
      <c r="A2778">
        <v>500437948</v>
      </c>
      <c r="B2778" t="s">
        <v>49</v>
      </c>
      <c r="C2778">
        <v>309</v>
      </c>
    </row>
    <row r="2779" spans="1:3" x14ac:dyDescent="0.3">
      <c r="A2779">
        <v>500375080</v>
      </c>
      <c r="B2779" t="s">
        <v>49</v>
      </c>
      <c r="C2779">
        <v>309</v>
      </c>
    </row>
    <row r="2780" spans="1:3" x14ac:dyDescent="0.3">
      <c r="A2780">
        <v>500375076</v>
      </c>
      <c r="B2780" t="s">
        <v>49</v>
      </c>
      <c r="C2780">
        <v>309</v>
      </c>
    </row>
    <row r="2781" spans="1:3" x14ac:dyDescent="0.3">
      <c r="A2781">
        <v>500285952</v>
      </c>
      <c r="B2781" t="s">
        <v>49</v>
      </c>
      <c r="C2781">
        <v>309</v>
      </c>
    </row>
    <row r="2782" spans="1:3" x14ac:dyDescent="0.3">
      <c r="A2782">
        <v>500010237</v>
      </c>
      <c r="B2782" t="s">
        <v>49</v>
      </c>
      <c r="C2782">
        <v>309</v>
      </c>
    </row>
    <row r="2783" spans="1:3" x14ac:dyDescent="0.3">
      <c r="A2783">
        <v>500001682</v>
      </c>
      <c r="B2783" t="s">
        <v>49</v>
      </c>
      <c r="C2783">
        <v>309</v>
      </c>
    </row>
    <row r="2784" spans="1:3" x14ac:dyDescent="0.3">
      <c r="A2784">
        <v>600031030</v>
      </c>
      <c r="B2784" t="s">
        <v>49</v>
      </c>
      <c r="C2784">
        <v>308</v>
      </c>
    </row>
    <row r="2785" spans="1:3" x14ac:dyDescent="0.3">
      <c r="A2785">
        <v>500393642</v>
      </c>
      <c r="B2785" t="s">
        <v>49</v>
      </c>
      <c r="C2785">
        <v>308</v>
      </c>
    </row>
    <row r="2786" spans="1:3" x14ac:dyDescent="0.3">
      <c r="A2786">
        <v>500086489</v>
      </c>
      <c r="B2786" t="s">
        <v>49</v>
      </c>
      <c r="C2786">
        <v>308</v>
      </c>
    </row>
    <row r="2787" spans="1:3" x14ac:dyDescent="0.3">
      <c r="A2787">
        <v>500076809</v>
      </c>
      <c r="B2787" t="s">
        <v>49</v>
      </c>
      <c r="C2787">
        <v>308</v>
      </c>
    </row>
    <row r="2788" spans="1:3" x14ac:dyDescent="0.3">
      <c r="A2788">
        <v>500004937</v>
      </c>
      <c r="B2788" t="s">
        <v>49</v>
      </c>
      <c r="C2788">
        <v>308</v>
      </c>
    </row>
    <row r="2789" spans="1:3" x14ac:dyDescent="0.3">
      <c r="A2789">
        <v>600014534</v>
      </c>
      <c r="B2789" t="s">
        <v>49</v>
      </c>
      <c r="C2789">
        <v>307</v>
      </c>
    </row>
    <row r="2790" spans="1:3" x14ac:dyDescent="0.3">
      <c r="A2790">
        <v>600009091</v>
      </c>
      <c r="B2790" t="s">
        <v>49</v>
      </c>
      <c r="C2790">
        <v>307</v>
      </c>
    </row>
    <row r="2791" spans="1:3" x14ac:dyDescent="0.3">
      <c r="A2791">
        <v>500376629</v>
      </c>
      <c r="B2791" t="s">
        <v>49</v>
      </c>
      <c r="C2791">
        <v>307</v>
      </c>
    </row>
    <row r="2792" spans="1:3" x14ac:dyDescent="0.3">
      <c r="A2792">
        <v>500309009</v>
      </c>
      <c r="B2792" t="s">
        <v>49</v>
      </c>
      <c r="C2792">
        <v>306</v>
      </c>
    </row>
    <row r="2793" spans="1:3" x14ac:dyDescent="0.3">
      <c r="A2793">
        <v>500073022</v>
      </c>
      <c r="B2793" t="s">
        <v>49</v>
      </c>
      <c r="C2793">
        <v>306</v>
      </c>
    </row>
    <row r="2794" spans="1:3" x14ac:dyDescent="0.3">
      <c r="A2794">
        <v>500572192</v>
      </c>
      <c r="B2794" t="s">
        <v>49</v>
      </c>
      <c r="C2794">
        <v>305</v>
      </c>
    </row>
    <row r="2795" spans="1:3" x14ac:dyDescent="0.3">
      <c r="A2795">
        <v>500556369</v>
      </c>
      <c r="B2795" t="s">
        <v>49</v>
      </c>
      <c r="C2795">
        <v>305</v>
      </c>
    </row>
    <row r="2796" spans="1:3" x14ac:dyDescent="0.3">
      <c r="A2796">
        <v>500014459</v>
      </c>
      <c r="B2796" t="s">
        <v>49</v>
      </c>
      <c r="C2796">
        <v>305</v>
      </c>
    </row>
    <row r="2797" spans="1:3" x14ac:dyDescent="0.3">
      <c r="A2797">
        <v>500539942</v>
      </c>
      <c r="B2797" t="s">
        <v>49</v>
      </c>
      <c r="C2797">
        <v>304</v>
      </c>
    </row>
    <row r="2798" spans="1:3" x14ac:dyDescent="0.3">
      <c r="A2798">
        <v>500184260</v>
      </c>
      <c r="B2798" t="s">
        <v>49</v>
      </c>
      <c r="C2798">
        <v>303</v>
      </c>
    </row>
    <row r="2799" spans="1:3" x14ac:dyDescent="0.3">
      <c r="A2799">
        <v>500498522</v>
      </c>
      <c r="B2799" t="s">
        <v>49</v>
      </c>
      <c r="C2799">
        <v>302</v>
      </c>
    </row>
    <row r="2800" spans="1:3" x14ac:dyDescent="0.3">
      <c r="A2800">
        <v>500134838</v>
      </c>
      <c r="B2800" t="s">
        <v>49</v>
      </c>
      <c r="C2800">
        <v>301</v>
      </c>
    </row>
    <row r="2801" spans="1:3" x14ac:dyDescent="0.3">
      <c r="A2801">
        <v>500000159</v>
      </c>
      <c r="B2801" t="s">
        <v>49</v>
      </c>
      <c r="C2801">
        <v>301</v>
      </c>
    </row>
    <row r="2802" spans="1:3" x14ac:dyDescent="0.3">
      <c r="A2802">
        <v>500554209</v>
      </c>
      <c r="B2802" t="s">
        <v>49</v>
      </c>
      <c r="C2802">
        <v>300</v>
      </c>
    </row>
    <row r="2803" spans="1:3" x14ac:dyDescent="0.3">
      <c r="A2803">
        <v>500489276</v>
      </c>
      <c r="B2803" t="s">
        <v>49</v>
      </c>
      <c r="C2803">
        <v>300</v>
      </c>
    </row>
    <row r="2804" spans="1:3" x14ac:dyDescent="0.3">
      <c r="A2804">
        <v>500442197</v>
      </c>
      <c r="B2804" t="s">
        <v>49</v>
      </c>
      <c r="C2804">
        <v>300</v>
      </c>
    </row>
    <row r="2805" spans="1:3" x14ac:dyDescent="0.3">
      <c r="A2805">
        <v>500397849</v>
      </c>
      <c r="B2805" t="s">
        <v>49</v>
      </c>
      <c r="C2805">
        <v>300</v>
      </c>
    </row>
    <row r="2806" spans="1:3" x14ac:dyDescent="0.3">
      <c r="A2806">
        <v>500173308</v>
      </c>
      <c r="B2806" t="s">
        <v>49</v>
      </c>
      <c r="C2806">
        <v>300</v>
      </c>
    </row>
    <row r="2807" spans="1:3" x14ac:dyDescent="0.3">
      <c r="A2807">
        <v>500109294</v>
      </c>
      <c r="B2807" t="s">
        <v>49</v>
      </c>
      <c r="C2807">
        <v>300</v>
      </c>
    </row>
    <row r="2808" spans="1:3" x14ac:dyDescent="0.3">
      <c r="A2808">
        <v>500545307</v>
      </c>
      <c r="B2808" t="s">
        <v>49</v>
      </c>
      <c r="C2808">
        <v>299</v>
      </c>
    </row>
    <row r="2809" spans="1:3" x14ac:dyDescent="0.3">
      <c r="A2809">
        <v>500072569</v>
      </c>
      <c r="B2809" t="s">
        <v>49</v>
      </c>
      <c r="C2809">
        <v>299</v>
      </c>
    </row>
    <row r="2810" spans="1:3" x14ac:dyDescent="0.3">
      <c r="A2810">
        <v>500571748</v>
      </c>
      <c r="B2810" t="s">
        <v>49</v>
      </c>
      <c r="C2810">
        <v>298</v>
      </c>
    </row>
    <row r="2811" spans="1:3" x14ac:dyDescent="0.3">
      <c r="A2811">
        <v>500184803</v>
      </c>
      <c r="B2811" t="s">
        <v>49</v>
      </c>
      <c r="C2811">
        <v>298</v>
      </c>
    </row>
    <row r="2812" spans="1:3" x14ac:dyDescent="0.3">
      <c r="A2812">
        <v>500447006</v>
      </c>
      <c r="B2812" t="s">
        <v>49</v>
      </c>
      <c r="C2812">
        <v>297</v>
      </c>
    </row>
    <row r="2813" spans="1:3" x14ac:dyDescent="0.3">
      <c r="A2813">
        <v>500402557</v>
      </c>
      <c r="B2813" t="s">
        <v>49</v>
      </c>
      <c r="C2813">
        <v>297</v>
      </c>
    </row>
    <row r="2814" spans="1:3" x14ac:dyDescent="0.3">
      <c r="A2814">
        <v>500381949</v>
      </c>
      <c r="B2814" t="s">
        <v>49</v>
      </c>
      <c r="C2814">
        <v>297</v>
      </c>
    </row>
    <row r="2815" spans="1:3" x14ac:dyDescent="0.3">
      <c r="A2815">
        <v>500354014</v>
      </c>
      <c r="B2815" t="s">
        <v>49</v>
      </c>
      <c r="C2815">
        <v>297</v>
      </c>
    </row>
    <row r="2816" spans="1:3" x14ac:dyDescent="0.3">
      <c r="A2816">
        <v>500346614</v>
      </c>
      <c r="B2816" t="s">
        <v>49</v>
      </c>
      <c r="C2816">
        <v>297</v>
      </c>
    </row>
    <row r="2817" spans="1:3" x14ac:dyDescent="0.3">
      <c r="A2817">
        <v>500021122</v>
      </c>
      <c r="B2817" t="s">
        <v>49</v>
      </c>
      <c r="C2817">
        <v>297</v>
      </c>
    </row>
    <row r="2818" spans="1:3" x14ac:dyDescent="0.3">
      <c r="A2818">
        <v>500358795</v>
      </c>
      <c r="B2818" t="s">
        <v>49</v>
      </c>
      <c r="C2818">
        <v>296</v>
      </c>
    </row>
    <row r="2819" spans="1:3" x14ac:dyDescent="0.3">
      <c r="A2819">
        <v>500096722</v>
      </c>
      <c r="B2819" t="s">
        <v>49</v>
      </c>
      <c r="C2819">
        <v>296</v>
      </c>
    </row>
    <row r="2820" spans="1:3" x14ac:dyDescent="0.3">
      <c r="A2820">
        <v>500087086</v>
      </c>
      <c r="B2820" t="s">
        <v>49</v>
      </c>
      <c r="C2820">
        <v>296</v>
      </c>
    </row>
    <row r="2821" spans="1:3" x14ac:dyDescent="0.3">
      <c r="A2821">
        <v>500079513</v>
      </c>
      <c r="B2821" t="s">
        <v>49</v>
      </c>
      <c r="C2821">
        <v>296</v>
      </c>
    </row>
    <row r="2822" spans="1:3" x14ac:dyDescent="0.3">
      <c r="A2822">
        <v>500564529</v>
      </c>
      <c r="B2822" t="s">
        <v>49</v>
      </c>
      <c r="C2822">
        <v>295</v>
      </c>
    </row>
    <row r="2823" spans="1:3" x14ac:dyDescent="0.3">
      <c r="A2823">
        <v>500545501</v>
      </c>
      <c r="B2823" t="s">
        <v>49</v>
      </c>
      <c r="C2823">
        <v>295</v>
      </c>
    </row>
    <row r="2824" spans="1:3" x14ac:dyDescent="0.3">
      <c r="A2824">
        <v>500499954</v>
      </c>
      <c r="B2824" t="s">
        <v>49</v>
      </c>
      <c r="C2824">
        <v>295</v>
      </c>
    </row>
    <row r="2825" spans="1:3" x14ac:dyDescent="0.3">
      <c r="A2825">
        <v>500381859</v>
      </c>
      <c r="B2825" t="s">
        <v>49</v>
      </c>
      <c r="C2825">
        <v>295</v>
      </c>
    </row>
    <row r="2826" spans="1:3" x14ac:dyDescent="0.3">
      <c r="A2826">
        <v>500379732</v>
      </c>
      <c r="B2826" t="s">
        <v>49</v>
      </c>
      <c r="C2826">
        <v>295</v>
      </c>
    </row>
    <row r="2827" spans="1:3" x14ac:dyDescent="0.3">
      <c r="A2827">
        <v>500024972</v>
      </c>
      <c r="B2827" t="s">
        <v>49</v>
      </c>
      <c r="C2827">
        <v>295</v>
      </c>
    </row>
    <row r="2828" spans="1:3" x14ac:dyDescent="0.3">
      <c r="A2828">
        <v>600024770</v>
      </c>
      <c r="B2828" t="s">
        <v>49</v>
      </c>
      <c r="C2828">
        <v>294</v>
      </c>
    </row>
    <row r="2829" spans="1:3" x14ac:dyDescent="0.3">
      <c r="A2829">
        <v>500562824</v>
      </c>
      <c r="B2829" t="s">
        <v>49</v>
      </c>
      <c r="C2829">
        <v>294</v>
      </c>
    </row>
    <row r="2830" spans="1:3" x14ac:dyDescent="0.3">
      <c r="A2830">
        <v>500556018</v>
      </c>
      <c r="B2830" t="s">
        <v>49</v>
      </c>
      <c r="C2830">
        <v>294</v>
      </c>
    </row>
    <row r="2831" spans="1:3" x14ac:dyDescent="0.3">
      <c r="A2831">
        <v>500498028</v>
      </c>
      <c r="B2831" t="s">
        <v>49</v>
      </c>
      <c r="C2831">
        <v>294</v>
      </c>
    </row>
    <row r="2832" spans="1:3" x14ac:dyDescent="0.3">
      <c r="A2832">
        <v>500359129</v>
      </c>
      <c r="B2832" t="s">
        <v>49</v>
      </c>
      <c r="C2832">
        <v>294</v>
      </c>
    </row>
    <row r="2833" spans="1:3" x14ac:dyDescent="0.3">
      <c r="A2833">
        <v>500311226</v>
      </c>
      <c r="B2833" t="s">
        <v>49</v>
      </c>
      <c r="C2833">
        <v>294</v>
      </c>
    </row>
    <row r="2834" spans="1:3" x14ac:dyDescent="0.3">
      <c r="A2834">
        <v>500183907</v>
      </c>
      <c r="B2834" t="s">
        <v>49</v>
      </c>
      <c r="C2834">
        <v>294</v>
      </c>
    </row>
    <row r="2835" spans="1:3" x14ac:dyDescent="0.3">
      <c r="A2835">
        <v>600009611</v>
      </c>
      <c r="B2835" t="s">
        <v>49</v>
      </c>
      <c r="C2835">
        <v>293</v>
      </c>
    </row>
    <row r="2836" spans="1:3" x14ac:dyDescent="0.3">
      <c r="A2836">
        <v>500527271</v>
      </c>
      <c r="B2836" t="s">
        <v>49</v>
      </c>
      <c r="C2836">
        <v>293</v>
      </c>
    </row>
    <row r="2837" spans="1:3" x14ac:dyDescent="0.3">
      <c r="A2837">
        <v>500498504</v>
      </c>
      <c r="B2837" t="s">
        <v>49</v>
      </c>
      <c r="C2837">
        <v>293</v>
      </c>
    </row>
    <row r="2838" spans="1:3" x14ac:dyDescent="0.3">
      <c r="A2838">
        <v>500379713</v>
      </c>
      <c r="B2838" t="s">
        <v>49</v>
      </c>
      <c r="C2838">
        <v>293</v>
      </c>
    </row>
    <row r="2839" spans="1:3" x14ac:dyDescent="0.3">
      <c r="A2839">
        <v>500378613</v>
      </c>
      <c r="B2839" t="s">
        <v>49</v>
      </c>
      <c r="C2839">
        <v>293</v>
      </c>
    </row>
    <row r="2840" spans="1:3" x14ac:dyDescent="0.3">
      <c r="A2840">
        <v>500229337</v>
      </c>
      <c r="B2840" t="s">
        <v>49</v>
      </c>
      <c r="C2840">
        <v>293</v>
      </c>
    </row>
    <row r="2841" spans="1:3" x14ac:dyDescent="0.3">
      <c r="A2841">
        <v>600019170</v>
      </c>
      <c r="B2841" t="s">
        <v>49</v>
      </c>
      <c r="C2841">
        <v>292</v>
      </c>
    </row>
    <row r="2842" spans="1:3" x14ac:dyDescent="0.3">
      <c r="A2842">
        <v>500377538</v>
      </c>
      <c r="B2842" t="s">
        <v>49</v>
      </c>
      <c r="C2842">
        <v>292</v>
      </c>
    </row>
    <row r="2843" spans="1:3" x14ac:dyDescent="0.3">
      <c r="A2843">
        <v>600017828</v>
      </c>
      <c r="B2843" t="s">
        <v>49</v>
      </c>
      <c r="C2843">
        <v>291</v>
      </c>
    </row>
    <row r="2844" spans="1:3" x14ac:dyDescent="0.3">
      <c r="A2844">
        <v>500357104</v>
      </c>
      <c r="B2844" t="s">
        <v>49</v>
      </c>
      <c r="C2844">
        <v>291</v>
      </c>
    </row>
    <row r="2845" spans="1:3" x14ac:dyDescent="0.3">
      <c r="A2845">
        <v>500279509</v>
      </c>
      <c r="B2845" t="s">
        <v>49</v>
      </c>
      <c r="C2845">
        <v>291</v>
      </c>
    </row>
    <row r="2846" spans="1:3" x14ac:dyDescent="0.3">
      <c r="A2846">
        <v>500261869</v>
      </c>
      <c r="B2846" t="s">
        <v>49</v>
      </c>
      <c r="C2846">
        <v>291</v>
      </c>
    </row>
    <row r="2847" spans="1:3" x14ac:dyDescent="0.3">
      <c r="A2847">
        <v>500555537</v>
      </c>
      <c r="B2847" t="s">
        <v>49</v>
      </c>
      <c r="C2847">
        <v>290</v>
      </c>
    </row>
    <row r="2848" spans="1:3" x14ac:dyDescent="0.3">
      <c r="A2848">
        <v>500522118</v>
      </c>
      <c r="B2848" t="s">
        <v>49</v>
      </c>
      <c r="C2848">
        <v>290</v>
      </c>
    </row>
    <row r="2849" spans="1:3" x14ac:dyDescent="0.3">
      <c r="A2849">
        <v>500416148</v>
      </c>
      <c r="B2849" t="s">
        <v>49</v>
      </c>
      <c r="C2849">
        <v>290</v>
      </c>
    </row>
    <row r="2850" spans="1:3" x14ac:dyDescent="0.3">
      <c r="A2850">
        <v>500386560</v>
      </c>
      <c r="B2850" t="s">
        <v>49</v>
      </c>
      <c r="C2850">
        <v>290</v>
      </c>
    </row>
    <row r="2851" spans="1:3" x14ac:dyDescent="0.3">
      <c r="A2851">
        <v>500365509</v>
      </c>
      <c r="B2851" t="s">
        <v>49</v>
      </c>
      <c r="C2851">
        <v>290</v>
      </c>
    </row>
    <row r="2852" spans="1:3" x14ac:dyDescent="0.3">
      <c r="A2852">
        <v>500268584</v>
      </c>
      <c r="B2852" t="s">
        <v>49</v>
      </c>
      <c r="C2852">
        <v>290</v>
      </c>
    </row>
    <row r="2853" spans="1:3" x14ac:dyDescent="0.3">
      <c r="A2853">
        <v>500194881</v>
      </c>
      <c r="B2853" t="s">
        <v>49</v>
      </c>
      <c r="C2853">
        <v>290</v>
      </c>
    </row>
    <row r="2854" spans="1:3" x14ac:dyDescent="0.3">
      <c r="A2854">
        <v>500479569</v>
      </c>
      <c r="B2854" t="s">
        <v>49</v>
      </c>
      <c r="C2854">
        <v>289</v>
      </c>
    </row>
    <row r="2855" spans="1:3" x14ac:dyDescent="0.3">
      <c r="A2855">
        <v>500432879</v>
      </c>
      <c r="B2855" t="s">
        <v>49</v>
      </c>
      <c r="C2855">
        <v>289</v>
      </c>
    </row>
    <row r="2856" spans="1:3" x14ac:dyDescent="0.3">
      <c r="A2856">
        <v>500395668</v>
      </c>
      <c r="B2856" t="s">
        <v>49</v>
      </c>
      <c r="C2856">
        <v>289</v>
      </c>
    </row>
    <row r="2857" spans="1:3" x14ac:dyDescent="0.3">
      <c r="A2857">
        <v>500538417</v>
      </c>
      <c r="B2857" t="s">
        <v>49</v>
      </c>
      <c r="C2857">
        <v>288</v>
      </c>
    </row>
    <row r="2858" spans="1:3" x14ac:dyDescent="0.3">
      <c r="A2858">
        <v>500294262</v>
      </c>
      <c r="B2858" t="s">
        <v>49</v>
      </c>
      <c r="C2858">
        <v>288</v>
      </c>
    </row>
    <row r="2859" spans="1:3" x14ac:dyDescent="0.3">
      <c r="A2859">
        <v>500145089</v>
      </c>
      <c r="B2859" t="s">
        <v>49</v>
      </c>
      <c r="C2859">
        <v>288</v>
      </c>
    </row>
    <row r="2860" spans="1:3" x14ac:dyDescent="0.3">
      <c r="A2860">
        <v>500085049</v>
      </c>
      <c r="B2860" t="s">
        <v>49</v>
      </c>
      <c r="C2860">
        <v>288</v>
      </c>
    </row>
    <row r="2861" spans="1:3" x14ac:dyDescent="0.3">
      <c r="A2861">
        <v>500498529</v>
      </c>
      <c r="B2861" t="s">
        <v>49</v>
      </c>
      <c r="C2861">
        <v>287</v>
      </c>
    </row>
    <row r="2862" spans="1:3" x14ac:dyDescent="0.3">
      <c r="A2862">
        <v>500380294</v>
      </c>
      <c r="B2862" t="s">
        <v>49</v>
      </c>
      <c r="C2862">
        <v>287</v>
      </c>
    </row>
    <row r="2863" spans="1:3" x14ac:dyDescent="0.3">
      <c r="A2863">
        <v>500217581</v>
      </c>
      <c r="B2863" t="s">
        <v>49</v>
      </c>
      <c r="C2863">
        <v>287</v>
      </c>
    </row>
    <row r="2864" spans="1:3" x14ac:dyDescent="0.3">
      <c r="A2864">
        <v>500080254</v>
      </c>
      <c r="B2864" t="s">
        <v>49</v>
      </c>
      <c r="C2864">
        <v>287</v>
      </c>
    </row>
    <row r="2865" spans="1:3" x14ac:dyDescent="0.3">
      <c r="A2865">
        <v>600027662</v>
      </c>
      <c r="B2865" t="s">
        <v>49</v>
      </c>
      <c r="C2865">
        <v>286</v>
      </c>
    </row>
    <row r="2866" spans="1:3" x14ac:dyDescent="0.3">
      <c r="A2866">
        <v>500518453</v>
      </c>
      <c r="B2866" t="s">
        <v>49</v>
      </c>
      <c r="C2866">
        <v>286</v>
      </c>
    </row>
    <row r="2867" spans="1:3" x14ac:dyDescent="0.3">
      <c r="A2867">
        <v>500426125</v>
      </c>
      <c r="B2867" t="s">
        <v>49</v>
      </c>
      <c r="C2867">
        <v>286</v>
      </c>
    </row>
    <row r="2868" spans="1:3" x14ac:dyDescent="0.3">
      <c r="A2868">
        <v>500534649</v>
      </c>
      <c r="B2868" t="s">
        <v>49</v>
      </c>
      <c r="C2868">
        <v>285</v>
      </c>
    </row>
    <row r="2869" spans="1:3" x14ac:dyDescent="0.3">
      <c r="A2869">
        <v>500523694</v>
      </c>
      <c r="B2869" t="s">
        <v>49</v>
      </c>
      <c r="C2869">
        <v>285</v>
      </c>
    </row>
    <row r="2870" spans="1:3" x14ac:dyDescent="0.3">
      <c r="A2870">
        <v>500360007</v>
      </c>
      <c r="B2870" t="s">
        <v>49</v>
      </c>
      <c r="C2870">
        <v>284</v>
      </c>
    </row>
    <row r="2871" spans="1:3" x14ac:dyDescent="0.3">
      <c r="A2871">
        <v>500204957</v>
      </c>
      <c r="B2871" t="s">
        <v>49</v>
      </c>
      <c r="C2871">
        <v>284</v>
      </c>
    </row>
    <row r="2872" spans="1:3" x14ac:dyDescent="0.3">
      <c r="A2872">
        <v>500434211</v>
      </c>
      <c r="B2872" t="s">
        <v>49</v>
      </c>
      <c r="C2872">
        <v>282</v>
      </c>
    </row>
    <row r="2873" spans="1:3" x14ac:dyDescent="0.3">
      <c r="A2873">
        <v>500255478</v>
      </c>
      <c r="B2873" t="s">
        <v>49</v>
      </c>
      <c r="C2873">
        <v>282</v>
      </c>
    </row>
    <row r="2874" spans="1:3" x14ac:dyDescent="0.3">
      <c r="A2874">
        <v>500018036</v>
      </c>
      <c r="B2874" t="s">
        <v>49</v>
      </c>
      <c r="C2874">
        <v>282</v>
      </c>
    </row>
    <row r="2875" spans="1:3" x14ac:dyDescent="0.3">
      <c r="A2875">
        <v>600028102</v>
      </c>
      <c r="B2875" t="s">
        <v>49</v>
      </c>
      <c r="C2875">
        <v>281</v>
      </c>
    </row>
    <row r="2876" spans="1:3" x14ac:dyDescent="0.3">
      <c r="A2876">
        <v>500571077</v>
      </c>
      <c r="B2876" t="s">
        <v>49</v>
      </c>
      <c r="C2876">
        <v>281</v>
      </c>
    </row>
    <row r="2877" spans="1:3" x14ac:dyDescent="0.3">
      <c r="A2877">
        <v>500380289</v>
      </c>
      <c r="B2877" t="s">
        <v>49</v>
      </c>
      <c r="C2877">
        <v>281</v>
      </c>
    </row>
    <row r="2878" spans="1:3" x14ac:dyDescent="0.3">
      <c r="A2878">
        <v>500217356</v>
      </c>
      <c r="B2878" t="s">
        <v>49</v>
      </c>
      <c r="C2878">
        <v>281</v>
      </c>
    </row>
    <row r="2879" spans="1:3" x14ac:dyDescent="0.3">
      <c r="A2879">
        <v>500000115</v>
      </c>
      <c r="B2879" t="s">
        <v>49</v>
      </c>
      <c r="C2879">
        <v>281</v>
      </c>
    </row>
    <row r="2880" spans="1:3" x14ac:dyDescent="0.3">
      <c r="A2880">
        <v>500465284</v>
      </c>
      <c r="B2880" t="s">
        <v>49</v>
      </c>
      <c r="C2880">
        <v>280</v>
      </c>
    </row>
    <row r="2881" spans="1:3" x14ac:dyDescent="0.3">
      <c r="A2881">
        <v>500362870</v>
      </c>
      <c r="B2881" t="s">
        <v>49</v>
      </c>
      <c r="C2881">
        <v>280</v>
      </c>
    </row>
    <row r="2882" spans="1:3" x14ac:dyDescent="0.3">
      <c r="A2882">
        <v>500562823</v>
      </c>
      <c r="B2882" t="s">
        <v>49</v>
      </c>
      <c r="C2882">
        <v>279</v>
      </c>
    </row>
    <row r="2883" spans="1:3" x14ac:dyDescent="0.3">
      <c r="A2883">
        <v>500151550</v>
      </c>
      <c r="B2883" t="s">
        <v>49</v>
      </c>
      <c r="C2883">
        <v>279</v>
      </c>
    </row>
    <row r="2884" spans="1:3" x14ac:dyDescent="0.3">
      <c r="A2884">
        <v>500134756</v>
      </c>
      <c r="B2884" t="s">
        <v>49</v>
      </c>
      <c r="C2884">
        <v>279</v>
      </c>
    </row>
    <row r="2885" spans="1:3" x14ac:dyDescent="0.3">
      <c r="A2885">
        <v>500271723</v>
      </c>
      <c r="B2885" t="s">
        <v>49</v>
      </c>
      <c r="C2885">
        <v>278</v>
      </c>
    </row>
    <row r="2886" spans="1:3" x14ac:dyDescent="0.3">
      <c r="A2886">
        <v>500085491</v>
      </c>
      <c r="B2886" t="s">
        <v>49</v>
      </c>
      <c r="C2886">
        <v>278</v>
      </c>
    </row>
    <row r="2887" spans="1:3" x14ac:dyDescent="0.3">
      <c r="A2887">
        <v>500367933</v>
      </c>
      <c r="B2887" t="s">
        <v>49</v>
      </c>
      <c r="C2887">
        <v>277</v>
      </c>
    </row>
    <row r="2888" spans="1:3" x14ac:dyDescent="0.3">
      <c r="A2888">
        <v>500278845</v>
      </c>
      <c r="B2888" t="s">
        <v>49</v>
      </c>
      <c r="C2888">
        <v>277</v>
      </c>
    </row>
    <row r="2889" spans="1:3" x14ac:dyDescent="0.3">
      <c r="A2889">
        <v>500073655</v>
      </c>
      <c r="B2889" t="s">
        <v>49</v>
      </c>
      <c r="C2889">
        <v>277</v>
      </c>
    </row>
    <row r="2890" spans="1:3" x14ac:dyDescent="0.3">
      <c r="A2890">
        <v>600031063</v>
      </c>
      <c r="B2890" t="s">
        <v>49</v>
      </c>
      <c r="C2890">
        <v>276</v>
      </c>
    </row>
    <row r="2891" spans="1:3" x14ac:dyDescent="0.3">
      <c r="A2891">
        <v>500448835</v>
      </c>
      <c r="B2891" t="s">
        <v>49</v>
      </c>
      <c r="C2891">
        <v>276</v>
      </c>
    </row>
    <row r="2892" spans="1:3" x14ac:dyDescent="0.3">
      <c r="A2892">
        <v>500353539</v>
      </c>
      <c r="B2892" t="s">
        <v>49</v>
      </c>
      <c r="C2892">
        <v>276</v>
      </c>
    </row>
    <row r="2893" spans="1:3" x14ac:dyDescent="0.3">
      <c r="A2893">
        <v>500129969</v>
      </c>
      <c r="B2893" t="s">
        <v>49</v>
      </c>
      <c r="C2893">
        <v>276</v>
      </c>
    </row>
    <row r="2894" spans="1:3" x14ac:dyDescent="0.3">
      <c r="A2894">
        <v>500532029</v>
      </c>
      <c r="B2894" t="s">
        <v>49</v>
      </c>
      <c r="C2894">
        <v>275</v>
      </c>
    </row>
    <row r="2895" spans="1:3" x14ac:dyDescent="0.3">
      <c r="A2895">
        <v>500328656</v>
      </c>
      <c r="B2895" t="s">
        <v>49</v>
      </c>
      <c r="C2895">
        <v>275</v>
      </c>
    </row>
    <row r="2896" spans="1:3" x14ac:dyDescent="0.3">
      <c r="A2896">
        <v>500382508</v>
      </c>
      <c r="B2896" t="s">
        <v>49</v>
      </c>
      <c r="C2896">
        <v>274</v>
      </c>
    </row>
    <row r="2897" spans="1:3" x14ac:dyDescent="0.3">
      <c r="A2897">
        <v>500363172</v>
      </c>
      <c r="B2897" t="s">
        <v>49</v>
      </c>
      <c r="C2897">
        <v>274</v>
      </c>
    </row>
    <row r="2898" spans="1:3" x14ac:dyDescent="0.3">
      <c r="A2898">
        <v>500544656</v>
      </c>
      <c r="B2898" t="s">
        <v>49</v>
      </c>
      <c r="C2898">
        <v>272</v>
      </c>
    </row>
    <row r="2899" spans="1:3" x14ac:dyDescent="0.3">
      <c r="A2899">
        <v>500498041</v>
      </c>
      <c r="B2899" t="s">
        <v>49</v>
      </c>
      <c r="C2899">
        <v>272</v>
      </c>
    </row>
    <row r="2900" spans="1:3" x14ac:dyDescent="0.3">
      <c r="A2900">
        <v>500443580</v>
      </c>
      <c r="B2900" t="s">
        <v>49</v>
      </c>
      <c r="C2900">
        <v>272</v>
      </c>
    </row>
    <row r="2901" spans="1:3" x14ac:dyDescent="0.3">
      <c r="A2901">
        <v>500389800</v>
      </c>
      <c r="B2901" t="s">
        <v>49</v>
      </c>
      <c r="C2901">
        <v>271</v>
      </c>
    </row>
    <row r="2902" spans="1:3" x14ac:dyDescent="0.3">
      <c r="A2902">
        <v>500291578</v>
      </c>
      <c r="B2902" t="s">
        <v>49</v>
      </c>
      <c r="C2902">
        <v>270</v>
      </c>
    </row>
    <row r="2903" spans="1:3" x14ac:dyDescent="0.3">
      <c r="A2903">
        <v>600027360</v>
      </c>
      <c r="B2903" t="s">
        <v>49</v>
      </c>
      <c r="C2903">
        <v>269</v>
      </c>
    </row>
    <row r="2904" spans="1:3" x14ac:dyDescent="0.3">
      <c r="A2904">
        <v>500527259</v>
      </c>
      <c r="B2904" t="s">
        <v>49</v>
      </c>
      <c r="C2904">
        <v>269</v>
      </c>
    </row>
    <row r="2905" spans="1:3" x14ac:dyDescent="0.3">
      <c r="A2905">
        <v>500034144</v>
      </c>
      <c r="B2905" t="s">
        <v>49</v>
      </c>
      <c r="C2905">
        <v>269</v>
      </c>
    </row>
    <row r="2906" spans="1:3" x14ac:dyDescent="0.3">
      <c r="A2906">
        <v>500517334</v>
      </c>
      <c r="B2906" t="s">
        <v>49</v>
      </c>
      <c r="C2906">
        <v>268</v>
      </c>
    </row>
    <row r="2907" spans="1:3" x14ac:dyDescent="0.3">
      <c r="A2907">
        <v>500558583</v>
      </c>
      <c r="B2907" t="s">
        <v>49</v>
      </c>
      <c r="C2907">
        <v>267</v>
      </c>
    </row>
    <row r="2908" spans="1:3" x14ac:dyDescent="0.3">
      <c r="A2908">
        <v>500366204</v>
      </c>
      <c r="B2908" t="s">
        <v>49</v>
      </c>
      <c r="C2908">
        <v>267</v>
      </c>
    </row>
    <row r="2909" spans="1:3" x14ac:dyDescent="0.3">
      <c r="A2909">
        <v>600030056</v>
      </c>
      <c r="B2909" t="s">
        <v>49</v>
      </c>
      <c r="C2909">
        <v>266</v>
      </c>
    </row>
    <row r="2910" spans="1:3" x14ac:dyDescent="0.3">
      <c r="A2910">
        <v>500571376</v>
      </c>
      <c r="B2910" t="s">
        <v>49</v>
      </c>
      <c r="C2910">
        <v>266</v>
      </c>
    </row>
    <row r="2911" spans="1:3" x14ac:dyDescent="0.3">
      <c r="A2911">
        <v>500268409</v>
      </c>
      <c r="B2911" t="s">
        <v>49</v>
      </c>
      <c r="C2911">
        <v>266</v>
      </c>
    </row>
    <row r="2912" spans="1:3" x14ac:dyDescent="0.3">
      <c r="A2912">
        <v>500257355</v>
      </c>
      <c r="B2912" t="s">
        <v>49</v>
      </c>
      <c r="C2912">
        <v>266</v>
      </c>
    </row>
    <row r="2913" spans="1:3" x14ac:dyDescent="0.3">
      <c r="A2913">
        <v>500495020</v>
      </c>
      <c r="B2913" t="s">
        <v>49</v>
      </c>
      <c r="C2913">
        <v>265</v>
      </c>
    </row>
    <row r="2914" spans="1:3" x14ac:dyDescent="0.3">
      <c r="A2914">
        <v>500367819</v>
      </c>
      <c r="B2914" t="s">
        <v>49</v>
      </c>
      <c r="C2914">
        <v>265</v>
      </c>
    </row>
    <row r="2915" spans="1:3" x14ac:dyDescent="0.3">
      <c r="A2915">
        <v>500030356</v>
      </c>
      <c r="B2915" t="s">
        <v>49</v>
      </c>
      <c r="C2915">
        <v>265</v>
      </c>
    </row>
    <row r="2916" spans="1:3" x14ac:dyDescent="0.3">
      <c r="A2916">
        <v>500015949</v>
      </c>
      <c r="B2916" t="s">
        <v>49</v>
      </c>
      <c r="C2916">
        <v>265</v>
      </c>
    </row>
    <row r="2917" spans="1:3" x14ac:dyDescent="0.3">
      <c r="A2917">
        <v>500560988</v>
      </c>
      <c r="B2917" t="s">
        <v>49</v>
      </c>
      <c r="C2917">
        <v>264</v>
      </c>
    </row>
    <row r="2918" spans="1:3" x14ac:dyDescent="0.3">
      <c r="A2918">
        <v>500436859</v>
      </c>
      <c r="B2918" t="s">
        <v>49</v>
      </c>
      <c r="C2918">
        <v>264</v>
      </c>
    </row>
    <row r="2919" spans="1:3" x14ac:dyDescent="0.3">
      <c r="A2919">
        <v>500374925</v>
      </c>
      <c r="B2919" t="s">
        <v>49</v>
      </c>
      <c r="C2919">
        <v>264</v>
      </c>
    </row>
    <row r="2920" spans="1:3" x14ac:dyDescent="0.3">
      <c r="A2920">
        <v>500302942</v>
      </c>
      <c r="B2920" t="s">
        <v>49</v>
      </c>
      <c r="C2920">
        <v>264</v>
      </c>
    </row>
    <row r="2921" spans="1:3" x14ac:dyDescent="0.3">
      <c r="A2921">
        <v>600025318</v>
      </c>
      <c r="B2921" t="s">
        <v>49</v>
      </c>
      <c r="C2921">
        <v>263</v>
      </c>
    </row>
    <row r="2922" spans="1:3" x14ac:dyDescent="0.3">
      <c r="A2922">
        <v>500413793</v>
      </c>
      <c r="B2922" t="s">
        <v>49</v>
      </c>
      <c r="C2922">
        <v>263</v>
      </c>
    </row>
    <row r="2923" spans="1:3" x14ac:dyDescent="0.3">
      <c r="A2923">
        <v>500355195</v>
      </c>
      <c r="B2923" t="s">
        <v>49</v>
      </c>
      <c r="C2923">
        <v>263</v>
      </c>
    </row>
    <row r="2924" spans="1:3" x14ac:dyDescent="0.3">
      <c r="A2924">
        <v>500500721</v>
      </c>
      <c r="B2924" t="s">
        <v>49</v>
      </c>
      <c r="C2924">
        <v>262</v>
      </c>
    </row>
    <row r="2925" spans="1:3" x14ac:dyDescent="0.3">
      <c r="A2925">
        <v>500411908</v>
      </c>
      <c r="B2925" t="s">
        <v>49</v>
      </c>
      <c r="C2925">
        <v>262</v>
      </c>
    </row>
    <row r="2926" spans="1:3" x14ac:dyDescent="0.3">
      <c r="A2926">
        <v>500572442</v>
      </c>
      <c r="B2926" t="s">
        <v>49</v>
      </c>
      <c r="C2926">
        <v>261</v>
      </c>
    </row>
    <row r="2927" spans="1:3" x14ac:dyDescent="0.3">
      <c r="A2927">
        <v>500462114</v>
      </c>
      <c r="B2927" t="s">
        <v>49</v>
      </c>
      <c r="C2927">
        <v>261</v>
      </c>
    </row>
    <row r="2928" spans="1:3" x14ac:dyDescent="0.3">
      <c r="A2928">
        <v>500376581</v>
      </c>
      <c r="B2928" t="s">
        <v>49</v>
      </c>
      <c r="C2928">
        <v>261</v>
      </c>
    </row>
    <row r="2929" spans="1:3" x14ac:dyDescent="0.3">
      <c r="A2929">
        <v>500063789</v>
      </c>
      <c r="B2929" t="s">
        <v>49</v>
      </c>
      <c r="C2929">
        <v>261</v>
      </c>
    </row>
    <row r="2930" spans="1:3" x14ac:dyDescent="0.3">
      <c r="A2930">
        <v>500025270</v>
      </c>
      <c r="B2930" t="s">
        <v>49</v>
      </c>
      <c r="C2930">
        <v>261</v>
      </c>
    </row>
    <row r="2931" spans="1:3" x14ac:dyDescent="0.3">
      <c r="A2931">
        <v>600021279</v>
      </c>
      <c r="B2931" t="s">
        <v>49</v>
      </c>
      <c r="C2931">
        <v>260</v>
      </c>
    </row>
    <row r="2932" spans="1:3" x14ac:dyDescent="0.3">
      <c r="A2932">
        <v>500562693</v>
      </c>
      <c r="B2932" t="s">
        <v>49</v>
      </c>
      <c r="C2932">
        <v>260</v>
      </c>
    </row>
    <row r="2933" spans="1:3" x14ac:dyDescent="0.3">
      <c r="A2933">
        <v>500546720</v>
      </c>
      <c r="B2933" t="s">
        <v>49</v>
      </c>
      <c r="C2933">
        <v>260</v>
      </c>
    </row>
    <row r="2934" spans="1:3" x14ac:dyDescent="0.3">
      <c r="A2934">
        <v>500441749</v>
      </c>
      <c r="B2934" t="s">
        <v>49</v>
      </c>
      <c r="C2934">
        <v>260</v>
      </c>
    </row>
    <row r="2935" spans="1:3" x14ac:dyDescent="0.3">
      <c r="A2935">
        <v>500386704</v>
      </c>
      <c r="B2935" t="s">
        <v>49</v>
      </c>
      <c r="C2935">
        <v>260</v>
      </c>
    </row>
    <row r="2936" spans="1:3" x14ac:dyDescent="0.3">
      <c r="A2936">
        <v>500177289</v>
      </c>
      <c r="B2936" t="s">
        <v>49</v>
      </c>
      <c r="C2936">
        <v>260</v>
      </c>
    </row>
    <row r="2937" spans="1:3" x14ac:dyDescent="0.3">
      <c r="A2937">
        <v>500530307</v>
      </c>
      <c r="B2937" t="s">
        <v>49</v>
      </c>
      <c r="C2937">
        <v>259</v>
      </c>
    </row>
    <row r="2938" spans="1:3" x14ac:dyDescent="0.3">
      <c r="A2938">
        <v>500480614</v>
      </c>
      <c r="B2938" t="s">
        <v>49</v>
      </c>
      <c r="C2938">
        <v>259</v>
      </c>
    </row>
    <row r="2939" spans="1:3" x14ac:dyDescent="0.3">
      <c r="A2939">
        <v>500489523</v>
      </c>
      <c r="B2939" t="s">
        <v>49</v>
      </c>
      <c r="C2939">
        <v>258</v>
      </c>
    </row>
    <row r="2940" spans="1:3" x14ac:dyDescent="0.3">
      <c r="A2940">
        <v>500440741</v>
      </c>
      <c r="B2940" t="s">
        <v>49</v>
      </c>
      <c r="C2940">
        <v>258</v>
      </c>
    </row>
    <row r="2941" spans="1:3" x14ac:dyDescent="0.3">
      <c r="A2941">
        <v>500363750</v>
      </c>
      <c r="B2941" t="s">
        <v>49</v>
      </c>
      <c r="C2941">
        <v>258</v>
      </c>
    </row>
    <row r="2942" spans="1:3" x14ac:dyDescent="0.3">
      <c r="A2942">
        <v>500306756</v>
      </c>
      <c r="B2942" t="s">
        <v>49</v>
      </c>
      <c r="C2942">
        <v>258</v>
      </c>
    </row>
    <row r="2943" spans="1:3" x14ac:dyDescent="0.3">
      <c r="A2943">
        <v>500181627</v>
      </c>
      <c r="B2943" t="s">
        <v>49</v>
      </c>
      <c r="C2943">
        <v>258</v>
      </c>
    </row>
    <row r="2944" spans="1:3" x14ac:dyDescent="0.3">
      <c r="A2944">
        <v>500078778</v>
      </c>
      <c r="B2944" t="s">
        <v>49</v>
      </c>
      <c r="C2944">
        <v>258</v>
      </c>
    </row>
    <row r="2945" spans="1:3" x14ac:dyDescent="0.3">
      <c r="A2945">
        <v>500018519</v>
      </c>
      <c r="B2945" t="s">
        <v>49</v>
      </c>
      <c r="C2945">
        <v>258</v>
      </c>
    </row>
    <row r="2946" spans="1:3" x14ac:dyDescent="0.3">
      <c r="A2946">
        <v>500470002</v>
      </c>
      <c r="B2946" t="s">
        <v>49</v>
      </c>
      <c r="C2946">
        <v>257</v>
      </c>
    </row>
    <row r="2947" spans="1:3" x14ac:dyDescent="0.3">
      <c r="A2947">
        <v>500562253</v>
      </c>
      <c r="B2947" t="s">
        <v>49</v>
      </c>
      <c r="C2947">
        <v>256</v>
      </c>
    </row>
    <row r="2948" spans="1:3" x14ac:dyDescent="0.3">
      <c r="A2948">
        <v>500558374</v>
      </c>
      <c r="B2948" t="s">
        <v>49</v>
      </c>
      <c r="C2948">
        <v>256</v>
      </c>
    </row>
    <row r="2949" spans="1:3" x14ac:dyDescent="0.3">
      <c r="A2949">
        <v>500539283</v>
      </c>
      <c r="B2949" t="s">
        <v>49</v>
      </c>
      <c r="C2949">
        <v>256</v>
      </c>
    </row>
    <row r="2950" spans="1:3" x14ac:dyDescent="0.3">
      <c r="A2950">
        <v>500497820</v>
      </c>
      <c r="B2950" t="s">
        <v>49</v>
      </c>
      <c r="C2950">
        <v>256</v>
      </c>
    </row>
    <row r="2951" spans="1:3" x14ac:dyDescent="0.3">
      <c r="A2951">
        <v>500488747</v>
      </c>
      <c r="B2951" t="s">
        <v>49</v>
      </c>
      <c r="C2951">
        <v>256</v>
      </c>
    </row>
    <row r="2952" spans="1:3" x14ac:dyDescent="0.3">
      <c r="A2952">
        <v>500431122</v>
      </c>
      <c r="B2952" t="s">
        <v>49</v>
      </c>
      <c r="C2952">
        <v>256</v>
      </c>
    </row>
    <row r="2953" spans="1:3" x14ac:dyDescent="0.3">
      <c r="A2953">
        <v>500372234</v>
      </c>
      <c r="B2953" t="s">
        <v>49</v>
      </c>
      <c r="C2953">
        <v>256</v>
      </c>
    </row>
    <row r="2954" spans="1:3" x14ac:dyDescent="0.3">
      <c r="A2954">
        <v>500265873</v>
      </c>
      <c r="B2954" t="s">
        <v>49</v>
      </c>
      <c r="C2954">
        <v>256</v>
      </c>
    </row>
    <row r="2955" spans="1:3" x14ac:dyDescent="0.3">
      <c r="A2955">
        <v>500505433</v>
      </c>
      <c r="B2955" t="s">
        <v>49</v>
      </c>
      <c r="C2955">
        <v>255</v>
      </c>
    </row>
    <row r="2956" spans="1:3" x14ac:dyDescent="0.3">
      <c r="A2956">
        <v>500237569</v>
      </c>
      <c r="B2956" t="s">
        <v>49</v>
      </c>
      <c r="C2956">
        <v>255</v>
      </c>
    </row>
    <row r="2957" spans="1:3" x14ac:dyDescent="0.3">
      <c r="A2957">
        <v>500194491</v>
      </c>
      <c r="B2957" t="s">
        <v>49</v>
      </c>
      <c r="C2957">
        <v>255</v>
      </c>
    </row>
    <row r="2958" spans="1:3" x14ac:dyDescent="0.3">
      <c r="A2958">
        <v>500394043</v>
      </c>
      <c r="B2958" t="s">
        <v>49</v>
      </c>
      <c r="C2958">
        <v>254</v>
      </c>
    </row>
    <row r="2959" spans="1:3" x14ac:dyDescent="0.3">
      <c r="A2959">
        <v>500352187</v>
      </c>
      <c r="B2959" t="s">
        <v>49</v>
      </c>
      <c r="C2959">
        <v>254</v>
      </c>
    </row>
    <row r="2960" spans="1:3" x14ac:dyDescent="0.3">
      <c r="A2960">
        <v>600017081</v>
      </c>
      <c r="B2960" t="s">
        <v>49</v>
      </c>
      <c r="C2960">
        <v>253</v>
      </c>
    </row>
    <row r="2961" spans="1:3" x14ac:dyDescent="0.3">
      <c r="A2961">
        <v>500314911</v>
      </c>
      <c r="B2961" t="s">
        <v>49</v>
      </c>
      <c r="C2961">
        <v>253</v>
      </c>
    </row>
    <row r="2962" spans="1:3" x14ac:dyDescent="0.3">
      <c r="A2962">
        <v>600031165</v>
      </c>
      <c r="B2962" t="s">
        <v>49</v>
      </c>
      <c r="C2962">
        <v>252</v>
      </c>
    </row>
    <row r="2963" spans="1:3" x14ac:dyDescent="0.3">
      <c r="A2963">
        <v>500385811</v>
      </c>
      <c r="B2963" t="s">
        <v>49</v>
      </c>
      <c r="C2963">
        <v>252</v>
      </c>
    </row>
    <row r="2964" spans="1:3" x14ac:dyDescent="0.3">
      <c r="A2964">
        <v>500084526</v>
      </c>
      <c r="B2964" t="s">
        <v>49</v>
      </c>
      <c r="C2964">
        <v>252</v>
      </c>
    </row>
    <row r="2965" spans="1:3" x14ac:dyDescent="0.3">
      <c r="A2965">
        <v>500511890</v>
      </c>
      <c r="B2965" t="s">
        <v>49</v>
      </c>
      <c r="C2965">
        <v>251</v>
      </c>
    </row>
    <row r="2966" spans="1:3" x14ac:dyDescent="0.3">
      <c r="A2966">
        <v>500094125</v>
      </c>
      <c r="B2966" t="s">
        <v>49</v>
      </c>
      <c r="C2966">
        <v>251</v>
      </c>
    </row>
    <row r="2967" spans="1:3" x14ac:dyDescent="0.3">
      <c r="A2967">
        <v>500011143</v>
      </c>
      <c r="B2967" t="s">
        <v>49</v>
      </c>
      <c r="C2967">
        <v>251</v>
      </c>
    </row>
    <row r="2968" spans="1:3" x14ac:dyDescent="0.3">
      <c r="A2968">
        <v>500503936</v>
      </c>
      <c r="B2968" t="s">
        <v>49</v>
      </c>
      <c r="C2968">
        <v>250</v>
      </c>
    </row>
    <row r="2969" spans="1:3" x14ac:dyDescent="0.3">
      <c r="A2969">
        <v>500431026</v>
      </c>
      <c r="B2969" t="s">
        <v>49</v>
      </c>
      <c r="C2969">
        <v>250</v>
      </c>
    </row>
    <row r="2970" spans="1:3" x14ac:dyDescent="0.3">
      <c r="A2970">
        <v>500415440</v>
      </c>
      <c r="B2970" t="s">
        <v>49</v>
      </c>
      <c r="C2970">
        <v>250</v>
      </c>
    </row>
    <row r="2971" spans="1:3" x14ac:dyDescent="0.3">
      <c r="A2971">
        <v>500499512</v>
      </c>
      <c r="B2971" t="s">
        <v>49</v>
      </c>
      <c r="C2971">
        <v>249</v>
      </c>
    </row>
    <row r="2972" spans="1:3" x14ac:dyDescent="0.3">
      <c r="A2972">
        <v>500403415</v>
      </c>
      <c r="B2972" t="s">
        <v>49</v>
      </c>
      <c r="C2972">
        <v>249</v>
      </c>
    </row>
    <row r="2973" spans="1:3" x14ac:dyDescent="0.3">
      <c r="A2973">
        <v>500341104</v>
      </c>
      <c r="B2973" t="s">
        <v>49</v>
      </c>
      <c r="C2973">
        <v>248</v>
      </c>
    </row>
    <row r="2974" spans="1:3" x14ac:dyDescent="0.3">
      <c r="A2974">
        <v>500255709</v>
      </c>
      <c r="B2974" t="s">
        <v>49</v>
      </c>
      <c r="C2974">
        <v>248</v>
      </c>
    </row>
    <row r="2975" spans="1:3" x14ac:dyDescent="0.3">
      <c r="A2975">
        <v>500004183</v>
      </c>
      <c r="B2975" t="s">
        <v>49</v>
      </c>
      <c r="C2975">
        <v>247</v>
      </c>
    </row>
    <row r="2976" spans="1:3" x14ac:dyDescent="0.3">
      <c r="A2976">
        <v>500573086</v>
      </c>
      <c r="B2976" t="s">
        <v>49</v>
      </c>
      <c r="C2976">
        <v>246</v>
      </c>
    </row>
    <row r="2977" spans="1:3" x14ac:dyDescent="0.3">
      <c r="A2977">
        <v>500555458</v>
      </c>
      <c r="B2977" t="s">
        <v>49</v>
      </c>
      <c r="C2977">
        <v>246</v>
      </c>
    </row>
    <row r="2978" spans="1:3" x14ac:dyDescent="0.3">
      <c r="A2978">
        <v>500513919</v>
      </c>
      <c r="B2978" t="s">
        <v>49</v>
      </c>
      <c r="C2978">
        <v>246</v>
      </c>
    </row>
    <row r="2979" spans="1:3" x14ac:dyDescent="0.3">
      <c r="A2979">
        <v>500486062</v>
      </c>
      <c r="B2979" t="s">
        <v>49</v>
      </c>
      <c r="C2979">
        <v>246</v>
      </c>
    </row>
    <row r="2980" spans="1:3" x14ac:dyDescent="0.3">
      <c r="A2980">
        <v>500284145</v>
      </c>
      <c r="B2980" t="s">
        <v>49</v>
      </c>
      <c r="C2980">
        <v>246</v>
      </c>
    </row>
    <row r="2981" spans="1:3" x14ac:dyDescent="0.3">
      <c r="A2981">
        <v>500551519</v>
      </c>
      <c r="B2981" t="s">
        <v>49</v>
      </c>
      <c r="C2981">
        <v>245</v>
      </c>
    </row>
    <row r="2982" spans="1:3" x14ac:dyDescent="0.3">
      <c r="A2982">
        <v>500313665</v>
      </c>
      <c r="B2982" t="s">
        <v>49</v>
      </c>
      <c r="C2982">
        <v>245</v>
      </c>
    </row>
    <row r="2983" spans="1:3" x14ac:dyDescent="0.3">
      <c r="A2983">
        <v>500522857</v>
      </c>
      <c r="B2983" t="s">
        <v>49</v>
      </c>
      <c r="C2983">
        <v>244</v>
      </c>
    </row>
    <row r="2984" spans="1:3" x14ac:dyDescent="0.3">
      <c r="A2984">
        <v>500439631</v>
      </c>
      <c r="B2984" t="s">
        <v>49</v>
      </c>
      <c r="C2984">
        <v>244</v>
      </c>
    </row>
    <row r="2985" spans="1:3" x14ac:dyDescent="0.3">
      <c r="A2985">
        <v>500379323</v>
      </c>
      <c r="B2985" t="s">
        <v>49</v>
      </c>
      <c r="C2985">
        <v>244</v>
      </c>
    </row>
    <row r="2986" spans="1:3" x14ac:dyDescent="0.3">
      <c r="A2986">
        <v>500298906</v>
      </c>
      <c r="B2986" t="s">
        <v>49</v>
      </c>
      <c r="C2986">
        <v>244</v>
      </c>
    </row>
    <row r="2987" spans="1:3" x14ac:dyDescent="0.3">
      <c r="A2987">
        <v>500000931</v>
      </c>
      <c r="B2987" t="s">
        <v>49</v>
      </c>
      <c r="C2987">
        <v>244</v>
      </c>
    </row>
    <row r="2988" spans="1:3" x14ac:dyDescent="0.3">
      <c r="A2988">
        <v>500573463</v>
      </c>
      <c r="B2988" t="s">
        <v>49</v>
      </c>
      <c r="C2988">
        <v>243</v>
      </c>
    </row>
    <row r="2989" spans="1:3" x14ac:dyDescent="0.3">
      <c r="A2989">
        <v>600029372</v>
      </c>
      <c r="B2989" t="s">
        <v>49</v>
      </c>
      <c r="C2989">
        <v>242</v>
      </c>
    </row>
    <row r="2990" spans="1:3" x14ac:dyDescent="0.3">
      <c r="A2990">
        <v>500414549</v>
      </c>
      <c r="B2990" t="s">
        <v>49</v>
      </c>
      <c r="C2990">
        <v>242</v>
      </c>
    </row>
    <row r="2991" spans="1:3" x14ac:dyDescent="0.3">
      <c r="A2991">
        <v>500397618</v>
      </c>
      <c r="B2991" t="s">
        <v>49</v>
      </c>
      <c r="C2991">
        <v>242</v>
      </c>
    </row>
    <row r="2992" spans="1:3" x14ac:dyDescent="0.3">
      <c r="A2992">
        <v>500557626</v>
      </c>
      <c r="B2992" t="s">
        <v>49</v>
      </c>
      <c r="C2992">
        <v>241</v>
      </c>
    </row>
    <row r="2993" spans="1:3" x14ac:dyDescent="0.3">
      <c r="A2993">
        <v>500479568</v>
      </c>
      <c r="B2993" t="s">
        <v>49</v>
      </c>
      <c r="C2993">
        <v>241</v>
      </c>
    </row>
    <row r="2994" spans="1:3" x14ac:dyDescent="0.3">
      <c r="A2994">
        <v>500482345</v>
      </c>
      <c r="B2994" t="s">
        <v>49</v>
      </c>
      <c r="C2994">
        <v>240</v>
      </c>
    </row>
    <row r="2995" spans="1:3" x14ac:dyDescent="0.3">
      <c r="A2995">
        <v>500445789</v>
      </c>
      <c r="B2995" t="s">
        <v>49</v>
      </c>
      <c r="C2995">
        <v>240</v>
      </c>
    </row>
    <row r="2996" spans="1:3" x14ac:dyDescent="0.3">
      <c r="A2996">
        <v>500086290</v>
      </c>
      <c r="B2996" t="s">
        <v>49</v>
      </c>
      <c r="C2996">
        <v>240</v>
      </c>
    </row>
    <row r="2997" spans="1:3" x14ac:dyDescent="0.3">
      <c r="A2997">
        <v>500415098</v>
      </c>
      <c r="B2997" t="s">
        <v>49</v>
      </c>
      <c r="C2997">
        <v>239</v>
      </c>
    </row>
    <row r="2998" spans="1:3" x14ac:dyDescent="0.3">
      <c r="A2998">
        <v>500136369</v>
      </c>
      <c r="B2998" t="s">
        <v>49</v>
      </c>
      <c r="C2998">
        <v>239</v>
      </c>
    </row>
    <row r="2999" spans="1:3" x14ac:dyDescent="0.3">
      <c r="A2999">
        <v>500548757</v>
      </c>
      <c r="B2999" t="s">
        <v>49</v>
      </c>
      <c r="C2999">
        <v>238</v>
      </c>
    </row>
    <row r="3000" spans="1:3" x14ac:dyDescent="0.3">
      <c r="A3000">
        <v>500505910</v>
      </c>
      <c r="B3000" t="s">
        <v>49</v>
      </c>
      <c r="C3000">
        <v>238</v>
      </c>
    </row>
    <row r="3001" spans="1:3" x14ac:dyDescent="0.3">
      <c r="A3001">
        <v>500018806</v>
      </c>
      <c r="B3001" t="s">
        <v>49</v>
      </c>
      <c r="C3001">
        <v>238</v>
      </c>
    </row>
    <row r="3002" spans="1:3" x14ac:dyDescent="0.3">
      <c r="A3002">
        <v>500424232</v>
      </c>
      <c r="B3002" t="s">
        <v>49</v>
      </c>
      <c r="C3002">
        <v>237</v>
      </c>
    </row>
    <row r="3003" spans="1:3" x14ac:dyDescent="0.3">
      <c r="A3003">
        <v>500406601</v>
      </c>
      <c r="B3003" t="s">
        <v>49</v>
      </c>
      <c r="C3003">
        <v>237</v>
      </c>
    </row>
    <row r="3004" spans="1:3" x14ac:dyDescent="0.3">
      <c r="A3004">
        <v>500361042</v>
      </c>
      <c r="B3004" t="s">
        <v>49</v>
      </c>
      <c r="C3004">
        <v>237</v>
      </c>
    </row>
    <row r="3005" spans="1:3" x14ac:dyDescent="0.3">
      <c r="A3005">
        <v>500091493</v>
      </c>
      <c r="B3005" t="s">
        <v>49</v>
      </c>
      <c r="C3005">
        <v>237</v>
      </c>
    </row>
    <row r="3006" spans="1:3" x14ac:dyDescent="0.3">
      <c r="A3006">
        <v>600031004</v>
      </c>
      <c r="B3006" t="s">
        <v>49</v>
      </c>
      <c r="C3006">
        <v>236</v>
      </c>
    </row>
    <row r="3007" spans="1:3" x14ac:dyDescent="0.3">
      <c r="A3007">
        <v>500382829</v>
      </c>
      <c r="B3007" t="s">
        <v>49</v>
      </c>
      <c r="C3007">
        <v>236</v>
      </c>
    </row>
    <row r="3008" spans="1:3" x14ac:dyDescent="0.3">
      <c r="A3008">
        <v>500337372</v>
      </c>
      <c r="B3008" t="s">
        <v>49</v>
      </c>
      <c r="C3008">
        <v>236</v>
      </c>
    </row>
    <row r="3009" spans="1:3" x14ac:dyDescent="0.3">
      <c r="A3009">
        <v>500514555</v>
      </c>
      <c r="B3009" t="s">
        <v>49</v>
      </c>
      <c r="C3009">
        <v>235</v>
      </c>
    </row>
    <row r="3010" spans="1:3" x14ac:dyDescent="0.3">
      <c r="A3010">
        <v>500382356</v>
      </c>
      <c r="B3010" t="s">
        <v>49</v>
      </c>
      <c r="C3010">
        <v>235</v>
      </c>
    </row>
    <row r="3011" spans="1:3" x14ac:dyDescent="0.3">
      <c r="A3011">
        <v>500069181</v>
      </c>
      <c r="B3011" t="s">
        <v>49</v>
      </c>
      <c r="C3011">
        <v>235</v>
      </c>
    </row>
    <row r="3012" spans="1:3" x14ac:dyDescent="0.3">
      <c r="A3012">
        <v>500011321</v>
      </c>
      <c r="B3012" t="s">
        <v>49</v>
      </c>
      <c r="C3012">
        <v>235</v>
      </c>
    </row>
    <row r="3013" spans="1:3" x14ac:dyDescent="0.3">
      <c r="A3013">
        <v>500535568</v>
      </c>
      <c r="B3013" t="s">
        <v>49</v>
      </c>
      <c r="C3013">
        <v>234</v>
      </c>
    </row>
    <row r="3014" spans="1:3" x14ac:dyDescent="0.3">
      <c r="A3014">
        <v>500338725</v>
      </c>
      <c r="B3014" t="s">
        <v>49</v>
      </c>
      <c r="C3014">
        <v>234</v>
      </c>
    </row>
    <row r="3015" spans="1:3" x14ac:dyDescent="0.3">
      <c r="A3015">
        <v>500120111</v>
      </c>
      <c r="B3015" t="s">
        <v>49</v>
      </c>
      <c r="C3015">
        <v>234</v>
      </c>
    </row>
    <row r="3016" spans="1:3" x14ac:dyDescent="0.3">
      <c r="A3016">
        <v>600013453</v>
      </c>
      <c r="B3016" t="s">
        <v>49</v>
      </c>
      <c r="C3016">
        <v>233</v>
      </c>
    </row>
    <row r="3017" spans="1:3" x14ac:dyDescent="0.3">
      <c r="A3017">
        <v>500562784</v>
      </c>
      <c r="B3017" t="s">
        <v>49</v>
      </c>
      <c r="C3017">
        <v>233</v>
      </c>
    </row>
    <row r="3018" spans="1:3" x14ac:dyDescent="0.3">
      <c r="A3018">
        <v>500549337</v>
      </c>
      <c r="B3018" t="s">
        <v>49</v>
      </c>
      <c r="C3018">
        <v>233</v>
      </c>
    </row>
    <row r="3019" spans="1:3" x14ac:dyDescent="0.3">
      <c r="A3019">
        <v>500541287</v>
      </c>
      <c r="B3019" t="s">
        <v>49</v>
      </c>
      <c r="C3019">
        <v>233</v>
      </c>
    </row>
    <row r="3020" spans="1:3" x14ac:dyDescent="0.3">
      <c r="A3020">
        <v>500517747</v>
      </c>
      <c r="B3020" t="s">
        <v>49</v>
      </c>
      <c r="C3020">
        <v>233</v>
      </c>
    </row>
    <row r="3021" spans="1:3" x14ac:dyDescent="0.3">
      <c r="A3021">
        <v>500500188</v>
      </c>
      <c r="B3021" t="s">
        <v>49</v>
      </c>
      <c r="C3021">
        <v>233</v>
      </c>
    </row>
    <row r="3022" spans="1:3" x14ac:dyDescent="0.3">
      <c r="A3022">
        <v>500494500</v>
      </c>
      <c r="B3022" t="s">
        <v>49</v>
      </c>
      <c r="C3022">
        <v>233</v>
      </c>
    </row>
    <row r="3023" spans="1:3" x14ac:dyDescent="0.3">
      <c r="A3023">
        <v>500572446</v>
      </c>
      <c r="B3023" t="s">
        <v>49</v>
      </c>
      <c r="C3023">
        <v>232</v>
      </c>
    </row>
    <row r="3024" spans="1:3" x14ac:dyDescent="0.3">
      <c r="A3024">
        <v>500564717</v>
      </c>
      <c r="B3024" t="s">
        <v>49</v>
      </c>
      <c r="C3024">
        <v>232</v>
      </c>
    </row>
    <row r="3025" spans="1:3" x14ac:dyDescent="0.3">
      <c r="A3025">
        <v>500537179</v>
      </c>
      <c r="B3025" t="s">
        <v>49</v>
      </c>
      <c r="C3025">
        <v>232</v>
      </c>
    </row>
    <row r="3026" spans="1:3" x14ac:dyDescent="0.3">
      <c r="A3026">
        <v>500477933</v>
      </c>
      <c r="B3026" t="s">
        <v>49</v>
      </c>
      <c r="C3026">
        <v>232</v>
      </c>
    </row>
    <row r="3027" spans="1:3" x14ac:dyDescent="0.3">
      <c r="A3027">
        <v>500299401</v>
      </c>
      <c r="B3027" t="s">
        <v>49</v>
      </c>
      <c r="C3027">
        <v>232</v>
      </c>
    </row>
    <row r="3028" spans="1:3" x14ac:dyDescent="0.3">
      <c r="A3028">
        <v>500561491</v>
      </c>
      <c r="B3028" t="s">
        <v>49</v>
      </c>
      <c r="C3028">
        <v>231</v>
      </c>
    </row>
    <row r="3029" spans="1:3" x14ac:dyDescent="0.3">
      <c r="A3029">
        <v>500522005</v>
      </c>
      <c r="B3029" t="s">
        <v>49</v>
      </c>
      <c r="C3029">
        <v>231</v>
      </c>
    </row>
    <row r="3030" spans="1:3" x14ac:dyDescent="0.3">
      <c r="A3030">
        <v>500304153</v>
      </c>
      <c r="B3030" t="s">
        <v>49</v>
      </c>
      <c r="C3030">
        <v>231</v>
      </c>
    </row>
    <row r="3031" spans="1:3" x14ac:dyDescent="0.3">
      <c r="A3031">
        <v>500210712</v>
      </c>
      <c r="B3031" t="s">
        <v>49</v>
      </c>
      <c r="C3031">
        <v>231</v>
      </c>
    </row>
    <row r="3032" spans="1:3" x14ac:dyDescent="0.3">
      <c r="A3032">
        <v>600000356</v>
      </c>
      <c r="B3032" t="s">
        <v>49</v>
      </c>
      <c r="C3032">
        <v>230</v>
      </c>
    </row>
    <row r="3033" spans="1:3" x14ac:dyDescent="0.3">
      <c r="A3033">
        <v>500513668</v>
      </c>
      <c r="B3033" t="s">
        <v>49</v>
      </c>
      <c r="C3033">
        <v>230</v>
      </c>
    </row>
    <row r="3034" spans="1:3" x14ac:dyDescent="0.3">
      <c r="A3034">
        <v>500385692</v>
      </c>
      <c r="B3034" t="s">
        <v>49</v>
      </c>
      <c r="C3034">
        <v>230</v>
      </c>
    </row>
    <row r="3035" spans="1:3" x14ac:dyDescent="0.3">
      <c r="A3035">
        <v>500382716</v>
      </c>
      <c r="B3035" t="s">
        <v>49</v>
      </c>
      <c r="C3035">
        <v>230</v>
      </c>
    </row>
    <row r="3036" spans="1:3" x14ac:dyDescent="0.3">
      <c r="A3036">
        <v>500572234</v>
      </c>
      <c r="B3036" t="s">
        <v>49</v>
      </c>
      <c r="C3036">
        <v>228</v>
      </c>
    </row>
    <row r="3037" spans="1:3" x14ac:dyDescent="0.3">
      <c r="A3037">
        <v>500381594</v>
      </c>
      <c r="B3037" t="s">
        <v>49</v>
      </c>
      <c r="C3037">
        <v>228</v>
      </c>
    </row>
    <row r="3038" spans="1:3" x14ac:dyDescent="0.3">
      <c r="A3038">
        <v>500321802</v>
      </c>
      <c r="B3038" t="s">
        <v>49</v>
      </c>
      <c r="C3038">
        <v>228</v>
      </c>
    </row>
    <row r="3039" spans="1:3" x14ac:dyDescent="0.3">
      <c r="A3039">
        <v>500255312</v>
      </c>
      <c r="B3039" t="s">
        <v>49</v>
      </c>
      <c r="C3039">
        <v>228</v>
      </c>
    </row>
    <row r="3040" spans="1:3" x14ac:dyDescent="0.3">
      <c r="A3040">
        <v>500171568</v>
      </c>
      <c r="B3040" t="s">
        <v>49</v>
      </c>
      <c r="C3040">
        <v>228</v>
      </c>
    </row>
    <row r="3041" spans="1:3" x14ac:dyDescent="0.3">
      <c r="A3041">
        <v>600011112</v>
      </c>
      <c r="B3041" t="s">
        <v>49</v>
      </c>
      <c r="C3041">
        <v>227</v>
      </c>
    </row>
    <row r="3042" spans="1:3" x14ac:dyDescent="0.3">
      <c r="A3042">
        <v>500527083</v>
      </c>
      <c r="B3042" t="s">
        <v>49</v>
      </c>
      <c r="C3042">
        <v>227</v>
      </c>
    </row>
    <row r="3043" spans="1:3" x14ac:dyDescent="0.3">
      <c r="A3043">
        <v>500482463</v>
      </c>
      <c r="B3043" t="s">
        <v>49</v>
      </c>
      <c r="C3043">
        <v>227</v>
      </c>
    </row>
    <row r="3044" spans="1:3" x14ac:dyDescent="0.3">
      <c r="A3044">
        <v>500426466</v>
      </c>
      <c r="B3044" t="s">
        <v>49</v>
      </c>
      <c r="C3044">
        <v>227</v>
      </c>
    </row>
    <row r="3045" spans="1:3" x14ac:dyDescent="0.3">
      <c r="A3045">
        <v>500383302</v>
      </c>
      <c r="B3045" t="s">
        <v>49</v>
      </c>
      <c r="C3045">
        <v>227</v>
      </c>
    </row>
    <row r="3046" spans="1:3" x14ac:dyDescent="0.3">
      <c r="A3046">
        <v>500172535</v>
      </c>
      <c r="B3046" t="s">
        <v>49</v>
      </c>
      <c r="C3046">
        <v>227</v>
      </c>
    </row>
    <row r="3047" spans="1:3" x14ac:dyDescent="0.3">
      <c r="A3047">
        <v>500038637</v>
      </c>
      <c r="B3047" t="s">
        <v>49</v>
      </c>
      <c r="C3047">
        <v>227</v>
      </c>
    </row>
    <row r="3048" spans="1:3" x14ac:dyDescent="0.3">
      <c r="A3048">
        <v>600028171</v>
      </c>
      <c r="B3048" t="s">
        <v>49</v>
      </c>
      <c r="C3048">
        <v>226</v>
      </c>
    </row>
    <row r="3049" spans="1:3" x14ac:dyDescent="0.3">
      <c r="A3049">
        <v>600012818</v>
      </c>
      <c r="B3049" t="s">
        <v>49</v>
      </c>
      <c r="C3049">
        <v>226</v>
      </c>
    </row>
    <row r="3050" spans="1:3" x14ac:dyDescent="0.3">
      <c r="A3050">
        <v>500497118</v>
      </c>
      <c r="B3050" t="s">
        <v>49</v>
      </c>
      <c r="C3050">
        <v>226</v>
      </c>
    </row>
    <row r="3051" spans="1:3" x14ac:dyDescent="0.3">
      <c r="A3051">
        <v>500440568</v>
      </c>
      <c r="B3051" t="s">
        <v>49</v>
      </c>
      <c r="C3051">
        <v>226</v>
      </c>
    </row>
    <row r="3052" spans="1:3" x14ac:dyDescent="0.3">
      <c r="A3052">
        <v>500394565</v>
      </c>
      <c r="B3052" t="s">
        <v>49</v>
      </c>
      <c r="C3052">
        <v>226</v>
      </c>
    </row>
    <row r="3053" spans="1:3" x14ac:dyDescent="0.3">
      <c r="A3053">
        <v>500359785</v>
      </c>
      <c r="B3053" t="s">
        <v>49</v>
      </c>
      <c r="C3053">
        <v>226</v>
      </c>
    </row>
    <row r="3054" spans="1:3" x14ac:dyDescent="0.3">
      <c r="A3054">
        <v>500115076</v>
      </c>
      <c r="B3054" t="s">
        <v>49</v>
      </c>
      <c r="C3054">
        <v>226</v>
      </c>
    </row>
    <row r="3055" spans="1:3" x14ac:dyDescent="0.3">
      <c r="A3055">
        <v>500000308</v>
      </c>
      <c r="B3055" t="s">
        <v>49</v>
      </c>
      <c r="C3055">
        <v>226</v>
      </c>
    </row>
    <row r="3056" spans="1:3" x14ac:dyDescent="0.3">
      <c r="A3056">
        <v>500506908</v>
      </c>
      <c r="B3056" t="s">
        <v>49</v>
      </c>
      <c r="C3056">
        <v>225</v>
      </c>
    </row>
    <row r="3057" spans="1:3" x14ac:dyDescent="0.3">
      <c r="A3057">
        <v>500472483</v>
      </c>
      <c r="B3057" t="s">
        <v>49</v>
      </c>
      <c r="C3057">
        <v>225</v>
      </c>
    </row>
    <row r="3058" spans="1:3" x14ac:dyDescent="0.3">
      <c r="A3058">
        <v>500011739</v>
      </c>
      <c r="B3058" t="s">
        <v>49</v>
      </c>
      <c r="C3058">
        <v>225</v>
      </c>
    </row>
    <row r="3059" spans="1:3" x14ac:dyDescent="0.3">
      <c r="A3059">
        <v>500508337</v>
      </c>
      <c r="B3059" t="s">
        <v>49</v>
      </c>
      <c r="C3059">
        <v>224</v>
      </c>
    </row>
    <row r="3060" spans="1:3" x14ac:dyDescent="0.3">
      <c r="A3060">
        <v>500486939</v>
      </c>
      <c r="B3060" t="s">
        <v>49</v>
      </c>
      <c r="C3060">
        <v>224</v>
      </c>
    </row>
    <row r="3061" spans="1:3" x14ac:dyDescent="0.3">
      <c r="A3061">
        <v>500447207</v>
      </c>
      <c r="B3061" t="s">
        <v>49</v>
      </c>
      <c r="C3061">
        <v>224</v>
      </c>
    </row>
    <row r="3062" spans="1:3" x14ac:dyDescent="0.3">
      <c r="A3062">
        <v>500446452</v>
      </c>
      <c r="B3062" t="s">
        <v>49</v>
      </c>
      <c r="C3062">
        <v>224</v>
      </c>
    </row>
    <row r="3063" spans="1:3" x14ac:dyDescent="0.3">
      <c r="A3063">
        <v>500035431</v>
      </c>
      <c r="B3063" t="s">
        <v>49</v>
      </c>
      <c r="C3063">
        <v>224</v>
      </c>
    </row>
    <row r="3064" spans="1:3" x14ac:dyDescent="0.3">
      <c r="A3064">
        <v>600014515</v>
      </c>
      <c r="B3064" t="s">
        <v>49</v>
      </c>
      <c r="C3064">
        <v>223</v>
      </c>
    </row>
    <row r="3065" spans="1:3" x14ac:dyDescent="0.3">
      <c r="A3065">
        <v>500365410</v>
      </c>
      <c r="B3065" t="s">
        <v>49</v>
      </c>
      <c r="C3065">
        <v>223</v>
      </c>
    </row>
    <row r="3066" spans="1:3" x14ac:dyDescent="0.3">
      <c r="A3066">
        <v>500059142</v>
      </c>
      <c r="B3066" t="s">
        <v>49</v>
      </c>
      <c r="C3066">
        <v>223</v>
      </c>
    </row>
    <row r="3067" spans="1:3" x14ac:dyDescent="0.3">
      <c r="A3067">
        <v>600003017</v>
      </c>
      <c r="B3067" t="s">
        <v>49</v>
      </c>
      <c r="C3067">
        <v>222</v>
      </c>
    </row>
    <row r="3068" spans="1:3" x14ac:dyDescent="0.3">
      <c r="A3068">
        <v>500021360</v>
      </c>
      <c r="B3068" t="s">
        <v>49</v>
      </c>
      <c r="C3068">
        <v>222</v>
      </c>
    </row>
    <row r="3069" spans="1:3" x14ac:dyDescent="0.3">
      <c r="A3069">
        <v>600029581</v>
      </c>
      <c r="B3069" t="s">
        <v>49</v>
      </c>
      <c r="C3069">
        <v>221</v>
      </c>
    </row>
    <row r="3070" spans="1:3" x14ac:dyDescent="0.3">
      <c r="A3070">
        <v>500560672</v>
      </c>
      <c r="B3070" t="s">
        <v>49</v>
      </c>
      <c r="C3070">
        <v>221</v>
      </c>
    </row>
    <row r="3071" spans="1:3" x14ac:dyDescent="0.3">
      <c r="A3071">
        <v>500542024</v>
      </c>
      <c r="B3071" t="s">
        <v>49</v>
      </c>
      <c r="C3071">
        <v>221</v>
      </c>
    </row>
    <row r="3072" spans="1:3" x14ac:dyDescent="0.3">
      <c r="A3072">
        <v>500534060</v>
      </c>
      <c r="B3072" t="s">
        <v>49</v>
      </c>
      <c r="C3072">
        <v>221</v>
      </c>
    </row>
    <row r="3073" spans="1:3" x14ac:dyDescent="0.3">
      <c r="A3073">
        <v>500513421</v>
      </c>
      <c r="B3073" t="s">
        <v>49</v>
      </c>
      <c r="C3073">
        <v>221</v>
      </c>
    </row>
    <row r="3074" spans="1:3" x14ac:dyDescent="0.3">
      <c r="A3074">
        <v>500089644</v>
      </c>
      <c r="B3074" t="s">
        <v>49</v>
      </c>
      <c r="C3074">
        <v>221</v>
      </c>
    </row>
    <row r="3075" spans="1:3" x14ac:dyDescent="0.3">
      <c r="A3075">
        <v>500440995</v>
      </c>
      <c r="B3075" t="s">
        <v>49</v>
      </c>
      <c r="C3075">
        <v>220</v>
      </c>
    </row>
    <row r="3076" spans="1:3" x14ac:dyDescent="0.3">
      <c r="A3076">
        <v>500356025</v>
      </c>
      <c r="B3076" t="s">
        <v>49</v>
      </c>
      <c r="C3076">
        <v>220</v>
      </c>
    </row>
    <row r="3077" spans="1:3" x14ac:dyDescent="0.3">
      <c r="A3077">
        <v>500328726</v>
      </c>
      <c r="B3077" t="s">
        <v>49</v>
      </c>
      <c r="C3077">
        <v>220</v>
      </c>
    </row>
    <row r="3078" spans="1:3" x14ac:dyDescent="0.3">
      <c r="A3078">
        <v>500502533</v>
      </c>
      <c r="B3078" t="s">
        <v>49</v>
      </c>
      <c r="C3078">
        <v>219</v>
      </c>
    </row>
    <row r="3079" spans="1:3" x14ac:dyDescent="0.3">
      <c r="A3079">
        <v>500381254</v>
      </c>
      <c r="B3079" t="s">
        <v>49</v>
      </c>
      <c r="C3079">
        <v>219</v>
      </c>
    </row>
    <row r="3080" spans="1:3" x14ac:dyDescent="0.3">
      <c r="A3080">
        <v>500247381</v>
      </c>
      <c r="B3080" t="s">
        <v>49</v>
      </c>
      <c r="C3080">
        <v>219</v>
      </c>
    </row>
    <row r="3081" spans="1:3" x14ac:dyDescent="0.3">
      <c r="A3081">
        <v>500229549</v>
      </c>
      <c r="B3081" t="s">
        <v>49</v>
      </c>
      <c r="C3081">
        <v>219</v>
      </c>
    </row>
    <row r="3082" spans="1:3" x14ac:dyDescent="0.3">
      <c r="A3082">
        <v>500172595</v>
      </c>
      <c r="B3082" t="s">
        <v>49</v>
      </c>
      <c r="C3082">
        <v>219</v>
      </c>
    </row>
    <row r="3083" spans="1:3" x14ac:dyDescent="0.3">
      <c r="A3083">
        <v>500559892</v>
      </c>
      <c r="B3083" t="s">
        <v>49</v>
      </c>
      <c r="C3083">
        <v>218</v>
      </c>
    </row>
    <row r="3084" spans="1:3" x14ac:dyDescent="0.3">
      <c r="A3084">
        <v>500511105</v>
      </c>
      <c r="B3084" t="s">
        <v>49</v>
      </c>
      <c r="C3084">
        <v>218</v>
      </c>
    </row>
    <row r="3085" spans="1:3" x14ac:dyDescent="0.3">
      <c r="A3085">
        <v>500190558</v>
      </c>
      <c r="B3085" t="s">
        <v>49</v>
      </c>
      <c r="C3085">
        <v>218</v>
      </c>
    </row>
    <row r="3086" spans="1:3" x14ac:dyDescent="0.3">
      <c r="A3086">
        <v>500471778</v>
      </c>
      <c r="B3086" t="s">
        <v>49</v>
      </c>
      <c r="C3086">
        <v>217</v>
      </c>
    </row>
    <row r="3087" spans="1:3" x14ac:dyDescent="0.3">
      <c r="A3087">
        <v>500425572</v>
      </c>
      <c r="B3087" t="s">
        <v>49</v>
      </c>
      <c r="C3087">
        <v>217</v>
      </c>
    </row>
    <row r="3088" spans="1:3" x14ac:dyDescent="0.3">
      <c r="A3088">
        <v>500411765</v>
      </c>
      <c r="B3088" t="s">
        <v>49</v>
      </c>
      <c r="C3088">
        <v>217</v>
      </c>
    </row>
    <row r="3089" spans="1:3" x14ac:dyDescent="0.3">
      <c r="A3089">
        <v>500257162</v>
      </c>
      <c r="B3089" t="s">
        <v>49</v>
      </c>
      <c r="C3089">
        <v>217</v>
      </c>
    </row>
    <row r="3090" spans="1:3" x14ac:dyDescent="0.3">
      <c r="A3090">
        <v>500094120</v>
      </c>
      <c r="B3090" t="s">
        <v>49</v>
      </c>
      <c r="C3090">
        <v>217</v>
      </c>
    </row>
    <row r="3091" spans="1:3" x14ac:dyDescent="0.3">
      <c r="A3091">
        <v>500572965</v>
      </c>
      <c r="B3091" t="s">
        <v>49</v>
      </c>
      <c r="C3091">
        <v>216</v>
      </c>
    </row>
    <row r="3092" spans="1:3" x14ac:dyDescent="0.3">
      <c r="A3092">
        <v>500553930</v>
      </c>
      <c r="B3092" t="s">
        <v>49</v>
      </c>
      <c r="C3092">
        <v>216</v>
      </c>
    </row>
    <row r="3093" spans="1:3" x14ac:dyDescent="0.3">
      <c r="A3093">
        <v>500531374</v>
      </c>
      <c r="B3093" t="s">
        <v>49</v>
      </c>
      <c r="C3093">
        <v>216</v>
      </c>
    </row>
    <row r="3094" spans="1:3" x14ac:dyDescent="0.3">
      <c r="A3094">
        <v>500511461</v>
      </c>
      <c r="B3094" t="s">
        <v>49</v>
      </c>
      <c r="C3094">
        <v>216</v>
      </c>
    </row>
    <row r="3095" spans="1:3" x14ac:dyDescent="0.3">
      <c r="A3095">
        <v>500463048</v>
      </c>
      <c r="B3095" t="s">
        <v>49</v>
      </c>
      <c r="C3095">
        <v>216</v>
      </c>
    </row>
    <row r="3096" spans="1:3" x14ac:dyDescent="0.3">
      <c r="A3096">
        <v>600030985</v>
      </c>
      <c r="B3096" t="s">
        <v>49</v>
      </c>
      <c r="C3096">
        <v>215</v>
      </c>
    </row>
    <row r="3097" spans="1:3" x14ac:dyDescent="0.3">
      <c r="A3097">
        <v>600020526</v>
      </c>
      <c r="B3097" t="s">
        <v>49</v>
      </c>
      <c r="C3097">
        <v>215</v>
      </c>
    </row>
    <row r="3098" spans="1:3" x14ac:dyDescent="0.3">
      <c r="A3098">
        <v>500447817</v>
      </c>
      <c r="B3098" t="s">
        <v>49</v>
      </c>
      <c r="C3098">
        <v>215</v>
      </c>
    </row>
    <row r="3099" spans="1:3" x14ac:dyDescent="0.3">
      <c r="A3099">
        <v>500439677</v>
      </c>
      <c r="B3099" t="s">
        <v>49</v>
      </c>
      <c r="C3099">
        <v>215</v>
      </c>
    </row>
    <row r="3100" spans="1:3" x14ac:dyDescent="0.3">
      <c r="A3100">
        <v>500375852</v>
      </c>
      <c r="B3100" t="s">
        <v>49</v>
      </c>
      <c r="C3100">
        <v>215</v>
      </c>
    </row>
    <row r="3101" spans="1:3" x14ac:dyDescent="0.3">
      <c r="A3101">
        <v>500365378</v>
      </c>
      <c r="B3101" t="s">
        <v>49</v>
      </c>
      <c r="C3101">
        <v>215</v>
      </c>
    </row>
    <row r="3102" spans="1:3" x14ac:dyDescent="0.3">
      <c r="A3102">
        <v>500051294</v>
      </c>
      <c r="B3102" t="s">
        <v>49</v>
      </c>
      <c r="C3102">
        <v>215</v>
      </c>
    </row>
    <row r="3103" spans="1:3" x14ac:dyDescent="0.3">
      <c r="A3103">
        <v>500446531</v>
      </c>
      <c r="B3103" t="s">
        <v>49</v>
      </c>
      <c r="C3103">
        <v>214</v>
      </c>
    </row>
    <row r="3104" spans="1:3" x14ac:dyDescent="0.3">
      <c r="A3104">
        <v>500028288</v>
      </c>
      <c r="B3104" t="s">
        <v>49</v>
      </c>
      <c r="C3104">
        <v>214</v>
      </c>
    </row>
    <row r="3105" spans="1:3" x14ac:dyDescent="0.3">
      <c r="A3105">
        <v>500544591</v>
      </c>
      <c r="B3105" t="s">
        <v>49</v>
      </c>
      <c r="C3105">
        <v>213</v>
      </c>
    </row>
    <row r="3106" spans="1:3" x14ac:dyDescent="0.3">
      <c r="A3106">
        <v>500186900</v>
      </c>
      <c r="B3106" t="s">
        <v>49</v>
      </c>
      <c r="C3106">
        <v>213</v>
      </c>
    </row>
    <row r="3107" spans="1:3" x14ac:dyDescent="0.3">
      <c r="A3107">
        <v>500042968</v>
      </c>
      <c r="B3107" t="s">
        <v>49</v>
      </c>
      <c r="C3107">
        <v>213</v>
      </c>
    </row>
    <row r="3108" spans="1:3" x14ac:dyDescent="0.3">
      <c r="A3108">
        <v>600031161</v>
      </c>
      <c r="B3108" t="s">
        <v>49</v>
      </c>
      <c r="C3108">
        <v>212</v>
      </c>
    </row>
    <row r="3109" spans="1:3" x14ac:dyDescent="0.3">
      <c r="A3109">
        <v>600011859</v>
      </c>
      <c r="B3109" t="s">
        <v>49</v>
      </c>
      <c r="C3109">
        <v>212</v>
      </c>
    </row>
    <row r="3110" spans="1:3" x14ac:dyDescent="0.3">
      <c r="A3110">
        <v>500527376</v>
      </c>
      <c r="B3110" t="s">
        <v>49</v>
      </c>
      <c r="C3110">
        <v>212</v>
      </c>
    </row>
    <row r="3111" spans="1:3" x14ac:dyDescent="0.3">
      <c r="A3111">
        <v>500412861</v>
      </c>
      <c r="B3111" t="s">
        <v>49</v>
      </c>
      <c r="C3111">
        <v>212</v>
      </c>
    </row>
    <row r="3112" spans="1:3" x14ac:dyDescent="0.3">
      <c r="A3112">
        <v>500551824</v>
      </c>
      <c r="B3112" t="s">
        <v>49</v>
      </c>
      <c r="C3112">
        <v>211</v>
      </c>
    </row>
    <row r="3113" spans="1:3" x14ac:dyDescent="0.3">
      <c r="A3113">
        <v>500081717</v>
      </c>
      <c r="B3113" t="s">
        <v>49</v>
      </c>
      <c r="C3113">
        <v>211</v>
      </c>
    </row>
    <row r="3114" spans="1:3" x14ac:dyDescent="0.3">
      <c r="A3114">
        <v>600011433</v>
      </c>
      <c r="B3114" t="s">
        <v>49</v>
      </c>
      <c r="C3114">
        <v>210</v>
      </c>
    </row>
    <row r="3115" spans="1:3" x14ac:dyDescent="0.3">
      <c r="A3115">
        <v>500272064</v>
      </c>
      <c r="B3115" t="s">
        <v>49</v>
      </c>
      <c r="C3115">
        <v>210</v>
      </c>
    </row>
    <row r="3116" spans="1:3" x14ac:dyDescent="0.3">
      <c r="A3116">
        <v>500240044</v>
      </c>
      <c r="B3116" t="s">
        <v>49</v>
      </c>
      <c r="C3116">
        <v>210</v>
      </c>
    </row>
    <row r="3117" spans="1:3" x14ac:dyDescent="0.3">
      <c r="A3117">
        <v>500184536</v>
      </c>
      <c r="B3117" t="s">
        <v>49</v>
      </c>
      <c r="C3117">
        <v>210</v>
      </c>
    </row>
    <row r="3118" spans="1:3" x14ac:dyDescent="0.3">
      <c r="A3118">
        <v>500474185</v>
      </c>
      <c r="B3118" t="s">
        <v>49</v>
      </c>
      <c r="C3118">
        <v>209</v>
      </c>
    </row>
    <row r="3119" spans="1:3" x14ac:dyDescent="0.3">
      <c r="A3119">
        <v>600014198</v>
      </c>
      <c r="B3119" t="s">
        <v>49</v>
      </c>
      <c r="C3119">
        <v>208</v>
      </c>
    </row>
    <row r="3120" spans="1:3" x14ac:dyDescent="0.3">
      <c r="A3120">
        <v>500438098</v>
      </c>
      <c r="B3120" t="s">
        <v>49</v>
      </c>
      <c r="C3120">
        <v>208</v>
      </c>
    </row>
    <row r="3121" spans="1:4" x14ac:dyDescent="0.3">
      <c r="A3121">
        <v>500391799</v>
      </c>
      <c r="B3121" t="s">
        <v>49</v>
      </c>
      <c r="C3121">
        <v>208</v>
      </c>
    </row>
    <row r="3122" spans="1:4" x14ac:dyDescent="0.3">
      <c r="A3122">
        <v>500050221</v>
      </c>
      <c r="B3122" t="s">
        <v>49</v>
      </c>
      <c r="C3122">
        <v>208</v>
      </c>
    </row>
    <row r="3123" spans="1:4" x14ac:dyDescent="0.3">
      <c r="A3123">
        <v>500013730</v>
      </c>
      <c r="B3123" t="s">
        <v>49</v>
      </c>
      <c r="C3123">
        <v>208</v>
      </c>
      <c r="D3123" t="s">
        <v>51</v>
      </c>
    </row>
    <row r="3124" spans="1:4" x14ac:dyDescent="0.3">
      <c r="A3124">
        <v>500326058</v>
      </c>
      <c r="B3124" t="s">
        <v>49</v>
      </c>
      <c r="C3124">
        <v>207</v>
      </c>
    </row>
    <row r="3125" spans="1:4" x14ac:dyDescent="0.3">
      <c r="A3125">
        <v>500171834</v>
      </c>
      <c r="B3125" t="s">
        <v>49</v>
      </c>
      <c r="C3125">
        <v>207</v>
      </c>
    </row>
    <row r="3126" spans="1:4" x14ac:dyDescent="0.3">
      <c r="A3126">
        <v>500160611</v>
      </c>
      <c r="B3126" t="s">
        <v>49</v>
      </c>
      <c r="C3126">
        <v>207</v>
      </c>
    </row>
    <row r="3127" spans="1:4" x14ac:dyDescent="0.3">
      <c r="A3127">
        <v>500543607</v>
      </c>
      <c r="B3127" t="s">
        <v>49</v>
      </c>
      <c r="C3127">
        <v>206</v>
      </c>
    </row>
    <row r="3128" spans="1:4" x14ac:dyDescent="0.3">
      <c r="A3128">
        <v>500514776</v>
      </c>
      <c r="B3128" t="s">
        <v>49</v>
      </c>
      <c r="C3128">
        <v>206</v>
      </c>
    </row>
    <row r="3129" spans="1:4" x14ac:dyDescent="0.3">
      <c r="A3129">
        <v>500506827</v>
      </c>
      <c r="B3129" t="s">
        <v>49</v>
      </c>
      <c r="C3129">
        <v>206</v>
      </c>
    </row>
    <row r="3130" spans="1:4" x14ac:dyDescent="0.3">
      <c r="A3130">
        <v>500456922</v>
      </c>
      <c r="B3130" t="s">
        <v>49</v>
      </c>
      <c r="C3130">
        <v>206</v>
      </c>
    </row>
    <row r="3131" spans="1:4" x14ac:dyDescent="0.3">
      <c r="A3131">
        <v>500432568</v>
      </c>
      <c r="B3131" t="s">
        <v>49</v>
      </c>
      <c r="C3131">
        <v>206</v>
      </c>
    </row>
    <row r="3132" spans="1:4" x14ac:dyDescent="0.3">
      <c r="A3132">
        <v>500211844</v>
      </c>
      <c r="B3132" t="s">
        <v>49</v>
      </c>
      <c r="C3132">
        <v>206</v>
      </c>
    </row>
    <row r="3133" spans="1:4" x14ac:dyDescent="0.3">
      <c r="A3133">
        <v>500178690</v>
      </c>
      <c r="B3133" t="s">
        <v>49</v>
      </c>
      <c r="C3133">
        <v>206</v>
      </c>
    </row>
    <row r="3134" spans="1:4" x14ac:dyDescent="0.3">
      <c r="A3134">
        <v>500171442</v>
      </c>
      <c r="B3134" t="s">
        <v>49</v>
      </c>
      <c r="C3134">
        <v>206</v>
      </c>
    </row>
    <row r="3135" spans="1:4" x14ac:dyDescent="0.3">
      <c r="A3135">
        <v>500074298</v>
      </c>
      <c r="B3135" t="s">
        <v>49</v>
      </c>
      <c r="C3135">
        <v>206</v>
      </c>
    </row>
    <row r="3136" spans="1:4" x14ac:dyDescent="0.3">
      <c r="A3136">
        <v>500051046</v>
      </c>
      <c r="B3136" t="s">
        <v>49</v>
      </c>
      <c r="C3136">
        <v>206</v>
      </c>
    </row>
    <row r="3137" spans="1:3" x14ac:dyDescent="0.3">
      <c r="A3137">
        <v>500511946</v>
      </c>
      <c r="B3137" t="s">
        <v>49</v>
      </c>
      <c r="C3137">
        <v>205</v>
      </c>
    </row>
    <row r="3138" spans="1:3" x14ac:dyDescent="0.3">
      <c r="A3138">
        <v>500383310</v>
      </c>
      <c r="B3138" t="s">
        <v>49</v>
      </c>
      <c r="C3138">
        <v>205</v>
      </c>
    </row>
    <row r="3139" spans="1:3" x14ac:dyDescent="0.3">
      <c r="A3139">
        <v>500142649</v>
      </c>
      <c r="B3139" t="s">
        <v>49</v>
      </c>
      <c r="C3139">
        <v>205</v>
      </c>
    </row>
    <row r="3140" spans="1:3" x14ac:dyDescent="0.3">
      <c r="A3140">
        <v>500538826</v>
      </c>
      <c r="B3140" t="s">
        <v>49</v>
      </c>
      <c r="C3140">
        <v>204</v>
      </c>
    </row>
    <row r="3141" spans="1:3" x14ac:dyDescent="0.3">
      <c r="A3141">
        <v>500499504</v>
      </c>
      <c r="B3141" t="s">
        <v>49</v>
      </c>
      <c r="C3141">
        <v>204</v>
      </c>
    </row>
    <row r="3142" spans="1:3" x14ac:dyDescent="0.3">
      <c r="A3142">
        <v>500375074</v>
      </c>
      <c r="B3142" t="s">
        <v>49</v>
      </c>
      <c r="C3142">
        <v>204</v>
      </c>
    </row>
    <row r="3143" spans="1:3" x14ac:dyDescent="0.3">
      <c r="A3143">
        <v>500370632</v>
      </c>
      <c r="B3143" t="s">
        <v>49</v>
      </c>
      <c r="C3143">
        <v>204</v>
      </c>
    </row>
    <row r="3144" spans="1:3" x14ac:dyDescent="0.3">
      <c r="A3144">
        <v>500119122</v>
      </c>
      <c r="B3144" t="s">
        <v>49</v>
      </c>
      <c r="C3144">
        <v>204</v>
      </c>
    </row>
    <row r="3145" spans="1:3" x14ac:dyDescent="0.3">
      <c r="A3145">
        <v>600029501</v>
      </c>
      <c r="B3145" t="s">
        <v>49</v>
      </c>
      <c r="C3145">
        <v>203</v>
      </c>
    </row>
    <row r="3146" spans="1:3" x14ac:dyDescent="0.3">
      <c r="A3146">
        <v>500569038</v>
      </c>
      <c r="B3146" t="s">
        <v>49</v>
      </c>
      <c r="C3146">
        <v>203</v>
      </c>
    </row>
    <row r="3147" spans="1:3" x14ac:dyDescent="0.3">
      <c r="A3147">
        <v>500545643</v>
      </c>
      <c r="B3147" t="s">
        <v>49</v>
      </c>
      <c r="C3147">
        <v>203</v>
      </c>
    </row>
    <row r="3148" spans="1:3" x14ac:dyDescent="0.3">
      <c r="A3148">
        <v>500513909</v>
      </c>
      <c r="B3148" t="s">
        <v>49</v>
      </c>
      <c r="C3148">
        <v>203</v>
      </c>
    </row>
    <row r="3149" spans="1:3" x14ac:dyDescent="0.3">
      <c r="A3149">
        <v>500452627</v>
      </c>
      <c r="B3149" t="s">
        <v>49</v>
      </c>
      <c r="C3149">
        <v>203</v>
      </c>
    </row>
    <row r="3150" spans="1:3" x14ac:dyDescent="0.3">
      <c r="A3150">
        <v>500451854</v>
      </c>
      <c r="B3150" t="s">
        <v>49</v>
      </c>
      <c r="C3150">
        <v>203</v>
      </c>
    </row>
    <row r="3151" spans="1:3" x14ac:dyDescent="0.3">
      <c r="A3151">
        <v>500355855</v>
      </c>
      <c r="B3151" t="s">
        <v>49</v>
      </c>
      <c r="C3151">
        <v>203</v>
      </c>
    </row>
    <row r="3152" spans="1:3" x14ac:dyDescent="0.3">
      <c r="A3152">
        <v>500258828</v>
      </c>
      <c r="B3152" t="s">
        <v>49</v>
      </c>
      <c r="C3152">
        <v>203</v>
      </c>
    </row>
    <row r="3153" spans="1:3" x14ac:dyDescent="0.3">
      <c r="A3153">
        <v>500072767</v>
      </c>
      <c r="B3153" t="s">
        <v>49</v>
      </c>
      <c r="C3153">
        <v>203</v>
      </c>
    </row>
    <row r="3154" spans="1:3" x14ac:dyDescent="0.3">
      <c r="A3154">
        <v>600013271</v>
      </c>
      <c r="B3154" t="s">
        <v>49</v>
      </c>
      <c r="C3154">
        <v>202</v>
      </c>
    </row>
    <row r="3155" spans="1:3" x14ac:dyDescent="0.3">
      <c r="A3155">
        <v>500558626</v>
      </c>
      <c r="B3155" t="s">
        <v>49</v>
      </c>
      <c r="C3155">
        <v>202</v>
      </c>
    </row>
    <row r="3156" spans="1:3" x14ac:dyDescent="0.3">
      <c r="A3156">
        <v>500467357</v>
      </c>
      <c r="B3156" t="s">
        <v>49</v>
      </c>
      <c r="C3156">
        <v>202</v>
      </c>
    </row>
    <row r="3157" spans="1:3" x14ac:dyDescent="0.3">
      <c r="A3157">
        <v>500231046</v>
      </c>
      <c r="B3157" t="s">
        <v>49</v>
      </c>
      <c r="C3157">
        <v>202</v>
      </c>
    </row>
    <row r="3158" spans="1:3" x14ac:dyDescent="0.3">
      <c r="A3158">
        <v>500183720</v>
      </c>
      <c r="B3158" t="s">
        <v>49</v>
      </c>
      <c r="C3158">
        <v>202</v>
      </c>
    </row>
    <row r="3159" spans="1:3" x14ac:dyDescent="0.3">
      <c r="A3159">
        <v>500573137</v>
      </c>
      <c r="B3159" t="s">
        <v>49</v>
      </c>
      <c r="C3159">
        <v>201</v>
      </c>
    </row>
    <row r="3160" spans="1:3" x14ac:dyDescent="0.3">
      <c r="A3160">
        <v>500537922</v>
      </c>
      <c r="B3160" t="s">
        <v>49</v>
      </c>
      <c r="C3160">
        <v>201</v>
      </c>
    </row>
    <row r="3161" spans="1:3" x14ac:dyDescent="0.3">
      <c r="A3161">
        <v>500519518</v>
      </c>
      <c r="B3161" t="s">
        <v>49</v>
      </c>
      <c r="C3161">
        <v>201</v>
      </c>
    </row>
    <row r="3162" spans="1:3" x14ac:dyDescent="0.3">
      <c r="A3162">
        <v>500518957</v>
      </c>
      <c r="B3162" t="s">
        <v>49</v>
      </c>
      <c r="C3162">
        <v>201</v>
      </c>
    </row>
    <row r="3163" spans="1:3" x14ac:dyDescent="0.3">
      <c r="A3163">
        <v>500469077</v>
      </c>
      <c r="B3163" t="s">
        <v>49</v>
      </c>
      <c r="C3163">
        <v>201</v>
      </c>
    </row>
    <row r="3164" spans="1:3" x14ac:dyDescent="0.3">
      <c r="A3164">
        <v>500408628</v>
      </c>
      <c r="B3164" t="s">
        <v>49</v>
      </c>
      <c r="C3164">
        <v>201</v>
      </c>
    </row>
    <row r="3165" spans="1:3" x14ac:dyDescent="0.3">
      <c r="A3165">
        <v>500341967</v>
      </c>
      <c r="B3165" t="s">
        <v>49</v>
      </c>
      <c r="C3165">
        <v>201</v>
      </c>
    </row>
    <row r="3166" spans="1:3" x14ac:dyDescent="0.3">
      <c r="A3166">
        <v>500341259</v>
      </c>
      <c r="B3166" t="s">
        <v>49</v>
      </c>
      <c r="C3166">
        <v>201</v>
      </c>
    </row>
    <row r="3167" spans="1:3" x14ac:dyDescent="0.3">
      <c r="A3167">
        <v>500119150</v>
      </c>
      <c r="B3167" t="s">
        <v>49</v>
      </c>
      <c r="C3167">
        <v>201</v>
      </c>
    </row>
    <row r="3168" spans="1:3" x14ac:dyDescent="0.3">
      <c r="A3168">
        <v>500101127</v>
      </c>
      <c r="B3168" t="s">
        <v>49</v>
      </c>
      <c r="C3168">
        <v>201</v>
      </c>
    </row>
    <row r="3169" spans="1:3" x14ac:dyDescent="0.3">
      <c r="A3169">
        <v>500087389</v>
      </c>
      <c r="B3169" t="s">
        <v>49</v>
      </c>
      <c r="C3169">
        <v>201</v>
      </c>
    </row>
    <row r="3170" spans="1:3" x14ac:dyDescent="0.3">
      <c r="A3170">
        <v>600014544</v>
      </c>
      <c r="B3170" t="s">
        <v>49</v>
      </c>
      <c r="C3170">
        <v>200</v>
      </c>
    </row>
    <row r="3171" spans="1:3" x14ac:dyDescent="0.3">
      <c r="A3171">
        <v>600013536</v>
      </c>
      <c r="B3171" t="s">
        <v>49</v>
      </c>
      <c r="C3171">
        <v>200</v>
      </c>
    </row>
    <row r="3172" spans="1:3" x14ac:dyDescent="0.3">
      <c r="A3172">
        <v>600011674</v>
      </c>
      <c r="B3172" t="s">
        <v>49</v>
      </c>
      <c r="C3172">
        <v>200</v>
      </c>
    </row>
    <row r="3173" spans="1:3" x14ac:dyDescent="0.3">
      <c r="A3173">
        <v>600010915</v>
      </c>
      <c r="B3173" t="s">
        <v>49</v>
      </c>
      <c r="C3173">
        <v>200</v>
      </c>
    </row>
    <row r="3174" spans="1:3" x14ac:dyDescent="0.3">
      <c r="A3174">
        <v>600009190</v>
      </c>
      <c r="B3174" t="s">
        <v>49</v>
      </c>
      <c r="C3174">
        <v>200</v>
      </c>
    </row>
    <row r="3175" spans="1:3" x14ac:dyDescent="0.3">
      <c r="A3175">
        <v>600003601</v>
      </c>
      <c r="B3175" t="s">
        <v>49</v>
      </c>
      <c r="C3175">
        <v>200</v>
      </c>
    </row>
    <row r="3176" spans="1:3" x14ac:dyDescent="0.3">
      <c r="A3176">
        <v>500565040</v>
      </c>
      <c r="B3176" t="s">
        <v>49</v>
      </c>
      <c r="C3176">
        <v>200</v>
      </c>
    </row>
    <row r="3177" spans="1:3" x14ac:dyDescent="0.3">
      <c r="A3177">
        <v>500551364</v>
      </c>
      <c r="B3177" t="s">
        <v>49</v>
      </c>
      <c r="C3177">
        <v>200</v>
      </c>
    </row>
    <row r="3178" spans="1:3" x14ac:dyDescent="0.3">
      <c r="A3178">
        <v>500535864</v>
      </c>
      <c r="B3178" t="s">
        <v>49</v>
      </c>
      <c r="C3178">
        <v>200</v>
      </c>
    </row>
    <row r="3179" spans="1:3" x14ac:dyDescent="0.3">
      <c r="A3179">
        <v>500527815</v>
      </c>
      <c r="B3179" t="s">
        <v>49</v>
      </c>
      <c r="C3179">
        <v>200</v>
      </c>
    </row>
    <row r="3180" spans="1:3" x14ac:dyDescent="0.3">
      <c r="A3180">
        <v>500520812</v>
      </c>
      <c r="B3180" t="s">
        <v>49</v>
      </c>
      <c r="C3180">
        <v>200</v>
      </c>
    </row>
    <row r="3181" spans="1:3" x14ac:dyDescent="0.3">
      <c r="A3181">
        <v>500520227</v>
      </c>
      <c r="B3181" t="s">
        <v>49</v>
      </c>
      <c r="C3181">
        <v>200</v>
      </c>
    </row>
    <row r="3182" spans="1:3" x14ac:dyDescent="0.3">
      <c r="A3182">
        <v>500514446</v>
      </c>
      <c r="B3182" t="s">
        <v>49</v>
      </c>
      <c r="C3182">
        <v>200</v>
      </c>
    </row>
    <row r="3183" spans="1:3" x14ac:dyDescent="0.3">
      <c r="A3183">
        <v>500511826</v>
      </c>
      <c r="B3183" t="s">
        <v>49</v>
      </c>
      <c r="C3183">
        <v>200</v>
      </c>
    </row>
    <row r="3184" spans="1:3" x14ac:dyDescent="0.3">
      <c r="A3184">
        <v>500509259</v>
      </c>
      <c r="B3184" t="s">
        <v>49</v>
      </c>
      <c r="C3184">
        <v>200</v>
      </c>
    </row>
    <row r="3185" spans="1:3" x14ac:dyDescent="0.3">
      <c r="A3185">
        <v>500507570</v>
      </c>
      <c r="B3185" t="s">
        <v>49</v>
      </c>
      <c r="C3185">
        <v>200</v>
      </c>
    </row>
    <row r="3186" spans="1:3" x14ac:dyDescent="0.3">
      <c r="A3186">
        <v>500493974</v>
      </c>
      <c r="B3186" t="s">
        <v>49</v>
      </c>
      <c r="C3186">
        <v>200</v>
      </c>
    </row>
    <row r="3187" spans="1:3" x14ac:dyDescent="0.3">
      <c r="A3187">
        <v>500478237</v>
      </c>
      <c r="B3187" t="s">
        <v>49</v>
      </c>
      <c r="C3187">
        <v>200</v>
      </c>
    </row>
    <row r="3188" spans="1:3" x14ac:dyDescent="0.3">
      <c r="A3188">
        <v>500473946</v>
      </c>
      <c r="B3188" t="s">
        <v>49</v>
      </c>
      <c r="C3188">
        <v>200</v>
      </c>
    </row>
    <row r="3189" spans="1:3" x14ac:dyDescent="0.3">
      <c r="A3189">
        <v>500467870</v>
      </c>
      <c r="B3189" t="s">
        <v>49</v>
      </c>
      <c r="C3189">
        <v>200</v>
      </c>
    </row>
    <row r="3190" spans="1:3" x14ac:dyDescent="0.3">
      <c r="A3190">
        <v>500461972</v>
      </c>
      <c r="B3190" t="s">
        <v>49</v>
      </c>
      <c r="C3190">
        <v>200</v>
      </c>
    </row>
    <row r="3191" spans="1:3" x14ac:dyDescent="0.3">
      <c r="A3191">
        <v>500461945</v>
      </c>
      <c r="B3191" t="s">
        <v>49</v>
      </c>
      <c r="C3191">
        <v>200</v>
      </c>
    </row>
    <row r="3192" spans="1:3" x14ac:dyDescent="0.3">
      <c r="A3192">
        <v>500456928</v>
      </c>
      <c r="B3192" t="s">
        <v>49</v>
      </c>
      <c r="C3192">
        <v>200</v>
      </c>
    </row>
    <row r="3193" spans="1:3" x14ac:dyDescent="0.3">
      <c r="A3193">
        <v>500452417</v>
      </c>
      <c r="B3193" t="s">
        <v>49</v>
      </c>
      <c r="C3193">
        <v>200</v>
      </c>
    </row>
    <row r="3194" spans="1:3" x14ac:dyDescent="0.3">
      <c r="A3194">
        <v>500442422</v>
      </c>
      <c r="B3194" t="s">
        <v>49</v>
      </c>
      <c r="C3194">
        <v>200</v>
      </c>
    </row>
    <row r="3195" spans="1:3" x14ac:dyDescent="0.3">
      <c r="A3195">
        <v>500418184</v>
      </c>
      <c r="B3195" t="s">
        <v>49</v>
      </c>
      <c r="C3195">
        <v>200</v>
      </c>
    </row>
    <row r="3196" spans="1:3" x14ac:dyDescent="0.3">
      <c r="A3196">
        <v>500402866</v>
      </c>
      <c r="B3196" t="s">
        <v>49</v>
      </c>
      <c r="C3196">
        <v>200</v>
      </c>
    </row>
    <row r="3197" spans="1:3" x14ac:dyDescent="0.3">
      <c r="A3197">
        <v>500399364</v>
      </c>
      <c r="B3197" t="s">
        <v>49</v>
      </c>
      <c r="C3197">
        <v>200</v>
      </c>
    </row>
    <row r="3198" spans="1:3" x14ac:dyDescent="0.3">
      <c r="A3198">
        <v>500397454</v>
      </c>
      <c r="B3198" t="s">
        <v>49</v>
      </c>
      <c r="C3198">
        <v>200</v>
      </c>
    </row>
    <row r="3199" spans="1:3" x14ac:dyDescent="0.3">
      <c r="A3199">
        <v>500386848</v>
      </c>
      <c r="B3199" t="s">
        <v>49</v>
      </c>
      <c r="C3199">
        <v>200</v>
      </c>
    </row>
    <row r="3200" spans="1:3" x14ac:dyDescent="0.3">
      <c r="A3200">
        <v>500363548</v>
      </c>
      <c r="B3200" t="s">
        <v>49</v>
      </c>
      <c r="C3200">
        <v>200</v>
      </c>
    </row>
    <row r="3201" spans="1:3" x14ac:dyDescent="0.3">
      <c r="A3201">
        <v>500361204</v>
      </c>
      <c r="B3201" t="s">
        <v>49</v>
      </c>
      <c r="C3201">
        <v>200</v>
      </c>
    </row>
    <row r="3202" spans="1:3" x14ac:dyDescent="0.3">
      <c r="A3202">
        <v>500338202</v>
      </c>
      <c r="B3202" t="s">
        <v>49</v>
      </c>
      <c r="C3202">
        <v>200</v>
      </c>
    </row>
    <row r="3203" spans="1:3" x14ac:dyDescent="0.3">
      <c r="A3203">
        <v>500325014</v>
      </c>
      <c r="B3203" t="s">
        <v>49</v>
      </c>
      <c r="C3203">
        <v>200</v>
      </c>
    </row>
    <row r="3204" spans="1:3" x14ac:dyDescent="0.3">
      <c r="A3204">
        <v>500309865</v>
      </c>
      <c r="B3204" t="s">
        <v>49</v>
      </c>
      <c r="C3204">
        <v>200</v>
      </c>
    </row>
    <row r="3205" spans="1:3" x14ac:dyDescent="0.3">
      <c r="A3205">
        <v>500295891</v>
      </c>
      <c r="B3205" t="s">
        <v>49</v>
      </c>
      <c r="C3205">
        <v>200</v>
      </c>
    </row>
    <row r="3206" spans="1:3" x14ac:dyDescent="0.3">
      <c r="A3206">
        <v>500282567</v>
      </c>
      <c r="B3206" t="s">
        <v>49</v>
      </c>
      <c r="C3206">
        <v>200</v>
      </c>
    </row>
    <row r="3207" spans="1:3" x14ac:dyDescent="0.3">
      <c r="A3207">
        <v>500265182</v>
      </c>
      <c r="B3207" t="s">
        <v>49</v>
      </c>
      <c r="C3207">
        <v>200</v>
      </c>
    </row>
    <row r="3208" spans="1:3" x14ac:dyDescent="0.3">
      <c r="A3208">
        <v>500263668</v>
      </c>
      <c r="B3208" t="s">
        <v>49</v>
      </c>
      <c r="C3208">
        <v>200</v>
      </c>
    </row>
    <row r="3209" spans="1:3" x14ac:dyDescent="0.3">
      <c r="A3209">
        <v>500260295</v>
      </c>
      <c r="B3209" t="s">
        <v>49</v>
      </c>
      <c r="C3209">
        <v>200</v>
      </c>
    </row>
    <row r="3210" spans="1:3" x14ac:dyDescent="0.3">
      <c r="A3210">
        <v>500249794</v>
      </c>
      <c r="B3210" t="s">
        <v>49</v>
      </c>
      <c r="C3210">
        <v>200</v>
      </c>
    </row>
    <row r="3211" spans="1:3" x14ac:dyDescent="0.3">
      <c r="A3211">
        <v>500239403</v>
      </c>
      <c r="B3211" t="s">
        <v>49</v>
      </c>
      <c r="C3211">
        <v>200</v>
      </c>
    </row>
    <row r="3212" spans="1:3" x14ac:dyDescent="0.3">
      <c r="A3212">
        <v>500233938</v>
      </c>
      <c r="B3212" t="s">
        <v>49</v>
      </c>
      <c r="C3212">
        <v>200</v>
      </c>
    </row>
    <row r="3213" spans="1:3" x14ac:dyDescent="0.3">
      <c r="A3213">
        <v>500218887</v>
      </c>
      <c r="B3213" t="s">
        <v>49</v>
      </c>
      <c r="C3213">
        <v>200</v>
      </c>
    </row>
    <row r="3214" spans="1:3" x14ac:dyDescent="0.3">
      <c r="A3214">
        <v>500202043</v>
      </c>
      <c r="B3214" t="s">
        <v>49</v>
      </c>
      <c r="C3214">
        <v>200</v>
      </c>
    </row>
    <row r="3215" spans="1:3" x14ac:dyDescent="0.3">
      <c r="A3215">
        <v>500189610</v>
      </c>
      <c r="B3215" t="s">
        <v>49</v>
      </c>
      <c r="C3215">
        <v>200</v>
      </c>
    </row>
    <row r="3216" spans="1:3" x14ac:dyDescent="0.3">
      <c r="A3216">
        <v>500187858</v>
      </c>
      <c r="B3216" t="s">
        <v>49</v>
      </c>
      <c r="C3216">
        <v>200</v>
      </c>
    </row>
    <row r="3217" spans="1:3" x14ac:dyDescent="0.3">
      <c r="A3217">
        <v>500187631</v>
      </c>
      <c r="B3217" t="s">
        <v>49</v>
      </c>
      <c r="C3217">
        <v>200</v>
      </c>
    </row>
    <row r="3218" spans="1:3" x14ac:dyDescent="0.3">
      <c r="A3218">
        <v>500181498</v>
      </c>
      <c r="B3218" t="s">
        <v>49</v>
      </c>
      <c r="C3218">
        <v>200</v>
      </c>
    </row>
    <row r="3219" spans="1:3" x14ac:dyDescent="0.3">
      <c r="A3219">
        <v>500141678</v>
      </c>
      <c r="B3219" t="s">
        <v>49</v>
      </c>
      <c r="C3219">
        <v>200</v>
      </c>
    </row>
    <row r="3220" spans="1:3" x14ac:dyDescent="0.3">
      <c r="A3220">
        <v>500135067</v>
      </c>
      <c r="B3220" t="s">
        <v>49</v>
      </c>
      <c r="C3220">
        <v>200</v>
      </c>
    </row>
    <row r="3221" spans="1:3" x14ac:dyDescent="0.3">
      <c r="A3221">
        <v>500130611</v>
      </c>
      <c r="B3221" t="s">
        <v>49</v>
      </c>
      <c r="C3221">
        <v>200</v>
      </c>
    </row>
    <row r="3222" spans="1:3" x14ac:dyDescent="0.3">
      <c r="A3222">
        <v>500130163</v>
      </c>
      <c r="B3222" t="s">
        <v>49</v>
      </c>
      <c r="C3222">
        <v>200</v>
      </c>
    </row>
    <row r="3223" spans="1:3" x14ac:dyDescent="0.3">
      <c r="A3223">
        <v>500118165</v>
      </c>
      <c r="B3223" t="s">
        <v>49</v>
      </c>
      <c r="C3223">
        <v>200</v>
      </c>
    </row>
    <row r="3224" spans="1:3" x14ac:dyDescent="0.3">
      <c r="A3224">
        <v>500117652</v>
      </c>
      <c r="B3224" t="s">
        <v>49</v>
      </c>
      <c r="C3224">
        <v>200</v>
      </c>
    </row>
    <row r="3225" spans="1:3" x14ac:dyDescent="0.3">
      <c r="A3225">
        <v>500115663</v>
      </c>
      <c r="B3225" t="s">
        <v>49</v>
      </c>
      <c r="C3225">
        <v>200</v>
      </c>
    </row>
    <row r="3226" spans="1:3" x14ac:dyDescent="0.3">
      <c r="A3226">
        <v>500092561</v>
      </c>
      <c r="B3226" t="s">
        <v>49</v>
      </c>
      <c r="C3226">
        <v>200</v>
      </c>
    </row>
    <row r="3227" spans="1:3" x14ac:dyDescent="0.3">
      <c r="A3227">
        <v>500088773</v>
      </c>
      <c r="B3227" t="s">
        <v>49</v>
      </c>
      <c r="C3227">
        <v>200</v>
      </c>
    </row>
    <row r="3228" spans="1:3" x14ac:dyDescent="0.3">
      <c r="A3228">
        <v>500082022</v>
      </c>
      <c r="B3228" t="s">
        <v>49</v>
      </c>
      <c r="C3228">
        <v>200</v>
      </c>
    </row>
    <row r="3229" spans="1:3" x14ac:dyDescent="0.3">
      <c r="A3229">
        <v>500080204</v>
      </c>
      <c r="B3229" t="s">
        <v>49</v>
      </c>
      <c r="C3229">
        <v>200</v>
      </c>
    </row>
    <row r="3230" spans="1:3" x14ac:dyDescent="0.3">
      <c r="A3230">
        <v>500076664</v>
      </c>
      <c r="B3230" t="s">
        <v>49</v>
      </c>
      <c r="C3230">
        <v>200</v>
      </c>
    </row>
    <row r="3231" spans="1:3" x14ac:dyDescent="0.3">
      <c r="A3231">
        <v>500075578</v>
      </c>
      <c r="B3231" t="s">
        <v>49</v>
      </c>
      <c r="C3231">
        <v>200</v>
      </c>
    </row>
    <row r="3232" spans="1:3" x14ac:dyDescent="0.3">
      <c r="A3232">
        <v>500072991</v>
      </c>
      <c r="B3232" t="s">
        <v>49</v>
      </c>
      <c r="C3232">
        <v>200</v>
      </c>
    </row>
    <row r="3233" spans="1:3" x14ac:dyDescent="0.3">
      <c r="A3233">
        <v>500071444</v>
      </c>
      <c r="B3233" t="s">
        <v>49</v>
      </c>
      <c r="C3233">
        <v>200</v>
      </c>
    </row>
    <row r="3234" spans="1:3" x14ac:dyDescent="0.3">
      <c r="A3234">
        <v>500017929</v>
      </c>
      <c r="B3234" t="s">
        <v>49</v>
      </c>
      <c r="C3234">
        <v>200</v>
      </c>
    </row>
    <row r="3235" spans="1:3" x14ac:dyDescent="0.3">
      <c r="A3235">
        <v>500017623</v>
      </c>
      <c r="B3235" t="s">
        <v>49</v>
      </c>
      <c r="C3235">
        <v>200</v>
      </c>
    </row>
    <row r="3236" spans="1:3" x14ac:dyDescent="0.3">
      <c r="A3236">
        <v>500016033</v>
      </c>
      <c r="B3236" t="s">
        <v>49</v>
      </c>
      <c r="C3236">
        <v>200</v>
      </c>
    </row>
    <row r="3237" spans="1:3" x14ac:dyDescent="0.3">
      <c r="A3237">
        <v>500011328</v>
      </c>
      <c r="B3237" t="s">
        <v>49</v>
      </c>
      <c r="C3237">
        <v>200</v>
      </c>
    </row>
    <row r="3238" spans="1:3" x14ac:dyDescent="0.3">
      <c r="A3238">
        <v>500001511</v>
      </c>
      <c r="B3238" t="s">
        <v>49</v>
      </c>
      <c r="C3238">
        <v>200</v>
      </c>
    </row>
    <row r="3239" spans="1:3" x14ac:dyDescent="0.3">
      <c r="A3239">
        <v>500567121</v>
      </c>
      <c r="B3239" t="s">
        <v>49</v>
      </c>
      <c r="C3239">
        <v>199</v>
      </c>
    </row>
    <row r="3240" spans="1:3" x14ac:dyDescent="0.3">
      <c r="A3240">
        <v>500432690</v>
      </c>
      <c r="B3240" t="s">
        <v>49</v>
      </c>
      <c r="C3240">
        <v>199</v>
      </c>
    </row>
    <row r="3241" spans="1:3" x14ac:dyDescent="0.3">
      <c r="A3241">
        <v>500293737</v>
      </c>
      <c r="B3241" t="s">
        <v>49</v>
      </c>
      <c r="C3241">
        <v>199</v>
      </c>
    </row>
    <row r="3242" spans="1:3" x14ac:dyDescent="0.3">
      <c r="A3242">
        <v>500286132</v>
      </c>
      <c r="B3242" t="s">
        <v>49</v>
      </c>
      <c r="C3242">
        <v>199</v>
      </c>
    </row>
    <row r="3243" spans="1:3" x14ac:dyDescent="0.3">
      <c r="A3243">
        <v>500464208</v>
      </c>
      <c r="B3243" t="s">
        <v>49</v>
      </c>
      <c r="C3243">
        <v>198</v>
      </c>
    </row>
    <row r="3244" spans="1:3" x14ac:dyDescent="0.3">
      <c r="A3244">
        <v>500387653</v>
      </c>
      <c r="B3244" t="s">
        <v>49</v>
      </c>
      <c r="C3244">
        <v>198</v>
      </c>
    </row>
    <row r="3245" spans="1:3" x14ac:dyDescent="0.3">
      <c r="A3245">
        <v>500260676</v>
      </c>
      <c r="B3245" t="s">
        <v>49</v>
      </c>
      <c r="C3245">
        <v>198</v>
      </c>
    </row>
    <row r="3246" spans="1:3" x14ac:dyDescent="0.3">
      <c r="A3246">
        <v>500568914</v>
      </c>
      <c r="B3246" t="s">
        <v>49</v>
      </c>
      <c r="C3246">
        <v>197</v>
      </c>
    </row>
    <row r="3247" spans="1:3" x14ac:dyDescent="0.3">
      <c r="A3247">
        <v>500566014</v>
      </c>
      <c r="B3247" t="s">
        <v>49</v>
      </c>
      <c r="C3247">
        <v>197</v>
      </c>
    </row>
    <row r="3248" spans="1:3" x14ac:dyDescent="0.3">
      <c r="A3248">
        <v>500540000</v>
      </c>
      <c r="B3248" t="s">
        <v>49</v>
      </c>
      <c r="C3248">
        <v>197</v>
      </c>
    </row>
    <row r="3249" spans="1:3" x14ac:dyDescent="0.3">
      <c r="A3249">
        <v>600027767</v>
      </c>
      <c r="B3249" t="s">
        <v>49</v>
      </c>
      <c r="C3249">
        <v>196</v>
      </c>
    </row>
    <row r="3250" spans="1:3" x14ac:dyDescent="0.3">
      <c r="A3250">
        <v>500441045</v>
      </c>
      <c r="B3250" t="s">
        <v>49</v>
      </c>
      <c r="C3250">
        <v>196</v>
      </c>
    </row>
    <row r="3251" spans="1:3" x14ac:dyDescent="0.3">
      <c r="A3251">
        <v>500390540</v>
      </c>
      <c r="B3251" t="s">
        <v>49</v>
      </c>
      <c r="C3251">
        <v>196</v>
      </c>
    </row>
    <row r="3252" spans="1:3" x14ac:dyDescent="0.3">
      <c r="A3252">
        <v>500332762</v>
      </c>
      <c r="B3252" t="s">
        <v>49</v>
      </c>
      <c r="C3252">
        <v>196</v>
      </c>
    </row>
    <row r="3253" spans="1:3" x14ac:dyDescent="0.3">
      <c r="A3253">
        <v>500554457</v>
      </c>
      <c r="B3253" t="s">
        <v>49</v>
      </c>
      <c r="C3253">
        <v>195</v>
      </c>
    </row>
    <row r="3254" spans="1:3" x14ac:dyDescent="0.3">
      <c r="A3254">
        <v>500549683</v>
      </c>
      <c r="B3254" t="s">
        <v>49</v>
      </c>
      <c r="C3254">
        <v>195</v>
      </c>
    </row>
    <row r="3255" spans="1:3" x14ac:dyDescent="0.3">
      <c r="A3255">
        <v>500526408</v>
      </c>
      <c r="B3255" t="s">
        <v>49</v>
      </c>
      <c r="C3255">
        <v>195</v>
      </c>
    </row>
    <row r="3256" spans="1:3" x14ac:dyDescent="0.3">
      <c r="A3256">
        <v>500558423</v>
      </c>
      <c r="B3256" t="s">
        <v>49</v>
      </c>
      <c r="C3256">
        <v>194</v>
      </c>
    </row>
    <row r="3257" spans="1:3" x14ac:dyDescent="0.3">
      <c r="A3257">
        <v>500555195</v>
      </c>
      <c r="B3257" t="s">
        <v>49</v>
      </c>
      <c r="C3257">
        <v>194</v>
      </c>
    </row>
    <row r="3258" spans="1:3" x14ac:dyDescent="0.3">
      <c r="A3258">
        <v>500554948</v>
      </c>
      <c r="B3258" t="s">
        <v>49</v>
      </c>
      <c r="C3258">
        <v>194</v>
      </c>
    </row>
    <row r="3259" spans="1:3" x14ac:dyDescent="0.3">
      <c r="A3259">
        <v>500497196</v>
      </c>
      <c r="B3259" t="s">
        <v>49</v>
      </c>
      <c r="C3259">
        <v>192</v>
      </c>
    </row>
    <row r="3260" spans="1:3" x14ac:dyDescent="0.3">
      <c r="A3260">
        <v>500206070</v>
      </c>
      <c r="B3260" t="s">
        <v>49</v>
      </c>
      <c r="C3260">
        <v>192</v>
      </c>
    </row>
    <row r="3261" spans="1:3" x14ac:dyDescent="0.3">
      <c r="A3261">
        <v>500182673</v>
      </c>
      <c r="B3261" t="s">
        <v>49</v>
      </c>
      <c r="C3261">
        <v>192</v>
      </c>
    </row>
    <row r="3262" spans="1:3" x14ac:dyDescent="0.3">
      <c r="A3262">
        <v>500163173</v>
      </c>
      <c r="B3262" t="s">
        <v>49</v>
      </c>
      <c r="C3262">
        <v>192</v>
      </c>
    </row>
    <row r="3263" spans="1:3" x14ac:dyDescent="0.3">
      <c r="A3263">
        <v>500134807</v>
      </c>
      <c r="B3263" t="s">
        <v>49</v>
      </c>
      <c r="C3263">
        <v>192</v>
      </c>
    </row>
    <row r="3264" spans="1:3" x14ac:dyDescent="0.3">
      <c r="A3264">
        <v>500121495</v>
      </c>
      <c r="B3264" t="s">
        <v>49</v>
      </c>
      <c r="C3264">
        <v>192</v>
      </c>
    </row>
    <row r="3265" spans="1:3" x14ac:dyDescent="0.3">
      <c r="A3265">
        <v>500002764</v>
      </c>
      <c r="B3265" t="s">
        <v>49</v>
      </c>
      <c r="C3265">
        <v>192</v>
      </c>
    </row>
    <row r="3266" spans="1:3" x14ac:dyDescent="0.3">
      <c r="A3266">
        <v>600027348</v>
      </c>
      <c r="B3266" t="s">
        <v>49</v>
      </c>
      <c r="C3266">
        <v>191</v>
      </c>
    </row>
    <row r="3267" spans="1:3" x14ac:dyDescent="0.3">
      <c r="A3267">
        <v>500496457</v>
      </c>
      <c r="B3267" t="s">
        <v>49</v>
      </c>
      <c r="C3267">
        <v>191</v>
      </c>
    </row>
    <row r="3268" spans="1:3" x14ac:dyDescent="0.3">
      <c r="A3268">
        <v>500455251</v>
      </c>
      <c r="B3268" t="s">
        <v>49</v>
      </c>
      <c r="C3268">
        <v>191</v>
      </c>
    </row>
    <row r="3269" spans="1:3" x14ac:dyDescent="0.3">
      <c r="A3269">
        <v>600014638</v>
      </c>
      <c r="B3269" t="s">
        <v>49</v>
      </c>
      <c r="C3269">
        <v>190</v>
      </c>
    </row>
    <row r="3270" spans="1:3" x14ac:dyDescent="0.3">
      <c r="A3270">
        <v>600012501</v>
      </c>
      <c r="B3270" t="s">
        <v>49</v>
      </c>
      <c r="C3270">
        <v>190</v>
      </c>
    </row>
    <row r="3271" spans="1:3" x14ac:dyDescent="0.3">
      <c r="A3271">
        <v>500550890</v>
      </c>
      <c r="B3271" t="s">
        <v>49</v>
      </c>
      <c r="C3271">
        <v>190</v>
      </c>
    </row>
    <row r="3272" spans="1:3" x14ac:dyDescent="0.3">
      <c r="A3272">
        <v>500545625</v>
      </c>
      <c r="B3272" t="s">
        <v>49</v>
      </c>
      <c r="C3272">
        <v>190</v>
      </c>
    </row>
    <row r="3273" spans="1:3" x14ac:dyDescent="0.3">
      <c r="A3273">
        <v>500522358</v>
      </c>
      <c r="B3273" t="s">
        <v>49</v>
      </c>
      <c r="C3273">
        <v>190</v>
      </c>
    </row>
    <row r="3274" spans="1:3" x14ac:dyDescent="0.3">
      <c r="A3274">
        <v>500291667</v>
      </c>
      <c r="B3274" t="s">
        <v>49</v>
      </c>
      <c r="C3274">
        <v>190</v>
      </c>
    </row>
    <row r="3275" spans="1:3" x14ac:dyDescent="0.3">
      <c r="A3275">
        <v>500112003</v>
      </c>
      <c r="B3275" t="s">
        <v>49</v>
      </c>
      <c r="C3275">
        <v>190</v>
      </c>
    </row>
    <row r="3276" spans="1:3" x14ac:dyDescent="0.3">
      <c r="A3276">
        <v>500026957</v>
      </c>
      <c r="B3276" t="s">
        <v>49</v>
      </c>
      <c r="C3276">
        <v>190</v>
      </c>
    </row>
    <row r="3277" spans="1:3" x14ac:dyDescent="0.3">
      <c r="A3277">
        <v>600017201</v>
      </c>
      <c r="B3277" t="s">
        <v>49</v>
      </c>
      <c r="C3277">
        <v>189</v>
      </c>
    </row>
    <row r="3278" spans="1:3" x14ac:dyDescent="0.3">
      <c r="A3278">
        <v>500392098</v>
      </c>
      <c r="B3278" t="s">
        <v>49</v>
      </c>
      <c r="C3278">
        <v>189</v>
      </c>
    </row>
    <row r="3279" spans="1:3" x14ac:dyDescent="0.3">
      <c r="A3279">
        <v>500256980</v>
      </c>
      <c r="B3279" t="s">
        <v>49</v>
      </c>
      <c r="C3279">
        <v>189</v>
      </c>
    </row>
    <row r="3280" spans="1:3" x14ac:dyDescent="0.3">
      <c r="A3280">
        <v>500090393</v>
      </c>
      <c r="B3280" t="s">
        <v>49</v>
      </c>
      <c r="C3280">
        <v>189</v>
      </c>
    </row>
    <row r="3281" spans="1:3" x14ac:dyDescent="0.3">
      <c r="A3281">
        <v>500564071</v>
      </c>
      <c r="B3281" t="s">
        <v>49</v>
      </c>
      <c r="C3281">
        <v>188</v>
      </c>
    </row>
    <row r="3282" spans="1:3" x14ac:dyDescent="0.3">
      <c r="A3282">
        <v>500548038</v>
      </c>
      <c r="B3282" t="s">
        <v>49</v>
      </c>
      <c r="C3282">
        <v>188</v>
      </c>
    </row>
    <row r="3283" spans="1:3" x14ac:dyDescent="0.3">
      <c r="A3283">
        <v>500331742</v>
      </c>
      <c r="B3283" t="s">
        <v>49</v>
      </c>
      <c r="C3283">
        <v>188</v>
      </c>
    </row>
    <row r="3284" spans="1:3" x14ac:dyDescent="0.3">
      <c r="A3284">
        <v>500554190</v>
      </c>
      <c r="B3284" t="s">
        <v>49</v>
      </c>
      <c r="C3284">
        <v>187</v>
      </c>
    </row>
    <row r="3285" spans="1:3" x14ac:dyDescent="0.3">
      <c r="A3285">
        <v>500539888</v>
      </c>
      <c r="B3285" t="s">
        <v>49</v>
      </c>
      <c r="C3285">
        <v>187</v>
      </c>
    </row>
    <row r="3286" spans="1:3" x14ac:dyDescent="0.3">
      <c r="A3286">
        <v>500536416</v>
      </c>
      <c r="B3286" t="s">
        <v>49</v>
      </c>
      <c r="C3286">
        <v>187</v>
      </c>
    </row>
    <row r="3287" spans="1:3" x14ac:dyDescent="0.3">
      <c r="A3287">
        <v>500502692</v>
      </c>
      <c r="B3287" t="s">
        <v>49</v>
      </c>
      <c r="C3287">
        <v>187</v>
      </c>
    </row>
    <row r="3288" spans="1:3" x14ac:dyDescent="0.3">
      <c r="A3288">
        <v>500495403</v>
      </c>
      <c r="B3288" t="s">
        <v>49</v>
      </c>
      <c r="C3288">
        <v>187</v>
      </c>
    </row>
    <row r="3289" spans="1:3" x14ac:dyDescent="0.3">
      <c r="A3289">
        <v>500361773</v>
      </c>
      <c r="B3289" t="s">
        <v>49</v>
      </c>
      <c r="C3289">
        <v>187</v>
      </c>
    </row>
    <row r="3290" spans="1:3" x14ac:dyDescent="0.3">
      <c r="A3290">
        <v>600014252</v>
      </c>
      <c r="B3290" t="s">
        <v>49</v>
      </c>
      <c r="C3290">
        <v>186</v>
      </c>
    </row>
    <row r="3291" spans="1:3" x14ac:dyDescent="0.3">
      <c r="A3291">
        <v>500571789</v>
      </c>
      <c r="B3291" t="s">
        <v>49</v>
      </c>
      <c r="C3291">
        <v>186</v>
      </c>
    </row>
    <row r="3292" spans="1:3" x14ac:dyDescent="0.3">
      <c r="A3292">
        <v>500282111</v>
      </c>
      <c r="B3292" t="s">
        <v>49</v>
      </c>
      <c r="C3292">
        <v>186</v>
      </c>
    </row>
    <row r="3293" spans="1:3" x14ac:dyDescent="0.3">
      <c r="A3293">
        <v>500082222</v>
      </c>
      <c r="B3293" t="s">
        <v>49</v>
      </c>
      <c r="C3293">
        <v>186</v>
      </c>
    </row>
    <row r="3294" spans="1:3" x14ac:dyDescent="0.3">
      <c r="A3294">
        <v>500055711</v>
      </c>
      <c r="B3294" t="s">
        <v>49</v>
      </c>
      <c r="C3294">
        <v>186</v>
      </c>
    </row>
    <row r="3295" spans="1:3" x14ac:dyDescent="0.3">
      <c r="A3295">
        <v>500570617</v>
      </c>
      <c r="B3295" t="s">
        <v>49</v>
      </c>
      <c r="C3295">
        <v>185</v>
      </c>
    </row>
    <row r="3296" spans="1:3" x14ac:dyDescent="0.3">
      <c r="A3296">
        <v>500427200</v>
      </c>
      <c r="B3296" t="s">
        <v>49</v>
      </c>
      <c r="C3296">
        <v>185</v>
      </c>
    </row>
    <row r="3297" spans="1:3" x14ac:dyDescent="0.3">
      <c r="A3297">
        <v>500301129</v>
      </c>
      <c r="B3297" t="s">
        <v>49</v>
      </c>
      <c r="C3297">
        <v>185</v>
      </c>
    </row>
    <row r="3298" spans="1:3" x14ac:dyDescent="0.3">
      <c r="A3298">
        <v>500046530</v>
      </c>
      <c r="B3298" t="s">
        <v>49</v>
      </c>
      <c r="C3298">
        <v>185</v>
      </c>
    </row>
    <row r="3299" spans="1:3" x14ac:dyDescent="0.3">
      <c r="A3299">
        <v>600028946</v>
      </c>
      <c r="B3299" t="s">
        <v>49</v>
      </c>
      <c r="C3299">
        <v>184</v>
      </c>
    </row>
    <row r="3300" spans="1:3" x14ac:dyDescent="0.3">
      <c r="A3300">
        <v>500567460</v>
      </c>
      <c r="B3300" t="s">
        <v>49</v>
      </c>
      <c r="C3300">
        <v>184</v>
      </c>
    </row>
    <row r="3301" spans="1:3" x14ac:dyDescent="0.3">
      <c r="A3301">
        <v>500482677</v>
      </c>
      <c r="B3301" t="s">
        <v>49</v>
      </c>
      <c r="C3301">
        <v>184</v>
      </c>
    </row>
    <row r="3302" spans="1:3" x14ac:dyDescent="0.3">
      <c r="A3302">
        <v>500327297</v>
      </c>
      <c r="B3302" t="s">
        <v>49</v>
      </c>
      <c r="C3302">
        <v>184</v>
      </c>
    </row>
    <row r="3303" spans="1:3" x14ac:dyDescent="0.3">
      <c r="A3303">
        <v>500042755</v>
      </c>
      <c r="B3303" t="s">
        <v>49</v>
      </c>
      <c r="C3303">
        <v>184</v>
      </c>
    </row>
    <row r="3304" spans="1:3" x14ac:dyDescent="0.3">
      <c r="A3304">
        <v>500015410</v>
      </c>
      <c r="B3304" t="s">
        <v>49</v>
      </c>
      <c r="C3304">
        <v>184</v>
      </c>
    </row>
    <row r="3305" spans="1:3" x14ac:dyDescent="0.3">
      <c r="A3305">
        <v>500523893</v>
      </c>
      <c r="B3305" t="s">
        <v>49</v>
      </c>
      <c r="C3305">
        <v>183</v>
      </c>
    </row>
    <row r="3306" spans="1:3" x14ac:dyDescent="0.3">
      <c r="A3306">
        <v>500502392</v>
      </c>
      <c r="B3306" t="s">
        <v>49</v>
      </c>
      <c r="C3306">
        <v>183</v>
      </c>
    </row>
    <row r="3307" spans="1:3" x14ac:dyDescent="0.3">
      <c r="A3307">
        <v>500448670</v>
      </c>
      <c r="B3307" t="s">
        <v>49</v>
      </c>
      <c r="C3307">
        <v>182</v>
      </c>
    </row>
    <row r="3308" spans="1:3" x14ac:dyDescent="0.3">
      <c r="A3308">
        <v>500416416</v>
      </c>
      <c r="B3308" t="s">
        <v>49</v>
      </c>
      <c r="C3308">
        <v>182</v>
      </c>
    </row>
    <row r="3309" spans="1:3" x14ac:dyDescent="0.3">
      <c r="A3309">
        <v>500405368</v>
      </c>
      <c r="B3309" t="s">
        <v>49</v>
      </c>
      <c r="C3309">
        <v>182</v>
      </c>
    </row>
    <row r="3310" spans="1:3" x14ac:dyDescent="0.3">
      <c r="A3310">
        <v>500177198</v>
      </c>
      <c r="B3310" t="s">
        <v>49</v>
      </c>
      <c r="C3310">
        <v>182</v>
      </c>
    </row>
    <row r="3311" spans="1:3" x14ac:dyDescent="0.3">
      <c r="A3311">
        <v>600014262</v>
      </c>
      <c r="B3311" t="s">
        <v>49</v>
      </c>
      <c r="C3311">
        <v>181</v>
      </c>
    </row>
    <row r="3312" spans="1:3" x14ac:dyDescent="0.3">
      <c r="A3312">
        <v>500561548</v>
      </c>
      <c r="B3312" t="s">
        <v>49</v>
      </c>
      <c r="C3312">
        <v>181</v>
      </c>
    </row>
    <row r="3313" spans="1:3" x14ac:dyDescent="0.3">
      <c r="A3313">
        <v>500403413</v>
      </c>
      <c r="B3313" t="s">
        <v>49</v>
      </c>
      <c r="C3313">
        <v>181</v>
      </c>
    </row>
    <row r="3314" spans="1:3" x14ac:dyDescent="0.3">
      <c r="A3314">
        <v>600021664</v>
      </c>
      <c r="B3314" t="s">
        <v>49</v>
      </c>
      <c r="C3314">
        <v>180</v>
      </c>
    </row>
    <row r="3315" spans="1:3" x14ac:dyDescent="0.3">
      <c r="A3315">
        <v>600012455</v>
      </c>
      <c r="B3315" t="s">
        <v>49</v>
      </c>
      <c r="C3315">
        <v>180</v>
      </c>
    </row>
    <row r="3316" spans="1:3" x14ac:dyDescent="0.3">
      <c r="A3316">
        <v>500568568</v>
      </c>
      <c r="B3316" t="s">
        <v>49</v>
      </c>
      <c r="C3316">
        <v>180</v>
      </c>
    </row>
    <row r="3317" spans="1:3" x14ac:dyDescent="0.3">
      <c r="A3317">
        <v>500542734</v>
      </c>
      <c r="B3317" t="s">
        <v>49</v>
      </c>
      <c r="C3317">
        <v>180</v>
      </c>
    </row>
    <row r="3318" spans="1:3" x14ac:dyDescent="0.3">
      <c r="A3318">
        <v>500498022</v>
      </c>
      <c r="B3318" t="s">
        <v>49</v>
      </c>
      <c r="C3318">
        <v>180</v>
      </c>
    </row>
    <row r="3319" spans="1:3" x14ac:dyDescent="0.3">
      <c r="A3319">
        <v>500416002</v>
      </c>
      <c r="B3319" t="s">
        <v>49</v>
      </c>
      <c r="C3319">
        <v>180</v>
      </c>
    </row>
    <row r="3320" spans="1:3" x14ac:dyDescent="0.3">
      <c r="A3320">
        <v>500366483</v>
      </c>
      <c r="B3320" t="s">
        <v>49</v>
      </c>
      <c r="C3320">
        <v>180</v>
      </c>
    </row>
    <row r="3321" spans="1:3" x14ac:dyDescent="0.3">
      <c r="A3321">
        <v>500014989</v>
      </c>
      <c r="B3321" t="s">
        <v>49</v>
      </c>
      <c r="C3321">
        <v>180</v>
      </c>
    </row>
    <row r="3322" spans="1:3" x14ac:dyDescent="0.3">
      <c r="A3322">
        <v>600030999</v>
      </c>
      <c r="B3322" t="s">
        <v>49</v>
      </c>
      <c r="C3322">
        <v>179</v>
      </c>
    </row>
    <row r="3323" spans="1:3" x14ac:dyDescent="0.3">
      <c r="A3323">
        <v>500547579</v>
      </c>
      <c r="B3323" t="s">
        <v>49</v>
      </c>
      <c r="C3323">
        <v>178</v>
      </c>
    </row>
    <row r="3324" spans="1:3" x14ac:dyDescent="0.3">
      <c r="A3324">
        <v>500492989</v>
      </c>
      <c r="B3324" t="s">
        <v>49</v>
      </c>
      <c r="C3324">
        <v>178</v>
      </c>
    </row>
    <row r="3325" spans="1:3" x14ac:dyDescent="0.3">
      <c r="A3325">
        <v>500433719</v>
      </c>
      <c r="B3325" t="s">
        <v>49</v>
      </c>
      <c r="C3325">
        <v>178</v>
      </c>
    </row>
    <row r="3326" spans="1:3" x14ac:dyDescent="0.3">
      <c r="A3326">
        <v>500340612</v>
      </c>
      <c r="B3326" t="s">
        <v>49</v>
      </c>
      <c r="C3326">
        <v>178</v>
      </c>
    </row>
    <row r="3327" spans="1:3" x14ac:dyDescent="0.3">
      <c r="A3327">
        <v>500263692</v>
      </c>
      <c r="B3327" t="s">
        <v>49</v>
      </c>
      <c r="C3327">
        <v>178</v>
      </c>
    </row>
    <row r="3328" spans="1:3" x14ac:dyDescent="0.3">
      <c r="A3328">
        <v>500447759</v>
      </c>
      <c r="B3328" t="s">
        <v>49</v>
      </c>
      <c r="C3328">
        <v>177</v>
      </c>
    </row>
    <row r="3329" spans="1:3" x14ac:dyDescent="0.3">
      <c r="A3329">
        <v>500326126</v>
      </c>
      <c r="B3329" t="s">
        <v>49</v>
      </c>
      <c r="C3329">
        <v>177</v>
      </c>
    </row>
    <row r="3330" spans="1:3" x14ac:dyDescent="0.3">
      <c r="A3330">
        <v>600003663</v>
      </c>
      <c r="B3330" t="s">
        <v>49</v>
      </c>
      <c r="C3330">
        <v>176</v>
      </c>
    </row>
    <row r="3331" spans="1:3" x14ac:dyDescent="0.3">
      <c r="A3331">
        <v>500565889</v>
      </c>
      <c r="B3331" t="s">
        <v>49</v>
      </c>
      <c r="C3331">
        <v>176</v>
      </c>
    </row>
    <row r="3332" spans="1:3" x14ac:dyDescent="0.3">
      <c r="A3332">
        <v>500496989</v>
      </c>
      <c r="B3332" t="s">
        <v>49</v>
      </c>
      <c r="C3332">
        <v>176</v>
      </c>
    </row>
    <row r="3333" spans="1:3" x14ac:dyDescent="0.3">
      <c r="A3333">
        <v>500012120</v>
      </c>
      <c r="B3333" t="s">
        <v>49</v>
      </c>
      <c r="C3333">
        <v>176</v>
      </c>
    </row>
    <row r="3334" spans="1:3" x14ac:dyDescent="0.3">
      <c r="A3334">
        <v>600028228</v>
      </c>
      <c r="B3334" t="s">
        <v>49</v>
      </c>
      <c r="C3334">
        <v>175</v>
      </c>
    </row>
    <row r="3335" spans="1:3" x14ac:dyDescent="0.3">
      <c r="A3335">
        <v>500497658</v>
      </c>
      <c r="B3335" t="s">
        <v>49</v>
      </c>
      <c r="C3335">
        <v>175</v>
      </c>
    </row>
    <row r="3336" spans="1:3" x14ac:dyDescent="0.3">
      <c r="A3336">
        <v>500494868</v>
      </c>
      <c r="B3336" t="s">
        <v>49</v>
      </c>
      <c r="C3336">
        <v>175</v>
      </c>
    </row>
    <row r="3337" spans="1:3" x14ac:dyDescent="0.3">
      <c r="A3337">
        <v>500402701</v>
      </c>
      <c r="B3337" t="s">
        <v>49</v>
      </c>
      <c r="C3337">
        <v>175</v>
      </c>
    </row>
    <row r="3338" spans="1:3" x14ac:dyDescent="0.3">
      <c r="A3338">
        <v>500400454</v>
      </c>
      <c r="B3338" t="s">
        <v>49</v>
      </c>
      <c r="C3338">
        <v>175</v>
      </c>
    </row>
    <row r="3339" spans="1:3" x14ac:dyDescent="0.3">
      <c r="A3339">
        <v>500029329</v>
      </c>
      <c r="B3339" t="s">
        <v>49</v>
      </c>
      <c r="C3339">
        <v>174</v>
      </c>
    </row>
    <row r="3340" spans="1:3" x14ac:dyDescent="0.3">
      <c r="A3340">
        <v>500470167</v>
      </c>
      <c r="B3340" t="s">
        <v>49</v>
      </c>
      <c r="C3340">
        <v>173</v>
      </c>
    </row>
    <row r="3341" spans="1:3" x14ac:dyDescent="0.3">
      <c r="A3341">
        <v>500398944</v>
      </c>
      <c r="B3341" t="s">
        <v>49</v>
      </c>
      <c r="C3341">
        <v>173</v>
      </c>
    </row>
    <row r="3342" spans="1:3" x14ac:dyDescent="0.3">
      <c r="A3342">
        <v>500066283</v>
      </c>
      <c r="B3342" t="s">
        <v>49</v>
      </c>
      <c r="C3342">
        <v>173</v>
      </c>
    </row>
    <row r="3343" spans="1:3" x14ac:dyDescent="0.3">
      <c r="A3343">
        <v>500555096</v>
      </c>
      <c r="B3343" t="s">
        <v>49</v>
      </c>
      <c r="C3343">
        <v>172</v>
      </c>
    </row>
    <row r="3344" spans="1:3" x14ac:dyDescent="0.3">
      <c r="A3344">
        <v>500528281</v>
      </c>
      <c r="B3344" t="s">
        <v>49</v>
      </c>
      <c r="C3344">
        <v>171</v>
      </c>
    </row>
    <row r="3345" spans="1:3" x14ac:dyDescent="0.3">
      <c r="A3345">
        <v>500524440</v>
      </c>
      <c r="B3345" t="s">
        <v>49</v>
      </c>
      <c r="C3345">
        <v>171</v>
      </c>
    </row>
    <row r="3346" spans="1:3" x14ac:dyDescent="0.3">
      <c r="A3346">
        <v>500461605</v>
      </c>
      <c r="B3346" t="s">
        <v>49</v>
      </c>
      <c r="C3346">
        <v>171</v>
      </c>
    </row>
    <row r="3347" spans="1:3" x14ac:dyDescent="0.3">
      <c r="A3347">
        <v>500441376</v>
      </c>
      <c r="B3347" t="s">
        <v>49</v>
      </c>
      <c r="C3347">
        <v>171</v>
      </c>
    </row>
    <row r="3348" spans="1:3" x14ac:dyDescent="0.3">
      <c r="A3348">
        <v>500176382</v>
      </c>
      <c r="B3348" t="s">
        <v>49</v>
      </c>
      <c r="C3348">
        <v>171</v>
      </c>
    </row>
    <row r="3349" spans="1:3" x14ac:dyDescent="0.3">
      <c r="A3349">
        <v>500174538</v>
      </c>
      <c r="B3349" t="s">
        <v>49</v>
      </c>
      <c r="C3349">
        <v>171</v>
      </c>
    </row>
    <row r="3350" spans="1:3" x14ac:dyDescent="0.3">
      <c r="A3350">
        <v>500117331</v>
      </c>
      <c r="B3350" t="s">
        <v>49</v>
      </c>
      <c r="C3350">
        <v>171</v>
      </c>
    </row>
    <row r="3351" spans="1:3" x14ac:dyDescent="0.3">
      <c r="A3351">
        <v>500529938</v>
      </c>
      <c r="B3351" t="s">
        <v>49</v>
      </c>
      <c r="C3351">
        <v>170</v>
      </c>
    </row>
    <row r="3352" spans="1:3" x14ac:dyDescent="0.3">
      <c r="A3352">
        <v>500456340</v>
      </c>
      <c r="B3352" t="s">
        <v>49</v>
      </c>
      <c r="C3352">
        <v>170</v>
      </c>
    </row>
    <row r="3353" spans="1:3" x14ac:dyDescent="0.3">
      <c r="A3353">
        <v>500454991</v>
      </c>
      <c r="B3353" t="s">
        <v>49</v>
      </c>
      <c r="C3353">
        <v>170</v>
      </c>
    </row>
    <row r="3354" spans="1:3" x14ac:dyDescent="0.3">
      <c r="A3354">
        <v>500416027</v>
      </c>
      <c r="B3354" t="s">
        <v>49</v>
      </c>
      <c r="C3354">
        <v>170</v>
      </c>
    </row>
    <row r="3355" spans="1:3" x14ac:dyDescent="0.3">
      <c r="A3355">
        <v>500412584</v>
      </c>
      <c r="B3355" t="s">
        <v>49</v>
      </c>
      <c r="C3355">
        <v>170</v>
      </c>
    </row>
    <row r="3356" spans="1:3" x14ac:dyDescent="0.3">
      <c r="A3356">
        <v>500261255</v>
      </c>
      <c r="B3356" t="s">
        <v>49</v>
      </c>
      <c r="C3356">
        <v>170</v>
      </c>
    </row>
    <row r="3357" spans="1:3" x14ac:dyDescent="0.3">
      <c r="A3357">
        <v>500120711</v>
      </c>
      <c r="B3357" t="s">
        <v>49</v>
      </c>
      <c r="C3357">
        <v>170</v>
      </c>
    </row>
    <row r="3358" spans="1:3" x14ac:dyDescent="0.3">
      <c r="A3358">
        <v>500570627</v>
      </c>
      <c r="B3358" t="s">
        <v>49</v>
      </c>
      <c r="C3358">
        <v>169</v>
      </c>
    </row>
    <row r="3359" spans="1:3" x14ac:dyDescent="0.3">
      <c r="A3359">
        <v>500570167</v>
      </c>
      <c r="B3359" t="s">
        <v>49</v>
      </c>
      <c r="C3359">
        <v>169</v>
      </c>
    </row>
    <row r="3360" spans="1:3" x14ac:dyDescent="0.3">
      <c r="A3360">
        <v>500501779</v>
      </c>
      <c r="B3360" t="s">
        <v>49</v>
      </c>
      <c r="C3360">
        <v>169</v>
      </c>
    </row>
    <row r="3361" spans="1:3" x14ac:dyDescent="0.3">
      <c r="A3361">
        <v>500128128</v>
      </c>
      <c r="B3361" t="s">
        <v>49</v>
      </c>
      <c r="C3361">
        <v>169</v>
      </c>
    </row>
    <row r="3362" spans="1:3" x14ac:dyDescent="0.3">
      <c r="A3362">
        <v>500529666</v>
      </c>
      <c r="B3362" t="s">
        <v>49</v>
      </c>
      <c r="C3362">
        <v>168</v>
      </c>
    </row>
    <row r="3363" spans="1:3" x14ac:dyDescent="0.3">
      <c r="A3363">
        <v>500436052</v>
      </c>
      <c r="B3363" t="s">
        <v>49</v>
      </c>
      <c r="C3363">
        <v>168</v>
      </c>
    </row>
    <row r="3364" spans="1:3" x14ac:dyDescent="0.3">
      <c r="A3364">
        <v>500375981</v>
      </c>
      <c r="B3364" t="s">
        <v>49</v>
      </c>
      <c r="C3364">
        <v>168</v>
      </c>
    </row>
    <row r="3365" spans="1:3" x14ac:dyDescent="0.3">
      <c r="A3365">
        <v>500180323</v>
      </c>
      <c r="B3365" t="s">
        <v>49</v>
      </c>
      <c r="C3365">
        <v>168</v>
      </c>
    </row>
    <row r="3366" spans="1:3" x14ac:dyDescent="0.3">
      <c r="A3366">
        <v>500542568</v>
      </c>
      <c r="B3366" t="s">
        <v>49</v>
      </c>
      <c r="C3366">
        <v>167</v>
      </c>
    </row>
    <row r="3367" spans="1:3" x14ac:dyDescent="0.3">
      <c r="A3367">
        <v>500529163</v>
      </c>
      <c r="B3367" t="s">
        <v>49</v>
      </c>
      <c r="C3367">
        <v>167</v>
      </c>
    </row>
    <row r="3368" spans="1:3" x14ac:dyDescent="0.3">
      <c r="A3368">
        <v>500388509</v>
      </c>
      <c r="B3368" t="s">
        <v>49</v>
      </c>
      <c r="C3368">
        <v>167</v>
      </c>
    </row>
    <row r="3369" spans="1:3" x14ac:dyDescent="0.3">
      <c r="A3369">
        <v>500365444</v>
      </c>
      <c r="B3369" t="s">
        <v>49</v>
      </c>
      <c r="C3369">
        <v>167</v>
      </c>
    </row>
    <row r="3370" spans="1:3" x14ac:dyDescent="0.3">
      <c r="A3370">
        <v>500361500</v>
      </c>
      <c r="B3370" t="s">
        <v>49</v>
      </c>
      <c r="C3370">
        <v>167</v>
      </c>
    </row>
    <row r="3371" spans="1:3" x14ac:dyDescent="0.3">
      <c r="A3371">
        <v>600000899</v>
      </c>
      <c r="B3371" t="s">
        <v>49</v>
      </c>
      <c r="C3371">
        <v>166</v>
      </c>
    </row>
    <row r="3372" spans="1:3" x14ac:dyDescent="0.3">
      <c r="A3372">
        <v>500544687</v>
      </c>
      <c r="B3372" t="s">
        <v>49</v>
      </c>
      <c r="C3372">
        <v>166</v>
      </c>
    </row>
    <row r="3373" spans="1:3" x14ac:dyDescent="0.3">
      <c r="A3373">
        <v>500328333</v>
      </c>
      <c r="B3373" t="s">
        <v>49</v>
      </c>
      <c r="C3373">
        <v>165</v>
      </c>
    </row>
    <row r="3374" spans="1:3" x14ac:dyDescent="0.3">
      <c r="A3374">
        <v>500573169</v>
      </c>
      <c r="B3374" t="s">
        <v>49</v>
      </c>
      <c r="C3374">
        <v>164</v>
      </c>
    </row>
    <row r="3375" spans="1:3" x14ac:dyDescent="0.3">
      <c r="A3375">
        <v>500557388</v>
      </c>
      <c r="B3375" t="s">
        <v>49</v>
      </c>
      <c r="C3375">
        <v>164</v>
      </c>
    </row>
    <row r="3376" spans="1:3" x14ac:dyDescent="0.3">
      <c r="A3376">
        <v>500452594</v>
      </c>
      <c r="B3376" t="s">
        <v>49</v>
      </c>
      <c r="C3376">
        <v>164</v>
      </c>
    </row>
    <row r="3377" spans="1:3" x14ac:dyDescent="0.3">
      <c r="A3377">
        <v>500432004</v>
      </c>
      <c r="B3377" t="s">
        <v>49</v>
      </c>
      <c r="C3377">
        <v>164</v>
      </c>
    </row>
    <row r="3378" spans="1:3" x14ac:dyDescent="0.3">
      <c r="A3378">
        <v>500445943</v>
      </c>
      <c r="B3378" t="s">
        <v>49</v>
      </c>
      <c r="C3378">
        <v>163</v>
      </c>
    </row>
    <row r="3379" spans="1:3" x14ac:dyDescent="0.3">
      <c r="A3379">
        <v>500441954</v>
      </c>
      <c r="B3379" t="s">
        <v>49</v>
      </c>
      <c r="C3379">
        <v>163</v>
      </c>
    </row>
    <row r="3380" spans="1:3" x14ac:dyDescent="0.3">
      <c r="A3380">
        <v>500025771</v>
      </c>
      <c r="B3380" t="s">
        <v>49</v>
      </c>
      <c r="C3380">
        <v>163</v>
      </c>
    </row>
    <row r="3381" spans="1:3" x14ac:dyDescent="0.3">
      <c r="A3381">
        <v>500005968</v>
      </c>
      <c r="B3381" t="s">
        <v>49</v>
      </c>
      <c r="C3381">
        <v>163</v>
      </c>
    </row>
    <row r="3382" spans="1:3" x14ac:dyDescent="0.3">
      <c r="A3382">
        <v>600014211</v>
      </c>
      <c r="B3382" t="s">
        <v>49</v>
      </c>
      <c r="C3382">
        <v>162</v>
      </c>
    </row>
    <row r="3383" spans="1:3" x14ac:dyDescent="0.3">
      <c r="A3383">
        <v>600004356</v>
      </c>
      <c r="B3383" t="s">
        <v>49</v>
      </c>
      <c r="C3383">
        <v>162</v>
      </c>
    </row>
    <row r="3384" spans="1:3" x14ac:dyDescent="0.3">
      <c r="A3384">
        <v>500500492</v>
      </c>
      <c r="B3384" t="s">
        <v>49</v>
      </c>
      <c r="C3384">
        <v>162</v>
      </c>
    </row>
    <row r="3385" spans="1:3" x14ac:dyDescent="0.3">
      <c r="A3385">
        <v>500266471</v>
      </c>
      <c r="B3385" t="s">
        <v>49</v>
      </c>
      <c r="C3385">
        <v>162</v>
      </c>
    </row>
    <row r="3386" spans="1:3" x14ac:dyDescent="0.3">
      <c r="A3386">
        <v>500176334</v>
      </c>
      <c r="B3386" t="s">
        <v>49</v>
      </c>
      <c r="C3386">
        <v>162</v>
      </c>
    </row>
    <row r="3387" spans="1:3" x14ac:dyDescent="0.3">
      <c r="A3387">
        <v>500543274</v>
      </c>
      <c r="B3387" t="s">
        <v>49</v>
      </c>
      <c r="C3387">
        <v>161</v>
      </c>
    </row>
    <row r="3388" spans="1:3" x14ac:dyDescent="0.3">
      <c r="A3388">
        <v>500524877</v>
      </c>
      <c r="B3388" t="s">
        <v>49</v>
      </c>
      <c r="C3388">
        <v>161</v>
      </c>
    </row>
    <row r="3389" spans="1:3" x14ac:dyDescent="0.3">
      <c r="A3389">
        <v>500312063</v>
      </c>
      <c r="B3389" t="s">
        <v>49</v>
      </c>
      <c r="C3389">
        <v>161</v>
      </c>
    </row>
    <row r="3390" spans="1:3" x14ac:dyDescent="0.3">
      <c r="A3390">
        <v>500131364</v>
      </c>
      <c r="B3390" t="s">
        <v>49</v>
      </c>
      <c r="C3390">
        <v>161</v>
      </c>
    </row>
    <row r="3391" spans="1:3" x14ac:dyDescent="0.3">
      <c r="A3391">
        <v>500566342</v>
      </c>
      <c r="B3391" t="s">
        <v>49</v>
      </c>
      <c r="C3391">
        <v>160</v>
      </c>
    </row>
    <row r="3392" spans="1:3" x14ac:dyDescent="0.3">
      <c r="A3392">
        <v>500542226</v>
      </c>
      <c r="B3392" t="s">
        <v>49</v>
      </c>
      <c r="C3392">
        <v>160</v>
      </c>
    </row>
    <row r="3393" spans="1:3" x14ac:dyDescent="0.3">
      <c r="A3393">
        <v>500526275</v>
      </c>
      <c r="B3393" t="s">
        <v>49</v>
      </c>
      <c r="C3393">
        <v>160</v>
      </c>
    </row>
    <row r="3394" spans="1:3" x14ac:dyDescent="0.3">
      <c r="A3394">
        <v>500518044</v>
      </c>
      <c r="B3394" t="s">
        <v>49</v>
      </c>
      <c r="C3394">
        <v>160</v>
      </c>
    </row>
    <row r="3395" spans="1:3" x14ac:dyDescent="0.3">
      <c r="A3395">
        <v>500393790</v>
      </c>
      <c r="B3395" t="s">
        <v>49</v>
      </c>
      <c r="C3395">
        <v>160</v>
      </c>
    </row>
    <row r="3396" spans="1:3" x14ac:dyDescent="0.3">
      <c r="A3396">
        <v>500110964</v>
      </c>
      <c r="B3396" t="s">
        <v>49</v>
      </c>
      <c r="C3396">
        <v>160</v>
      </c>
    </row>
    <row r="3397" spans="1:3" x14ac:dyDescent="0.3">
      <c r="A3397">
        <v>500025650</v>
      </c>
      <c r="B3397" t="s">
        <v>49</v>
      </c>
      <c r="C3397">
        <v>160</v>
      </c>
    </row>
    <row r="3398" spans="1:3" x14ac:dyDescent="0.3">
      <c r="A3398">
        <v>500016740</v>
      </c>
      <c r="B3398" t="s">
        <v>49</v>
      </c>
      <c r="C3398">
        <v>160</v>
      </c>
    </row>
    <row r="3399" spans="1:3" x14ac:dyDescent="0.3">
      <c r="A3399">
        <v>500002791</v>
      </c>
      <c r="B3399" t="s">
        <v>49</v>
      </c>
      <c r="C3399">
        <v>160</v>
      </c>
    </row>
    <row r="3400" spans="1:3" x14ac:dyDescent="0.3">
      <c r="A3400">
        <v>500427506</v>
      </c>
      <c r="B3400" t="s">
        <v>49</v>
      </c>
      <c r="C3400">
        <v>159</v>
      </c>
    </row>
    <row r="3401" spans="1:3" x14ac:dyDescent="0.3">
      <c r="A3401">
        <v>500460057</v>
      </c>
      <c r="B3401" t="s">
        <v>49</v>
      </c>
      <c r="C3401">
        <v>158</v>
      </c>
    </row>
    <row r="3402" spans="1:3" x14ac:dyDescent="0.3">
      <c r="A3402">
        <v>500365584</v>
      </c>
      <c r="B3402" t="s">
        <v>49</v>
      </c>
      <c r="C3402">
        <v>158</v>
      </c>
    </row>
    <row r="3403" spans="1:3" x14ac:dyDescent="0.3">
      <c r="A3403">
        <v>500042918</v>
      </c>
      <c r="B3403" t="s">
        <v>49</v>
      </c>
      <c r="C3403">
        <v>158</v>
      </c>
    </row>
    <row r="3404" spans="1:3" x14ac:dyDescent="0.3">
      <c r="A3404">
        <v>500573507</v>
      </c>
      <c r="B3404" t="s">
        <v>49</v>
      </c>
      <c r="C3404">
        <v>157</v>
      </c>
    </row>
    <row r="3405" spans="1:3" x14ac:dyDescent="0.3">
      <c r="A3405">
        <v>500512775</v>
      </c>
      <c r="B3405" t="s">
        <v>49</v>
      </c>
      <c r="C3405">
        <v>157</v>
      </c>
    </row>
    <row r="3406" spans="1:3" x14ac:dyDescent="0.3">
      <c r="A3406">
        <v>500505250</v>
      </c>
      <c r="B3406" t="s">
        <v>49</v>
      </c>
      <c r="C3406">
        <v>157</v>
      </c>
    </row>
    <row r="3407" spans="1:3" x14ac:dyDescent="0.3">
      <c r="A3407">
        <v>500504592</v>
      </c>
      <c r="B3407" t="s">
        <v>49</v>
      </c>
      <c r="C3407">
        <v>157</v>
      </c>
    </row>
    <row r="3408" spans="1:3" x14ac:dyDescent="0.3">
      <c r="A3408">
        <v>500339019</v>
      </c>
      <c r="B3408" t="s">
        <v>49</v>
      </c>
      <c r="C3408">
        <v>157</v>
      </c>
    </row>
    <row r="3409" spans="1:3" x14ac:dyDescent="0.3">
      <c r="A3409">
        <v>500223733</v>
      </c>
      <c r="B3409" t="s">
        <v>49</v>
      </c>
      <c r="C3409">
        <v>157</v>
      </c>
    </row>
    <row r="3410" spans="1:3" x14ac:dyDescent="0.3">
      <c r="A3410">
        <v>500170269</v>
      </c>
      <c r="B3410" t="s">
        <v>49</v>
      </c>
      <c r="C3410">
        <v>157</v>
      </c>
    </row>
    <row r="3411" spans="1:3" x14ac:dyDescent="0.3">
      <c r="A3411">
        <v>500073652</v>
      </c>
      <c r="B3411" t="s">
        <v>49</v>
      </c>
      <c r="C3411">
        <v>157</v>
      </c>
    </row>
    <row r="3412" spans="1:3" x14ac:dyDescent="0.3">
      <c r="A3412">
        <v>500000827</v>
      </c>
      <c r="B3412" t="s">
        <v>49</v>
      </c>
      <c r="C3412">
        <v>157</v>
      </c>
    </row>
    <row r="3413" spans="1:3" x14ac:dyDescent="0.3">
      <c r="A3413">
        <v>500535792</v>
      </c>
      <c r="B3413" t="s">
        <v>49</v>
      </c>
      <c r="C3413">
        <v>156</v>
      </c>
    </row>
    <row r="3414" spans="1:3" x14ac:dyDescent="0.3">
      <c r="A3414">
        <v>500524944</v>
      </c>
      <c r="B3414" t="s">
        <v>49</v>
      </c>
      <c r="C3414">
        <v>156</v>
      </c>
    </row>
    <row r="3415" spans="1:3" x14ac:dyDescent="0.3">
      <c r="A3415">
        <v>500422155</v>
      </c>
      <c r="B3415" t="s">
        <v>49</v>
      </c>
      <c r="C3415">
        <v>156</v>
      </c>
    </row>
    <row r="3416" spans="1:3" x14ac:dyDescent="0.3">
      <c r="A3416">
        <v>500376403</v>
      </c>
      <c r="B3416" t="s">
        <v>49</v>
      </c>
      <c r="C3416">
        <v>156</v>
      </c>
    </row>
    <row r="3417" spans="1:3" x14ac:dyDescent="0.3">
      <c r="A3417">
        <v>500200378</v>
      </c>
      <c r="B3417" t="s">
        <v>49</v>
      </c>
      <c r="C3417">
        <v>156</v>
      </c>
    </row>
    <row r="3418" spans="1:3" x14ac:dyDescent="0.3">
      <c r="A3418">
        <v>500089649</v>
      </c>
      <c r="B3418" t="s">
        <v>49</v>
      </c>
      <c r="C3418">
        <v>156</v>
      </c>
    </row>
    <row r="3419" spans="1:3" x14ac:dyDescent="0.3">
      <c r="A3419">
        <v>600027917</v>
      </c>
      <c r="B3419" t="s">
        <v>49</v>
      </c>
      <c r="C3419">
        <v>155</v>
      </c>
    </row>
    <row r="3420" spans="1:3" x14ac:dyDescent="0.3">
      <c r="A3420">
        <v>500539724</v>
      </c>
      <c r="B3420" t="s">
        <v>49</v>
      </c>
      <c r="C3420">
        <v>155</v>
      </c>
    </row>
    <row r="3421" spans="1:3" x14ac:dyDescent="0.3">
      <c r="A3421">
        <v>500404850</v>
      </c>
      <c r="B3421" t="s">
        <v>49</v>
      </c>
      <c r="C3421">
        <v>155</v>
      </c>
    </row>
    <row r="3422" spans="1:3" x14ac:dyDescent="0.3">
      <c r="A3422">
        <v>500169860</v>
      </c>
      <c r="B3422" t="s">
        <v>49</v>
      </c>
      <c r="C3422">
        <v>155</v>
      </c>
    </row>
    <row r="3423" spans="1:3" x14ac:dyDescent="0.3">
      <c r="A3423">
        <v>600017723</v>
      </c>
      <c r="B3423" t="s">
        <v>49</v>
      </c>
      <c r="C3423">
        <v>154</v>
      </c>
    </row>
    <row r="3424" spans="1:3" x14ac:dyDescent="0.3">
      <c r="A3424">
        <v>600014247</v>
      </c>
      <c r="B3424" t="s">
        <v>49</v>
      </c>
      <c r="C3424">
        <v>154</v>
      </c>
    </row>
    <row r="3425" spans="1:3" x14ac:dyDescent="0.3">
      <c r="A3425">
        <v>500421334</v>
      </c>
      <c r="B3425" t="s">
        <v>49</v>
      </c>
      <c r="C3425">
        <v>154</v>
      </c>
    </row>
    <row r="3426" spans="1:3" x14ac:dyDescent="0.3">
      <c r="A3426">
        <v>500376879</v>
      </c>
      <c r="B3426" t="s">
        <v>49</v>
      </c>
      <c r="C3426">
        <v>154</v>
      </c>
    </row>
    <row r="3427" spans="1:3" x14ac:dyDescent="0.3">
      <c r="A3427">
        <v>500571849</v>
      </c>
      <c r="B3427" t="s">
        <v>49</v>
      </c>
      <c r="C3427">
        <v>153</v>
      </c>
    </row>
    <row r="3428" spans="1:3" x14ac:dyDescent="0.3">
      <c r="A3428">
        <v>500493937</v>
      </c>
      <c r="B3428" t="s">
        <v>49</v>
      </c>
      <c r="C3428">
        <v>153</v>
      </c>
    </row>
    <row r="3429" spans="1:3" x14ac:dyDescent="0.3">
      <c r="A3429">
        <v>500414147</v>
      </c>
      <c r="B3429" t="s">
        <v>49</v>
      </c>
      <c r="C3429">
        <v>153</v>
      </c>
    </row>
    <row r="3430" spans="1:3" x14ac:dyDescent="0.3">
      <c r="A3430">
        <v>500172342</v>
      </c>
      <c r="B3430" t="s">
        <v>49</v>
      </c>
      <c r="C3430">
        <v>153</v>
      </c>
    </row>
    <row r="3431" spans="1:3" x14ac:dyDescent="0.3">
      <c r="A3431">
        <v>500115904</v>
      </c>
      <c r="B3431" t="s">
        <v>49</v>
      </c>
      <c r="C3431">
        <v>153</v>
      </c>
    </row>
    <row r="3432" spans="1:3" x14ac:dyDescent="0.3">
      <c r="A3432">
        <v>500040510</v>
      </c>
      <c r="B3432" t="s">
        <v>49</v>
      </c>
      <c r="C3432">
        <v>153</v>
      </c>
    </row>
    <row r="3433" spans="1:3" x14ac:dyDescent="0.3">
      <c r="A3433">
        <v>500464993</v>
      </c>
      <c r="B3433" t="s">
        <v>49</v>
      </c>
      <c r="C3433">
        <v>152</v>
      </c>
    </row>
    <row r="3434" spans="1:3" x14ac:dyDescent="0.3">
      <c r="A3434">
        <v>600014257</v>
      </c>
      <c r="B3434" t="s">
        <v>49</v>
      </c>
      <c r="C3434">
        <v>151</v>
      </c>
    </row>
    <row r="3435" spans="1:3" x14ac:dyDescent="0.3">
      <c r="A3435">
        <v>500569472</v>
      </c>
      <c r="B3435" t="s">
        <v>49</v>
      </c>
      <c r="C3435">
        <v>151</v>
      </c>
    </row>
    <row r="3436" spans="1:3" x14ac:dyDescent="0.3">
      <c r="A3436">
        <v>500450562</v>
      </c>
      <c r="B3436" t="s">
        <v>49</v>
      </c>
      <c r="C3436">
        <v>151</v>
      </c>
    </row>
    <row r="3437" spans="1:3" x14ac:dyDescent="0.3">
      <c r="A3437">
        <v>500345023</v>
      </c>
      <c r="B3437" t="s">
        <v>49</v>
      </c>
      <c r="C3437">
        <v>151</v>
      </c>
    </row>
    <row r="3438" spans="1:3" x14ac:dyDescent="0.3">
      <c r="A3438">
        <v>500152414</v>
      </c>
      <c r="B3438" t="s">
        <v>49</v>
      </c>
      <c r="C3438">
        <v>151</v>
      </c>
    </row>
    <row r="3439" spans="1:3" x14ac:dyDescent="0.3">
      <c r="A3439">
        <v>600028361</v>
      </c>
      <c r="B3439" t="s">
        <v>49</v>
      </c>
      <c r="C3439">
        <v>150</v>
      </c>
    </row>
    <row r="3440" spans="1:3" x14ac:dyDescent="0.3">
      <c r="A3440">
        <v>500553723</v>
      </c>
      <c r="B3440" t="s">
        <v>49</v>
      </c>
      <c r="C3440">
        <v>150</v>
      </c>
    </row>
    <row r="3441" spans="1:3" x14ac:dyDescent="0.3">
      <c r="A3441">
        <v>500529322</v>
      </c>
      <c r="B3441" t="s">
        <v>49</v>
      </c>
      <c r="C3441">
        <v>150</v>
      </c>
    </row>
    <row r="3442" spans="1:3" x14ac:dyDescent="0.3">
      <c r="A3442">
        <v>500468173</v>
      </c>
      <c r="B3442" t="s">
        <v>49</v>
      </c>
      <c r="C3442">
        <v>150</v>
      </c>
    </row>
    <row r="3443" spans="1:3" x14ac:dyDescent="0.3">
      <c r="A3443">
        <v>500466543</v>
      </c>
      <c r="B3443" t="s">
        <v>49</v>
      </c>
      <c r="C3443">
        <v>150</v>
      </c>
    </row>
    <row r="3444" spans="1:3" x14ac:dyDescent="0.3">
      <c r="A3444">
        <v>500377410</v>
      </c>
      <c r="B3444" t="s">
        <v>49</v>
      </c>
      <c r="C3444">
        <v>150</v>
      </c>
    </row>
    <row r="3445" spans="1:3" x14ac:dyDescent="0.3">
      <c r="A3445">
        <v>500294107</v>
      </c>
      <c r="B3445" t="s">
        <v>49</v>
      </c>
      <c r="C3445">
        <v>150</v>
      </c>
    </row>
    <row r="3446" spans="1:3" x14ac:dyDescent="0.3">
      <c r="A3446">
        <v>500213328</v>
      </c>
      <c r="B3446" t="s">
        <v>49</v>
      </c>
      <c r="C3446">
        <v>150</v>
      </c>
    </row>
    <row r="3447" spans="1:3" x14ac:dyDescent="0.3">
      <c r="A3447">
        <v>500169162</v>
      </c>
      <c r="B3447" t="s">
        <v>49</v>
      </c>
      <c r="C3447">
        <v>150</v>
      </c>
    </row>
    <row r="3448" spans="1:3" x14ac:dyDescent="0.3">
      <c r="A3448">
        <v>500124788</v>
      </c>
      <c r="B3448" t="s">
        <v>49</v>
      </c>
      <c r="C3448">
        <v>150</v>
      </c>
    </row>
    <row r="3449" spans="1:3" x14ac:dyDescent="0.3">
      <c r="A3449">
        <v>500112106</v>
      </c>
      <c r="B3449" t="s">
        <v>49</v>
      </c>
      <c r="C3449">
        <v>150</v>
      </c>
    </row>
    <row r="3450" spans="1:3" x14ac:dyDescent="0.3">
      <c r="A3450">
        <v>600012832</v>
      </c>
      <c r="B3450" t="s">
        <v>49</v>
      </c>
      <c r="C3450">
        <v>149</v>
      </c>
    </row>
    <row r="3451" spans="1:3" x14ac:dyDescent="0.3">
      <c r="A3451">
        <v>600011561</v>
      </c>
      <c r="B3451" t="s">
        <v>49</v>
      </c>
      <c r="C3451">
        <v>149</v>
      </c>
    </row>
    <row r="3452" spans="1:3" x14ac:dyDescent="0.3">
      <c r="A3452">
        <v>500538079</v>
      </c>
      <c r="B3452" t="s">
        <v>49</v>
      </c>
      <c r="C3452">
        <v>149</v>
      </c>
    </row>
    <row r="3453" spans="1:3" x14ac:dyDescent="0.3">
      <c r="A3453">
        <v>500429002</v>
      </c>
      <c r="B3453" t="s">
        <v>49</v>
      </c>
      <c r="C3453">
        <v>149</v>
      </c>
    </row>
    <row r="3454" spans="1:3" x14ac:dyDescent="0.3">
      <c r="A3454">
        <v>500357196</v>
      </c>
      <c r="B3454" t="s">
        <v>49</v>
      </c>
      <c r="C3454">
        <v>149</v>
      </c>
    </row>
    <row r="3455" spans="1:3" x14ac:dyDescent="0.3">
      <c r="A3455">
        <v>500128926</v>
      </c>
      <c r="B3455" t="s">
        <v>49</v>
      </c>
      <c r="C3455">
        <v>149</v>
      </c>
    </row>
    <row r="3456" spans="1:3" x14ac:dyDescent="0.3">
      <c r="A3456">
        <v>500067143</v>
      </c>
      <c r="B3456" t="s">
        <v>49</v>
      </c>
      <c r="C3456">
        <v>149</v>
      </c>
    </row>
    <row r="3457" spans="1:3" x14ac:dyDescent="0.3">
      <c r="A3457">
        <v>600024295</v>
      </c>
      <c r="B3457" t="s">
        <v>49</v>
      </c>
      <c r="C3457">
        <v>148</v>
      </c>
    </row>
    <row r="3458" spans="1:3" x14ac:dyDescent="0.3">
      <c r="A3458">
        <v>500522632</v>
      </c>
      <c r="B3458" t="s">
        <v>49</v>
      </c>
      <c r="C3458">
        <v>148</v>
      </c>
    </row>
    <row r="3459" spans="1:3" x14ac:dyDescent="0.3">
      <c r="A3459">
        <v>500357708</v>
      </c>
      <c r="B3459" t="s">
        <v>49</v>
      </c>
      <c r="C3459">
        <v>148</v>
      </c>
    </row>
    <row r="3460" spans="1:3" x14ac:dyDescent="0.3">
      <c r="A3460">
        <v>500176276</v>
      </c>
      <c r="B3460" t="s">
        <v>49</v>
      </c>
      <c r="C3460">
        <v>148</v>
      </c>
    </row>
    <row r="3461" spans="1:3" x14ac:dyDescent="0.3">
      <c r="A3461">
        <v>500165347</v>
      </c>
      <c r="B3461" t="s">
        <v>49</v>
      </c>
      <c r="C3461">
        <v>148</v>
      </c>
    </row>
    <row r="3462" spans="1:3" x14ac:dyDescent="0.3">
      <c r="A3462">
        <v>500568776</v>
      </c>
      <c r="B3462" t="s">
        <v>49</v>
      </c>
      <c r="C3462">
        <v>147</v>
      </c>
    </row>
    <row r="3463" spans="1:3" x14ac:dyDescent="0.3">
      <c r="A3463">
        <v>500460991</v>
      </c>
      <c r="B3463" t="s">
        <v>49</v>
      </c>
      <c r="C3463">
        <v>147</v>
      </c>
    </row>
    <row r="3464" spans="1:3" x14ac:dyDescent="0.3">
      <c r="A3464">
        <v>500220442</v>
      </c>
      <c r="B3464" t="s">
        <v>49</v>
      </c>
      <c r="C3464">
        <v>147</v>
      </c>
    </row>
    <row r="3465" spans="1:3" x14ac:dyDescent="0.3">
      <c r="A3465">
        <v>500190997</v>
      </c>
      <c r="B3465" t="s">
        <v>49</v>
      </c>
      <c r="C3465">
        <v>147</v>
      </c>
    </row>
    <row r="3466" spans="1:3" x14ac:dyDescent="0.3">
      <c r="A3466">
        <v>500480571</v>
      </c>
      <c r="B3466" t="s">
        <v>49</v>
      </c>
      <c r="C3466">
        <v>146</v>
      </c>
    </row>
    <row r="3467" spans="1:3" x14ac:dyDescent="0.3">
      <c r="A3467">
        <v>500256279</v>
      </c>
      <c r="B3467" t="s">
        <v>49</v>
      </c>
      <c r="C3467">
        <v>146</v>
      </c>
    </row>
    <row r="3468" spans="1:3" x14ac:dyDescent="0.3">
      <c r="A3468">
        <v>500120795</v>
      </c>
      <c r="B3468" t="s">
        <v>49</v>
      </c>
      <c r="C3468">
        <v>146</v>
      </c>
    </row>
    <row r="3469" spans="1:3" x14ac:dyDescent="0.3">
      <c r="A3469">
        <v>500038884</v>
      </c>
      <c r="B3469" t="s">
        <v>49</v>
      </c>
      <c r="C3469">
        <v>146</v>
      </c>
    </row>
    <row r="3470" spans="1:3" x14ac:dyDescent="0.3">
      <c r="A3470">
        <v>500405171</v>
      </c>
      <c r="B3470" t="s">
        <v>49</v>
      </c>
      <c r="C3470">
        <v>145</v>
      </c>
    </row>
    <row r="3471" spans="1:3" x14ac:dyDescent="0.3">
      <c r="A3471">
        <v>500298707</v>
      </c>
      <c r="B3471" t="s">
        <v>49</v>
      </c>
      <c r="C3471">
        <v>145</v>
      </c>
    </row>
    <row r="3472" spans="1:3" x14ac:dyDescent="0.3">
      <c r="A3472">
        <v>500563868</v>
      </c>
      <c r="B3472" t="s">
        <v>49</v>
      </c>
      <c r="C3472">
        <v>144</v>
      </c>
    </row>
    <row r="3473" spans="1:3" x14ac:dyDescent="0.3">
      <c r="A3473">
        <v>500383529</v>
      </c>
      <c r="B3473" t="s">
        <v>49</v>
      </c>
      <c r="C3473">
        <v>144</v>
      </c>
    </row>
    <row r="3474" spans="1:3" x14ac:dyDescent="0.3">
      <c r="A3474">
        <v>500350143</v>
      </c>
      <c r="B3474" t="s">
        <v>49</v>
      </c>
      <c r="C3474">
        <v>144</v>
      </c>
    </row>
    <row r="3475" spans="1:3" x14ac:dyDescent="0.3">
      <c r="A3475">
        <v>500275958</v>
      </c>
      <c r="B3475" t="s">
        <v>49</v>
      </c>
      <c r="C3475">
        <v>144</v>
      </c>
    </row>
    <row r="3476" spans="1:3" x14ac:dyDescent="0.3">
      <c r="A3476">
        <v>500246889</v>
      </c>
      <c r="B3476" t="s">
        <v>49</v>
      </c>
      <c r="C3476">
        <v>144</v>
      </c>
    </row>
    <row r="3477" spans="1:3" x14ac:dyDescent="0.3">
      <c r="A3477">
        <v>500168837</v>
      </c>
      <c r="B3477" t="s">
        <v>49</v>
      </c>
      <c r="C3477">
        <v>144</v>
      </c>
    </row>
    <row r="3478" spans="1:3" x14ac:dyDescent="0.3">
      <c r="A3478">
        <v>500129258</v>
      </c>
      <c r="B3478" t="s">
        <v>49</v>
      </c>
      <c r="C3478">
        <v>144</v>
      </c>
    </row>
    <row r="3479" spans="1:3" x14ac:dyDescent="0.3">
      <c r="A3479">
        <v>500101683</v>
      </c>
      <c r="B3479" t="s">
        <v>49</v>
      </c>
      <c r="C3479">
        <v>144</v>
      </c>
    </row>
    <row r="3480" spans="1:3" x14ac:dyDescent="0.3">
      <c r="A3480">
        <v>500419727</v>
      </c>
      <c r="B3480" t="s">
        <v>49</v>
      </c>
      <c r="C3480">
        <v>143</v>
      </c>
    </row>
    <row r="3481" spans="1:3" x14ac:dyDescent="0.3">
      <c r="A3481">
        <v>500404579</v>
      </c>
      <c r="B3481" t="s">
        <v>49</v>
      </c>
      <c r="C3481">
        <v>143</v>
      </c>
    </row>
    <row r="3482" spans="1:3" x14ac:dyDescent="0.3">
      <c r="A3482">
        <v>500377438</v>
      </c>
      <c r="B3482" t="s">
        <v>49</v>
      </c>
      <c r="C3482">
        <v>143</v>
      </c>
    </row>
    <row r="3483" spans="1:3" x14ac:dyDescent="0.3">
      <c r="A3483">
        <v>500346349</v>
      </c>
      <c r="B3483" t="s">
        <v>49</v>
      </c>
      <c r="C3483">
        <v>143</v>
      </c>
    </row>
    <row r="3484" spans="1:3" x14ac:dyDescent="0.3">
      <c r="A3484">
        <v>500180065</v>
      </c>
      <c r="B3484" t="s">
        <v>49</v>
      </c>
      <c r="C3484">
        <v>143</v>
      </c>
    </row>
    <row r="3485" spans="1:3" x14ac:dyDescent="0.3">
      <c r="A3485">
        <v>500026267</v>
      </c>
      <c r="B3485" t="s">
        <v>49</v>
      </c>
      <c r="C3485">
        <v>143</v>
      </c>
    </row>
    <row r="3486" spans="1:3" x14ac:dyDescent="0.3">
      <c r="A3486">
        <v>500012900</v>
      </c>
      <c r="B3486" t="s">
        <v>49</v>
      </c>
      <c r="C3486">
        <v>143</v>
      </c>
    </row>
    <row r="3487" spans="1:3" x14ac:dyDescent="0.3">
      <c r="A3487">
        <v>500456174</v>
      </c>
      <c r="B3487" t="s">
        <v>49</v>
      </c>
      <c r="C3487">
        <v>142</v>
      </c>
    </row>
    <row r="3488" spans="1:3" x14ac:dyDescent="0.3">
      <c r="A3488">
        <v>500102268</v>
      </c>
      <c r="B3488" t="s">
        <v>49</v>
      </c>
      <c r="C3488">
        <v>142</v>
      </c>
    </row>
    <row r="3489" spans="1:3" x14ac:dyDescent="0.3">
      <c r="A3489">
        <v>500095847</v>
      </c>
      <c r="B3489" t="s">
        <v>49</v>
      </c>
      <c r="C3489">
        <v>142</v>
      </c>
    </row>
    <row r="3490" spans="1:3" x14ac:dyDescent="0.3">
      <c r="A3490">
        <v>600022533</v>
      </c>
      <c r="B3490" t="s">
        <v>49</v>
      </c>
      <c r="C3490">
        <v>141</v>
      </c>
    </row>
    <row r="3491" spans="1:3" x14ac:dyDescent="0.3">
      <c r="A3491">
        <v>500542393</v>
      </c>
      <c r="B3491" t="s">
        <v>49</v>
      </c>
      <c r="C3491">
        <v>141</v>
      </c>
    </row>
    <row r="3492" spans="1:3" x14ac:dyDescent="0.3">
      <c r="A3492">
        <v>500515484</v>
      </c>
      <c r="B3492" t="s">
        <v>49</v>
      </c>
      <c r="C3492">
        <v>141</v>
      </c>
    </row>
    <row r="3493" spans="1:3" x14ac:dyDescent="0.3">
      <c r="A3493">
        <v>500486267</v>
      </c>
      <c r="B3493" t="s">
        <v>49</v>
      </c>
      <c r="C3493">
        <v>141</v>
      </c>
    </row>
    <row r="3494" spans="1:3" x14ac:dyDescent="0.3">
      <c r="A3494">
        <v>500459518</v>
      </c>
      <c r="B3494" t="s">
        <v>49</v>
      </c>
      <c r="C3494">
        <v>141</v>
      </c>
    </row>
    <row r="3495" spans="1:3" x14ac:dyDescent="0.3">
      <c r="A3495">
        <v>500355115</v>
      </c>
      <c r="B3495" t="s">
        <v>49</v>
      </c>
      <c r="C3495">
        <v>141</v>
      </c>
    </row>
    <row r="3496" spans="1:3" x14ac:dyDescent="0.3">
      <c r="A3496">
        <v>500563427</v>
      </c>
      <c r="B3496" t="s">
        <v>49</v>
      </c>
      <c r="C3496">
        <v>140</v>
      </c>
    </row>
    <row r="3497" spans="1:3" x14ac:dyDescent="0.3">
      <c r="A3497">
        <v>500547860</v>
      </c>
      <c r="B3497" t="s">
        <v>49</v>
      </c>
      <c r="C3497">
        <v>140</v>
      </c>
    </row>
    <row r="3498" spans="1:3" x14ac:dyDescent="0.3">
      <c r="A3498">
        <v>500521805</v>
      </c>
      <c r="B3498" t="s">
        <v>49</v>
      </c>
      <c r="C3498">
        <v>140</v>
      </c>
    </row>
    <row r="3499" spans="1:3" x14ac:dyDescent="0.3">
      <c r="A3499">
        <v>500466771</v>
      </c>
      <c r="B3499" t="s">
        <v>49</v>
      </c>
      <c r="C3499">
        <v>140</v>
      </c>
    </row>
    <row r="3500" spans="1:3" x14ac:dyDescent="0.3">
      <c r="A3500">
        <v>500465639</v>
      </c>
      <c r="B3500" t="s">
        <v>49</v>
      </c>
      <c r="C3500">
        <v>140</v>
      </c>
    </row>
    <row r="3501" spans="1:3" x14ac:dyDescent="0.3">
      <c r="A3501">
        <v>500376510</v>
      </c>
      <c r="B3501" t="s">
        <v>49</v>
      </c>
      <c r="C3501">
        <v>140</v>
      </c>
    </row>
    <row r="3502" spans="1:3" x14ac:dyDescent="0.3">
      <c r="A3502">
        <v>500359546</v>
      </c>
      <c r="B3502" t="s">
        <v>49</v>
      </c>
      <c r="C3502">
        <v>140</v>
      </c>
    </row>
    <row r="3503" spans="1:3" x14ac:dyDescent="0.3">
      <c r="A3503">
        <v>500339936</v>
      </c>
      <c r="B3503" t="s">
        <v>49</v>
      </c>
      <c r="C3503">
        <v>140</v>
      </c>
    </row>
    <row r="3504" spans="1:3" x14ac:dyDescent="0.3">
      <c r="A3504">
        <v>500167497</v>
      </c>
      <c r="B3504" t="s">
        <v>49</v>
      </c>
      <c r="C3504">
        <v>140</v>
      </c>
    </row>
    <row r="3505" spans="1:3" x14ac:dyDescent="0.3">
      <c r="A3505">
        <v>500110511</v>
      </c>
      <c r="B3505" t="s">
        <v>49</v>
      </c>
      <c r="C3505">
        <v>140</v>
      </c>
    </row>
    <row r="3506" spans="1:3" x14ac:dyDescent="0.3">
      <c r="A3506">
        <v>500569374</v>
      </c>
      <c r="B3506" t="s">
        <v>49</v>
      </c>
      <c r="C3506">
        <v>139</v>
      </c>
    </row>
    <row r="3507" spans="1:3" x14ac:dyDescent="0.3">
      <c r="A3507">
        <v>500543337</v>
      </c>
      <c r="B3507" t="s">
        <v>49</v>
      </c>
      <c r="C3507">
        <v>139</v>
      </c>
    </row>
    <row r="3508" spans="1:3" x14ac:dyDescent="0.3">
      <c r="A3508">
        <v>500532271</v>
      </c>
      <c r="B3508" t="s">
        <v>49</v>
      </c>
      <c r="C3508">
        <v>139</v>
      </c>
    </row>
    <row r="3509" spans="1:3" x14ac:dyDescent="0.3">
      <c r="A3509">
        <v>500506291</v>
      </c>
      <c r="B3509" t="s">
        <v>49</v>
      </c>
      <c r="C3509">
        <v>139</v>
      </c>
    </row>
    <row r="3510" spans="1:3" x14ac:dyDescent="0.3">
      <c r="A3510">
        <v>500501941</v>
      </c>
      <c r="B3510" t="s">
        <v>49</v>
      </c>
      <c r="C3510">
        <v>139</v>
      </c>
    </row>
    <row r="3511" spans="1:3" x14ac:dyDescent="0.3">
      <c r="A3511">
        <v>500365283</v>
      </c>
      <c r="B3511" t="s">
        <v>49</v>
      </c>
      <c r="C3511">
        <v>139</v>
      </c>
    </row>
    <row r="3512" spans="1:3" x14ac:dyDescent="0.3">
      <c r="A3512">
        <v>500353261</v>
      </c>
      <c r="B3512" t="s">
        <v>49</v>
      </c>
      <c r="C3512">
        <v>139</v>
      </c>
    </row>
    <row r="3513" spans="1:3" x14ac:dyDescent="0.3">
      <c r="A3513">
        <v>500167971</v>
      </c>
      <c r="B3513" t="s">
        <v>49</v>
      </c>
      <c r="C3513">
        <v>139</v>
      </c>
    </row>
    <row r="3514" spans="1:3" x14ac:dyDescent="0.3">
      <c r="A3514">
        <v>500036453</v>
      </c>
      <c r="B3514" t="s">
        <v>49</v>
      </c>
      <c r="C3514">
        <v>139</v>
      </c>
    </row>
    <row r="3515" spans="1:3" x14ac:dyDescent="0.3">
      <c r="A3515">
        <v>500000139</v>
      </c>
      <c r="B3515" t="s">
        <v>49</v>
      </c>
      <c r="C3515">
        <v>139</v>
      </c>
    </row>
    <row r="3516" spans="1:3" x14ac:dyDescent="0.3">
      <c r="A3516">
        <v>600014248</v>
      </c>
      <c r="B3516" t="s">
        <v>49</v>
      </c>
      <c r="C3516">
        <v>138</v>
      </c>
    </row>
    <row r="3517" spans="1:3" x14ac:dyDescent="0.3">
      <c r="A3517">
        <v>500514297</v>
      </c>
      <c r="B3517" t="s">
        <v>49</v>
      </c>
      <c r="C3517">
        <v>138</v>
      </c>
    </row>
    <row r="3518" spans="1:3" x14ac:dyDescent="0.3">
      <c r="A3518">
        <v>500433271</v>
      </c>
      <c r="B3518" t="s">
        <v>49</v>
      </c>
      <c r="C3518">
        <v>138</v>
      </c>
    </row>
    <row r="3519" spans="1:3" x14ac:dyDescent="0.3">
      <c r="A3519">
        <v>500335162</v>
      </c>
      <c r="B3519" t="s">
        <v>49</v>
      </c>
      <c r="C3519">
        <v>138</v>
      </c>
    </row>
    <row r="3520" spans="1:3" x14ac:dyDescent="0.3">
      <c r="A3520">
        <v>500524885</v>
      </c>
      <c r="B3520" t="s">
        <v>49</v>
      </c>
      <c r="C3520">
        <v>137</v>
      </c>
    </row>
    <row r="3521" spans="1:3" x14ac:dyDescent="0.3">
      <c r="A3521">
        <v>500455007</v>
      </c>
      <c r="B3521" t="s">
        <v>49</v>
      </c>
      <c r="C3521">
        <v>137</v>
      </c>
    </row>
    <row r="3522" spans="1:3" x14ac:dyDescent="0.3">
      <c r="A3522">
        <v>500360587</v>
      </c>
      <c r="B3522" t="s">
        <v>49</v>
      </c>
      <c r="C3522">
        <v>137</v>
      </c>
    </row>
    <row r="3523" spans="1:3" x14ac:dyDescent="0.3">
      <c r="A3523">
        <v>500566483</v>
      </c>
      <c r="B3523" t="s">
        <v>49</v>
      </c>
      <c r="C3523">
        <v>136</v>
      </c>
    </row>
    <row r="3524" spans="1:3" x14ac:dyDescent="0.3">
      <c r="A3524">
        <v>500558931</v>
      </c>
      <c r="B3524" t="s">
        <v>49</v>
      </c>
      <c r="C3524">
        <v>136</v>
      </c>
    </row>
    <row r="3525" spans="1:3" x14ac:dyDescent="0.3">
      <c r="A3525">
        <v>500497111</v>
      </c>
      <c r="B3525" t="s">
        <v>49</v>
      </c>
      <c r="C3525">
        <v>136</v>
      </c>
    </row>
    <row r="3526" spans="1:3" x14ac:dyDescent="0.3">
      <c r="A3526">
        <v>500269388</v>
      </c>
      <c r="B3526" t="s">
        <v>49</v>
      </c>
      <c r="C3526">
        <v>136</v>
      </c>
    </row>
    <row r="3527" spans="1:3" x14ac:dyDescent="0.3">
      <c r="A3527">
        <v>500100798</v>
      </c>
      <c r="B3527" t="s">
        <v>49</v>
      </c>
      <c r="C3527">
        <v>136</v>
      </c>
    </row>
    <row r="3528" spans="1:3" x14ac:dyDescent="0.3">
      <c r="A3528">
        <v>500065550</v>
      </c>
      <c r="B3528" t="s">
        <v>49</v>
      </c>
      <c r="C3528">
        <v>136</v>
      </c>
    </row>
    <row r="3529" spans="1:3" x14ac:dyDescent="0.3">
      <c r="A3529">
        <v>500048728</v>
      </c>
      <c r="B3529" t="s">
        <v>49</v>
      </c>
      <c r="C3529">
        <v>136</v>
      </c>
    </row>
    <row r="3530" spans="1:3" x14ac:dyDescent="0.3">
      <c r="A3530">
        <v>600013389</v>
      </c>
      <c r="B3530" t="s">
        <v>49</v>
      </c>
      <c r="C3530">
        <v>135</v>
      </c>
    </row>
    <row r="3531" spans="1:3" x14ac:dyDescent="0.3">
      <c r="A3531">
        <v>500359724</v>
      </c>
      <c r="B3531" t="s">
        <v>49</v>
      </c>
      <c r="C3531">
        <v>135</v>
      </c>
    </row>
    <row r="3532" spans="1:3" x14ac:dyDescent="0.3">
      <c r="A3532">
        <v>500321966</v>
      </c>
      <c r="B3532" t="s">
        <v>49</v>
      </c>
      <c r="C3532">
        <v>135</v>
      </c>
    </row>
    <row r="3533" spans="1:3" x14ac:dyDescent="0.3">
      <c r="A3533">
        <v>500319268</v>
      </c>
      <c r="B3533" t="s">
        <v>49</v>
      </c>
      <c r="C3533">
        <v>135</v>
      </c>
    </row>
    <row r="3534" spans="1:3" x14ac:dyDescent="0.3">
      <c r="A3534">
        <v>500117065</v>
      </c>
      <c r="B3534" t="s">
        <v>49</v>
      </c>
      <c r="C3534">
        <v>135</v>
      </c>
    </row>
    <row r="3535" spans="1:3" x14ac:dyDescent="0.3">
      <c r="A3535">
        <v>500035294</v>
      </c>
      <c r="B3535" t="s">
        <v>49</v>
      </c>
      <c r="C3535">
        <v>135</v>
      </c>
    </row>
    <row r="3536" spans="1:3" x14ac:dyDescent="0.3">
      <c r="A3536">
        <v>500039572</v>
      </c>
      <c r="B3536" t="s">
        <v>49</v>
      </c>
      <c r="C3536">
        <v>134</v>
      </c>
    </row>
    <row r="3537" spans="1:3" x14ac:dyDescent="0.3">
      <c r="A3537">
        <v>500571842</v>
      </c>
      <c r="B3537" t="s">
        <v>49</v>
      </c>
      <c r="C3537">
        <v>133</v>
      </c>
    </row>
    <row r="3538" spans="1:3" x14ac:dyDescent="0.3">
      <c r="A3538">
        <v>500570277</v>
      </c>
      <c r="B3538" t="s">
        <v>49</v>
      </c>
      <c r="C3538">
        <v>133</v>
      </c>
    </row>
    <row r="3539" spans="1:3" x14ac:dyDescent="0.3">
      <c r="A3539">
        <v>500480704</v>
      </c>
      <c r="B3539" t="s">
        <v>49</v>
      </c>
      <c r="C3539">
        <v>133</v>
      </c>
    </row>
    <row r="3540" spans="1:3" x14ac:dyDescent="0.3">
      <c r="A3540">
        <v>500427183</v>
      </c>
      <c r="B3540" t="s">
        <v>49</v>
      </c>
      <c r="C3540">
        <v>133</v>
      </c>
    </row>
    <row r="3541" spans="1:3" x14ac:dyDescent="0.3">
      <c r="A3541">
        <v>500363672</v>
      </c>
      <c r="B3541" t="s">
        <v>49</v>
      </c>
      <c r="C3541">
        <v>133</v>
      </c>
    </row>
    <row r="3542" spans="1:3" x14ac:dyDescent="0.3">
      <c r="A3542">
        <v>600018426</v>
      </c>
      <c r="B3542" t="s">
        <v>49</v>
      </c>
      <c r="C3542">
        <v>132</v>
      </c>
    </row>
    <row r="3543" spans="1:3" x14ac:dyDescent="0.3">
      <c r="A3543">
        <v>500530396</v>
      </c>
      <c r="B3543" t="s">
        <v>49</v>
      </c>
      <c r="C3543">
        <v>132</v>
      </c>
    </row>
    <row r="3544" spans="1:3" x14ac:dyDescent="0.3">
      <c r="A3544">
        <v>500497438</v>
      </c>
      <c r="B3544" t="s">
        <v>49</v>
      </c>
      <c r="C3544">
        <v>132</v>
      </c>
    </row>
    <row r="3545" spans="1:3" x14ac:dyDescent="0.3">
      <c r="A3545">
        <v>500147985</v>
      </c>
      <c r="B3545" t="s">
        <v>49</v>
      </c>
      <c r="C3545">
        <v>132</v>
      </c>
    </row>
    <row r="3546" spans="1:3" x14ac:dyDescent="0.3">
      <c r="A3546">
        <v>600023399</v>
      </c>
      <c r="B3546" t="s">
        <v>49</v>
      </c>
      <c r="C3546">
        <v>131</v>
      </c>
    </row>
    <row r="3547" spans="1:3" x14ac:dyDescent="0.3">
      <c r="A3547">
        <v>600009129</v>
      </c>
      <c r="B3547" t="s">
        <v>49</v>
      </c>
      <c r="C3547">
        <v>131</v>
      </c>
    </row>
    <row r="3548" spans="1:3" x14ac:dyDescent="0.3">
      <c r="A3548">
        <v>500572870</v>
      </c>
      <c r="B3548" t="s">
        <v>49</v>
      </c>
      <c r="C3548">
        <v>131</v>
      </c>
    </row>
    <row r="3549" spans="1:3" x14ac:dyDescent="0.3">
      <c r="A3549">
        <v>500483458</v>
      </c>
      <c r="B3549" t="s">
        <v>49</v>
      </c>
      <c r="C3549">
        <v>131</v>
      </c>
    </row>
    <row r="3550" spans="1:3" x14ac:dyDescent="0.3">
      <c r="A3550">
        <v>500403712</v>
      </c>
      <c r="B3550" t="s">
        <v>49</v>
      </c>
      <c r="C3550">
        <v>131</v>
      </c>
    </row>
    <row r="3551" spans="1:3" x14ac:dyDescent="0.3">
      <c r="A3551">
        <v>500218742</v>
      </c>
      <c r="B3551" t="s">
        <v>49</v>
      </c>
      <c r="C3551">
        <v>131</v>
      </c>
    </row>
    <row r="3552" spans="1:3" x14ac:dyDescent="0.3">
      <c r="A3552">
        <v>500154587</v>
      </c>
      <c r="B3552" t="s">
        <v>49</v>
      </c>
      <c r="C3552">
        <v>131</v>
      </c>
    </row>
    <row r="3553" spans="1:3" x14ac:dyDescent="0.3">
      <c r="A3553">
        <v>500571802</v>
      </c>
      <c r="B3553" t="s">
        <v>49</v>
      </c>
      <c r="C3553">
        <v>130</v>
      </c>
    </row>
    <row r="3554" spans="1:3" x14ac:dyDescent="0.3">
      <c r="A3554">
        <v>500568087</v>
      </c>
      <c r="B3554" t="s">
        <v>49</v>
      </c>
      <c r="C3554">
        <v>130</v>
      </c>
    </row>
    <row r="3555" spans="1:3" x14ac:dyDescent="0.3">
      <c r="A3555">
        <v>500563225</v>
      </c>
      <c r="B3555" t="s">
        <v>49</v>
      </c>
      <c r="C3555">
        <v>130</v>
      </c>
    </row>
    <row r="3556" spans="1:3" x14ac:dyDescent="0.3">
      <c r="A3556">
        <v>500541310</v>
      </c>
      <c r="B3556" t="s">
        <v>49</v>
      </c>
      <c r="C3556">
        <v>130</v>
      </c>
    </row>
    <row r="3557" spans="1:3" x14ac:dyDescent="0.3">
      <c r="A3557">
        <v>500535477</v>
      </c>
      <c r="B3557" t="s">
        <v>49</v>
      </c>
      <c r="C3557">
        <v>130</v>
      </c>
    </row>
    <row r="3558" spans="1:3" x14ac:dyDescent="0.3">
      <c r="A3558">
        <v>500528641</v>
      </c>
      <c r="B3558" t="s">
        <v>49</v>
      </c>
      <c r="C3558">
        <v>130</v>
      </c>
    </row>
    <row r="3559" spans="1:3" x14ac:dyDescent="0.3">
      <c r="A3559">
        <v>500468122</v>
      </c>
      <c r="B3559" t="s">
        <v>49</v>
      </c>
      <c r="C3559">
        <v>130</v>
      </c>
    </row>
    <row r="3560" spans="1:3" x14ac:dyDescent="0.3">
      <c r="A3560">
        <v>500398507</v>
      </c>
      <c r="B3560" t="s">
        <v>49</v>
      </c>
      <c r="C3560">
        <v>130</v>
      </c>
    </row>
    <row r="3561" spans="1:3" x14ac:dyDescent="0.3">
      <c r="A3561">
        <v>500389659</v>
      </c>
      <c r="B3561" t="s">
        <v>49</v>
      </c>
      <c r="C3561">
        <v>129</v>
      </c>
    </row>
    <row r="3562" spans="1:3" x14ac:dyDescent="0.3">
      <c r="A3562">
        <v>500316539</v>
      </c>
      <c r="B3562" t="s">
        <v>49</v>
      </c>
      <c r="C3562">
        <v>129</v>
      </c>
    </row>
    <row r="3563" spans="1:3" x14ac:dyDescent="0.3">
      <c r="A3563">
        <v>500176059</v>
      </c>
      <c r="B3563" t="s">
        <v>49</v>
      </c>
      <c r="C3563">
        <v>129</v>
      </c>
    </row>
    <row r="3564" spans="1:3" x14ac:dyDescent="0.3">
      <c r="A3564">
        <v>500021675</v>
      </c>
      <c r="B3564" t="s">
        <v>49</v>
      </c>
      <c r="C3564">
        <v>129</v>
      </c>
    </row>
    <row r="3565" spans="1:3" x14ac:dyDescent="0.3">
      <c r="A3565">
        <v>600018544</v>
      </c>
      <c r="B3565" t="s">
        <v>49</v>
      </c>
      <c r="C3565">
        <v>128</v>
      </c>
    </row>
    <row r="3566" spans="1:3" x14ac:dyDescent="0.3">
      <c r="A3566">
        <v>500572438</v>
      </c>
      <c r="B3566" t="s">
        <v>49</v>
      </c>
      <c r="C3566">
        <v>128</v>
      </c>
    </row>
    <row r="3567" spans="1:3" x14ac:dyDescent="0.3">
      <c r="A3567">
        <v>500432651</v>
      </c>
      <c r="B3567" t="s">
        <v>49</v>
      </c>
      <c r="C3567">
        <v>128</v>
      </c>
    </row>
    <row r="3568" spans="1:3" x14ac:dyDescent="0.3">
      <c r="A3568">
        <v>500572650</v>
      </c>
      <c r="B3568" t="s">
        <v>49</v>
      </c>
      <c r="C3568">
        <v>127</v>
      </c>
    </row>
    <row r="3569" spans="1:3" x14ac:dyDescent="0.3">
      <c r="A3569">
        <v>500449144</v>
      </c>
      <c r="B3569" t="s">
        <v>49</v>
      </c>
      <c r="C3569">
        <v>127</v>
      </c>
    </row>
    <row r="3570" spans="1:3" x14ac:dyDescent="0.3">
      <c r="A3570">
        <v>500437699</v>
      </c>
      <c r="B3570" t="s">
        <v>49</v>
      </c>
      <c r="C3570">
        <v>127</v>
      </c>
    </row>
    <row r="3571" spans="1:3" x14ac:dyDescent="0.3">
      <c r="A3571">
        <v>500404670</v>
      </c>
      <c r="B3571" t="s">
        <v>49</v>
      </c>
      <c r="C3571">
        <v>127</v>
      </c>
    </row>
    <row r="3572" spans="1:3" x14ac:dyDescent="0.3">
      <c r="A3572">
        <v>500379001</v>
      </c>
      <c r="B3572" t="s">
        <v>49</v>
      </c>
      <c r="C3572">
        <v>127</v>
      </c>
    </row>
    <row r="3573" spans="1:3" x14ac:dyDescent="0.3">
      <c r="A3573">
        <v>500523888</v>
      </c>
      <c r="B3573" t="s">
        <v>49</v>
      </c>
      <c r="C3573">
        <v>126</v>
      </c>
    </row>
    <row r="3574" spans="1:3" x14ac:dyDescent="0.3">
      <c r="A3574">
        <v>500511579</v>
      </c>
      <c r="B3574" t="s">
        <v>49</v>
      </c>
      <c r="C3574">
        <v>126</v>
      </c>
    </row>
    <row r="3575" spans="1:3" x14ac:dyDescent="0.3">
      <c r="A3575">
        <v>500468974</v>
      </c>
      <c r="B3575" t="s">
        <v>49</v>
      </c>
      <c r="C3575">
        <v>126</v>
      </c>
    </row>
    <row r="3576" spans="1:3" x14ac:dyDescent="0.3">
      <c r="A3576">
        <v>500389798</v>
      </c>
      <c r="B3576" t="s">
        <v>49</v>
      </c>
      <c r="C3576">
        <v>126</v>
      </c>
    </row>
    <row r="3577" spans="1:3" x14ac:dyDescent="0.3">
      <c r="A3577">
        <v>500217675</v>
      </c>
      <c r="B3577" t="s">
        <v>49</v>
      </c>
      <c r="C3577">
        <v>126</v>
      </c>
    </row>
    <row r="3578" spans="1:3" x14ac:dyDescent="0.3">
      <c r="A3578">
        <v>500150483</v>
      </c>
      <c r="B3578" t="s">
        <v>49</v>
      </c>
      <c r="C3578">
        <v>126</v>
      </c>
    </row>
    <row r="3579" spans="1:3" x14ac:dyDescent="0.3">
      <c r="A3579">
        <v>600022049</v>
      </c>
      <c r="B3579" t="s">
        <v>49</v>
      </c>
      <c r="C3579">
        <v>125</v>
      </c>
    </row>
    <row r="3580" spans="1:3" x14ac:dyDescent="0.3">
      <c r="A3580">
        <v>500509916</v>
      </c>
      <c r="B3580" t="s">
        <v>49</v>
      </c>
      <c r="C3580">
        <v>125</v>
      </c>
    </row>
    <row r="3581" spans="1:3" x14ac:dyDescent="0.3">
      <c r="A3581">
        <v>500450218</v>
      </c>
      <c r="B3581" t="s">
        <v>49</v>
      </c>
      <c r="C3581">
        <v>125</v>
      </c>
    </row>
    <row r="3582" spans="1:3" x14ac:dyDescent="0.3">
      <c r="A3582">
        <v>500411074</v>
      </c>
      <c r="B3582" t="s">
        <v>49</v>
      </c>
      <c r="C3582">
        <v>125</v>
      </c>
    </row>
    <row r="3583" spans="1:3" x14ac:dyDescent="0.3">
      <c r="A3583">
        <v>500340724</v>
      </c>
      <c r="B3583" t="s">
        <v>49</v>
      </c>
      <c r="C3583">
        <v>125</v>
      </c>
    </row>
    <row r="3584" spans="1:3" x14ac:dyDescent="0.3">
      <c r="A3584">
        <v>500077020</v>
      </c>
      <c r="B3584" t="s">
        <v>49</v>
      </c>
      <c r="C3584">
        <v>125</v>
      </c>
    </row>
    <row r="3585" spans="1:3" x14ac:dyDescent="0.3">
      <c r="A3585">
        <v>500018134</v>
      </c>
      <c r="B3585" t="s">
        <v>49</v>
      </c>
      <c r="C3585">
        <v>125</v>
      </c>
    </row>
    <row r="3586" spans="1:3" x14ac:dyDescent="0.3">
      <c r="A3586">
        <v>500562958</v>
      </c>
      <c r="B3586" t="s">
        <v>49</v>
      </c>
      <c r="C3586">
        <v>124</v>
      </c>
    </row>
    <row r="3587" spans="1:3" x14ac:dyDescent="0.3">
      <c r="A3587">
        <v>500549404</v>
      </c>
      <c r="B3587" t="s">
        <v>49</v>
      </c>
      <c r="C3587">
        <v>124</v>
      </c>
    </row>
    <row r="3588" spans="1:3" x14ac:dyDescent="0.3">
      <c r="A3588">
        <v>500439866</v>
      </c>
      <c r="B3588" t="s">
        <v>49</v>
      </c>
      <c r="C3588">
        <v>124</v>
      </c>
    </row>
    <row r="3589" spans="1:3" x14ac:dyDescent="0.3">
      <c r="A3589">
        <v>600030165</v>
      </c>
      <c r="B3589" t="s">
        <v>49</v>
      </c>
      <c r="C3589">
        <v>123</v>
      </c>
    </row>
    <row r="3590" spans="1:3" x14ac:dyDescent="0.3">
      <c r="A3590">
        <v>500573665</v>
      </c>
      <c r="B3590" t="s">
        <v>49</v>
      </c>
      <c r="C3590">
        <v>123</v>
      </c>
    </row>
    <row r="3591" spans="1:3" x14ac:dyDescent="0.3">
      <c r="A3591">
        <v>500572770</v>
      </c>
      <c r="B3591" t="s">
        <v>49</v>
      </c>
      <c r="C3591">
        <v>123</v>
      </c>
    </row>
    <row r="3592" spans="1:3" x14ac:dyDescent="0.3">
      <c r="A3592">
        <v>500568598</v>
      </c>
      <c r="B3592" t="s">
        <v>49</v>
      </c>
      <c r="C3592">
        <v>123</v>
      </c>
    </row>
    <row r="3593" spans="1:3" x14ac:dyDescent="0.3">
      <c r="A3593">
        <v>500561439</v>
      </c>
      <c r="B3593" t="s">
        <v>49</v>
      </c>
      <c r="C3593">
        <v>123</v>
      </c>
    </row>
    <row r="3594" spans="1:3" x14ac:dyDescent="0.3">
      <c r="A3594">
        <v>500497437</v>
      </c>
      <c r="B3594" t="s">
        <v>49</v>
      </c>
      <c r="C3594">
        <v>123</v>
      </c>
    </row>
    <row r="3595" spans="1:3" x14ac:dyDescent="0.3">
      <c r="A3595">
        <v>500394042</v>
      </c>
      <c r="B3595" t="s">
        <v>49</v>
      </c>
      <c r="C3595">
        <v>123</v>
      </c>
    </row>
    <row r="3596" spans="1:3" x14ac:dyDescent="0.3">
      <c r="A3596">
        <v>500520964</v>
      </c>
      <c r="B3596" t="s">
        <v>49</v>
      </c>
      <c r="C3596">
        <v>122</v>
      </c>
    </row>
    <row r="3597" spans="1:3" x14ac:dyDescent="0.3">
      <c r="A3597">
        <v>500510927</v>
      </c>
      <c r="B3597" t="s">
        <v>49</v>
      </c>
      <c r="C3597">
        <v>122</v>
      </c>
    </row>
    <row r="3598" spans="1:3" x14ac:dyDescent="0.3">
      <c r="A3598">
        <v>500498233</v>
      </c>
      <c r="B3598" t="s">
        <v>49</v>
      </c>
      <c r="C3598">
        <v>122</v>
      </c>
    </row>
    <row r="3599" spans="1:3" x14ac:dyDescent="0.3">
      <c r="A3599">
        <v>500459461</v>
      </c>
      <c r="B3599" t="s">
        <v>49</v>
      </c>
      <c r="C3599">
        <v>122</v>
      </c>
    </row>
    <row r="3600" spans="1:3" x14ac:dyDescent="0.3">
      <c r="A3600">
        <v>500573684</v>
      </c>
      <c r="B3600" t="s">
        <v>49</v>
      </c>
      <c r="C3600">
        <v>121</v>
      </c>
    </row>
    <row r="3601" spans="1:3" x14ac:dyDescent="0.3">
      <c r="A3601">
        <v>500420748</v>
      </c>
      <c r="B3601" t="s">
        <v>49</v>
      </c>
      <c r="C3601">
        <v>121</v>
      </c>
    </row>
    <row r="3602" spans="1:3" x14ac:dyDescent="0.3">
      <c r="A3602">
        <v>500384064</v>
      </c>
      <c r="B3602" t="s">
        <v>49</v>
      </c>
      <c r="C3602">
        <v>121</v>
      </c>
    </row>
    <row r="3603" spans="1:3" x14ac:dyDescent="0.3">
      <c r="A3603">
        <v>500174616</v>
      </c>
      <c r="B3603" t="s">
        <v>49</v>
      </c>
      <c r="C3603">
        <v>121</v>
      </c>
    </row>
    <row r="3604" spans="1:3" x14ac:dyDescent="0.3">
      <c r="A3604">
        <v>500138296</v>
      </c>
      <c r="B3604" t="s">
        <v>49</v>
      </c>
      <c r="C3604">
        <v>121</v>
      </c>
    </row>
    <row r="3605" spans="1:3" x14ac:dyDescent="0.3">
      <c r="A3605">
        <v>500473877</v>
      </c>
      <c r="B3605" t="s">
        <v>49</v>
      </c>
      <c r="C3605">
        <v>120</v>
      </c>
    </row>
    <row r="3606" spans="1:3" x14ac:dyDescent="0.3">
      <c r="A3606">
        <v>500459791</v>
      </c>
      <c r="B3606" t="s">
        <v>49</v>
      </c>
      <c r="C3606">
        <v>120</v>
      </c>
    </row>
    <row r="3607" spans="1:3" x14ac:dyDescent="0.3">
      <c r="A3607">
        <v>500420291</v>
      </c>
      <c r="B3607" t="s">
        <v>49</v>
      </c>
      <c r="C3607">
        <v>120</v>
      </c>
    </row>
    <row r="3608" spans="1:3" x14ac:dyDescent="0.3">
      <c r="A3608">
        <v>500417534</v>
      </c>
      <c r="B3608" t="s">
        <v>49</v>
      </c>
      <c r="C3608">
        <v>120</v>
      </c>
    </row>
    <row r="3609" spans="1:3" x14ac:dyDescent="0.3">
      <c r="A3609">
        <v>500384313</v>
      </c>
      <c r="B3609" t="s">
        <v>49</v>
      </c>
      <c r="C3609">
        <v>120</v>
      </c>
    </row>
    <row r="3610" spans="1:3" x14ac:dyDescent="0.3">
      <c r="A3610">
        <v>500277600</v>
      </c>
      <c r="B3610" t="s">
        <v>49</v>
      </c>
      <c r="C3610">
        <v>120</v>
      </c>
    </row>
    <row r="3611" spans="1:3" x14ac:dyDescent="0.3">
      <c r="A3611">
        <v>500173855</v>
      </c>
      <c r="B3611" t="s">
        <v>49</v>
      </c>
      <c r="C3611">
        <v>120</v>
      </c>
    </row>
    <row r="3612" spans="1:3" x14ac:dyDescent="0.3">
      <c r="A3612">
        <v>500564995</v>
      </c>
      <c r="B3612" t="s">
        <v>49</v>
      </c>
      <c r="C3612">
        <v>119</v>
      </c>
    </row>
    <row r="3613" spans="1:3" x14ac:dyDescent="0.3">
      <c r="A3613">
        <v>500502863</v>
      </c>
      <c r="B3613" t="s">
        <v>49</v>
      </c>
      <c r="C3613">
        <v>119</v>
      </c>
    </row>
    <row r="3614" spans="1:3" x14ac:dyDescent="0.3">
      <c r="A3614">
        <v>500490493</v>
      </c>
      <c r="B3614" t="s">
        <v>49</v>
      </c>
      <c r="C3614">
        <v>119</v>
      </c>
    </row>
    <row r="3615" spans="1:3" x14ac:dyDescent="0.3">
      <c r="A3615">
        <v>500452711</v>
      </c>
      <c r="B3615" t="s">
        <v>49</v>
      </c>
      <c r="C3615">
        <v>119</v>
      </c>
    </row>
    <row r="3616" spans="1:3" x14ac:dyDescent="0.3">
      <c r="A3616">
        <v>500450751</v>
      </c>
      <c r="B3616" t="s">
        <v>49</v>
      </c>
      <c r="C3616">
        <v>119</v>
      </c>
    </row>
    <row r="3617" spans="1:3" x14ac:dyDescent="0.3">
      <c r="A3617">
        <v>500569974</v>
      </c>
      <c r="B3617" t="s">
        <v>49</v>
      </c>
      <c r="C3617">
        <v>118</v>
      </c>
    </row>
    <row r="3618" spans="1:3" x14ac:dyDescent="0.3">
      <c r="A3618">
        <v>500548103</v>
      </c>
      <c r="B3618" t="s">
        <v>49</v>
      </c>
      <c r="C3618">
        <v>118</v>
      </c>
    </row>
    <row r="3619" spans="1:3" x14ac:dyDescent="0.3">
      <c r="A3619">
        <v>500506731</v>
      </c>
      <c r="B3619" t="s">
        <v>49</v>
      </c>
      <c r="C3619">
        <v>118</v>
      </c>
    </row>
    <row r="3620" spans="1:3" x14ac:dyDescent="0.3">
      <c r="A3620">
        <v>500493819</v>
      </c>
      <c r="B3620" t="s">
        <v>49</v>
      </c>
      <c r="C3620">
        <v>118</v>
      </c>
    </row>
    <row r="3621" spans="1:3" x14ac:dyDescent="0.3">
      <c r="A3621">
        <v>500486676</v>
      </c>
      <c r="B3621" t="s">
        <v>49</v>
      </c>
      <c r="C3621">
        <v>118</v>
      </c>
    </row>
    <row r="3622" spans="1:3" x14ac:dyDescent="0.3">
      <c r="A3622">
        <v>500408722</v>
      </c>
      <c r="B3622" t="s">
        <v>49</v>
      </c>
      <c r="C3622">
        <v>118</v>
      </c>
    </row>
    <row r="3623" spans="1:3" x14ac:dyDescent="0.3">
      <c r="A3623">
        <v>500379460</v>
      </c>
      <c r="B3623" t="s">
        <v>49</v>
      </c>
      <c r="C3623">
        <v>118</v>
      </c>
    </row>
    <row r="3624" spans="1:3" x14ac:dyDescent="0.3">
      <c r="A3624">
        <v>500257389</v>
      </c>
      <c r="B3624" t="s">
        <v>49</v>
      </c>
      <c r="C3624">
        <v>118</v>
      </c>
    </row>
    <row r="3625" spans="1:3" x14ac:dyDescent="0.3">
      <c r="A3625">
        <v>500002921</v>
      </c>
      <c r="B3625" t="s">
        <v>49</v>
      </c>
      <c r="C3625">
        <v>118</v>
      </c>
    </row>
    <row r="3626" spans="1:3" x14ac:dyDescent="0.3">
      <c r="A3626">
        <v>500572020</v>
      </c>
      <c r="B3626" t="s">
        <v>49</v>
      </c>
      <c r="C3626">
        <v>117</v>
      </c>
    </row>
    <row r="3627" spans="1:3" x14ac:dyDescent="0.3">
      <c r="A3627">
        <v>500563704</v>
      </c>
      <c r="B3627" t="s">
        <v>49</v>
      </c>
      <c r="C3627">
        <v>117</v>
      </c>
    </row>
    <row r="3628" spans="1:3" x14ac:dyDescent="0.3">
      <c r="A3628">
        <v>500385637</v>
      </c>
      <c r="B3628" t="s">
        <v>49</v>
      </c>
      <c r="C3628">
        <v>117</v>
      </c>
    </row>
    <row r="3629" spans="1:3" x14ac:dyDescent="0.3">
      <c r="A3629">
        <v>500217759</v>
      </c>
      <c r="B3629" t="s">
        <v>49</v>
      </c>
      <c r="C3629">
        <v>117</v>
      </c>
    </row>
    <row r="3630" spans="1:3" x14ac:dyDescent="0.3">
      <c r="A3630">
        <v>500163568</v>
      </c>
      <c r="B3630" t="s">
        <v>49</v>
      </c>
      <c r="C3630">
        <v>117</v>
      </c>
    </row>
    <row r="3631" spans="1:3" x14ac:dyDescent="0.3">
      <c r="A3631">
        <v>500005563</v>
      </c>
      <c r="B3631" t="s">
        <v>49</v>
      </c>
      <c r="C3631">
        <v>117</v>
      </c>
    </row>
    <row r="3632" spans="1:3" x14ac:dyDescent="0.3">
      <c r="A3632">
        <v>500003940</v>
      </c>
      <c r="B3632" t="s">
        <v>49</v>
      </c>
      <c r="C3632">
        <v>117</v>
      </c>
    </row>
    <row r="3633" spans="1:3" x14ac:dyDescent="0.3">
      <c r="A3633">
        <v>500570212</v>
      </c>
      <c r="B3633" t="s">
        <v>49</v>
      </c>
      <c r="C3633">
        <v>116</v>
      </c>
    </row>
    <row r="3634" spans="1:3" x14ac:dyDescent="0.3">
      <c r="A3634">
        <v>500538002</v>
      </c>
      <c r="B3634" t="s">
        <v>49</v>
      </c>
      <c r="C3634">
        <v>116</v>
      </c>
    </row>
    <row r="3635" spans="1:3" x14ac:dyDescent="0.3">
      <c r="A3635">
        <v>500452491</v>
      </c>
      <c r="B3635" t="s">
        <v>49</v>
      </c>
      <c r="C3635">
        <v>116</v>
      </c>
    </row>
    <row r="3636" spans="1:3" x14ac:dyDescent="0.3">
      <c r="A3636">
        <v>500213712</v>
      </c>
      <c r="B3636" t="s">
        <v>49</v>
      </c>
      <c r="C3636">
        <v>116</v>
      </c>
    </row>
    <row r="3637" spans="1:3" x14ac:dyDescent="0.3">
      <c r="A3637">
        <v>500054456</v>
      </c>
      <c r="B3637" t="s">
        <v>49</v>
      </c>
      <c r="C3637">
        <v>116</v>
      </c>
    </row>
    <row r="3638" spans="1:3" x14ac:dyDescent="0.3">
      <c r="A3638">
        <v>500042281</v>
      </c>
      <c r="B3638" t="s">
        <v>49</v>
      </c>
      <c r="C3638">
        <v>116</v>
      </c>
    </row>
    <row r="3639" spans="1:3" x14ac:dyDescent="0.3">
      <c r="A3639">
        <v>500569200</v>
      </c>
      <c r="B3639" t="s">
        <v>49</v>
      </c>
      <c r="C3639">
        <v>115</v>
      </c>
    </row>
    <row r="3640" spans="1:3" x14ac:dyDescent="0.3">
      <c r="A3640">
        <v>500545649</v>
      </c>
      <c r="B3640" t="s">
        <v>49</v>
      </c>
      <c r="C3640">
        <v>115</v>
      </c>
    </row>
    <row r="3641" spans="1:3" x14ac:dyDescent="0.3">
      <c r="A3641">
        <v>500490057</v>
      </c>
      <c r="B3641" t="s">
        <v>49</v>
      </c>
      <c r="C3641">
        <v>115</v>
      </c>
    </row>
    <row r="3642" spans="1:3" x14ac:dyDescent="0.3">
      <c r="A3642">
        <v>500408995</v>
      </c>
      <c r="B3642" t="s">
        <v>49</v>
      </c>
      <c r="C3642">
        <v>115</v>
      </c>
    </row>
    <row r="3643" spans="1:3" x14ac:dyDescent="0.3">
      <c r="A3643">
        <v>500043178</v>
      </c>
      <c r="B3643" t="s">
        <v>49</v>
      </c>
      <c r="C3643">
        <v>115</v>
      </c>
    </row>
    <row r="3644" spans="1:3" x14ac:dyDescent="0.3">
      <c r="A3644">
        <v>500032779</v>
      </c>
      <c r="B3644" t="s">
        <v>49</v>
      </c>
      <c r="C3644">
        <v>115</v>
      </c>
    </row>
    <row r="3645" spans="1:3" x14ac:dyDescent="0.3">
      <c r="A3645">
        <v>500563741</v>
      </c>
      <c r="B3645" t="s">
        <v>49</v>
      </c>
      <c r="C3645">
        <v>114</v>
      </c>
    </row>
    <row r="3646" spans="1:3" x14ac:dyDescent="0.3">
      <c r="A3646">
        <v>500548035</v>
      </c>
      <c r="B3646" t="s">
        <v>49</v>
      </c>
      <c r="C3646">
        <v>114</v>
      </c>
    </row>
    <row r="3647" spans="1:3" x14ac:dyDescent="0.3">
      <c r="A3647">
        <v>500526612</v>
      </c>
      <c r="B3647" t="s">
        <v>49</v>
      </c>
      <c r="C3647">
        <v>114</v>
      </c>
    </row>
    <row r="3648" spans="1:3" x14ac:dyDescent="0.3">
      <c r="A3648">
        <v>500497733</v>
      </c>
      <c r="B3648" t="s">
        <v>49</v>
      </c>
      <c r="C3648">
        <v>114</v>
      </c>
    </row>
    <row r="3649" spans="1:3" x14ac:dyDescent="0.3">
      <c r="A3649">
        <v>500428773</v>
      </c>
      <c r="B3649" t="s">
        <v>49</v>
      </c>
      <c r="C3649">
        <v>114</v>
      </c>
    </row>
    <row r="3650" spans="1:3" x14ac:dyDescent="0.3">
      <c r="A3650">
        <v>500395075</v>
      </c>
      <c r="B3650" t="s">
        <v>49</v>
      </c>
      <c r="C3650">
        <v>114</v>
      </c>
    </row>
    <row r="3651" spans="1:3" x14ac:dyDescent="0.3">
      <c r="A3651">
        <v>600000440</v>
      </c>
      <c r="B3651" t="s">
        <v>49</v>
      </c>
      <c r="C3651">
        <v>113</v>
      </c>
    </row>
    <row r="3652" spans="1:3" x14ac:dyDescent="0.3">
      <c r="A3652">
        <v>500545941</v>
      </c>
      <c r="B3652" t="s">
        <v>49</v>
      </c>
      <c r="C3652">
        <v>113</v>
      </c>
    </row>
    <row r="3653" spans="1:3" x14ac:dyDescent="0.3">
      <c r="A3653">
        <v>500364433</v>
      </c>
      <c r="B3653" t="s">
        <v>49</v>
      </c>
      <c r="C3653">
        <v>113</v>
      </c>
    </row>
    <row r="3654" spans="1:3" x14ac:dyDescent="0.3">
      <c r="A3654">
        <v>500295373</v>
      </c>
      <c r="B3654" t="s">
        <v>49</v>
      </c>
      <c r="C3654">
        <v>113</v>
      </c>
    </row>
    <row r="3655" spans="1:3" x14ac:dyDescent="0.3">
      <c r="A3655">
        <v>500033420</v>
      </c>
      <c r="B3655" t="s">
        <v>49</v>
      </c>
      <c r="C3655">
        <v>113</v>
      </c>
    </row>
    <row r="3656" spans="1:3" x14ac:dyDescent="0.3">
      <c r="A3656">
        <v>600021806</v>
      </c>
      <c r="B3656" t="s">
        <v>49</v>
      </c>
      <c r="C3656">
        <v>112</v>
      </c>
    </row>
    <row r="3657" spans="1:3" x14ac:dyDescent="0.3">
      <c r="A3657">
        <v>500573547</v>
      </c>
      <c r="B3657" t="s">
        <v>49</v>
      </c>
      <c r="C3657">
        <v>112</v>
      </c>
    </row>
    <row r="3658" spans="1:3" x14ac:dyDescent="0.3">
      <c r="A3658">
        <v>500111225</v>
      </c>
      <c r="B3658" t="s">
        <v>49</v>
      </c>
      <c r="C3658">
        <v>112</v>
      </c>
    </row>
    <row r="3659" spans="1:3" x14ac:dyDescent="0.3">
      <c r="A3659">
        <v>500421292</v>
      </c>
      <c r="B3659" t="s">
        <v>49</v>
      </c>
      <c r="C3659">
        <v>111</v>
      </c>
    </row>
    <row r="3660" spans="1:3" x14ac:dyDescent="0.3">
      <c r="A3660">
        <v>500414203</v>
      </c>
      <c r="B3660" t="s">
        <v>49</v>
      </c>
      <c r="C3660">
        <v>111</v>
      </c>
    </row>
    <row r="3661" spans="1:3" x14ac:dyDescent="0.3">
      <c r="A3661">
        <v>500335622</v>
      </c>
      <c r="B3661" t="s">
        <v>49</v>
      </c>
      <c r="C3661">
        <v>111</v>
      </c>
    </row>
    <row r="3662" spans="1:3" x14ac:dyDescent="0.3">
      <c r="A3662">
        <v>500135988</v>
      </c>
      <c r="B3662" t="s">
        <v>49</v>
      </c>
      <c r="C3662">
        <v>111</v>
      </c>
    </row>
    <row r="3663" spans="1:3" x14ac:dyDescent="0.3">
      <c r="A3663">
        <v>600031296</v>
      </c>
      <c r="B3663" t="s">
        <v>49</v>
      </c>
      <c r="C3663">
        <v>110</v>
      </c>
    </row>
    <row r="3664" spans="1:3" x14ac:dyDescent="0.3">
      <c r="A3664">
        <v>500477133</v>
      </c>
      <c r="B3664" t="s">
        <v>49</v>
      </c>
      <c r="C3664">
        <v>110</v>
      </c>
    </row>
    <row r="3665" spans="1:3" x14ac:dyDescent="0.3">
      <c r="A3665">
        <v>500409546</v>
      </c>
      <c r="B3665" t="s">
        <v>49</v>
      </c>
      <c r="C3665">
        <v>110</v>
      </c>
    </row>
    <row r="3666" spans="1:3" x14ac:dyDescent="0.3">
      <c r="A3666">
        <v>500169946</v>
      </c>
      <c r="B3666" t="s">
        <v>49</v>
      </c>
      <c r="C3666">
        <v>110</v>
      </c>
    </row>
    <row r="3667" spans="1:3" x14ac:dyDescent="0.3">
      <c r="A3667">
        <v>500539710</v>
      </c>
      <c r="B3667" t="s">
        <v>49</v>
      </c>
      <c r="C3667">
        <v>109</v>
      </c>
    </row>
    <row r="3668" spans="1:3" x14ac:dyDescent="0.3">
      <c r="A3668">
        <v>500468827</v>
      </c>
      <c r="B3668" t="s">
        <v>49</v>
      </c>
      <c r="C3668">
        <v>109</v>
      </c>
    </row>
    <row r="3669" spans="1:3" x14ac:dyDescent="0.3">
      <c r="A3669">
        <v>500451975</v>
      </c>
      <c r="B3669" t="s">
        <v>49</v>
      </c>
      <c r="C3669">
        <v>109</v>
      </c>
    </row>
    <row r="3670" spans="1:3" x14ac:dyDescent="0.3">
      <c r="A3670">
        <v>500298596</v>
      </c>
      <c r="B3670" t="s">
        <v>49</v>
      </c>
      <c r="C3670">
        <v>109</v>
      </c>
    </row>
    <row r="3671" spans="1:3" x14ac:dyDescent="0.3">
      <c r="A3671">
        <v>500275404</v>
      </c>
      <c r="B3671" t="s">
        <v>49</v>
      </c>
      <c r="C3671">
        <v>109</v>
      </c>
    </row>
    <row r="3672" spans="1:3" x14ac:dyDescent="0.3">
      <c r="A3672">
        <v>500569323</v>
      </c>
      <c r="B3672" t="s">
        <v>49</v>
      </c>
      <c r="C3672">
        <v>108</v>
      </c>
    </row>
    <row r="3673" spans="1:3" x14ac:dyDescent="0.3">
      <c r="A3673">
        <v>500448122</v>
      </c>
      <c r="B3673" t="s">
        <v>49</v>
      </c>
      <c r="C3673">
        <v>108</v>
      </c>
    </row>
    <row r="3674" spans="1:3" x14ac:dyDescent="0.3">
      <c r="A3674">
        <v>500258416</v>
      </c>
      <c r="B3674" t="s">
        <v>49</v>
      </c>
      <c r="C3674">
        <v>107</v>
      </c>
    </row>
    <row r="3675" spans="1:3" x14ac:dyDescent="0.3">
      <c r="A3675">
        <v>500130135</v>
      </c>
      <c r="B3675" t="s">
        <v>49</v>
      </c>
      <c r="C3675">
        <v>107</v>
      </c>
    </row>
    <row r="3676" spans="1:3" x14ac:dyDescent="0.3">
      <c r="A3676">
        <v>500564931</v>
      </c>
      <c r="B3676" t="s">
        <v>49</v>
      </c>
      <c r="C3676">
        <v>106</v>
      </c>
    </row>
    <row r="3677" spans="1:3" x14ac:dyDescent="0.3">
      <c r="A3677">
        <v>500471254</v>
      </c>
      <c r="B3677" t="s">
        <v>49</v>
      </c>
      <c r="C3677">
        <v>106</v>
      </c>
    </row>
    <row r="3678" spans="1:3" x14ac:dyDescent="0.3">
      <c r="A3678">
        <v>500174364</v>
      </c>
      <c r="B3678" t="s">
        <v>49</v>
      </c>
      <c r="C3678">
        <v>106</v>
      </c>
    </row>
    <row r="3679" spans="1:3" x14ac:dyDescent="0.3">
      <c r="A3679">
        <v>600011273</v>
      </c>
      <c r="B3679" t="s">
        <v>49</v>
      </c>
      <c r="C3679">
        <v>105</v>
      </c>
    </row>
    <row r="3680" spans="1:3" x14ac:dyDescent="0.3">
      <c r="A3680">
        <v>500515787</v>
      </c>
      <c r="B3680" t="s">
        <v>49</v>
      </c>
      <c r="C3680">
        <v>105</v>
      </c>
    </row>
    <row r="3681" spans="1:3" x14ac:dyDescent="0.3">
      <c r="A3681">
        <v>500490410</v>
      </c>
      <c r="B3681" t="s">
        <v>49</v>
      </c>
      <c r="C3681">
        <v>105</v>
      </c>
    </row>
    <row r="3682" spans="1:3" x14ac:dyDescent="0.3">
      <c r="A3682">
        <v>500213756</v>
      </c>
      <c r="B3682" t="s">
        <v>49</v>
      </c>
      <c r="C3682">
        <v>105</v>
      </c>
    </row>
    <row r="3683" spans="1:3" x14ac:dyDescent="0.3">
      <c r="A3683">
        <v>500184067</v>
      </c>
      <c r="B3683" t="s">
        <v>49</v>
      </c>
      <c r="C3683">
        <v>105</v>
      </c>
    </row>
    <row r="3684" spans="1:3" x14ac:dyDescent="0.3">
      <c r="A3684">
        <v>500181886</v>
      </c>
      <c r="B3684" t="s">
        <v>49</v>
      </c>
      <c r="C3684">
        <v>105</v>
      </c>
    </row>
    <row r="3685" spans="1:3" x14ac:dyDescent="0.3">
      <c r="A3685">
        <v>500122345</v>
      </c>
      <c r="B3685" t="s">
        <v>49</v>
      </c>
      <c r="C3685">
        <v>105</v>
      </c>
    </row>
    <row r="3686" spans="1:3" x14ac:dyDescent="0.3">
      <c r="A3686">
        <v>600030932</v>
      </c>
      <c r="B3686" t="s">
        <v>49</v>
      </c>
      <c r="C3686">
        <v>104</v>
      </c>
    </row>
    <row r="3687" spans="1:3" x14ac:dyDescent="0.3">
      <c r="A3687">
        <v>500573519</v>
      </c>
      <c r="B3687" t="s">
        <v>49</v>
      </c>
      <c r="C3687">
        <v>104</v>
      </c>
    </row>
    <row r="3688" spans="1:3" x14ac:dyDescent="0.3">
      <c r="A3688">
        <v>500565045</v>
      </c>
      <c r="B3688" t="s">
        <v>49</v>
      </c>
      <c r="C3688">
        <v>104</v>
      </c>
    </row>
    <row r="3689" spans="1:3" x14ac:dyDescent="0.3">
      <c r="A3689">
        <v>500545660</v>
      </c>
      <c r="B3689" t="s">
        <v>49</v>
      </c>
      <c r="C3689">
        <v>104</v>
      </c>
    </row>
    <row r="3690" spans="1:3" x14ac:dyDescent="0.3">
      <c r="A3690">
        <v>500368975</v>
      </c>
      <c r="B3690" t="s">
        <v>49</v>
      </c>
      <c r="C3690">
        <v>104</v>
      </c>
    </row>
    <row r="3691" spans="1:3" x14ac:dyDescent="0.3">
      <c r="A3691">
        <v>500559689</v>
      </c>
      <c r="B3691" t="s">
        <v>49</v>
      </c>
      <c r="C3691">
        <v>103</v>
      </c>
    </row>
    <row r="3692" spans="1:3" x14ac:dyDescent="0.3">
      <c r="A3692">
        <v>500525801</v>
      </c>
      <c r="B3692" t="s">
        <v>49</v>
      </c>
      <c r="C3692">
        <v>103</v>
      </c>
    </row>
    <row r="3693" spans="1:3" x14ac:dyDescent="0.3">
      <c r="A3693">
        <v>500448886</v>
      </c>
      <c r="B3693" t="s">
        <v>49</v>
      </c>
      <c r="C3693">
        <v>103</v>
      </c>
    </row>
    <row r="3694" spans="1:3" x14ac:dyDescent="0.3">
      <c r="A3694">
        <v>500448483</v>
      </c>
      <c r="B3694" t="s">
        <v>49</v>
      </c>
      <c r="C3694">
        <v>103</v>
      </c>
    </row>
    <row r="3695" spans="1:3" x14ac:dyDescent="0.3">
      <c r="A3695">
        <v>500445595</v>
      </c>
      <c r="B3695" t="s">
        <v>49</v>
      </c>
      <c r="C3695">
        <v>103</v>
      </c>
    </row>
    <row r="3696" spans="1:3" x14ac:dyDescent="0.3">
      <c r="A3696">
        <v>500434802</v>
      </c>
      <c r="B3696" t="s">
        <v>49</v>
      </c>
      <c r="C3696">
        <v>103</v>
      </c>
    </row>
    <row r="3697" spans="1:3" x14ac:dyDescent="0.3">
      <c r="A3697">
        <v>500019171</v>
      </c>
      <c r="B3697" t="s">
        <v>49</v>
      </c>
      <c r="C3697">
        <v>103</v>
      </c>
    </row>
    <row r="3698" spans="1:3" x14ac:dyDescent="0.3">
      <c r="A3698">
        <v>500476724</v>
      </c>
      <c r="B3698" t="s">
        <v>49</v>
      </c>
      <c r="C3698">
        <v>102</v>
      </c>
    </row>
    <row r="3699" spans="1:3" x14ac:dyDescent="0.3">
      <c r="A3699">
        <v>500392112</v>
      </c>
      <c r="B3699" t="s">
        <v>49</v>
      </c>
      <c r="C3699">
        <v>102</v>
      </c>
    </row>
    <row r="3700" spans="1:3" x14ac:dyDescent="0.3">
      <c r="A3700">
        <v>500001174</v>
      </c>
      <c r="B3700" t="s">
        <v>49</v>
      </c>
      <c r="C3700">
        <v>102</v>
      </c>
    </row>
    <row r="3701" spans="1:3" x14ac:dyDescent="0.3">
      <c r="A3701">
        <v>600030971</v>
      </c>
      <c r="B3701" t="s">
        <v>49</v>
      </c>
      <c r="C3701">
        <v>101</v>
      </c>
    </row>
    <row r="3702" spans="1:3" x14ac:dyDescent="0.3">
      <c r="A3702">
        <v>600023396</v>
      </c>
      <c r="B3702" t="s">
        <v>49</v>
      </c>
      <c r="C3702">
        <v>101</v>
      </c>
    </row>
    <row r="3703" spans="1:3" x14ac:dyDescent="0.3">
      <c r="A3703">
        <v>500574285</v>
      </c>
      <c r="B3703" t="s">
        <v>49</v>
      </c>
      <c r="C3703">
        <v>101</v>
      </c>
    </row>
    <row r="3704" spans="1:3" x14ac:dyDescent="0.3">
      <c r="A3704">
        <v>500468866</v>
      </c>
      <c r="B3704" t="s">
        <v>49</v>
      </c>
      <c r="C3704">
        <v>101</v>
      </c>
    </row>
    <row r="3705" spans="1:3" x14ac:dyDescent="0.3">
      <c r="A3705">
        <v>500440414</v>
      </c>
      <c r="B3705" t="s">
        <v>49</v>
      </c>
      <c r="C3705">
        <v>101</v>
      </c>
    </row>
    <row r="3706" spans="1:3" x14ac:dyDescent="0.3">
      <c r="A3706">
        <v>500069235</v>
      </c>
      <c r="B3706" t="s">
        <v>49</v>
      </c>
      <c r="C3706">
        <v>101</v>
      </c>
    </row>
    <row r="3707" spans="1:3" x14ac:dyDescent="0.3">
      <c r="A3707">
        <v>500011988</v>
      </c>
      <c r="B3707" t="s">
        <v>49</v>
      </c>
      <c r="C3707">
        <v>101</v>
      </c>
    </row>
    <row r="3708" spans="1:3" x14ac:dyDescent="0.3">
      <c r="A3708">
        <v>500539668</v>
      </c>
      <c r="B3708" t="s">
        <v>49</v>
      </c>
      <c r="C3708">
        <v>100</v>
      </c>
    </row>
    <row r="3709" spans="1:3" x14ac:dyDescent="0.3">
      <c r="A3709">
        <v>500534210</v>
      </c>
      <c r="B3709" t="s">
        <v>49</v>
      </c>
      <c r="C3709">
        <v>100</v>
      </c>
    </row>
    <row r="3710" spans="1:3" x14ac:dyDescent="0.3">
      <c r="A3710">
        <v>500517339</v>
      </c>
      <c r="B3710" t="s">
        <v>49</v>
      </c>
      <c r="C3710">
        <v>100</v>
      </c>
    </row>
    <row r="3711" spans="1:3" x14ac:dyDescent="0.3">
      <c r="A3711">
        <v>500479137</v>
      </c>
      <c r="B3711" t="s">
        <v>49</v>
      </c>
      <c r="C3711">
        <v>100</v>
      </c>
    </row>
    <row r="3712" spans="1:3" x14ac:dyDescent="0.3">
      <c r="A3712">
        <v>500436464</v>
      </c>
      <c r="B3712" t="s">
        <v>49</v>
      </c>
      <c r="C3712">
        <v>100</v>
      </c>
    </row>
    <row r="3713" spans="1:3" x14ac:dyDescent="0.3">
      <c r="A3713">
        <v>500397498</v>
      </c>
      <c r="B3713" t="s">
        <v>49</v>
      </c>
      <c r="C3713">
        <v>100</v>
      </c>
    </row>
    <row r="3714" spans="1:3" x14ac:dyDescent="0.3">
      <c r="A3714">
        <v>500367119</v>
      </c>
      <c r="B3714" t="s">
        <v>49</v>
      </c>
      <c r="C3714">
        <v>100</v>
      </c>
    </row>
    <row r="3715" spans="1:3" x14ac:dyDescent="0.3">
      <c r="A3715">
        <v>500343842</v>
      </c>
      <c r="B3715" t="s">
        <v>49</v>
      </c>
      <c r="C3715">
        <v>100</v>
      </c>
    </row>
    <row r="3716" spans="1:3" x14ac:dyDescent="0.3">
      <c r="A3716">
        <v>500271359</v>
      </c>
      <c r="B3716" t="s">
        <v>49</v>
      </c>
      <c r="C3716">
        <v>100</v>
      </c>
    </row>
    <row r="3717" spans="1:3" x14ac:dyDescent="0.3">
      <c r="A3717">
        <v>500259862</v>
      </c>
      <c r="B3717" t="s">
        <v>49</v>
      </c>
      <c r="C3717">
        <v>100</v>
      </c>
    </row>
    <row r="3718" spans="1:3" x14ac:dyDescent="0.3">
      <c r="A3718">
        <v>500087885</v>
      </c>
      <c r="B3718" t="s">
        <v>49</v>
      </c>
      <c r="C3718">
        <v>100</v>
      </c>
    </row>
    <row r="3719" spans="1:3" x14ac:dyDescent="0.3">
      <c r="A3719">
        <v>600025860</v>
      </c>
      <c r="B3719" t="s">
        <v>49</v>
      </c>
      <c r="C3719">
        <v>99</v>
      </c>
    </row>
    <row r="3720" spans="1:3" x14ac:dyDescent="0.3">
      <c r="A3720">
        <v>500561732</v>
      </c>
      <c r="B3720" t="s">
        <v>49</v>
      </c>
      <c r="C3720">
        <v>99</v>
      </c>
    </row>
    <row r="3721" spans="1:3" x14ac:dyDescent="0.3">
      <c r="A3721">
        <v>500527449</v>
      </c>
      <c r="B3721" t="s">
        <v>49</v>
      </c>
      <c r="C3721">
        <v>99</v>
      </c>
    </row>
    <row r="3722" spans="1:3" x14ac:dyDescent="0.3">
      <c r="A3722">
        <v>500504209</v>
      </c>
      <c r="B3722" t="s">
        <v>49</v>
      </c>
      <c r="C3722">
        <v>99</v>
      </c>
    </row>
    <row r="3723" spans="1:3" x14ac:dyDescent="0.3">
      <c r="A3723">
        <v>500465524</v>
      </c>
      <c r="B3723" t="s">
        <v>49</v>
      </c>
      <c r="C3723">
        <v>99</v>
      </c>
    </row>
    <row r="3724" spans="1:3" x14ac:dyDescent="0.3">
      <c r="A3724">
        <v>500353391</v>
      </c>
      <c r="B3724" t="s">
        <v>49</v>
      </c>
      <c r="C3724">
        <v>99</v>
      </c>
    </row>
    <row r="3725" spans="1:3" x14ac:dyDescent="0.3">
      <c r="A3725">
        <v>500229509</v>
      </c>
      <c r="B3725" t="s">
        <v>49</v>
      </c>
      <c r="C3725">
        <v>99</v>
      </c>
    </row>
    <row r="3726" spans="1:3" x14ac:dyDescent="0.3">
      <c r="A3726">
        <v>500128853</v>
      </c>
      <c r="B3726" t="s">
        <v>49</v>
      </c>
      <c r="C3726">
        <v>99</v>
      </c>
    </row>
    <row r="3727" spans="1:3" x14ac:dyDescent="0.3">
      <c r="A3727">
        <v>600024773</v>
      </c>
      <c r="B3727" t="s">
        <v>49</v>
      </c>
      <c r="C3727">
        <v>98</v>
      </c>
    </row>
    <row r="3728" spans="1:3" x14ac:dyDescent="0.3">
      <c r="A3728">
        <v>500572536</v>
      </c>
      <c r="B3728" t="s">
        <v>49</v>
      </c>
      <c r="C3728">
        <v>98</v>
      </c>
    </row>
    <row r="3729" spans="1:3" x14ac:dyDescent="0.3">
      <c r="A3729">
        <v>500554684</v>
      </c>
      <c r="B3729" t="s">
        <v>49</v>
      </c>
      <c r="C3729">
        <v>98</v>
      </c>
    </row>
    <row r="3730" spans="1:3" x14ac:dyDescent="0.3">
      <c r="A3730">
        <v>500525509</v>
      </c>
      <c r="B3730" t="s">
        <v>49</v>
      </c>
      <c r="C3730">
        <v>98</v>
      </c>
    </row>
    <row r="3731" spans="1:3" x14ac:dyDescent="0.3">
      <c r="A3731">
        <v>500524537</v>
      </c>
      <c r="B3731" t="s">
        <v>49</v>
      </c>
      <c r="C3731">
        <v>98</v>
      </c>
    </row>
    <row r="3732" spans="1:3" x14ac:dyDescent="0.3">
      <c r="A3732">
        <v>500507722</v>
      </c>
      <c r="B3732" t="s">
        <v>49</v>
      </c>
      <c r="C3732">
        <v>98</v>
      </c>
    </row>
    <row r="3733" spans="1:3" x14ac:dyDescent="0.3">
      <c r="A3733">
        <v>500415444</v>
      </c>
      <c r="B3733" t="s">
        <v>49</v>
      </c>
      <c r="C3733">
        <v>98</v>
      </c>
    </row>
    <row r="3734" spans="1:3" x14ac:dyDescent="0.3">
      <c r="A3734">
        <v>500378977</v>
      </c>
      <c r="B3734" t="s">
        <v>49</v>
      </c>
      <c r="C3734">
        <v>98</v>
      </c>
    </row>
    <row r="3735" spans="1:3" x14ac:dyDescent="0.3">
      <c r="A3735">
        <v>500051389</v>
      </c>
      <c r="B3735" t="s">
        <v>49</v>
      </c>
      <c r="C3735">
        <v>98</v>
      </c>
    </row>
    <row r="3736" spans="1:3" x14ac:dyDescent="0.3">
      <c r="A3736">
        <v>600024587</v>
      </c>
      <c r="B3736" t="s">
        <v>49</v>
      </c>
      <c r="C3736">
        <v>97</v>
      </c>
    </row>
    <row r="3737" spans="1:3" x14ac:dyDescent="0.3">
      <c r="A3737">
        <v>500561198</v>
      </c>
      <c r="B3737" t="s">
        <v>49</v>
      </c>
      <c r="C3737">
        <v>97</v>
      </c>
    </row>
    <row r="3738" spans="1:3" x14ac:dyDescent="0.3">
      <c r="A3738">
        <v>500558515</v>
      </c>
      <c r="B3738" t="s">
        <v>49</v>
      </c>
      <c r="C3738">
        <v>97</v>
      </c>
    </row>
    <row r="3739" spans="1:3" x14ac:dyDescent="0.3">
      <c r="A3739">
        <v>500548452</v>
      </c>
      <c r="B3739" t="s">
        <v>49</v>
      </c>
      <c r="C3739">
        <v>97</v>
      </c>
    </row>
    <row r="3740" spans="1:3" x14ac:dyDescent="0.3">
      <c r="A3740">
        <v>500476662</v>
      </c>
      <c r="B3740" t="s">
        <v>49</v>
      </c>
      <c r="C3740">
        <v>97</v>
      </c>
    </row>
    <row r="3741" spans="1:3" x14ac:dyDescent="0.3">
      <c r="A3741">
        <v>500410513</v>
      </c>
      <c r="B3741" t="s">
        <v>49</v>
      </c>
      <c r="C3741">
        <v>97</v>
      </c>
    </row>
    <row r="3742" spans="1:3" x14ac:dyDescent="0.3">
      <c r="A3742">
        <v>500397534</v>
      </c>
      <c r="B3742" t="s">
        <v>49</v>
      </c>
      <c r="C3742">
        <v>97</v>
      </c>
    </row>
    <row r="3743" spans="1:3" x14ac:dyDescent="0.3">
      <c r="A3743">
        <v>500062290</v>
      </c>
      <c r="B3743" t="s">
        <v>49</v>
      </c>
      <c r="C3743">
        <v>97</v>
      </c>
    </row>
    <row r="3744" spans="1:3" x14ac:dyDescent="0.3">
      <c r="A3744">
        <v>500567521</v>
      </c>
      <c r="B3744" t="s">
        <v>49</v>
      </c>
      <c r="C3744">
        <v>96</v>
      </c>
    </row>
    <row r="3745" spans="1:3" x14ac:dyDescent="0.3">
      <c r="A3745">
        <v>500519748</v>
      </c>
      <c r="B3745" t="s">
        <v>49</v>
      </c>
      <c r="C3745">
        <v>96</v>
      </c>
    </row>
    <row r="3746" spans="1:3" x14ac:dyDescent="0.3">
      <c r="A3746">
        <v>500413475</v>
      </c>
      <c r="B3746" t="s">
        <v>49</v>
      </c>
      <c r="C3746">
        <v>96</v>
      </c>
    </row>
    <row r="3747" spans="1:3" x14ac:dyDescent="0.3">
      <c r="A3747">
        <v>500332613</v>
      </c>
      <c r="B3747" t="s">
        <v>49</v>
      </c>
      <c r="C3747">
        <v>96</v>
      </c>
    </row>
    <row r="3748" spans="1:3" x14ac:dyDescent="0.3">
      <c r="A3748">
        <v>500280160</v>
      </c>
      <c r="B3748" t="s">
        <v>49</v>
      </c>
      <c r="C3748">
        <v>96</v>
      </c>
    </row>
    <row r="3749" spans="1:3" x14ac:dyDescent="0.3">
      <c r="A3749">
        <v>500196361</v>
      </c>
      <c r="B3749" t="s">
        <v>49</v>
      </c>
      <c r="C3749">
        <v>96</v>
      </c>
    </row>
    <row r="3750" spans="1:3" x14ac:dyDescent="0.3">
      <c r="A3750">
        <v>500128469</v>
      </c>
      <c r="B3750" t="s">
        <v>49</v>
      </c>
      <c r="C3750">
        <v>96</v>
      </c>
    </row>
    <row r="3751" spans="1:3" x14ac:dyDescent="0.3">
      <c r="A3751">
        <v>500521709</v>
      </c>
      <c r="B3751" t="s">
        <v>49</v>
      </c>
      <c r="C3751">
        <v>95</v>
      </c>
    </row>
    <row r="3752" spans="1:3" x14ac:dyDescent="0.3">
      <c r="A3752">
        <v>500444840</v>
      </c>
      <c r="B3752" t="s">
        <v>49</v>
      </c>
      <c r="C3752">
        <v>95</v>
      </c>
    </row>
    <row r="3753" spans="1:3" x14ac:dyDescent="0.3">
      <c r="A3753">
        <v>500315338</v>
      </c>
      <c r="B3753" t="s">
        <v>49</v>
      </c>
      <c r="C3753">
        <v>95</v>
      </c>
    </row>
    <row r="3754" spans="1:3" x14ac:dyDescent="0.3">
      <c r="A3754">
        <v>600030623</v>
      </c>
      <c r="B3754" t="s">
        <v>49</v>
      </c>
      <c r="C3754">
        <v>94</v>
      </c>
    </row>
    <row r="3755" spans="1:3" x14ac:dyDescent="0.3">
      <c r="A3755">
        <v>600015269</v>
      </c>
      <c r="B3755" t="s">
        <v>49</v>
      </c>
      <c r="C3755">
        <v>94</v>
      </c>
    </row>
    <row r="3756" spans="1:3" x14ac:dyDescent="0.3">
      <c r="A3756">
        <v>500573707</v>
      </c>
      <c r="B3756" t="s">
        <v>49</v>
      </c>
      <c r="C3756">
        <v>94</v>
      </c>
    </row>
    <row r="3757" spans="1:3" x14ac:dyDescent="0.3">
      <c r="A3757">
        <v>500560925</v>
      </c>
      <c r="B3757" t="s">
        <v>49</v>
      </c>
      <c r="C3757">
        <v>94</v>
      </c>
    </row>
    <row r="3758" spans="1:3" x14ac:dyDescent="0.3">
      <c r="A3758">
        <v>500528472</v>
      </c>
      <c r="B3758" t="s">
        <v>49</v>
      </c>
      <c r="C3758">
        <v>94</v>
      </c>
    </row>
    <row r="3759" spans="1:3" x14ac:dyDescent="0.3">
      <c r="A3759">
        <v>500212229</v>
      </c>
      <c r="B3759" t="s">
        <v>49</v>
      </c>
      <c r="C3759">
        <v>94</v>
      </c>
    </row>
    <row r="3760" spans="1:3" x14ac:dyDescent="0.3">
      <c r="A3760">
        <v>500175349</v>
      </c>
      <c r="B3760" t="s">
        <v>49</v>
      </c>
      <c r="C3760">
        <v>94</v>
      </c>
    </row>
    <row r="3761" spans="1:3" x14ac:dyDescent="0.3">
      <c r="A3761">
        <v>500130680</v>
      </c>
      <c r="B3761" t="s">
        <v>49</v>
      </c>
      <c r="C3761">
        <v>94</v>
      </c>
    </row>
    <row r="3762" spans="1:3" x14ac:dyDescent="0.3">
      <c r="A3762">
        <v>500030275</v>
      </c>
      <c r="B3762" t="s">
        <v>49</v>
      </c>
      <c r="C3762">
        <v>94</v>
      </c>
    </row>
    <row r="3763" spans="1:3" x14ac:dyDescent="0.3">
      <c r="A3763">
        <v>500555491</v>
      </c>
      <c r="B3763" t="s">
        <v>49</v>
      </c>
      <c r="C3763">
        <v>93</v>
      </c>
    </row>
    <row r="3764" spans="1:3" x14ac:dyDescent="0.3">
      <c r="A3764">
        <v>500533629</v>
      </c>
      <c r="B3764" t="s">
        <v>49</v>
      </c>
      <c r="C3764">
        <v>93</v>
      </c>
    </row>
    <row r="3765" spans="1:3" x14ac:dyDescent="0.3">
      <c r="A3765">
        <v>500472057</v>
      </c>
      <c r="B3765" t="s">
        <v>49</v>
      </c>
      <c r="C3765">
        <v>93</v>
      </c>
    </row>
    <row r="3766" spans="1:3" x14ac:dyDescent="0.3">
      <c r="A3766">
        <v>500362448</v>
      </c>
      <c r="B3766" t="s">
        <v>49</v>
      </c>
      <c r="C3766">
        <v>93</v>
      </c>
    </row>
    <row r="3767" spans="1:3" x14ac:dyDescent="0.3">
      <c r="A3767">
        <v>500322317</v>
      </c>
      <c r="B3767" t="s">
        <v>49</v>
      </c>
      <c r="C3767">
        <v>93</v>
      </c>
    </row>
    <row r="3768" spans="1:3" x14ac:dyDescent="0.3">
      <c r="A3768">
        <v>500321831</v>
      </c>
      <c r="B3768" t="s">
        <v>49</v>
      </c>
      <c r="C3768">
        <v>93</v>
      </c>
    </row>
    <row r="3769" spans="1:3" x14ac:dyDescent="0.3">
      <c r="A3769">
        <v>500300286</v>
      </c>
      <c r="B3769" t="s">
        <v>49</v>
      </c>
      <c r="C3769">
        <v>93</v>
      </c>
    </row>
    <row r="3770" spans="1:3" x14ac:dyDescent="0.3">
      <c r="A3770">
        <v>500284682</v>
      </c>
      <c r="B3770" t="s">
        <v>49</v>
      </c>
      <c r="C3770">
        <v>93</v>
      </c>
    </row>
    <row r="3771" spans="1:3" x14ac:dyDescent="0.3">
      <c r="A3771">
        <v>500573608</v>
      </c>
      <c r="B3771" t="s">
        <v>49</v>
      </c>
      <c r="C3771">
        <v>92</v>
      </c>
    </row>
    <row r="3772" spans="1:3" x14ac:dyDescent="0.3">
      <c r="A3772">
        <v>500569794</v>
      </c>
      <c r="B3772" t="s">
        <v>49</v>
      </c>
      <c r="C3772">
        <v>92</v>
      </c>
    </row>
    <row r="3773" spans="1:3" x14ac:dyDescent="0.3">
      <c r="A3773">
        <v>500540228</v>
      </c>
      <c r="B3773" t="s">
        <v>49</v>
      </c>
      <c r="C3773">
        <v>92</v>
      </c>
    </row>
    <row r="3774" spans="1:3" x14ac:dyDescent="0.3">
      <c r="A3774">
        <v>500412575</v>
      </c>
      <c r="B3774" t="s">
        <v>49</v>
      </c>
      <c r="C3774">
        <v>92</v>
      </c>
    </row>
    <row r="3775" spans="1:3" x14ac:dyDescent="0.3">
      <c r="A3775">
        <v>500380108</v>
      </c>
      <c r="B3775" t="s">
        <v>49</v>
      </c>
      <c r="C3775">
        <v>92</v>
      </c>
    </row>
    <row r="3776" spans="1:3" x14ac:dyDescent="0.3">
      <c r="A3776">
        <v>500515699</v>
      </c>
      <c r="B3776" t="s">
        <v>49</v>
      </c>
      <c r="C3776">
        <v>91</v>
      </c>
    </row>
    <row r="3777" spans="1:3" x14ac:dyDescent="0.3">
      <c r="A3777">
        <v>500410653</v>
      </c>
      <c r="B3777" t="s">
        <v>49</v>
      </c>
      <c r="C3777">
        <v>91</v>
      </c>
    </row>
    <row r="3778" spans="1:3" x14ac:dyDescent="0.3">
      <c r="A3778">
        <v>500348133</v>
      </c>
      <c r="B3778" t="s">
        <v>49</v>
      </c>
      <c r="C3778">
        <v>91</v>
      </c>
    </row>
    <row r="3779" spans="1:3" x14ac:dyDescent="0.3">
      <c r="A3779">
        <v>500323576</v>
      </c>
      <c r="B3779" t="s">
        <v>49</v>
      </c>
      <c r="C3779">
        <v>91</v>
      </c>
    </row>
    <row r="3780" spans="1:3" x14ac:dyDescent="0.3">
      <c r="A3780">
        <v>500051932</v>
      </c>
      <c r="B3780" t="s">
        <v>49</v>
      </c>
      <c r="C3780">
        <v>91</v>
      </c>
    </row>
    <row r="3781" spans="1:3" x14ac:dyDescent="0.3">
      <c r="A3781">
        <v>500498998</v>
      </c>
      <c r="B3781" t="s">
        <v>49</v>
      </c>
      <c r="C3781">
        <v>90</v>
      </c>
    </row>
    <row r="3782" spans="1:3" x14ac:dyDescent="0.3">
      <c r="A3782">
        <v>500493313</v>
      </c>
      <c r="B3782" t="s">
        <v>49</v>
      </c>
      <c r="C3782">
        <v>90</v>
      </c>
    </row>
    <row r="3783" spans="1:3" x14ac:dyDescent="0.3">
      <c r="A3783">
        <v>500365990</v>
      </c>
      <c r="B3783" t="s">
        <v>49</v>
      </c>
      <c r="C3783">
        <v>90</v>
      </c>
    </row>
    <row r="3784" spans="1:3" x14ac:dyDescent="0.3">
      <c r="A3784">
        <v>500285138</v>
      </c>
      <c r="B3784" t="s">
        <v>49</v>
      </c>
      <c r="C3784">
        <v>90</v>
      </c>
    </row>
    <row r="3785" spans="1:3" x14ac:dyDescent="0.3">
      <c r="A3785">
        <v>500275501</v>
      </c>
      <c r="B3785" t="s">
        <v>49</v>
      </c>
      <c r="C3785">
        <v>90</v>
      </c>
    </row>
    <row r="3786" spans="1:3" x14ac:dyDescent="0.3">
      <c r="A3786">
        <v>500249836</v>
      </c>
      <c r="B3786" t="s">
        <v>49</v>
      </c>
      <c r="C3786">
        <v>90</v>
      </c>
    </row>
    <row r="3787" spans="1:3" x14ac:dyDescent="0.3">
      <c r="A3787">
        <v>500147376</v>
      </c>
      <c r="B3787" t="s">
        <v>49</v>
      </c>
      <c r="C3787">
        <v>90</v>
      </c>
    </row>
    <row r="3788" spans="1:3" x14ac:dyDescent="0.3">
      <c r="A3788">
        <v>500106899</v>
      </c>
      <c r="B3788" t="s">
        <v>49</v>
      </c>
      <c r="C3788">
        <v>90</v>
      </c>
    </row>
    <row r="3789" spans="1:3" x14ac:dyDescent="0.3">
      <c r="A3789">
        <v>500024855</v>
      </c>
      <c r="B3789" t="s">
        <v>49</v>
      </c>
      <c r="C3789">
        <v>90</v>
      </c>
    </row>
    <row r="3790" spans="1:3" x14ac:dyDescent="0.3">
      <c r="A3790">
        <v>500551246</v>
      </c>
      <c r="B3790" t="s">
        <v>49</v>
      </c>
      <c r="C3790">
        <v>89</v>
      </c>
    </row>
    <row r="3791" spans="1:3" x14ac:dyDescent="0.3">
      <c r="A3791">
        <v>500546042</v>
      </c>
      <c r="B3791" t="s">
        <v>49</v>
      </c>
      <c r="C3791">
        <v>89</v>
      </c>
    </row>
    <row r="3792" spans="1:3" x14ac:dyDescent="0.3">
      <c r="A3792">
        <v>500433380</v>
      </c>
      <c r="B3792" t="s">
        <v>49</v>
      </c>
      <c r="C3792">
        <v>89</v>
      </c>
    </row>
    <row r="3793" spans="1:3" x14ac:dyDescent="0.3">
      <c r="A3793">
        <v>500417074</v>
      </c>
      <c r="B3793" t="s">
        <v>49</v>
      </c>
      <c r="C3793">
        <v>89</v>
      </c>
    </row>
    <row r="3794" spans="1:3" x14ac:dyDescent="0.3">
      <c r="A3794">
        <v>500293446</v>
      </c>
      <c r="B3794" t="s">
        <v>49</v>
      </c>
      <c r="C3794">
        <v>89</v>
      </c>
    </row>
    <row r="3795" spans="1:3" x14ac:dyDescent="0.3">
      <c r="A3795">
        <v>500265173</v>
      </c>
      <c r="B3795" t="s">
        <v>49</v>
      </c>
      <c r="C3795">
        <v>89</v>
      </c>
    </row>
    <row r="3796" spans="1:3" x14ac:dyDescent="0.3">
      <c r="A3796">
        <v>500225003</v>
      </c>
      <c r="B3796" t="s">
        <v>49</v>
      </c>
      <c r="C3796">
        <v>89</v>
      </c>
    </row>
    <row r="3797" spans="1:3" x14ac:dyDescent="0.3">
      <c r="A3797">
        <v>500139829</v>
      </c>
      <c r="B3797" t="s">
        <v>49</v>
      </c>
      <c r="C3797">
        <v>89</v>
      </c>
    </row>
    <row r="3798" spans="1:3" x14ac:dyDescent="0.3">
      <c r="A3798">
        <v>600024065</v>
      </c>
      <c r="B3798" t="s">
        <v>49</v>
      </c>
      <c r="C3798">
        <v>88</v>
      </c>
    </row>
    <row r="3799" spans="1:3" x14ac:dyDescent="0.3">
      <c r="A3799">
        <v>600018763</v>
      </c>
      <c r="B3799" t="s">
        <v>49</v>
      </c>
      <c r="C3799">
        <v>88</v>
      </c>
    </row>
    <row r="3800" spans="1:3" x14ac:dyDescent="0.3">
      <c r="A3800">
        <v>500491816</v>
      </c>
      <c r="B3800" t="s">
        <v>49</v>
      </c>
      <c r="C3800">
        <v>88</v>
      </c>
    </row>
    <row r="3801" spans="1:3" x14ac:dyDescent="0.3">
      <c r="A3801">
        <v>500482450</v>
      </c>
      <c r="B3801" t="s">
        <v>49</v>
      </c>
      <c r="C3801">
        <v>88</v>
      </c>
    </row>
    <row r="3802" spans="1:3" x14ac:dyDescent="0.3">
      <c r="A3802">
        <v>500426054</v>
      </c>
      <c r="B3802" t="s">
        <v>49</v>
      </c>
      <c r="C3802">
        <v>88</v>
      </c>
    </row>
    <row r="3803" spans="1:3" x14ac:dyDescent="0.3">
      <c r="A3803">
        <v>500367816</v>
      </c>
      <c r="B3803" t="s">
        <v>49</v>
      </c>
      <c r="C3803">
        <v>88</v>
      </c>
    </row>
    <row r="3804" spans="1:3" x14ac:dyDescent="0.3">
      <c r="A3804">
        <v>500111674</v>
      </c>
      <c r="B3804" t="s">
        <v>49</v>
      </c>
      <c r="C3804">
        <v>88</v>
      </c>
    </row>
    <row r="3805" spans="1:3" x14ac:dyDescent="0.3">
      <c r="A3805">
        <v>500079815</v>
      </c>
      <c r="B3805" t="s">
        <v>49</v>
      </c>
      <c r="C3805">
        <v>88</v>
      </c>
    </row>
    <row r="3806" spans="1:3" x14ac:dyDescent="0.3">
      <c r="A3806">
        <v>600031228</v>
      </c>
      <c r="B3806" t="s">
        <v>49</v>
      </c>
      <c r="C3806">
        <v>87</v>
      </c>
    </row>
    <row r="3807" spans="1:3" x14ac:dyDescent="0.3">
      <c r="A3807">
        <v>600030665</v>
      </c>
      <c r="B3807" t="s">
        <v>49</v>
      </c>
      <c r="C3807">
        <v>87</v>
      </c>
    </row>
    <row r="3808" spans="1:3" x14ac:dyDescent="0.3">
      <c r="A3808">
        <v>600013897</v>
      </c>
      <c r="B3808" t="s">
        <v>49</v>
      </c>
      <c r="C3808">
        <v>87</v>
      </c>
    </row>
    <row r="3809" spans="1:3" x14ac:dyDescent="0.3">
      <c r="A3809">
        <v>500563934</v>
      </c>
      <c r="B3809" t="s">
        <v>49</v>
      </c>
      <c r="C3809">
        <v>87</v>
      </c>
    </row>
    <row r="3810" spans="1:3" x14ac:dyDescent="0.3">
      <c r="A3810">
        <v>500505159</v>
      </c>
      <c r="B3810" t="s">
        <v>49</v>
      </c>
      <c r="C3810">
        <v>87</v>
      </c>
    </row>
    <row r="3811" spans="1:3" x14ac:dyDescent="0.3">
      <c r="A3811">
        <v>500388978</v>
      </c>
      <c r="B3811" t="s">
        <v>49</v>
      </c>
      <c r="C3811">
        <v>87</v>
      </c>
    </row>
    <row r="3812" spans="1:3" x14ac:dyDescent="0.3">
      <c r="A3812">
        <v>500362791</v>
      </c>
      <c r="B3812" t="s">
        <v>49</v>
      </c>
      <c r="C3812">
        <v>87</v>
      </c>
    </row>
    <row r="3813" spans="1:3" x14ac:dyDescent="0.3">
      <c r="A3813">
        <v>500355680</v>
      </c>
      <c r="B3813" t="s">
        <v>49</v>
      </c>
      <c r="C3813">
        <v>87</v>
      </c>
    </row>
    <row r="3814" spans="1:3" x14ac:dyDescent="0.3">
      <c r="A3814">
        <v>500122220</v>
      </c>
      <c r="B3814" t="s">
        <v>49</v>
      </c>
      <c r="C3814">
        <v>87</v>
      </c>
    </row>
    <row r="3815" spans="1:3" x14ac:dyDescent="0.3">
      <c r="A3815">
        <v>500527690</v>
      </c>
      <c r="B3815" t="s">
        <v>49</v>
      </c>
      <c r="C3815">
        <v>86</v>
      </c>
    </row>
    <row r="3816" spans="1:3" x14ac:dyDescent="0.3">
      <c r="A3816">
        <v>500385029</v>
      </c>
      <c r="B3816" t="s">
        <v>49</v>
      </c>
      <c r="C3816">
        <v>86</v>
      </c>
    </row>
    <row r="3817" spans="1:3" x14ac:dyDescent="0.3">
      <c r="A3817">
        <v>500309906</v>
      </c>
      <c r="B3817" t="s">
        <v>49</v>
      </c>
      <c r="C3817">
        <v>86</v>
      </c>
    </row>
    <row r="3818" spans="1:3" x14ac:dyDescent="0.3">
      <c r="A3818">
        <v>500268079</v>
      </c>
      <c r="B3818" t="s">
        <v>49</v>
      </c>
      <c r="C3818">
        <v>86</v>
      </c>
    </row>
    <row r="3819" spans="1:3" x14ac:dyDescent="0.3">
      <c r="A3819">
        <v>500131383</v>
      </c>
      <c r="B3819" t="s">
        <v>49</v>
      </c>
      <c r="C3819">
        <v>86</v>
      </c>
    </row>
    <row r="3820" spans="1:3" x14ac:dyDescent="0.3">
      <c r="A3820">
        <v>500078686</v>
      </c>
      <c r="B3820" t="s">
        <v>49</v>
      </c>
      <c r="C3820">
        <v>86</v>
      </c>
    </row>
    <row r="3821" spans="1:3" x14ac:dyDescent="0.3">
      <c r="A3821">
        <v>500057013</v>
      </c>
      <c r="B3821" t="s">
        <v>49</v>
      </c>
      <c r="C3821">
        <v>86</v>
      </c>
    </row>
    <row r="3822" spans="1:3" x14ac:dyDescent="0.3">
      <c r="A3822">
        <v>500573633</v>
      </c>
      <c r="B3822" t="s">
        <v>49</v>
      </c>
      <c r="C3822">
        <v>85</v>
      </c>
    </row>
    <row r="3823" spans="1:3" x14ac:dyDescent="0.3">
      <c r="A3823">
        <v>500461460</v>
      </c>
      <c r="B3823" t="s">
        <v>49</v>
      </c>
      <c r="C3823">
        <v>85</v>
      </c>
    </row>
    <row r="3824" spans="1:3" x14ac:dyDescent="0.3">
      <c r="A3824">
        <v>500228064</v>
      </c>
      <c r="B3824" t="s">
        <v>49</v>
      </c>
      <c r="C3824">
        <v>85</v>
      </c>
    </row>
    <row r="3825" spans="1:3" x14ac:dyDescent="0.3">
      <c r="A3825">
        <v>500184311</v>
      </c>
      <c r="B3825" t="s">
        <v>49</v>
      </c>
      <c r="C3825">
        <v>85</v>
      </c>
    </row>
    <row r="3826" spans="1:3" x14ac:dyDescent="0.3">
      <c r="A3826">
        <v>500102203</v>
      </c>
      <c r="B3826" t="s">
        <v>49</v>
      </c>
      <c r="C3826">
        <v>85</v>
      </c>
    </row>
    <row r="3827" spans="1:3" x14ac:dyDescent="0.3">
      <c r="A3827">
        <v>600014313</v>
      </c>
      <c r="B3827" t="s">
        <v>49</v>
      </c>
      <c r="C3827">
        <v>84</v>
      </c>
    </row>
    <row r="3828" spans="1:3" x14ac:dyDescent="0.3">
      <c r="A3828">
        <v>500565584</v>
      </c>
      <c r="B3828" t="s">
        <v>49</v>
      </c>
      <c r="C3828">
        <v>84</v>
      </c>
    </row>
    <row r="3829" spans="1:3" x14ac:dyDescent="0.3">
      <c r="A3829">
        <v>500484520</v>
      </c>
      <c r="B3829" t="s">
        <v>49</v>
      </c>
      <c r="C3829">
        <v>84</v>
      </c>
    </row>
    <row r="3830" spans="1:3" x14ac:dyDescent="0.3">
      <c r="A3830">
        <v>500483886</v>
      </c>
      <c r="B3830" t="s">
        <v>49</v>
      </c>
      <c r="C3830">
        <v>84</v>
      </c>
    </row>
    <row r="3831" spans="1:3" x14ac:dyDescent="0.3">
      <c r="A3831">
        <v>500426879</v>
      </c>
      <c r="B3831" t="s">
        <v>49</v>
      </c>
      <c r="C3831">
        <v>84</v>
      </c>
    </row>
    <row r="3832" spans="1:3" x14ac:dyDescent="0.3">
      <c r="A3832">
        <v>500378832</v>
      </c>
      <c r="B3832" t="s">
        <v>49</v>
      </c>
      <c r="C3832">
        <v>84</v>
      </c>
    </row>
    <row r="3833" spans="1:3" x14ac:dyDescent="0.3">
      <c r="A3833">
        <v>500137641</v>
      </c>
      <c r="B3833" t="s">
        <v>49</v>
      </c>
      <c r="C3833">
        <v>84</v>
      </c>
    </row>
    <row r="3834" spans="1:3" x14ac:dyDescent="0.3">
      <c r="A3834">
        <v>500132930</v>
      </c>
      <c r="B3834" t="s">
        <v>49</v>
      </c>
      <c r="C3834">
        <v>84</v>
      </c>
    </row>
    <row r="3835" spans="1:3" x14ac:dyDescent="0.3">
      <c r="A3835">
        <v>500073585</v>
      </c>
      <c r="B3835" t="s">
        <v>49</v>
      </c>
      <c r="C3835">
        <v>84</v>
      </c>
    </row>
    <row r="3836" spans="1:3" x14ac:dyDescent="0.3">
      <c r="A3836">
        <v>600025838</v>
      </c>
      <c r="B3836" t="s">
        <v>49</v>
      </c>
      <c r="C3836">
        <v>83</v>
      </c>
    </row>
    <row r="3837" spans="1:3" x14ac:dyDescent="0.3">
      <c r="A3837">
        <v>500573522</v>
      </c>
      <c r="B3837" t="s">
        <v>49</v>
      </c>
      <c r="C3837">
        <v>83</v>
      </c>
    </row>
    <row r="3838" spans="1:3" x14ac:dyDescent="0.3">
      <c r="A3838">
        <v>500548344</v>
      </c>
      <c r="B3838" t="s">
        <v>49</v>
      </c>
      <c r="C3838">
        <v>83</v>
      </c>
    </row>
    <row r="3839" spans="1:3" x14ac:dyDescent="0.3">
      <c r="A3839">
        <v>500511689</v>
      </c>
      <c r="B3839" t="s">
        <v>49</v>
      </c>
      <c r="C3839">
        <v>83</v>
      </c>
    </row>
    <row r="3840" spans="1:3" x14ac:dyDescent="0.3">
      <c r="A3840">
        <v>500411010</v>
      </c>
      <c r="B3840" t="s">
        <v>49</v>
      </c>
      <c r="C3840">
        <v>83</v>
      </c>
    </row>
    <row r="3841" spans="1:3" x14ac:dyDescent="0.3">
      <c r="A3841">
        <v>500397341</v>
      </c>
      <c r="B3841" t="s">
        <v>49</v>
      </c>
      <c r="C3841">
        <v>83</v>
      </c>
    </row>
    <row r="3842" spans="1:3" x14ac:dyDescent="0.3">
      <c r="A3842">
        <v>500346870</v>
      </c>
      <c r="B3842" t="s">
        <v>49</v>
      </c>
      <c r="C3842">
        <v>83</v>
      </c>
    </row>
    <row r="3843" spans="1:3" x14ac:dyDescent="0.3">
      <c r="A3843">
        <v>500345145</v>
      </c>
      <c r="B3843" t="s">
        <v>49</v>
      </c>
      <c r="C3843">
        <v>83</v>
      </c>
    </row>
    <row r="3844" spans="1:3" x14ac:dyDescent="0.3">
      <c r="A3844">
        <v>500288505</v>
      </c>
      <c r="B3844" t="s">
        <v>49</v>
      </c>
      <c r="C3844">
        <v>83</v>
      </c>
    </row>
    <row r="3845" spans="1:3" x14ac:dyDescent="0.3">
      <c r="A3845">
        <v>500088585</v>
      </c>
      <c r="B3845" t="s">
        <v>49</v>
      </c>
      <c r="C3845">
        <v>83</v>
      </c>
    </row>
    <row r="3846" spans="1:3" x14ac:dyDescent="0.3">
      <c r="A3846">
        <v>500565234</v>
      </c>
      <c r="B3846" t="s">
        <v>49</v>
      </c>
      <c r="C3846">
        <v>82</v>
      </c>
    </row>
    <row r="3847" spans="1:3" x14ac:dyDescent="0.3">
      <c r="A3847">
        <v>500562080</v>
      </c>
      <c r="B3847" t="s">
        <v>49</v>
      </c>
      <c r="C3847">
        <v>82</v>
      </c>
    </row>
    <row r="3848" spans="1:3" x14ac:dyDescent="0.3">
      <c r="A3848">
        <v>500543293</v>
      </c>
      <c r="B3848" t="s">
        <v>49</v>
      </c>
      <c r="C3848">
        <v>82</v>
      </c>
    </row>
    <row r="3849" spans="1:3" x14ac:dyDescent="0.3">
      <c r="A3849">
        <v>500415986</v>
      </c>
      <c r="B3849" t="s">
        <v>49</v>
      </c>
      <c r="C3849">
        <v>82</v>
      </c>
    </row>
    <row r="3850" spans="1:3" x14ac:dyDescent="0.3">
      <c r="A3850">
        <v>500394571</v>
      </c>
      <c r="B3850" t="s">
        <v>49</v>
      </c>
      <c r="C3850">
        <v>82</v>
      </c>
    </row>
    <row r="3851" spans="1:3" x14ac:dyDescent="0.3">
      <c r="A3851">
        <v>500368076</v>
      </c>
      <c r="B3851" t="s">
        <v>49</v>
      </c>
      <c r="C3851">
        <v>82</v>
      </c>
    </row>
    <row r="3852" spans="1:3" x14ac:dyDescent="0.3">
      <c r="A3852">
        <v>500310227</v>
      </c>
      <c r="B3852" t="s">
        <v>49</v>
      </c>
      <c r="C3852">
        <v>82</v>
      </c>
    </row>
    <row r="3853" spans="1:3" x14ac:dyDescent="0.3">
      <c r="A3853">
        <v>500179765</v>
      </c>
      <c r="B3853" t="s">
        <v>49</v>
      </c>
      <c r="C3853">
        <v>82</v>
      </c>
    </row>
    <row r="3854" spans="1:3" x14ac:dyDescent="0.3">
      <c r="A3854">
        <v>500548761</v>
      </c>
      <c r="B3854" t="s">
        <v>49</v>
      </c>
      <c r="C3854">
        <v>81</v>
      </c>
    </row>
    <row r="3855" spans="1:3" x14ac:dyDescent="0.3">
      <c r="A3855">
        <v>500510435</v>
      </c>
      <c r="B3855" t="s">
        <v>49</v>
      </c>
      <c r="C3855">
        <v>81</v>
      </c>
    </row>
    <row r="3856" spans="1:3" x14ac:dyDescent="0.3">
      <c r="A3856">
        <v>500485128</v>
      </c>
      <c r="B3856" t="s">
        <v>49</v>
      </c>
      <c r="C3856">
        <v>81</v>
      </c>
    </row>
    <row r="3857" spans="1:3" x14ac:dyDescent="0.3">
      <c r="A3857">
        <v>500467340</v>
      </c>
      <c r="B3857" t="s">
        <v>49</v>
      </c>
      <c r="C3857">
        <v>81</v>
      </c>
    </row>
    <row r="3858" spans="1:3" x14ac:dyDescent="0.3">
      <c r="A3858">
        <v>500059072</v>
      </c>
      <c r="B3858" t="s">
        <v>49</v>
      </c>
      <c r="C3858">
        <v>81</v>
      </c>
    </row>
    <row r="3859" spans="1:3" x14ac:dyDescent="0.3">
      <c r="A3859">
        <v>600027845</v>
      </c>
      <c r="B3859" t="s">
        <v>49</v>
      </c>
      <c r="C3859">
        <v>80</v>
      </c>
    </row>
    <row r="3860" spans="1:3" x14ac:dyDescent="0.3">
      <c r="A3860">
        <v>600024976</v>
      </c>
      <c r="B3860" t="s">
        <v>49</v>
      </c>
      <c r="C3860">
        <v>80</v>
      </c>
    </row>
    <row r="3861" spans="1:3" x14ac:dyDescent="0.3">
      <c r="A3861">
        <v>500571634</v>
      </c>
      <c r="B3861" t="s">
        <v>49</v>
      </c>
      <c r="C3861">
        <v>80</v>
      </c>
    </row>
    <row r="3862" spans="1:3" x14ac:dyDescent="0.3">
      <c r="A3862">
        <v>500566570</v>
      </c>
      <c r="B3862" t="s">
        <v>49</v>
      </c>
      <c r="C3862">
        <v>80</v>
      </c>
    </row>
    <row r="3863" spans="1:3" x14ac:dyDescent="0.3">
      <c r="A3863">
        <v>500535824</v>
      </c>
      <c r="B3863" t="s">
        <v>49</v>
      </c>
      <c r="C3863">
        <v>80</v>
      </c>
    </row>
    <row r="3864" spans="1:3" x14ac:dyDescent="0.3">
      <c r="A3864">
        <v>500521625</v>
      </c>
      <c r="B3864" t="s">
        <v>49</v>
      </c>
      <c r="C3864">
        <v>80</v>
      </c>
    </row>
    <row r="3865" spans="1:3" x14ac:dyDescent="0.3">
      <c r="A3865">
        <v>500515424</v>
      </c>
      <c r="B3865" t="s">
        <v>49</v>
      </c>
      <c r="C3865">
        <v>80</v>
      </c>
    </row>
    <row r="3866" spans="1:3" x14ac:dyDescent="0.3">
      <c r="A3866">
        <v>500497701</v>
      </c>
      <c r="B3866" t="s">
        <v>49</v>
      </c>
      <c r="C3866">
        <v>80</v>
      </c>
    </row>
    <row r="3867" spans="1:3" x14ac:dyDescent="0.3">
      <c r="A3867">
        <v>500449657</v>
      </c>
      <c r="B3867" t="s">
        <v>49</v>
      </c>
      <c r="C3867">
        <v>80</v>
      </c>
    </row>
    <row r="3868" spans="1:3" x14ac:dyDescent="0.3">
      <c r="A3868">
        <v>500421277</v>
      </c>
      <c r="B3868" t="s">
        <v>49</v>
      </c>
      <c r="C3868">
        <v>80</v>
      </c>
    </row>
    <row r="3869" spans="1:3" x14ac:dyDescent="0.3">
      <c r="A3869">
        <v>500411643</v>
      </c>
      <c r="B3869" t="s">
        <v>49</v>
      </c>
      <c r="C3869">
        <v>80</v>
      </c>
    </row>
    <row r="3870" spans="1:3" x14ac:dyDescent="0.3">
      <c r="A3870">
        <v>500311641</v>
      </c>
      <c r="B3870" t="s">
        <v>49</v>
      </c>
      <c r="C3870">
        <v>80</v>
      </c>
    </row>
    <row r="3871" spans="1:3" x14ac:dyDescent="0.3">
      <c r="A3871">
        <v>500280170</v>
      </c>
      <c r="B3871" t="s">
        <v>49</v>
      </c>
      <c r="C3871">
        <v>80</v>
      </c>
    </row>
    <row r="3872" spans="1:3" x14ac:dyDescent="0.3">
      <c r="A3872">
        <v>500194569</v>
      </c>
      <c r="B3872" t="s">
        <v>49</v>
      </c>
      <c r="C3872">
        <v>80</v>
      </c>
    </row>
    <row r="3873" spans="1:3" x14ac:dyDescent="0.3">
      <c r="A3873">
        <v>500179510</v>
      </c>
      <c r="B3873" t="s">
        <v>49</v>
      </c>
      <c r="C3873">
        <v>80</v>
      </c>
    </row>
    <row r="3874" spans="1:3" x14ac:dyDescent="0.3">
      <c r="A3874">
        <v>500093002</v>
      </c>
      <c r="B3874" t="s">
        <v>49</v>
      </c>
      <c r="C3874">
        <v>80</v>
      </c>
    </row>
    <row r="3875" spans="1:3" x14ac:dyDescent="0.3">
      <c r="A3875">
        <v>500039651</v>
      </c>
      <c r="B3875" t="s">
        <v>49</v>
      </c>
      <c r="C3875">
        <v>80</v>
      </c>
    </row>
    <row r="3876" spans="1:3" x14ac:dyDescent="0.3">
      <c r="A3876">
        <v>500015090</v>
      </c>
      <c r="B3876" t="s">
        <v>49</v>
      </c>
      <c r="C3876">
        <v>80</v>
      </c>
    </row>
    <row r="3877" spans="1:3" x14ac:dyDescent="0.3">
      <c r="A3877">
        <v>600019190</v>
      </c>
      <c r="B3877" t="s">
        <v>49</v>
      </c>
      <c r="C3877">
        <v>79</v>
      </c>
    </row>
    <row r="3878" spans="1:3" x14ac:dyDescent="0.3">
      <c r="A3878">
        <v>500490595</v>
      </c>
      <c r="B3878" t="s">
        <v>49</v>
      </c>
      <c r="C3878">
        <v>79</v>
      </c>
    </row>
    <row r="3879" spans="1:3" x14ac:dyDescent="0.3">
      <c r="A3879">
        <v>500380231</v>
      </c>
      <c r="B3879" t="s">
        <v>49</v>
      </c>
      <c r="C3879">
        <v>79</v>
      </c>
    </row>
    <row r="3880" spans="1:3" x14ac:dyDescent="0.3">
      <c r="A3880">
        <v>500281522</v>
      </c>
      <c r="B3880" t="s">
        <v>49</v>
      </c>
      <c r="C3880">
        <v>79</v>
      </c>
    </row>
    <row r="3881" spans="1:3" x14ac:dyDescent="0.3">
      <c r="A3881">
        <v>500163547</v>
      </c>
      <c r="B3881" t="s">
        <v>49</v>
      </c>
      <c r="C3881">
        <v>79</v>
      </c>
    </row>
    <row r="3882" spans="1:3" x14ac:dyDescent="0.3">
      <c r="A3882">
        <v>500133800</v>
      </c>
      <c r="B3882" t="s">
        <v>49</v>
      </c>
      <c r="C3882">
        <v>79</v>
      </c>
    </row>
    <row r="3883" spans="1:3" x14ac:dyDescent="0.3">
      <c r="A3883">
        <v>500120783</v>
      </c>
      <c r="B3883" t="s">
        <v>49</v>
      </c>
      <c r="C3883">
        <v>79</v>
      </c>
    </row>
    <row r="3884" spans="1:3" x14ac:dyDescent="0.3">
      <c r="A3884">
        <v>500000704</v>
      </c>
      <c r="B3884" t="s">
        <v>49</v>
      </c>
      <c r="C3884">
        <v>79</v>
      </c>
    </row>
    <row r="3885" spans="1:3" x14ac:dyDescent="0.3">
      <c r="A3885">
        <v>500556197</v>
      </c>
      <c r="B3885" t="s">
        <v>49</v>
      </c>
      <c r="C3885">
        <v>78</v>
      </c>
    </row>
    <row r="3886" spans="1:3" x14ac:dyDescent="0.3">
      <c r="A3886">
        <v>500296131</v>
      </c>
      <c r="B3886" t="s">
        <v>49</v>
      </c>
      <c r="C3886">
        <v>78</v>
      </c>
    </row>
    <row r="3887" spans="1:3" x14ac:dyDescent="0.3">
      <c r="A3887">
        <v>500001240</v>
      </c>
      <c r="B3887" t="s">
        <v>49</v>
      </c>
      <c r="C3887">
        <v>78</v>
      </c>
    </row>
    <row r="3888" spans="1:3" x14ac:dyDescent="0.3">
      <c r="A3888">
        <v>500572417</v>
      </c>
      <c r="B3888" t="s">
        <v>49</v>
      </c>
      <c r="C3888">
        <v>77</v>
      </c>
    </row>
    <row r="3889" spans="1:3" x14ac:dyDescent="0.3">
      <c r="A3889">
        <v>500566431</v>
      </c>
      <c r="B3889" t="s">
        <v>49</v>
      </c>
      <c r="C3889">
        <v>77</v>
      </c>
    </row>
    <row r="3890" spans="1:3" x14ac:dyDescent="0.3">
      <c r="A3890">
        <v>500530696</v>
      </c>
      <c r="B3890" t="s">
        <v>49</v>
      </c>
      <c r="C3890">
        <v>77</v>
      </c>
    </row>
    <row r="3891" spans="1:3" x14ac:dyDescent="0.3">
      <c r="A3891">
        <v>500402421</v>
      </c>
      <c r="B3891" t="s">
        <v>49</v>
      </c>
      <c r="C3891">
        <v>77</v>
      </c>
    </row>
    <row r="3892" spans="1:3" x14ac:dyDescent="0.3">
      <c r="A3892">
        <v>500183976</v>
      </c>
      <c r="B3892" t="s">
        <v>49</v>
      </c>
      <c r="C3892">
        <v>77</v>
      </c>
    </row>
    <row r="3893" spans="1:3" x14ac:dyDescent="0.3">
      <c r="A3893">
        <v>600029312</v>
      </c>
      <c r="B3893" t="s">
        <v>49</v>
      </c>
      <c r="C3893">
        <v>76</v>
      </c>
    </row>
    <row r="3894" spans="1:3" x14ac:dyDescent="0.3">
      <c r="A3894">
        <v>500477684</v>
      </c>
      <c r="B3894" t="s">
        <v>49</v>
      </c>
      <c r="C3894">
        <v>76</v>
      </c>
    </row>
    <row r="3895" spans="1:3" x14ac:dyDescent="0.3">
      <c r="A3895">
        <v>500415292</v>
      </c>
      <c r="B3895" t="s">
        <v>49</v>
      </c>
      <c r="C3895">
        <v>76</v>
      </c>
    </row>
    <row r="3896" spans="1:3" x14ac:dyDescent="0.3">
      <c r="A3896">
        <v>500414784</v>
      </c>
      <c r="B3896" t="s">
        <v>49</v>
      </c>
      <c r="C3896">
        <v>76</v>
      </c>
    </row>
    <row r="3897" spans="1:3" x14ac:dyDescent="0.3">
      <c r="A3897">
        <v>500410103</v>
      </c>
      <c r="B3897" t="s">
        <v>49</v>
      </c>
      <c r="C3897">
        <v>76</v>
      </c>
    </row>
    <row r="3898" spans="1:3" x14ac:dyDescent="0.3">
      <c r="A3898">
        <v>500379299</v>
      </c>
      <c r="B3898" t="s">
        <v>49</v>
      </c>
      <c r="C3898">
        <v>76</v>
      </c>
    </row>
    <row r="3899" spans="1:3" x14ac:dyDescent="0.3">
      <c r="A3899">
        <v>600028631</v>
      </c>
      <c r="B3899" t="s">
        <v>49</v>
      </c>
      <c r="C3899">
        <v>75</v>
      </c>
    </row>
    <row r="3900" spans="1:3" x14ac:dyDescent="0.3">
      <c r="A3900">
        <v>500555298</v>
      </c>
      <c r="B3900" t="s">
        <v>49</v>
      </c>
      <c r="C3900">
        <v>75</v>
      </c>
    </row>
    <row r="3901" spans="1:3" x14ac:dyDescent="0.3">
      <c r="A3901">
        <v>500520621</v>
      </c>
      <c r="B3901" t="s">
        <v>49</v>
      </c>
      <c r="C3901">
        <v>75</v>
      </c>
    </row>
    <row r="3902" spans="1:3" x14ac:dyDescent="0.3">
      <c r="A3902">
        <v>500513046</v>
      </c>
      <c r="B3902" t="s">
        <v>49</v>
      </c>
      <c r="C3902">
        <v>75</v>
      </c>
    </row>
    <row r="3903" spans="1:3" x14ac:dyDescent="0.3">
      <c r="A3903">
        <v>500439047</v>
      </c>
      <c r="B3903" t="s">
        <v>49</v>
      </c>
      <c r="C3903">
        <v>75</v>
      </c>
    </row>
    <row r="3904" spans="1:3" x14ac:dyDescent="0.3">
      <c r="A3904">
        <v>500357825</v>
      </c>
      <c r="B3904" t="s">
        <v>49</v>
      </c>
      <c r="C3904">
        <v>75</v>
      </c>
    </row>
    <row r="3905" spans="1:3" x14ac:dyDescent="0.3">
      <c r="A3905">
        <v>500266168</v>
      </c>
      <c r="B3905" t="s">
        <v>49</v>
      </c>
      <c r="C3905">
        <v>75</v>
      </c>
    </row>
    <row r="3906" spans="1:3" x14ac:dyDescent="0.3">
      <c r="A3906">
        <v>500047640</v>
      </c>
      <c r="B3906" t="s">
        <v>49</v>
      </c>
      <c r="C3906">
        <v>75</v>
      </c>
    </row>
    <row r="3907" spans="1:3" x14ac:dyDescent="0.3">
      <c r="A3907">
        <v>500569646</v>
      </c>
      <c r="B3907" t="s">
        <v>49</v>
      </c>
      <c r="C3907">
        <v>74</v>
      </c>
    </row>
    <row r="3908" spans="1:3" x14ac:dyDescent="0.3">
      <c r="A3908">
        <v>500548509</v>
      </c>
      <c r="B3908" t="s">
        <v>49</v>
      </c>
      <c r="C3908">
        <v>74</v>
      </c>
    </row>
    <row r="3909" spans="1:3" x14ac:dyDescent="0.3">
      <c r="A3909">
        <v>500535875</v>
      </c>
      <c r="B3909" t="s">
        <v>49</v>
      </c>
      <c r="C3909">
        <v>74</v>
      </c>
    </row>
    <row r="3910" spans="1:3" x14ac:dyDescent="0.3">
      <c r="A3910">
        <v>500505623</v>
      </c>
      <c r="B3910" t="s">
        <v>49</v>
      </c>
      <c r="C3910">
        <v>74</v>
      </c>
    </row>
    <row r="3911" spans="1:3" x14ac:dyDescent="0.3">
      <c r="A3911">
        <v>500497660</v>
      </c>
      <c r="B3911" t="s">
        <v>49</v>
      </c>
      <c r="C3911">
        <v>74</v>
      </c>
    </row>
    <row r="3912" spans="1:3" x14ac:dyDescent="0.3">
      <c r="A3912">
        <v>500379774</v>
      </c>
      <c r="B3912" t="s">
        <v>49</v>
      </c>
      <c r="C3912">
        <v>74</v>
      </c>
    </row>
    <row r="3913" spans="1:3" x14ac:dyDescent="0.3">
      <c r="A3913">
        <v>500371100</v>
      </c>
      <c r="B3913" t="s">
        <v>49</v>
      </c>
      <c r="C3913">
        <v>74</v>
      </c>
    </row>
    <row r="3914" spans="1:3" x14ac:dyDescent="0.3">
      <c r="A3914">
        <v>500362618</v>
      </c>
      <c r="B3914" t="s">
        <v>49</v>
      </c>
      <c r="C3914">
        <v>74</v>
      </c>
    </row>
    <row r="3915" spans="1:3" x14ac:dyDescent="0.3">
      <c r="A3915">
        <v>600030123</v>
      </c>
      <c r="B3915" t="s">
        <v>49</v>
      </c>
      <c r="C3915">
        <v>73</v>
      </c>
    </row>
    <row r="3916" spans="1:3" x14ac:dyDescent="0.3">
      <c r="A3916">
        <v>600024068</v>
      </c>
      <c r="B3916" t="s">
        <v>49</v>
      </c>
      <c r="C3916">
        <v>73</v>
      </c>
    </row>
    <row r="3917" spans="1:3" x14ac:dyDescent="0.3">
      <c r="A3917">
        <v>500573750</v>
      </c>
      <c r="B3917" t="s">
        <v>49</v>
      </c>
      <c r="C3917">
        <v>73</v>
      </c>
    </row>
    <row r="3918" spans="1:3" x14ac:dyDescent="0.3">
      <c r="A3918">
        <v>500570908</v>
      </c>
      <c r="B3918" t="s">
        <v>49</v>
      </c>
      <c r="C3918">
        <v>73</v>
      </c>
    </row>
    <row r="3919" spans="1:3" x14ac:dyDescent="0.3">
      <c r="A3919">
        <v>500527386</v>
      </c>
      <c r="B3919" t="s">
        <v>49</v>
      </c>
      <c r="C3919">
        <v>73</v>
      </c>
    </row>
    <row r="3920" spans="1:3" x14ac:dyDescent="0.3">
      <c r="A3920">
        <v>500498196</v>
      </c>
      <c r="B3920" t="s">
        <v>49</v>
      </c>
      <c r="C3920">
        <v>73</v>
      </c>
    </row>
    <row r="3921" spans="1:3" x14ac:dyDescent="0.3">
      <c r="A3921">
        <v>500379777</v>
      </c>
      <c r="B3921" t="s">
        <v>49</v>
      </c>
      <c r="C3921">
        <v>73</v>
      </c>
    </row>
    <row r="3922" spans="1:3" x14ac:dyDescent="0.3">
      <c r="A3922">
        <v>500342631</v>
      </c>
      <c r="B3922" t="s">
        <v>49</v>
      </c>
      <c r="C3922">
        <v>73</v>
      </c>
    </row>
    <row r="3923" spans="1:3" x14ac:dyDescent="0.3">
      <c r="A3923">
        <v>500259436</v>
      </c>
      <c r="B3923" t="s">
        <v>49</v>
      </c>
      <c r="C3923">
        <v>73</v>
      </c>
    </row>
    <row r="3924" spans="1:3" x14ac:dyDescent="0.3">
      <c r="A3924">
        <v>500099072</v>
      </c>
      <c r="B3924" t="s">
        <v>49</v>
      </c>
      <c r="C3924">
        <v>73</v>
      </c>
    </row>
    <row r="3925" spans="1:3" x14ac:dyDescent="0.3">
      <c r="A3925">
        <v>600030492</v>
      </c>
      <c r="B3925" t="s">
        <v>49</v>
      </c>
      <c r="C3925">
        <v>72</v>
      </c>
    </row>
    <row r="3926" spans="1:3" x14ac:dyDescent="0.3">
      <c r="A3926">
        <v>600009550</v>
      </c>
      <c r="B3926" t="s">
        <v>49</v>
      </c>
      <c r="C3926">
        <v>72</v>
      </c>
    </row>
    <row r="3927" spans="1:3" x14ac:dyDescent="0.3">
      <c r="A3927">
        <v>500562487</v>
      </c>
      <c r="B3927" t="s">
        <v>49</v>
      </c>
      <c r="C3927">
        <v>72</v>
      </c>
    </row>
    <row r="3928" spans="1:3" x14ac:dyDescent="0.3">
      <c r="A3928">
        <v>500557213</v>
      </c>
      <c r="B3928" t="s">
        <v>49</v>
      </c>
      <c r="C3928">
        <v>72</v>
      </c>
    </row>
    <row r="3929" spans="1:3" x14ac:dyDescent="0.3">
      <c r="A3929">
        <v>500525861</v>
      </c>
      <c r="B3929" t="s">
        <v>49</v>
      </c>
      <c r="C3929">
        <v>72</v>
      </c>
    </row>
    <row r="3930" spans="1:3" x14ac:dyDescent="0.3">
      <c r="A3930">
        <v>500501244</v>
      </c>
      <c r="B3930" t="s">
        <v>49</v>
      </c>
      <c r="C3930">
        <v>72</v>
      </c>
    </row>
    <row r="3931" spans="1:3" x14ac:dyDescent="0.3">
      <c r="A3931">
        <v>500436937</v>
      </c>
      <c r="B3931" t="s">
        <v>49</v>
      </c>
      <c r="C3931">
        <v>72</v>
      </c>
    </row>
    <row r="3932" spans="1:3" x14ac:dyDescent="0.3">
      <c r="A3932">
        <v>500391609</v>
      </c>
      <c r="B3932" t="s">
        <v>49</v>
      </c>
      <c r="C3932">
        <v>72</v>
      </c>
    </row>
    <row r="3933" spans="1:3" x14ac:dyDescent="0.3">
      <c r="A3933">
        <v>500384068</v>
      </c>
      <c r="B3933" t="s">
        <v>49</v>
      </c>
      <c r="C3933">
        <v>72</v>
      </c>
    </row>
    <row r="3934" spans="1:3" x14ac:dyDescent="0.3">
      <c r="A3934">
        <v>500155896</v>
      </c>
      <c r="B3934" t="s">
        <v>49</v>
      </c>
      <c r="C3934">
        <v>72</v>
      </c>
    </row>
    <row r="3935" spans="1:3" x14ac:dyDescent="0.3">
      <c r="A3935">
        <v>600031135</v>
      </c>
      <c r="B3935" t="s">
        <v>49</v>
      </c>
      <c r="C3935">
        <v>71</v>
      </c>
    </row>
    <row r="3936" spans="1:3" x14ac:dyDescent="0.3">
      <c r="A3936">
        <v>600030850</v>
      </c>
      <c r="B3936" t="s">
        <v>49</v>
      </c>
      <c r="C3936">
        <v>71</v>
      </c>
    </row>
    <row r="3937" spans="1:3" x14ac:dyDescent="0.3">
      <c r="A3937">
        <v>500571029</v>
      </c>
      <c r="B3937" t="s">
        <v>49</v>
      </c>
      <c r="C3937">
        <v>71</v>
      </c>
    </row>
    <row r="3938" spans="1:3" x14ac:dyDescent="0.3">
      <c r="A3938">
        <v>500398752</v>
      </c>
      <c r="B3938" t="s">
        <v>49</v>
      </c>
      <c r="C3938">
        <v>71</v>
      </c>
    </row>
    <row r="3939" spans="1:3" x14ac:dyDescent="0.3">
      <c r="A3939">
        <v>500186696</v>
      </c>
      <c r="B3939" t="s">
        <v>49</v>
      </c>
      <c r="C3939">
        <v>71</v>
      </c>
    </row>
    <row r="3940" spans="1:3" x14ac:dyDescent="0.3">
      <c r="A3940">
        <v>500089058</v>
      </c>
      <c r="B3940" t="s">
        <v>49</v>
      </c>
      <c r="C3940">
        <v>71</v>
      </c>
    </row>
    <row r="3941" spans="1:3" x14ac:dyDescent="0.3">
      <c r="A3941">
        <v>500067394</v>
      </c>
      <c r="B3941" t="s">
        <v>49</v>
      </c>
      <c r="C3941">
        <v>71</v>
      </c>
    </row>
    <row r="3942" spans="1:3" x14ac:dyDescent="0.3">
      <c r="A3942">
        <v>500065371</v>
      </c>
      <c r="B3942" t="s">
        <v>49</v>
      </c>
      <c r="C3942">
        <v>71</v>
      </c>
    </row>
    <row r="3943" spans="1:3" x14ac:dyDescent="0.3">
      <c r="A3943">
        <v>600030350</v>
      </c>
      <c r="B3943" t="s">
        <v>49</v>
      </c>
      <c r="C3943">
        <v>70</v>
      </c>
    </row>
    <row r="3944" spans="1:3" x14ac:dyDescent="0.3">
      <c r="A3944">
        <v>600022458</v>
      </c>
      <c r="B3944" t="s">
        <v>49</v>
      </c>
      <c r="C3944">
        <v>70</v>
      </c>
    </row>
    <row r="3945" spans="1:3" x14ac:dyDescent="0.3">
      <c r="A3945">
        <v>600018354</v>
      </c>
      <c r="B3945" t="s">
        <v>49</v>
      </c>
      <c r="C3945">
        <v>70</v>
      </c>
    </row>
    <row r="3946" spans="1:3" x14ac:dyDescent="0.3">
      <c r="A3946">
        <v>600007611</v>
      </c>
      <c r="B3946" t="s">
        <v>49</v>
      </c>
      <c r="C3946">
        <v>70</v>
      </c>
    </row>
    <row r="3947" spans="1:3" x14ac:dyDescent="0.3">
      <c r="A3947">
        <v>500549038</v>
      </c>
      <c r="B3947" t="s">
        <v>49</v>
      </c>
      <c r="C3947">
        <v>70</v>
      </c>
    </row>
    <row r="3948" spans="1:3" x14ac:dyDescent="0.3">
      <c r="A3948">
        <v>500533829</v>
      </c>
      <c r="B3948" t="s">
        <v>49</v>
      </c>
      <c r="C3948">
        <v>70</v>
      </c>
    </row>
    <row r="3949" spans="1:3" x14ac:dyDescent="0.3">
      <c r="A3949">
        <v>500505967</v>
      </c>
      <c r="B3949" t="s">
        <v>49</v>
      </c>
      <c r="C3949">
        <v>70</v>
      </c>
    </row>
    <row r="3950" spans="1:3" x14ac:dyDescent="0.3">
      <c r="A3950">
        <v>500501306</v>
      </c>
      <c r="B3950" t="s">
        <v>49</v>
      </c>
      <c r="C3950">
        <v>70</v>
      </c>
    </row>
    <row r="3951" spans="1:3" x14ac:dyDescent="0.3">
      <c r="A3951">
        <v>500465165</v>
      </c>
      <c r="B3951" t="s">
        <v>49</v>
      </c>
      <c r="C3951">
        <v>70</v>
      </c>
    </row>
    <row r="3952" spans="1:3" x14ac:dyDescent="0.3">
      <c r="A3952">
        <v>500462662</v>
      </c>
      <c r="B3952" t="s">
        <v>49</v>
      </c>
      <c r="C3952">
        <v>70</v>
      </c>
    </row>
    <row r="3953" spans="1:3" x14ac:dyDescent="0.3">
      <c r="A3953">
        <v>500417982</v>
      </c>
      <c r="B3953" t="s">
        <v>49</v>
      </c>
      <c r="C3953">
        <v>70</v>
      </c>
    </row>
    <row r="3954" spans="1:3" x14ac:dyDescent="0.3">
      <c r="A3954">
        <v>500415409</v>
      </c>
      <c r="B3954" t="s">
        <v>49</v>
      </c>
      <c r="C3954">
        <v>70</v>
      </c>
    </row>
    <row r="3955" spans="1:3" x14ac:dyDescent="0.3">
      <c r="A3955">
        <v>500410544</v>
      </c>
      <c r="B3955" t="s">
        <v>49</v>
      </c>
      <c r="C3955">
        <v>70</v>
      </c>
    </row>
    <row r="3956" spans="1:3" x14ac:dyDescent="0.3">
      <c r="A3956">
        <v>500390536</v>
      </c>
      <c r="B3956" t="s">
        <v>49</v>
      </c>
      <c r="C3956">
        <v>70</v>
      </c>
    </row>
    <row r="3957" spans="1:3" x14ac:dyDescent="0.3">
      <c r="A3957">
        <v>500313421</v>
      </c>
      <c r="B3957" t="s">
        <v>49</v>
      </c>
      <c r="C3957">
        <v>70</v>
      </c>
    </row>
    <row r="3958" spans="1:3" x14ac:dyDescent="0.3">
      <c r="A3958">
        <v>500290334</v>
      </c>
      <c r="B3958" t="s">
        <v>49</v>
      </c>
      <c r="C3958">
        <v>70</v>
      </c>
    </row>
    <row r="3959" spans="1:3" x14ac:dyDescent="0.3">
      <c r="A3959">
        <v>500287183</v>
      </c>
      <c r="B3959" t="s">
        <v>49</v>
      </c>
      <c r="C3959">
        <v>70</v>
      </c>
    </row>
    <row r="3960" spans="1:3" x14ac:dyDescent="0.3">
      <c r="A3960">
        <v>500158001</v>
      </c>
      <c r="B3960" t="s">
        <v>49</v>
      </c>
      <c r="C3960">
        <v>70</v>
      </c>
    </row>
    <row r="3961" spans="1:3" x14ac:dyDescent="0.3">
      <c r="A3961">
        <v>500144373</v>
      </c>
      <c r="B3961" t="s">
        <v>49</v>
      </c>
      <c r="C3961">
        <v>70</v>
      </c>
    </row>
    <row r="3962" spans="1:3" x14ac:dyDescent="0.3">
      <c r="A3962">
        <v>500008746</v>
      </c>
      <c r="B3962" t="s">
        <v>49</v>
      </c>
      <c r="C3962">
        <v>70</v>
      </c>
    </row>
    <row r="3963" spans="1:3" x14ac:dyDescent="0.3">
      <c r="A3963">
        <v>500002491</v>
      </c>
      <c r="B3963" t="s">
        <v>49</v>
      </c>
      <c r="C3963">
        <v>70</v>
      </c>
    </row>
    <row r="3964" spans="1:3" x14ac:dyDescent="0.3">
      <c r="A3964">
        <v>600013094</v>
      </c>
      <c r="B3964" t="s">
        <v>49</v>
      </c>
      <c r="C3964">
        <v>69</v>
      </c>
    </row>
    <row r="3965" spans="1:3" x14ac:dyDescent="0.3">
      <c r="A3965">
        <v>500572832</v>
      </c>
      <c r="B3965" t="s">
        <v>49</v>
      </c>
      <c r="C3965">
        <v>69</v>
      </c>
    </row>
    <row r="3966" spans="1:3" x14ac:dyDescent="0.3">
      <c r="A3966">
        <v>500401669</v>
      </c>
      <c r="B3966" t="s">
        <v>49</v>
      </c>
      <c r="C3966">
        <v>69</v>
      </c>
    </row>
    <row r="3967" spans="1:3" x14ac:dyDescent="0.3">
      <c r="A3967">
        <v>500259223</v>
      </c>
      <c r="B3967" t="s">
        <v>49</v>
      </c>
      <c r="C3967">
        <v>69</v>
      </c>
    </row>
    <row r="3968" spans="1:3" x14ac:dyDescent="0.3">
      <c r="A3968">
        <v>500121977</v>
      </c>
      <c r="B3968" t="s">
        <v>49</v>
      </c>
      <c r="C3968">
        <v>69</v>
      </c>
    </row>
    <row r="3969" spans="1:3" x14ac:dyDescent="0.3">
      <c r="A3969">
        <v>500562038</v>
      </c>
      <c r="B3969" t="s">
        <v>49</v>
      </c>
      <c r="C3969">
        <v>68</v>
      </c>
    </row>
    <row r="3970" spans="1:3" x14ac:dyDescent="0.3">
      <c r="A3970">
        <v>500537075</v>
      </c>
      <c r="B3970" t="s">
        <v>49</v>
      </c>
      <c r="C3970">
        <v>68</v>
      </c>
    </row>
    <row r="3971" spans="1:3" x14ac:dyDescent="0.3">
      <c r="A3971">
        <v>500490504</v>
      </c>
      <c r="B3971" t="s">
        <v>49</v>
      </c>
      <c r="C3971">
        <v>68</v>
      </c>
    </row>
    <row r="3972" spans="1:3" x14ac:dyDescent="0.3">
      <c r="A3972">
        <v>500456898</v>
      </c>
      <c r="B3972" t="s">
        <v>49</v>
      </c>
      <c r="C3972">
        <v>68</v>
      </c>
    </row>
    <row r="3973" spans="1:3" x14ac:dyDescent="0.3">
      <c r="A3973">
        <v>500369645</v>
      </c>
      <c r="B3973" t="s">
        <v>49</v>
      </c>
      <c r="C3973">
        <v>68</v>
      </c>
    </row>
    <row r="3974" spans="1:3" x14ac:dyDescent="0.3">
      <c r="A3974">
        <v>500364289</v>
      </c>
      <c r="B3974" t="s">
        <v>49</v>
      </c>
      <c r="C3974">
        <v>68</v>
      </c>
    </row>
    <row r="3975" spans="1:3" x14ac:dyDescent="0.3">
      <c r="A3975">
        <v>500354227</v>
      </c>
      <c r="B3975" t="s">
        <v>49</v>
      </c>
      <c r="C3975">
        <v>68</v>
      </c>
    </row>
    <row r="3976" spans="1:3" x14ac:dyDescent="0.3">
      <c r="A3976">
        <v>500042931</v>
      </c>
      <c r="B3976" t="s">
        <v>49</v>
      </c>
      <c r="C3976">
        <v>68</v>
      </c>
    </row>
    <row r="3977" spans="1:3" x14ac:dyDescent="0.3">
      <c r="A3977">
        <v>600012632</v>
      </c>
      <c r="B3977" t="s">
        <v>49</v>
      </c>
      <c r="C3977">
        <v>67</v>
      </c>
    </row>
    <row r="3978" spans="1:3" x14ac:dyDescent="0.3">
      <c r="A3978">
        <v>600000802</v>
      </c>
      <c r="B3978" t="s">
        <v>49</v>
      </c>
      <c r="C3978">
        <v>67</v>
      </c>
    </row>
    <row r="3979" spans="1:3" x14ac:dyDescent="0.3">
      <c r="A3979">
        <v>600000721</v>
      </c>
      <c r="B3979" t="s">
        <v>49</v>
      </c>
      <c r="C3979">
        <v>67</v>
      </c>
    </row>
    <row r="3980" spans="1:3" x14ac:dyDescent="0.3">
      <c r="A3980">
        <v>500573991</v>
      </c>
      <c r="B3980" t="s">
        <v>49</v>
      </c>
      <c r="C3980">
        <v>67</v>
      </c>
    </row>
    <row r="3981" spans="1:3" x14ac:dyDescent="0.3">
      <c r="A3981">
        <v>500564818</v>
      </c>
      <c r="B3981" t="s">
        <v>49</v>
      </c>
      <c r="C3981">
        <v>67</v>
      </c>
    </row>
    <row r="3982" spans="1:3" x14ac:dyDescent="0.3">
      <c r="A3982">
        <v>500557340</v>
      </c>
      <c r="B3982" t="s">
        <v>49</v>
      </c>
      <c r="C3982">
        <v>67</v>
      </c>
    </row>
    <row r="3983" spans="1:3" x14ac:dyDescent="0.3">
      <c r="A3983">
        <v>500520566</v>
      </c>
      <c r="B3983" t="s">
        <v>49</v>
      </c>
      <c r="C3983">
        <v>67</v>
      </c>
    </row>
    <row r="3984" spans="1:3" x14ac:dyDescent="0.3">
      <c r="A3984">
        <v>500373871</v>
      </c>
      <c r="B3984" t="s">
        <v>49</v>
      </c>
      <c r="C3984">
        <v>67</v>
      </c>
    </row>
    <row r="3985" spans="1:3" x14ac:dyDescent="0.3">
      <c r="A3985">
        <v>500321348</v>
      </c>
      <c r="B3985" t="s">
        <v>49</v>
      </c>
      <c r="C3985">
        <v>67</v>
      </c>
    </row>
    <row r="3986" spans="1:3" x14ac:dyDescent="0.3">
      <c r="A3986">
        <v>500255167</v>
      </c>
      <c r="B3986" t="s">
        <v>49</v>
      </c>
      <c r="C3986">
        <v>67</v>
      </c>
    </row>
    <row r="3987" spans="1:3" x14ac:dyDescent="0.3">
      <c r="A3987">
        <v>500249453</v>
      </c>
      <c r="B3987" t="s">
        <v>49</v>
      </c>
      <c r="C3987">
        <v>67</v>
      </c>
    </row>
    <row r="3988" spans="1:3" x14ac:dyDescent="0.3">
      <c r="A3988">
        <v>500167958</v>
      </c>
      <c r="B3988" t="s">
        <v>49</v>
      </c>
      <c r="C3988">
        <v>67</v>
      </c>
    </row>
    <row r="3989" spans="1:3" x14ac:dyDescent="0.3">
      <c r="A3989">
        <v>500573755</v>
      </c>
      <c r="B3989" t="s">
        <v>49</v>
      </c>
      <c r="C3989">
        <v>66</v>
      </c>
    </row>
    <row r="3990" spans="1:3" x14ac:dyDescent="0.3">
      <c r="A3990">
        <v>500492834</v>
      </c>
      <c r="B3990" t="s">
        <v>49</v>
      </c>
      <c r="C3990">
        <v>66</v>
      </c>
    </row>
    <row r="3991" spans="1:3" x14ac:dyDescent="0.3">
      <c r="A3991">
        <v>500463322</v>
      </c>
      <c r="B3991" t="s">
        <v>49</v>
      </c>
      <c r="C3991">
        <v>66</v>
      </c>
    </row>
    <row r="3992" spans="1:3" x14ac:dyDescent="0.3">
      <c r="A3992">
        <v>500437476</v>
      </c>
      <c r="B3992" t="s">
        <v>49</v>
      </c>
      <c r="C3992">
        <v>66</v>
      </c>
    </row>
    <row r="3993" spans="1:3" x14ac:dyDescent="0.3">
      <c r="A3993">
        <v>500411753</v>
      </c>
      <c r="B3993" t="s">
        <v>49</v>
      </c>
      <c r="C3993">
        <v>66</v>
      </c>
    </row>
    <row r="3994" spans="1:3" x14ac:dyDescent="0.3">
      <c r="A3994">
        <v>500379091</v>
      </c>
      <c r="B3994" t="s">
        <v>49</v>
      </c>
      <c r="C3994">
        <v>66</v>
      </c>
    </row>
    <row r="3995" spans="1:3" x14ac:dyDescent="0.3">
      <c r="A3995">
        <v>500280834</v>
      </c>
      <c r="B3995" t="s">
        <v>49</v>
      </c>
      <c r="C3995">
        <v>66</v>
      </c>
    </row>
    <row r="3996" spans="1:3" x14ac:dyDescent="0.3">
      <c r="A3996">
        <v>500171753</v>
      </c>
      <c r="B3996" t="s">
        <v>49</v>
      </c>
      <c r="C3996">
        <v>66</v>
      </c>
    </row>
    <row r="3997" spans="1:3" x14ac:dyDescent="0.3">
      <c r="A3997">
        <v>500059008</v>
      </c>
      <c r="B3997" t="s">
        <v>49</v>
      </c>
      <c r="C3997">
        <v>66</v>
      </c>
    </row>
    <row r="3998" spans="1:3" x14ac:dyDescent="0.3">
      <c r="A3998">
        <v>600026738</v>
      </c>
      <c r="B3998" t="s">
        <v>49</v>
      </c>
      <c r="C3998">
        <v>65</v>
      </c>
    </row>
    <row r="3999" spans="1:3" x14ac:dyDescent="0.3">
      <c r="A3999">
        <v>600014427</v>
      </c>
      <c r="B3999" t="s">
        <v>49</v>
      </c>
      <c r="C3999">
        <v>65</v>
      </c>
    </row>
    <row r="4000" spans="1:3" x14ac:dyDescent="0.3">
      <c r="A4000">
        <v>600012821</v>
      </c>
      <c r="B4000" t="s">
        <v>49</v>
      </c>
      <c r="C4000">
        <v>65</v>
      </c>
    </row>
    <row r="4001" spans="1:3" x14ac:dyDescent="0.3">
      <c r="A4001">
        <v>500572514</v>
      </c>
      <c r="B4001" t="s">
        <v>49</v>
      </c>
      <c r="C4001">
        <v>65</v>
      </c>
    </row>
    <row r="4002" spans="1:3" x14ac:dyDescent="0.3">
      <c r="A4002">
        <v>500571185</v>
      </c>
      <c r="B4002" t="s">
        <v>49</v>
      </c>
      <c r="C4002">
        <v>65</v>
      </c>
    </row>
    <row r="4003" spans="1:3" x14ac:dyDescent="0.3">
      <c r="A4003">
        <v>500560289</v>
      </c>
      <c r="B4003" t="s">
        <v>49</v>
      </c>
      <c r="C4003">
        <v>65</v>
      </c>
    </row>
    <row r="4004" spans="1:3" x14ac:dyDescent="0.3">
      <c r="A4004">
        <v>500557597</v>
      </c>
      <c r="B4004" t="s">
        <v>49</v>
      </c>
      <c r="C4004">
        <v>65</v>
      </c>
    </row>
    <row r="4005" spans="1:3" x14ac:dyDescent="0.3">
      <c r="A4005">
        <v>500551275</v>
      </c>
      <c r="B4005" t="s">
        <v>49</v>
      </c>
      <c r="C4005">
        <v>65</v>
      </c>
    </row>
    <row r="4006" spans="1:3" x14ac:dyDescent="0.3">
      <c r="A4006">
        <v>500521177</v>
      </c>
      <c r="B4006" t="s">
        <v>49</v>
      </c>
      <c r="C4006">
        <v>65</v>
      </c>
    </row>
    <row r="4007" spans="1:3" x14ac:dyDescent="0.3">
      <c r="A4007">
        <v>500492228</v>
      </c>
      <c r="B4007" t="s">
        <v>49</v>
      </c>
      <c r="C4007">
        <v>65</v>
      </c>
    </row>
    <row r="4008" spans="1:3" x14ac:dyDescent="0.3">
      <c r="A4008">
        <v>500446619</v>
      </c>
      <c r="B4008" t="s">
        <v>49</v>
      </c>
      <c r="C4008">
        <v>65</v>
      </c>
    </row>
    <row r="4009" spans="1:3" x14ac:dyDescent="0.3">
      <c r="A4009">
        <v>500019074</v>
      </c>
      <c r="B4009" t="s">
        <v>49</v>
      </c>
      <c r="C4009">
        <v>65</v>
      </c>
    </row>
    <row r="4010" spans="1:3" x14ac:dyDescent="0.3">
      <c r="A4010">
        <v>600028592</v>
      </c>
      <c r="B4010" t="s">
        <v>49</v>
      </c>
      <c r="C4010">
        <v>64</v>
      </c>
    </row>
    <row r="4011" spans="1:3" x14ac:dyDescent="0.3">
      <c r="A4011">
        <v>500519750</v>
      </c>
      <c r="B4011" t="s">
        <v>49</v>
      </c>
      <c r="C4011">
        <v>64</v>
      </c>
    </row>
    <row r="4012" spans="1:3" x14ac:dyDescent="0.3">
      <c r="A4012">
        <v>500518489</v>
      </c>
      <c r="B4012" t="s">
        <v>49</v>
      </c>
      <c r="C4012">
        <v>64</v>
      </c>
    </row>
    <row r="4013" spans="1:3" x14ac:dyDescent="0.3">
      <c r="A4013">
        <v>500468850</v>
      </c>
      <c r="B4013" t="s">
        <v>49</v>
      </c>
      <c r="C4013">
        <v>64</v>
      </c>
    </row>
    <row r="4014" spans="1:3" x14ac:dyDescent="0.3">
      <c r="A4014">
        <v>500105456</v>
      </c>
      <c r="B4014" t="s">
        <v>49</v>
      </c>
      <c r="C4014">
        <v>64</v>
      </c>
    </row>
    <row r="4015" spans="1:3" x14ac:dyDescent="0.3">
      <c r="A4015">
        <v>500007843</v>
      </c>
      <c r="B4015" t="s">
        <v>49</v>
      </c>
      <c r="C4015">
        <v>64</v>
      </c>
    </row>
    <row r="4016" spans="1:3" x14ac:dyDescent="0.3">
      <c r="A4016">
        <v>600031145</v>
      </c>
      <c r="B4016" t="s">
        <v>49</v>
      </c>
      <c r="C4016">
        <v>63</v>
      </c>
    </row>
    <row r="4017" spans="1:3" x14ac:dyDescent="0.3">
      <c r="A4017">
        <v>600026789</v>
      </c>
      <c r="B4017" t="s">
        <v>49</v>
      </c>
      <c r="C4017">
        <v>63</v>
      </c>
    </row>
    <row r="4018" spans="1:3" x14ac:dyDescent="0.3">
      <c r="A4018">
        <v>600004839</v>
      </c>
      <c r="B4018" t="s">
        <v>49</v>
      </c>
      <c r="C4018">
        <v>63</v>
      </c>
    </row>
    <row r="4019" spans="1:3" x14ac:dyDescent="0.3">
      <c r="A4019">
        <v>600001222</v>
      </c>
      <c r="B4019" t="s">
        <v>49</v>
      </c>
      <c r="C4019">
        <v>63</v>
      </c>
    </row>
    <row r="4020" spans="1:3" x14ac:dyDescent="0.3">
      <c r="A4020">
        <v>500571728</v>
      </c>
      <c r="B4020" t="s">
        <v>49</v>
      </c>
      <c r="C4020">
        <v>63</v>
      </c>
    </row>
    <row r="4021" spans="1:3" x14ac:dyDescent="0.3">
      <c r="A4021">
        <v>500526701</v>
      </c>
      <c r="B4021" t="s">
        <v>49</v>
      </c>
      <c r="C4021">
        <v>63</v>
      </c>
    </row>
    <row r="4022" spans="1:3" x14ac:dyDescent="0.3">
      <c r="A4022">
        <v>500495810</v>
      </c>
      <c r="B4022" t="s">
        <v>49</v>
      </c>
      <c r="C4022">
        <v>63</v>
      </c>
    </row>
    <row r="4023" spans="1:3" x14ac:dyDescent="0.3">
      <c r="A4023">
        <v>500481528</v>
      </c>
      <c r="B4023" t="s">
        <v>49</v>
      </c>
      <c r="C4023">
        <v>63</v>
      </c>
    </row>
    <row r="4024" spans="1:3" x14ac:dyDescent="0.3">
      <c r="A4024">
        <v>500417785</v>
      </c>
      <c r="B4024" t="s">
        <v>49</v>
      </c>
      <c r="C4024">
        <v>63</v>
      </c>
    </row>
    <row r="4025" spans="1:3" x14ac:dyDescent="0.3">
      <c r="A4025">
        <v>500405865</v>
      </c>
      <c r="B4025" t="s">
        <v>49</v>
      </c>
      <c r="C4025">
        <v>63</v>
      </c>
    </row>
    <row r="4026" spans="1:3" x14ac:dyDescent="0.3">
      <c r="A4026">
        <v>500327023</v>
      </c>
      <c r="B4026" t="s">
        <v>49</v>
      </c>
      <c r="C4026">
        <v>63</v>
      </c>
    </row>
    <row r="4027" spans="1:3" x14ac:dyDescent="0.3">
      <c r="A4027">
        <v>500312437</v>
      </c>
      <c r="B4027" t="s">
        <v>49</v>
      </c>
      <c r="C4027">
        <v>63</v>
      </c>
    </row>
    <row r="4028" spans="1:3" x14ac:dyDescent="0.3">
      <c r="A4028">
        <v>600019645</v>
      </c>
      <c r="B4028" t="s">
        <v>49</v>
      </c>
      <c r="C4028">
        <v>62</v>
      </c>
    </row>
    <row r="4029" spans="1:3" x14ac:dyDescent="0.3">
      <c r="A4029">
        <v>500560482</v>
      </c>
      <c r="B4029" t="s">
        <v>49</v>
      </c>
      <c r="C4029">
        <v>62</v>
      </c>
    </row>
    <row r="4030" spans="1:3" x14ac:dyDescent="0.3">
      <c r="A4030">
        <v>500556965</v>
      </c>
      <c r="B4030" t="s">
        <v>49</v>
      </c>
      <c r="C4030">
        <v>62</v>
      </c>
    </row>
    <row r="4031" spans="1:3" x14ac:dyDescent="0.3">
      <c r="A4031">
        <v>500555748</v>
      </c>
      <c r="B4031" t="s">
        <v>49</v>
      </c>
      <c r="C4031">
        <v>62</v>
      </c>
    </row>
    <row r="4032" spans="1:3" x14ac:dyDescent="0.3">
      <c r="A4032">
        <v>500553120</v>
      </c>
      <c r="B4032" t="s">
        <v>49</v>
      </c>
      <c r="C4032">
        <v>62</v>
      </c>
    </row>
    <row r="4033" spans="1:3" x14ac:dyDescent="0.3">
      <c r="A4033">
        <v>500549716</v>
      </c>
      <c r="B4033" t="s">
        <v>49</v>
      </c>
      <c r="C4033">
        <v>62</v>
      </c>
    </row>
    <row r="4034" spans="1:3" x14ac:dyDescent="0.3">
      <c r="A4034">
        <v>500514379</v>
      </c>
      <c r="B4034" t="s">
        <v>49</v>
      </c>
      <c r="C4034">
        <v>62</v>
      </c>
    </row>
    <row r="4035" spans="1:3" x14ac:dyDescent="0.3">
      <c r="A4035">
        <v>500489366</v>
      </c>
      <c r="B4035" t="s">
        <v>49</v>
      </c>
      <c r="C4035">
        <v>62</v>
      </c>
    </row>
    <row r="4036" spans="1:3" x14ac:dyDescent="0.3">
      <c r="A4036">
        <v>500438971</v>
      </c>
      <c r="B4036" t="s">
        <v>49</v>
      </c>
      <c r="C4036">
        <v>62</v>
      </c>
    </row>
    <row r="4037" spans="1:3" x14ac:dyDescent="0.3">
      <c r="A4037">
        <v>500430797</v>
      </c>
      <c r="B4037" t="s">
        <v>49</v>
      </c>
      <c r="C4037">
        <v>62</v>
      </c>
    </row>
    <row r="4038" spans="1:3" x14ac:dyDescent="0.3">
      <c r="A4038">
        <v>500401746</v>
      </c>
      <c r="B4038" t="s">
        <v>49</v>
      </c>
      <c r="C4038">
        <v>62</v>
      </c>
    </row>
    <row r="4039" spans="1:3" x14ac:dyDescent="0.3">
      <c r="A4039">
        <v>500396596</v>
      </c>
      <c r="B4039" t="s">
        <v>49</v>
      </c>
      <c r="C4039">
        <v>62</v>
      </c>
    </row>
    <row r="4040" spans="1:3" x14ac:dyDescent="0.3">
      <c r="A4040">
        <v>500264979</v>
      </c>
      <c r="B4040" t="s">
        <v>49</v>
      </c>
      <c r="C4040">
        <v>62</v>
      </c>
    </row>
    <row r="4041" spans="1:3" x14ac:dyDescent="0.3">
      <c r="A4041">
        <v>500245066</v>
      </c>
      <c r="B4041" t="s">
        <v>49</v>
      </c>
      <c r="C4041">
        <v>62</v>
      </c>
    </row>
    <row r="4042" spans="1:3" x14ac:dyDescent="0.3">
      <c r="A4042">
        <v>500116599</v>
      </c>
      <c r="B4042" t="s">
        <v>49</v>
      </c>
      <c r="C4042">
        <v>62</v>
      </c>
    </row>
    <row r="4043" spans="1:3" x14ac:dyDescent="0.3">
      <c r="A4043">
        <v>500030332</v>
      </c>
      <c r="B4043" t="s">
        <v>49</v>
      </c>
      <c r="C4043">
        <v>62</v>
      </c>
    </row>
    <row r="4044" spans="1:3" x14ac:dyDescent="0.3">
      <c r="A4044">
        <v>500000857</v>
      </c>
      <c r="B4044" t="s">
        <v>49</v>
      </c>
      <c r="C4044">
        <v>62</v>
      </c>
    </row>
    <row r="4045" spans="1:3" x14ac:dyDescent="0.3">
      <c r="A4045">
        <v>600027247</v>
      </c>
      <c r="B4045" t="s">
        <v>49</v>
      </c>
      <c r="C4045">
        <v>61</v>
      </c>
    </row>
    <row r="4046" spans="1:3" x14ac:dyDescent="0.3">
      <c r="A4046">
        <v>600023204</v>
      </c>
      <c r="B4046" t="s">
        <v>49</v>
      </c>
      <c r="C4046">
        <v>61</v>
      </c>
    </row>
    <row r="4047" spans="1:3" x14ac:dyDescent="0.3">
      <c r="A4047">
        <v>500572844</v>
      </c>
      <c r="B4047" t="s">
        <v>49</v>
      </c>
      <c r="C4047">
        <v>61</v>
      </c>
    </row>
    <row r="4048" spans="1:3" x14ac:dyDescent="0.3">
      <c r="A4048">
        <v>500551049</v>
      </c>
      <c r="B4048" t="s">
        <v>49</v>
      </c>
      <c r="C4048">
        <v>61</v>
      </c>
    </row>
    <row r="4049" spans="1:3" x14ac:dyDescent="0.3">
      <c r="A4049">
        <v>500523247</v>
      </c>
      <c r="B4049" t="s">
        <v>49</v>
      </c>
      <c r="C4049">
        <v>61</v>
      </c>
    </row>
    <row r="4050" spans="1:3" x14ac:dyDescent="0.3">
      <c r="A4050">
        <v>500517384</v>
      </c>
      <c r="B4050" t="s">
        <v>49</v>
      </c>
      <c r="C4050">
        <v>61</v>
      </c>
    </row>
    <row r="4051" spans="1:3" x14ac:dyDescent="0.3">
      <c r="A4051">
        <v>500499268</v>
      </c>
      <c r="B4051" t="s">
        <v>49</v>
      </c>
      <c r="C4051">
        <v>61</v>
      </c>
    </row>
    <row r="4052" spans="1:3" x14ac:dyDescent="0.3">
      <c r="A4052">
        <v>500495544</v>
      </c>
      <c r="B4052" t="s">
        <v>49</v>
      </c>
      <c r="C4052">
        <v>61</v>
      </c>
    </row>
    <row r="4053" spans="1:3" x14ac:dyDescent="0.3">
      <c r="A4053">
        <v>500493049</v>
      </c>
      <c r="B4053" t="s">
        <v>49</v>
      </c>
      <c r="C4053">
        <v>61</v>
      </c>
    </row>
    <row r="4054" spans="1:3" x14ac:dyDescent="0.3">
      <c r="A4054">
        <v>500491338</v>
      </c>
      <c r="B4054" t="s">
        <v>49</v>
      </c>
      <c r="C4054">
        <v>61</v>
      </c>
    </row>
    <row r="4055" spans="1:3" x14ac:dyDescent="0.3">
      <c r="A4055">
        <v>500488477</v>
      </c>
      <c r="B4055" t="s">
        <v>49</v>
      </c>
      <c r="C4055">
        <v>61</v>
      </c>
    </row>
    <row r="4056" spans="1:3" x14ac:dyDescent="0.3">
      <c r="A4056">
        <v>500410922</v>
      </c>
      <c r="B4056" t="s">
        <v>49</v>
      </c>
      <c r="C4056">
        <v>61</v>
      </c>
    </row>
    <row r="4057" spans="1:3" x14ac:dyDescent="0.3">
      <c r="A4057">
        <v>500336157</v>
      </c>
      <c r="B4057" t="s">
        <v>49</v>
      </c>
      <c r="C4057">
        <v>61</v>
      </c>
    </row>
    <row r="4058" spans="1:3" x14ac:dyDescent="0.3">
      <c r="A4058">
        <v>500279909</v>
      </c>
      <c r="B4058" t="s">
        <v>49</v>
      </c>
      <c r="C4058">
        <v>61</v>
      </c>
    </row>
    <row r="4059" spans="1:3" x14ac:dyDescent="0.3">
      <c r="A4059">
        <v>500230922</v>
      </c>
      <c r="B4059" t="s">
        <v>49</v>
      </c>
      <c r="C4059">
        <v>61</v>
      </c>
    </row>
    <row r="4060" spans="1:3" x14ac:dyDescent="0.3">
      <c r="A4060">
        <v>500204428</v>
      </c>
      <c r="B4060" t="s">
        <v>49</v>
      </c>
      <c r="C4060">
        <v>61</v>
      </c>
    </row>
    <row r="4061" spans="1:3" x14ac:dyDescent="0.3">
      <c r="A4061">
        <v>500177921</v>
      </c>
      <c r="B4061" t="s">
        <v>49</v>
      </c>
      <c r="C4061">
        <v>61</v>
      </c>
    </row>
    <row r="4062" spans="1:3" x14ac:dyDescent="0.3">
      <c r="A4062">
        <v>500060050</v>
      </c>
      <c r="B4062" t="s">
        <v>49</v>
      </c>
      <c r="C4062">
        <v>61</v>
      </c>
    </row>
    <row r="4063" spans="1:3" x14ac:dyDescent="0.3">
      <c r="A4063">
        <v>500053667</v>
      </c>
      <c r="B4063" t="s">
        <v>49</v>
      </c>
      <c r="C4063">
        <v>61</v>
      </c>
    </row>
    <row r="4064" spans="1:3" x14ac:dyDescent="0.3">
      <c r="A4064">
        <v>500005651</v>
      </c>
      <c r="B4064" t="s">
        <v>49</v>
      </c>
      <c r="C4064">
        <v>61</v>
      </c>
    </row>
    <row r="4065" spans="1:3" x14ac:dyDescent="0.3">
      <c r="A4065">
        <v>600031251</v>
      </c>
      <c r="B4065" t="s">
        <v>49</v>
      </c>
      <c r="C4065">
        <v>60</v>
      </c>
    </row>
    <row r="4066" spans="1:3" x14ac:dyDescent="0.3">
      <c r="A4066">
        <v>600030081</v>
      </c>
      <c r="B4066" t="s">
        <v>49</v>
      </c>
      <c r="C4066">
        <v>60</v>
      </c>
    </row>
    <row r="4067" spans="1:3" x14ac:dyDescent="0.3">
      <c r="A4067">
        <v>600026873</v>
      </c>
      <c r="B4067" t="s">
        <v>49</v>
      </c>
      <c r="C4067">
        <v>60</v>
      </c>
    </row>
    <row r="4068" spans="1:3" x14ac:dyDescent="0.3">
      <c r="A4068">
        <v>600019331</v>
      </c>
      <c r="B4068" t="s">
        <v>49</v>
      </c>
      <c r="C4068">
        <v>60</v>
      </c>
    </row>
    <row r="4069" spans="1:3" x14ac:dyDescent="0.3">
      <c r="A4069">
        <v>500572809</v>
      </c>
      <c r="B4069" t="s">
        <v>49</v>
      </c>
      <c r="C4069">
        <v>60</v>
      </c>
    </row>
    <row r="4070" spans="1:3" x14ac:dyDescent="0.3">
      <c r="A4070">
        <v>500524722</v>
      </c>
      <c r="B4070" t="s">
        <v>49</v>
      </c>
      <c r="C4070">
        <v>60</v>
      </c>
    </row>
    <row r="4071" spans="1:3" x14ac:dyDescent="0.3">
      <c r="A4071">
        <v>500514797</v>
      </c>
      <c r="B4071" t="s">
        <v>49</v>
      </c>
      <c r="C4071">
        <v>60</v>
      </c>
    </row>
    <row r="4072" spans="1:3" x14ac:dyDescent="0.3">
      <c r="A4072">
        <v>500506125</v>
      </c>
      <c r="B4072" t="s">
        <v>49</v>
      </c>
      <c r="C4072">
        <v>60</v>
      </c>
    </row>
    <row r="4073" spans="1:3" x14ac:dyDescent="0.3">
      <c r="A4073">
        <v>500500693</v>
      </c>
      <c r="B4073" t="s">
        <v>49</v>
      </c>
      <c r="C4073">
        <v>60</v>
      </c>
    </row>
    <row r="4074" spans="1:3" x14ac:dyDescent="0.3">
      <c r="A4074">
        <v>500486443</v>
      </c>
      <c r="B4074" t="s">
        <v>49</v>
      </c>
      <c r="C4074">
        <v>60</v>
      </c>
    </row>
    <row r="4075" spans="1:3" x14ac:dyDescent="0.3">
      <c r="A4075">
        <v>500470757</v>
      </c>
      <c r="B4075" t="s">
        <v>49</v>
      </c>
      <c r="C4075">
        <v>60</v>
      </c>
    </row>
    <row r="4076" spans="1:3" x14ac:dyDescent="0.3">
      <c r="A4076">
        <v>500462470</v>
      </c>
      <c r="B4076" t="s">
        <v>49</v>
      </c>
      <c r="C4076">
        <v>60</v>
      </c>
    </row>
    <row r="4077" spans="1:3" x14ac:dyDescent="0.3">
      <c r="A4077">
        <v>500425885</v>
      </c>
      <c r="B4077" t="s">
        <v>49</v>
      </c>
      <c r="C4077">
        <v>60</v>
      </c>
    </row>
    <row r="4078" spans="1:3" x14ac:dyDescent="0.3">
      <c r="A4078">
        <v>500423571</v>
      </c>
      <c r="B4078" t="s">
        <v>49</v>
      </c>
      <c r="C4078">
        <v>60</v>
      </c>
    </row>
    <row r="4079" spans="1:3" x14ac:dyDescent="0.3">
      <c r="A4079">
        <v>500415334</v>
      </c>
      <c r="B4079" t="s">
        <v>49</v>
      </c>
      <c r="C4079">
        <v>60</v>
      </c>
    </row>
    <row r="4080" spans="1:3" x14ac:dyDescent="0.3">
      <c r="A4080">
        <v>500380498</v>
      </c>
      <c r="B4080" t="s">
        <v>49</v>
      </c>
      <c r="C4080">
        <v>60</v>
      </c>
    </row>
    <row r="4081" spans="1:3" x14ac:dyDescent="0.3">
      <c r="A4081">
        <v>500374208</v>
      </c>
      <c r="B4081" t="s">
        <v>49</v>
      </c>
      <c r="C4081">
        <v>60</v>
      </c>
    </row>
    <row r="4082" spans="1:3" x14ac:dyDescent="0.3">
      <c r="A4082">
        <v>500319372</v>
      </c>
      <c r="B4082" t="s">
        <v>49</v>
      </c>
      <c r="C4082">
        <v>60</v>
      </c>
    </row>
    <row r="4083" spans="1:3" x14ac:dyDescent="0.3">
      <c r="A4083">
        <v>500211842</v>
      </c>
      <c r="B4083" t="s">
        <v>49</v>
      </c>
      <c r="C4083">
        <v>60</v>
      </c>
    </row>
    <row r="4084" spans="1:3" x14ac:dyDescent="0.3">
      <c r="A4084">
        <v>500202835</v>
      </c>
      <c r="B4084" t="s">
        <v>49</v>
      </c>
      <c r="C4084">
        <v>60</v>
      </c>
    </row>
    <row r="4085" spans="1:3" x14ac:dyDescent="0.3">
      <c r="A4085">
        <v>500202195</v>
      </c>
      <c r="B4085" t="s">
        <v>49</v>
      </c>
      <c r="C4085">
        <v>60</v>
      </c>
    </row>
    <row r="4086" spans="1:3" x14ac:dyDescent="0.3">
      <c r="A4086">
        <v>500169026</v>
      </c>
      <c r="B4086" t="s">
        <v>49</v>
      </c>
      <c r="C4086">
        <v>60</v>
      </c>
    </row>
    <row r="4087" spans="1:3" x14ac:dyDescent="0.3">
      <c r="A4087">
        <v>500162700</v>
      </c>
      <c r="B4087" t="s">
        <v>49</v>
      </c>
      <c r="C4087">
        <v>60</v>
      </c>
    </row>
    <row r="4088" spans="1:3" x14ac:dyDescent="0.3">
      <c r="A4088">
        <v>500095412</v>
      </c>
      <c r="B4088" t="s">
        <v>49</v>
      </c>
      <c r="C4088">
        <v>60</v>
      </c>
    </row>
    <row r="4089" spans="1:3" x14ac:dyDescent="0.3">
      <c r="A4089">
        <v>500058395</v>
      </c>
      <c r="B4089" t="s">
        <v>49</v>
      </c>
      <c r="C4089">
        <v>60</v>
      </c>
    </row>
    <row r="4090" spans="1:3" x14ac:dyDescent="0.3">
      <c r="A4090">
        <v>500052677</v>
      </c>
      <c r="B4090" t="s">
        <v>49</v>
      </c>
      <c r="C4090">
        <v>60</v>
      </c>
    </row>
    <row r="4091" spans="1:3" x14ac:dyDescent="0.3">
      <c r="A4091">
        <v>600030852</v>
      </c>
      <c r="B4091" t="s">
        <v>49</v>
      </c>
      <c r="C4091">
        <v>59</v>
      </c>
    </row>
    <row r="4092" spans="1:3" x14ac:dyDescent="0.3">
      <c r="A4092">
        <v>600025313</v>
      </c>
      <c r="B4092" t="s">
        <v>49</v>
      </c>
      <c r="C4092">
        <v>59</v>
      </c>
    </row>
    <row r="4093" spans="1:3" x14ac:dyDescent="0.3">
      <c r="A4093">
        <v>500573530</v>
      </c>
      <c r="B4093" t="s">
        <v>49</v>
      </c>
      <c r="C4093">
        <v>59</v>
      </c>
    </row>
    <row r="4094" spans="1:3" x14ac:dyDescent="0.3">
      <c r="A4094">
        <v>500558727</v>
      </c>
      <c r="B4094" t="s">
        <v>49</v>
      </c>
      <c r="C4094">
        <v>59</v>
      </c>
    </row>
    <row r="4095" spans="1:3" x14ac:dyDescent="0.3">
      <c r="A4095">
        <v>500525847</v>
      </c>
      <c r="B4095" t="s">
        <v>49</v>
      </c>
      <c r="C4095">
        <v>59</v>
      </c>
    </row>
    <row r="4096" spans="1:3" x14ac:dyDescent="0.3">
      <c r="A4096">
        <v>500521601</v>
      </c>
      <c r="B4096" t="s">
        <v>49</v>
      </c>
      <c r="C4096">
        <v>59</v>
      </c>
    </row>
    <row r="4097" spans="1:3" x14ac:dyDescent="0.3">
      <c r="A4097">
        <v>500508728</v>
      </c>
      <c r="B4097" t="s">
        <v>49</v>
      </c>
      <c r="C4097">
        <v>59</v>
      </c>
    </row>
    <row r="4098" spans="1:3" x14ac:dyDescent="0.3">
      <c r="A4098">
        <v>500505469</v>
      </c>
      <c r="B4098" t="s">
        <v>49</v>
      </c>
      <c r="C4098">
        <v>59</v>
      </c>
    </row>
    <row r="4099" spans="1:3" x14ac:dyDescent="0.3">
      <c r="A4099">
        <v>500432734</v>
      </c>
      <c r="B4099" t="s">
        <v>49</v>
      </c>
      <c r="C4099">
        <v>59</v>
      </c>
    </row>
    <row r="4100" spans="1:3" x14ac:dyDescent="0.3">
      <c r="A4100">
        <v>500423898</v>
      </c>
      <c r="B4100" t="s">
        <v>49</v>
      </c>
      <c r="C4100">
        <v>59</v>
      </c>
    </row>
    <row r="4101" spans="1:3" x14ac:dyDescent="0.3">
      <c r="A4101">
        <v>500363118</v>
      </c>
      <c r="B4101" t="s">
        <v>49</v>
      </c>
      <c r="C4101">
        <v>59</v>
      </c>
    </row>
    <row r="4102" spans="1:3" x14ac:dyDescent="0.3">
      <c r="A4102">
        <v>500256155</v>
      </c>
      <c r="B4102" t="s">
        <v>49</v>
      </c>
      <c r="C4102">
        <v>59</v>
      </c>
    </row>
    <row r="4103" spans="1:3" x14ac:dyDescent="0.3">
      <c r="A4103">
        <v>500205892</v>
      </c>
      <c r="B4103" t="s">
        <v>49</v>
      </c>
      <c r="C4103">
        <v>59</v>
      </c>
    </row>
    <row r="4104" spans="1:3" x14ac:dyDescent="0.3">
      <c r="A4104">
        <v>500007103</v>
      </c>
      <c r="B4104" t="s">
        <v>49</v>
      </c>
      <c r="C4104">
        <v>59</v>
      </c>
    </row>
    <row r="4105" spans="1:3" x14ac:dyDescent="0.3">
      <c r="A4105">
        <v>600011526</v>
      </c>
      <c r="B4105" t="s">
        <v>49</v>
      </c>
      <c r="C4105">
        <v>58</v>
      </c>
    </row>
    <row r="4106" spans="1:3" x14ac:dyDescent="0.3">
      <c r="A4106">
        <v>500568402</v>
      </c>
      <c r="B4106" t="s">
        <v>49</v>
      </c>
      <c r="C4106">
        <v>58</v>
      </c>
    </row>
    <row r="4107" spans="1:3" x14ac:dyDescent="0.3">
      <c r="A4107">
        <v>500545296</v>
      </c>
      <c r="B4107" t="s">
        <v>49</v>
      </c>
      <c r="C4107">
        <v>58</v>
      </c>
    </row>
    <row r="4108" spans="1:3" x14ac:dyDescent="0.3">
      <c r="A4108">
        <v>500545173</v>
      </c>
      <c r="B4108" t="s">
        <v>49</v>
      </c>
      <c r="C4108">
        <v>58</v>
      </c>
    </row>
    <row r="4109" spans="1:3" x14ac:dyDescent="0.3">
      <c r="A4109">
        <v>500525664</v>
      </c>
      <c r="B4109" t="s">
        <v>49</v>
      </c>
      <c r="C4109">
        <v>58</v>
      </c>
    </row>
    <row r="4110" spans="1:3" x14ac:dyDescent="0.3">
      <c r="A4110">
        <v>500487308</v>
      </c>
      <c r="B4110" t="s">
        <v>49</v>
      </c>
      <c r="C4110">
        <v>58</v>
      </c>
    </row>
    <row r="4111" spans="1:3" x14ac:dyDescent="0.3">
      <c r="A4111">
        <v>500441448</v>
      </c>
      <c r="B4111" t="s">
        <v>49</v>
      </c>
      <c r="C4111">
        <v>58</v>
      </c>
    </row>
    <row r="4112" spans="1:3" x14ac:dyDescent="0.3">
      <c r="A4112">
        <v>500384992</v>
      </c>
      <c r="B4112" t="s">
        <v>49</v>
      </c>
      <c r="C4112">
        <v>58</v>
      </c>
    </row>
    <row r="4113" spans="1:3" x14ac:dyDescent="0.3">
      <c r="A4113">
        <v>500346533</v>
      </c>
      <c r="B4113" t="s">
        <v>49</v>
      </c>
      <c r="C4113">
        <v>58</v>
      </c>
    </row>
    <row r="4114" spans="1:3" x14ac:dyDescent="0.3">
      <c r="A4114">
        <v>500340640</v>
      </c>
      <c r="B4114" t="s">
        <v>49</v>
      </c>
      <c r="C4114">
        <v>58</v>
      </c>
    </row>
    <row r="4115" spans="1:3" x14ac:dyDescent="0.3">
      <c r="A4115">
        <v>500300344</v>
      </c>
      <c r="B4115" t="s">
        <v>49</v>
      </c>
      <c r="C4115">
        <v>58</v>
      </c>
    </row>
    <row r="4116" spans="1:3" x14ac:dyDescent="0.3">
      <c r="A4116">
        <v>500294896</v>
      </c>
      <c r="B4116" t="s">
        <v>49</v>
      </c>
      <c r="C4116">
        <v>58</v>
      </c>
    </row>
    <row r="4117" spans="1:3" x14ac:dyDescent="0.3">
      <c r="A4117">
        <v>500272505</v>
      </c>
      <c r="B4117" t="s">
        <v>49</v>
      </c>
      <c r="C4117">
        <v>58</v>
      </c>
    </row>
    <row r="4118" spans="1:3" x14ac:dyDescent="0.3">
      <c r="A4118">
        <v>500035605</v>
      </c>
      <c r="B4118" t="s">
        <v>49</v>
      </c>
      <c r="C4118">
        <v>58</v>
      </c>
    </row>
    <row r="4119" spans="1:3" x14ac:dyDescent="0.3">
      <c r="A4119">
        <v>600024906</v>
      </c>
      <c r="B4119" t="s">
        <v>49</v>
      </c>
      <c r="C4119">
        <v>57</v>
      </c>
    </row>
    <row r="4120" spans="1:3" x14ac:dyDescent="0.3">
      <c r="A4120">
        <v>500573051</v>
      </c>
      <c r="B4120" t="s">
        <v>49</v>
      </c>
      <c r="C4120">
        <v>57</v>
      </c>
    </row>
    <row r="4121" spans="1:3" x14ac:dyDescent="0.3">
      <c r="A4121">
        <v>500546641</v>
      </c>
      <c r="B4121" t="s">
        <v>49</v>
      </c>
      <c r="C4121">
        <v>57</v>
      </c>
    </row>
    <row r="4122" spans="1:3" x14ac:dyDescent="0.3">
      <c r="A4122">
        <v>500527761</v>
      </c>
      <c r="B4122" t="s">
        <v>49</v>
      </c>
      <c r="C4122">
        <v>57</v>
      </c>
    </row>
    <row r="4123" spans="1:3" x14ac:dyDescent="0.3">
      <c r="A4123">
        <v>500514376</v>
      </c>
      <c r="B4123" t="s">
        <v>49</v>
      </c>
      <c r="C4123">
        <v>57</v>
      </c>
    </row>
    <row r="4124" spans="1:3" x14ac:dyDescent="0.3">
      <c r="A4124">
        <v>500500786</v>
      </c>
      <c r="B4124" t="s">
        <v>49</v>
      </c>
      <c r="C4124">
        <v>57</v>
      </c>
    </row>
    <row r="4125" spans="1:3" x14ac:dyDescent="0.3">
      <c r="A4125">
        <v>500448494</v>
      </c>
      <c r="B4125" t="s">
        <v>49</v>
      </c>
      <c r="C4125">
        <v>57</v>
      </c>
    </row>
    <row r="4126" spans="1:3" x14ac:dyDescent="0.3">
      <c r="A4126">
        <v>500409227</v>
      </c>
      <c r="B4126" t="s">
        <v>49</v>
      </c>
      <c r="C4126">
        <v>57</v>
      </c>
    </row>
    <row r="4127" spans="1:3" x14ac:dyDescent="0.3">
      <c r="A4127">
        <v>500362462</v>
      </c>
      <c r="B4127" t="s">
        <v>49</v>
      </c>
      <c r="C4127">
        <v>57</v>
      </c>
    </row>
    <row r="4128" spans="1:3" x14ac:dyDescent="0.3">
      <c r="A4128">
        <v>500316866</v>
      </c>
      <c r="B4128" t="s">
        <v>49</v>
      </c>
      <c r="C4128">
        <v>57</v>
      </c>
    </row>
    <row r="4129" spans="1:3" x14ac:dyDescent="0.3">
      <c r="A4129">
        <v>500237122</v>
      </c>
      <c r="B4129" t="s">
        <v>49</v>
      </c>
      <c r="C4129">
        <v>57</v>
      </c>
    </row>
    <row r="4130" spans="1:3" x14ac:dyDescent="0.3">
      <c r="A4130">
        <v>500233734</v>
      </c>
      <c r="B4130" t="s">
        <v>49</v>
      </c>
      <c r="C4130">
        <v>57</v>
      </c>
    </row>
    <row r="4131" spans="1:3" x14ac:dyDescent="0.3">
      <c r="A4131">
        <v>500088616</v>
      </c>
      <c r="B4131" t="s">
        <v>49</v>
      </c>
      <c r="C4131">
        <v>57</v>
      </c>
    </row>
    <row r="4132" spans="1:3" x14ac:dyDescent="0.3">
      <c r="A4132">
        <v>500002873</v>
      </c>
      <c r="B4132" t="s">
        <v>49</v>
      </c>
      <c r="C4132">
        <v>57</v>
      </c>
    </row>
    <row r="4133" spans="1:3" x14ac:dyDescent="0.3">
      <c r="A4133">
        <v>600031140</v>
      </c>
      <c r="B4133" t="s">
        <v>49</v>
      </c>
      <c r="C4133">
        <v>56</v>
      </c>
    </row>
    <row r="4134" spans="1:3" x14ac:dyDescent="0.3">
      <c r="A4134">
        <v>500562771</v>
      </c>
      <c r="B4134" t="s">
        <v>49</v>
      </c>
      <c r="C4134">
        <v>56</v>
      </c>
    </row>
    <row r="4135" spans="1:3" x14ac:dyDescent="0.3">
      <c r="A4135">
        <v>500487130</v>
      </c>
      <c r="B4135" t="s">
        <v>49</v>
      </c>
      <c r="C4135">
        <v>56</v>
      </c>
    </row>
    <row r="4136" spans="1:3" x14ac:dyDescent="0.3">
      <c r="A4136">
        <v>500454482</v>
      </c>
      <c r="B4136" t="s">
        <v>49</v>
      </c>
      <c r="C4136">
        <v>56</v>
      </c>
    </row>
    <row r="4137" spans="1:3" x14ac:dyDescent="0.3">
      <c r="A4137">
        <v>500378375</v>
      </c>
      <c r="B4137" t="s">
        <v>49</v>
      </c>
      <c r="C4137">
        <v>56</v>
      </c>
    </row>
    <row r="4138" spans="1:3" x14ac:dyDescent="0.3">
      <c r="A4138">
        <v>500365734</v>
      </c>
      <c r="B4138" t="s">
        <v>49</v>
      </c>
      <c r="C4138">
        <v>56</v>
      </c>
    </row>
    <row r="4139" spans="1:3" x14ac:dyDescent="0.3">
      <c r="A4139">
        <v>500359865</v>
      </c>
      <c r="B4139" t="s">
        <v>49</v>
      </c>
      <c r="C4139">
        <v>56</v>
      </c>
    </row>
    <row r="4140" spans="1:3" x14ac:dyDescent="0.3">
      <c r="A4140">
        <v>500238171</v>
      </c>
      <c r="B4140" t="s">
        <v>49</v>
      </c>
      <c r="C4140">
        <v>56</v>
      </c>
    </row>
    <row r="4141" spans="1:3" x14ac:dyDescent="0.3">
      <c r="A4141">
        <v>500133513</v>
      </c>
      <c r="B4141" t="s">
        <v>49</v>
      </c>
      <c r="C4141">
        <v>56</v>
      </c>
    </row>
    <row r="4142" spans="1:3" x14ac:dyDescent="0.3">
      <c r="A4142">
        <v>500061042</v>
      </c>
      <c r="B4142" t="s">
        <v>49</v>
      </c>
      <c r="C4142">
        <v>56</v>
      </c>
    </row>
    <row r="4143" spans="1:3" x14ac:dyDescent="0.3">
      <c r="A4143">
        <v>500011534</v>
      </c>
      <c r="B4143" t="s">
        <v>49</v>
      </c>
      <c r="C4143">
        <v>56</v>
      </c>
    </row>
    <row r="4144" spans="1:3" x14ac:dyDescent="0.3">
      <c r="A4144">
        <v>600031286</v>
      </c>
      <c r="B4144" t="s">
        <v>49</v>
      </c>
      <c r="C4144">
        <v>55</v>
      </c>
    </row>
    <row r="4145" spans="1:3" x14ac:dyDescent="0.3">
      <c r="A4145">
        <v>600031087</v>
      </c>
      <c r="B4145" t="s">
        <v>49</v>
      </c>
      <c r="C4145">
        <v>55</v>
      </c>
    </row>
    <row r="4146" spans="1:3" x14ac:dyDescent="0.3">
      <c r="A4146">
        <v>500573769</v>
      </c>
      <c r="B4146" t="s">
        <v>49</v>
      </c>
      <c r="C4146">
        <v>55</v>
      </c>
    </row>
    <row r="4147" spans="1:3" x14ac:dyDescent="0.3">
      <c r="A4147">
        <v>500568744</v>
      </c>
      <c r="B4147" t="s">
        <v>49</v>
      </c>
      <c r="C4147">
        <v>55</v>
      </c>
    </row>
    <row r="4148" spans="1:3" x14ac:dyDescent="0.3">
      <c r="A4148">
        <v>500553686</v>
      </c>
      <c r="B4148" t="s">
        <v>49</v>
      </c>
      <c r="C4148">
        <v>55</v>
      </c>
    </row>
    <row r="4149" spans="1:3" x14ac:dyDescent="0.3">
      <c r="A4149">
        <v>500508039</v>
      </c>
      <c r="B4149" t="s">
        <v>49</v>
      </c>
      <c r="C4149">
        <v>55</v>
      </c>
    </row>
    <row r="4150" spans="1:3" x14ac:dyDescent="0.3">
      <c r="A4150">
        <v>500473040</v>
      </c>
      <c r="B4150" t="s">
        <v>49</v>
      </c>
      <c r="C4150">
        <v>55</v>
      </c>
    </row>
    <row r="4151" spans="1:3" x14ac:dyDescent="0.3">
      <c r="A4151">
        <v>500415516</v>
      </c>
      <c r="B4151" t="s">
        <v>49</v>
      </c>
      <c r="C4151">
        <v>55</v>
      </c>
    </row>
    <row r="4152" spans="1:3" x14ac:dyDescent="0.3">
      <c r="A4152">
        <v>500409752</v>
      </c>
      <c r="B4152" t="s">
        <v>49</v>
      </c>
      <c r="C4152">
        <v>55</v>
      </c>
    </row>
    <row r="4153" spans="1:3" x14ac:dyDescent="0.3">
      <c r="A4153">
        <v>500394440</v>
      </c>
      <c r="B4153" t="s">
        <v>49</v>
      </c>
      <c r="C4153">
        <v>55</v>
      </c>
    </row>
    <row r="4154" spans="1:3" x14ac:dyDescent="0.3">
      <c r="A4154">
        <v>500291970</v>
      </c>
      <c r="B4154" t="s">
        <v>49</v>
      </c>
      <c r="C4154">
        <v>55</v>
      </c>
    </row>
    <row r="4155" spans="1:3" x14ac:dyDescent="0.3">
      <c r="A4155">
        <v>500265821</v>
      </c>
      <c r="B4155" t="s">
        <v>49</v>
      </c>
      <c r="C4155">
        <v>55</v>
      </c>
    </row>
    <row r="4156" spans="1:3" x14ac:dyDescent="0.3">
      <c r="A4156">
        <v>500135587</v>
      </c>
      <c r="B4156" t="s">
        <v>49</v>
      </c>
      <c r="C4156">
        <v>55</v>
      </c>
    </row>
    <row r="4157" spans="1:3" x14ac:dyDescent="0.3">
      <c r="A4157">
        <v>600024649</v>
      </c>
      <c r="B4157" t="s">
        <v>49</v>
      </c>
      <c r="C4157">
        <v>54</v>
      </c>
    </row>
    <row r="4158" spans="1:3" x14ac:dyDescent="0.3">
      <c r="A4158">
        <v>600006927</v>
      </c>
      <c r="B4158" t="s">
        <v>49</v>
      </c>
      <c r="C4158">
        <v>54</v>
      </c>
    </row>
    <row r="4159" spans="1:3" x14ac:dyDescent="0.3">
      <c r="A4159">
        <v>600003678</v>
      </c>
      <c r="B4159" t="s">
        <v>49</v>
      </c>
      <c r="C4159">
        <v>54</v>
      </c>
    </row>
    <row r="4160" spans="1:3" x14ac:dyDescent="0.3">
      <c r="A4160">
        <v>500573632</v>
      </c>
      <c r="B4160" t="s">
        <v>49</v>
      </c>
      <c r="C4160">
        <v>54</v>
      </c>
    </row>
    <row r="4161" spans="1:3" x14ac:dyDescent="0.3">
      <c r="A4161">
        <v>500573629</v>
      </c>
      <c r="B4161" t="s">
        <v>49</v>
      </c>
      <c r="C4161">
        <v>54</v>
      </c>
    </row>
    <row r="4162" spans="1:3" x14ac:dyDescent="0.3">
      <c r="A4162">
        <v>500573425</v>
      </c>
      <c r="B4162" t="s">
        <v>49</v>
      </c>
      <c r="C4162">
        <v>54</v>
      </c>
    </row>
    <row r="4163" spans="1:3" x14ac:dyDescent="0.3">
      <c r="A4163">
        <v>500572653</v>
      </c>
      <c r="B4163" t="s">
        <v>49</v>
      </c>
      <c r="C4163">
        <v>54</v>
      </c>
    </row>
    <row r="4164" spans="1:3" x14ac:dyDescent="0.3">
      <c r="A4164">
        <v>500523329</v>
      </c>
      <c r="B4164" t="s">
        <v>49</v>
      </c>
      <c r="C4164">
        <v>54</v>
      </c>
    </row>
    <row r="4165" spans="1:3" x14ac:dyDescent="0.3">
      <c r="A4165">
        <v>500516998</v>
      </c>
      <c r="B4165" t="s">
        <v>49</v>
      </c>
      <c r="C4165">
        <v>54</v>
      </c>
    </row>
    <row r="4166" spans="1:3" x14ac:dyDescent="0.3">
      <c r="A4166">
        <v>500489723</v>
      </c>
      <c r="B4166" t="s">
        <v>49</v>
      </c>
      <c r="C4166">
        <v>54</v>
      </c>
    </row>
    <row r="4167" spans="1:3" x14ac:dyDescent="0.3">
      <c r="A4167">
        <v>500417717</v>
      </c>
      <c r="B4167" t="s">
        <v>49</v>
      </c>
      <c r="C4167">
        <v>54</v>
      </c>
    </row>
    <row r="4168" spans="1:3" x14ac:dyDescent="0.3">
      <c r="A4168">
        <v>500170094</v>
      </c>
      <c r="B4168" t="s">
        <v>49</v>
      </c>
      <c r="C4168">
        <v>54</v>
      </c>
    </row>
    <row r="4169" spans="1:3" x14ac:dyDescent="0.3">
      <c r="A4169">
        <v>600028807</v>
      </c>
      <c r="B4169" t="s">
        <v>49</v>
      </c>
      <c r="C4169">
        <v>53</v>
      </c>
    </row>
    <row r="4170" spans="1:3" x14ac:dyDescent="0.3">
      <c r="A4170">
        <v>600023960</v>
      </c>
      <c r="B4170" t="s">
        <v>49</v>
      </c>
      <c r="C4170">
        <v>53</v>
      </c>
    </row>
    <row r="4171" spans="1:3" x14ac:dyDescent="0.3">
      <c r="A4171">
        <v>500571603</v>
      </c>
      <c r="B4171" t="s">
        <v>49</v>
      </c>
      <c r="C4171">
        <v>53</v>
      </c>
    </row>
    <row r="4172" spans="1:3" x14ac:dyDescent="0.3">
      <c r="A4172">
        <v>500563205</v>
      </c>
      <c r="B4172" t="s">
        <v>49</v>
      </c>
      <c r="C4172">
        <v>53</v>
      </c>
    </row>
    <row r="4173" spans="1:3" x14ac:dyDescent="0.3">
      <c r="A4173">
        <v>500555266</v>
      </c>
      <c r="B4173" t="s">
        <v>49</v>
      </c>
      <c r="C4173">
        <v>53</v>
      </c>
    </row>
    <row r="4174" spans="1:3" x14ac:dyDescent="0.3">
      <c r="A4174">
        <v>500543577</v>
      </c>
      <c r="B4174" t="s">
        <v>49</v>
      </c>
      <c r="C4174">
        <v>53</v>
      </c>
    </row>
    <row r="4175" spans="1:3" x14ac:dyDescent="0.3">
      <c r="A4175">
        <v>500530911</v>
      </c>
      <c r="B4175" t="s">
        <v>49</v>
      </c>
      <c r="C4175">
        <v>53</v>
      </c>
    </row>
    <row r="4176" spans="1:3" x14ac:dyDescent="0.3">
      <c r="A4176">
        <v>500518240</v>
      </c>
      <c r="B4176" t="s">
        <v>49</v>
      </c>
      <c r="C4176">
        <v>53</v>
      </c>
    </row>
    <row r="4177" spans="1:3" x14ac:dyDescent="0.3">
      <c r="A4177">
        <v>500482356</v>
      </c>
      <c r="B4177" t="s">
        <v>49</v>
      </c>
      <c r="C4177">
        <v>53</v>
      </c>
    </row>
    <row r="4178" spans="1:3" x14ac:dyDescent="0.3">
      <c r="A4178">
        <v>500467058</v>
      </c>
      <c r="B4178" t="s">
        <v>49</v>
      </c>
      <c r="C4178">
        <v>53</v>
      </c>
    </row>
    <row r="4179" spans="1:3" x14ac:dyDescent="0.3">
      <c r="A4179">
        <v>500445736</v>
      </c>
      <c r="B4179" t="s">
        <v>49</v>
      </c>
      <c r="C4179">
        <v>53</v>
      </c>
    </row>
    <row r="4180" spans="1:3" x14ac:dyDescent="0.3">
      <c r="A4180">
        <v>500312646</v>
      </c>
      <c r="B4180" t="s">
        <v>49</v>
      </c>
      <c r="C4180">
        <v>53</v>
      </c>
    </row>
    <row r="4181" spans="1:3" x14ac:dyDescent="0.3">
      <c r="A4181">
        <v>500299111</v>
      </c>
      <c r="B4181" t="s">
        <v>49</v>
      </c>
      <c r="C4181">
        <v>53</v>
      </c>
    </row>
    <row r="4182" spans="1:3" x14ac:dyDescent="0.3">
      <c r="A4182">
        <v>500280991</v>
      </c>
      <c r="B4182" t="s">
        <v>49</v>
      </c>
      <c r="C4182">
        <v>53</v>
      </c>
    </row>
    <row r="4183" spans="1:3" x14ac:dyDescent="0.3">
      <c r="A4183">
        <v>500277294</v>
      </c>
      <c r="B4183" t="s">
        <v>49</v>
      </c>
      <c r="C4183">
        <v>53</v>
      </c>
    </row>
    <row r="4184" spans="1:3" x14ac:dyDescent="0.3">
      <c r="A4184">
        <v>500101349</v>
      </c>
      <c r="B4184" t="s">
        <v>49</v>
      </c>
      <c r="C4184">
        <v>53</v>
      </c>
    </row>
    <row r="4185" spans="1:3" x14ac:dyDescent="0.3">
      <c r="A4185">
        <v>500019672</v>
      </c>
      <c r="B4185" t="s">
        <v>49</v>
      </c>
      <c r="C4185">
        <v>53</v>
      </c>
    </row>
    <row r="4186" spans="1:3" x14ac:dyDescent="0.3">
      <c r="A4186">
        <v>600023314</v>
      </c>
      <c r="B4186" t="s">
        <v>49</v>
      </c>
      <c r="C4186">
        <v>52</v>
      </c>
    </row>
    <row r="4187" spans="1:3" x14ac:dyDescent="0.3">
      <c r="A4187">
        <v>500573526</v>
      </c>
      <c r="B4187" t="s">
        <v>49</v>
      </c>
      <c r="C4187">
        <v>52</v>
      </c>
    </row>
    <row r="4188" spans="1:3" x14ac:dyDescent="0.3">
      <c r="A4188">
        <v>500567131</v>
      </c>
      <c r="B4188" t="s">
        <v>49</v>
      </c>
      <c r="C4188">
        <v>52</v>
      </c>
    </row>
    <row r="4189" spans="1:3" x14ac:dyDescent="0.3">
      <c r="A4189">
        <v>500562346</v>
      </c>
      <c r="B4189" t="s">
        <v>49</v>
      </c>
      <c r="C4189">
        <v>52</v>
      </c>
    </row>
    <row r="4190" spans="1:3" x14ac:dyDescent="0.3">
      <c r="A4190">
        <v>500551701</v>
      </c>
      <c r="B4190" t="s">
        <v>49</v>
      </c>
      <c r="C4190">
        <v>52</v>
      </c>
    </row>
    <row r="4191" spans="1:3" x14ac:dyDescent="0.3">
      <c r="A4191">
        <v>500444506</v>
      </c>
      <c r="B4191" t="s">
        <v>49</v>
      </c>
      <c r="C4191">
        <v>52</v>
      </c>
    </row>
    <row r="4192" spans="1:3" x14ac:dyDescent="0.3">
      <c r="A4192">
        <v>500351159</v>
      </c>
      <c r="B4192" t="s">
        <v>49</v>
      </c>
      <c r="C4192">
        <v>52</v>
      </c>
    </row>
    <row r="4193" spans="1:3" x14ac:dyDescent="0.3">
      <c r="A4193">
        <v>500329880</v>
      </c>
      <c r="B4193" t="s">
        <v>49</v>
      </c>
      <c r="C4193">
        <v>52</v>
      </c>
    </row>
    <row r="4194" spans="1:3" x14ac:dyDescent="0.3">
      <c r="A4194">
        <v>500281775</v>
      </c>
      <c r="B4194" t="s">
        <v>49</v>
      </c>
      <c r="C4194">
        <v>52</v>
      </c>
    </row>
    <row r="4195" spans="1:3" x14ac:dyDescent="0.3">
      <c r="A4195">
        <v>500159410</v>
      </c>
      <c r="B4195" t="s">
        <v>49</v>
      </c>
      <c r="C4195">
        <v>52</v>
      </c>
    </row>
    <row r="4196" spans="1:3" x14ac:dyDescent="0.3">
      <c r="A4196">
        <v>500000107</v>
      </c>
      <c r="B4196" t="s">
        <v>49</v>
      </c>
      <c r="C4196">
        <v>52</v>
      </c>
    </row>
    <row r="4197" spans="1:3" x14ac:dyDescent="0.3">
      <c r="A4197">
        <v>500573988</v>
      </c>
      <c r="B4197" t="s">
        <v>49</v>
      </c>
      <c r="C4197">
        <v>51</v>
      </c>
    </row>
    <row r="4198" spans="1:3" x14ac:dyDescent="0.3">
      <c r="A4198">
        <v>500572620</v>
      </c>
      <c r="B4198" t="s">
        <v>49</v>
      </c>
      <c r="C4198">
        <v>51</v>
      </c>
    </row>
    <row r="4199" spans="1:3" x14ac:dyDescent="0.3">
      <c r="A4199">
        <v>500552049</v>
      </c>
      <c r="B4199" t="s">
        <v>49</v>
      </c>
      <c r="C4199">
        <v>51</v>
      </c>
    </row>
    <row r="4200" spans="1:3" x14ac:dyDescent="0.3">
      <c r="A4200">
        <v>500504789</v>
      </c>
      <c r="B4200" t="s">
        <v>49</v>
      </c>
      <c r="C4200">
        <v>51</v>
      </c>
    </row>
    <row r="4201" spans="1:3" x14ac:dyDescent="0.3">
      <c r="A4201">
        <v>500491069</v>
      </c>
      <c r="B4201" t="s">
        <v>49</v>
      </c>
      <c r="C4201">
        <v>51</v>
      </c>
    </row>
    <row r="4202" spans="1:3" x14ac:dyDescent="0.3">
      <c r="A4202">
        <v>500452116</v>
      </c>
      <c r="B4202" t="s">
        <v>49</v>
      </c>
      <c r="C4202">
        <v>51</v>
      </c>
    </row>
    <row r="4203" spans="1:3" x14ac:dyDescent="0.3">
      <c r="A4203">
        <v>500291410</v>
      </c>
      <c r="B4203" t="s">
        <v>49</v>
      </c>
      <c r="C4203">
        <v>51</v>
      </c>
    </row>
    <row r="4204" spans="1:3" x14ac:dyDescent="0.3">
      <c r="A4204">
        <v>500267857</v>
      </c>
      <c r="B4204" t="s">
        <v>49</v>
      </c>
      <c r="C4204">
        <v>51</v>
      </c>
    </row>
    <row r="4205" spans="1:3" x14ac:dyDescent="0.3">
      <c r="A4205">
        <v>600030134</v>
      </c>
      <c r="B4205" t="s">
        <v>49</v>
      </c>
      <c r="C4205">
        <v>50</v>
      </c>
    </row>
    <row r="4206" spans="1:3" x14ac:dyDescent="0.3">
      <c r="A4206">
        <v>600020489</v>
      </c>
      <c r="B4206" t="s">
        <v>49</v>
      </c>
      <c r="C4206">
        <v>50</v>
      </c>
    </row>
    <row r="4207" spans="1:3" x14ac:dyDescent="0.3">
      <c r="A4207">
        <v>500570653</v>
      </c>
      <c r="B4207" t="s">
        <v>49</v>
      </c>
      <c r="C4207">
        <v>50</v>
      </c>
    </row>
    <row r="4208" spans="1:3" x14ac:dyDescent="0.3">
      <c r="A4208">
        <v>500539048</v>
      </c>
      <c r="B4208" t="s">
        <v>49</v>
      </c>
      <c r="C4208">
        <v>50</v>
      </c>
    </row>
    <row r="4209" spans="1:3" x14ac:dyDescent="0.3">
      <c r="A4209">
        <v>500526709</v>
      </c>
      <c r="B4209" t="s">
        <v>49</v>
      </c>
      <c r="C4209">
        <v>50</v>
      </c>
    </row>
    <row r="4210" spans="1:3" x14ac:dyDescent="0.3">
      <c r="A4210">
        <v>500523088</v>
      </c>
      <c r="B4210" t="s">
        <v>49</v>
      </c>
      <c r="C4210">
        <v>50</v>
      </c>
    </row>
    <row r="4211" spans="1:3" x14ac:dyDescent="0.3">
      <c r="A4211">
        <v>500520859</v>
      </c>
      <c r="B4211" t="s">
        <v>49</v>
      </c>
      <c r="C4211">
        <v>50</v>
      </c>
    </row>
    <row r="4212" spans="1:3" x14ac:dyDescent="0.3">
      <c r="A4212">
        <v>500504336</v>
      </c>
      <c r="B4212" t="s">
        <v>49</v>
      </c>
      <c r="C4212">
        <v>50</v>
      </c>
    </row>
    <row r="4213" spans="1:3" x14ac:dyDescent="0.3">
      <c r="A4213">
        <v>500482536</v>
      </c>
      <c r="B4213" t="s">
        <v>49</v>
      </c>
      <c r="C4213">
        <v>50</v>
      </c>
    </row>
    <row r="4214" spans="1:3" x14ac:dyDescent="0.3">
      <c r="A4214">
        <v>500455711</v>
      </c>
      <c r="B4214" t="s">
        <v>49</v>
      </c>
      <c r="C4214">
        <v>50</v>
      </c>
    </row>
    <row r="4215" spans="1:3" x14ac:dyDescent="0.3">
      <c r="A4215">
        <v>500423547</v>
      </c>
      <c r="B4215" t="s">
        <v>49</v>
      </c>
      <c r="C4215">
        <v>50</v>
      </c>
    </row>
    <row r="4216" spans="1:3" x14ac:dyDescent="0.3">
      <c r="A4216">
        <v>500392217</v>
      </c>
      <c r="B4216" t="s">
        <v>49</v>
      </c>
      <c r="C4216">
        <v>50</v>
      </c>
    </row>
    <row r="4217" spans="1:3" x14ac:dyDescent="0.3">
      <c r="A4217">
        <v>500365871</v>
      </c>
      <c r="B4217" t="s">
        <v>49</v>
      </c>
      <c r="C4217">
        <v>50</v>
      </c>
    </row>
    <row r="4218" spans="1:3" x14ac:dyDescent="0.3">
      <c r="A4218">
        <v>500352956</v>
      </c>
      <c r="B4218" t="s">
        <v>49</v>
      </c>
      <c r="C4218">
        <v>50</v>
      </c>
    </row>
    <row r="4219" spans="1:3" x14ac:dyDescent="0.3">
      <c r="A4219">
        <v>500311983</v>
      </c>
      <c r="B4219" t="s">
        <v>49</v>
      </c>
      <c r="C4219">
        <v>50</v>
      </c>
    </row>
    <row r="4220" spans="1:3" x14ac:dyDescent="0.3">
      <c r="A4220">
        <v>500272703</v>
      </c>
      <c r="B4220" t="s">
        <v>49</v>
      </c>
      <c r="C4220">
        <v>50</v>
      </c>
    </row>
    <row r="4221" spans="1:3" x14ac:dyDescent="0.3">
      <c r="A4221">
        <v>500226680</v>
      </c>
      <c r="B4221" t="s">
        <v>49</v>
      </c>
      <c r="C4221">
        <v>50</v>
      </c>
    </row>
    <row r="4222" spans="1:3" x14ac:dyDescent="0.3">
      <c r="A4222">
        <v>500184525</v>
      </c>
      <c r="B4222" t="s">
        <v>49</v>
      </c>
      <c r="C4222">
        <v>50</v>
      </c>
    </row>
    <row r="4223" spans="1:3" x14ac:dyDescent="0.3">
      <c r="A4223">
        <v>500120342</v>
      </c>
      <c r="B4223" t="s">
        <v>49</v>
      </c>
      <c r="C4223">
        <v>50</v>
      </c>
    </row>
    <row r="4224" spans="1:3" x14ac:dyDescent="0.3">
      <c r="A4224">
        <v>500028640</v>
      </c>
      <c r="B4224" t="s">
        <v>49</v>
      </c>
      <c r="C4224">
        <v>50</v>
      </c>
    </row>
    <row r="4225" spans="1:3" x14ac:dyDescent="0.3">
      <c r="A4225">
        <v>500015645</v>
      </c>
      <c r="B4225" t="s">
        <v>49</v>
      </c>
      <c r="C4225">
        <v>50</v>
      </c>
    </row>
    <row r="4226" spans="1:3" x14ac:dyDescent="0.3">
      <c r="A4226">
        <v>500015075</v>
      </c>
      <c r="B4226" t="s">
        <v>49</v>
      </c>
      <c r="C4226">
        <v>50</v>
      </c>
    </row>
    <row r="4227" spans="1:3" x14ac:dyDescent="0.3">
      <c r="A4227">
        <v>600029963</v>
      </c>
      <c r="B4227" t="s">
        <v>49</v>
      </c>
      <c r="C4227">
        <v>49</v>
      </c>
    </row>
    <row r="4228" spans="1:3" x14ac:dyDescent="0.3">
      <c r="A4228">
        <v>600015878</v>
      </c>
      <c r="B4228" t="s">
        <v>49</v>
      </c>
      <c r="C4228">
        <v>49</v>
      </c>
    </row>
    <row r="4229" spans="1:3" x14ac:dyDescent="0.3">
      <c r="A4229">
        <v>500491389</v>
      </c>
      <c r="B4229" t="s">
        <v>49</v>
      </c>
      <c r="C4229">
        <v>49</v>
      </c>
    </row>
    <row r="4230" spans="1:3" x14ac:dyDescent="0.3">
      <c r="A4230">
        <v>500458950</v>
      </c>
      <c r="B4230" t="s">
        <v>49</v>
      </c>
      <c r="C4230">
        <v>49</v>
      </c>
    </row>
    <row r="4231" spans="1:3" x14ac:dyDescent="0.3">
      <c r="A4231">
        <v>500448446</v>
      </c>
      <c r="B4231" t="s">
        <v>49</v>
      </c>
      <c r="C4231">
        <v>49</v>
      </c>
    </row>
    <row r="4232" spans="1:3" x14ac:dyDescent="0.3">
      <c r="A4232">
        <v>500276991</v>
      </c>
      <c r="B4232" t="s">
        <v>49</v>
      </c>
      <c r="C4232">
        <v>49</v>
      </c>
    </row>
    <row r="4233" spans="1:3" x14ac:dyDescent="0.3">
      <c r="A4233">
        <v>600011099</v>
      </c>
      <c r="B4233" t="s">
        <v>49</v>
      </c>
      <c r="C4233">
        <v>48</v>
      </c>
    </row>
    <row r="4234" spans="1:3" x14ac:dyDescent="0.3">
      <c r="A4234">
        <v>500566228</v>
      </c>
      <c r="B4234" t="s">
        <v>49</v>
      </c>
      <c r="C4234">
        <v>48</v>
      </c>
    </row>
    <row r="4235" spans="1:3" x14ac:dyDescent="0.3">
      <c r="A4235">
        <v>500549925</v>
      </c>
      <c r="B4235" t="s">
        <v>49</v>
      </c>
      <c r="C4235">
        <v>48</v>
      </c>
    </row>
    <row r="4236" spans="1:3" x14ac:dyDescent="0.3">
      <c r="A4236">
        <v>500529096</v>
      </c>
      <c r="B4236" t="s">
        <v>49</v>
      </c>
      <c r="C4236">
        <v>48</v>
      </c>
    </row>
    <row r="4237" spans="1:3" x14ac:dyDescent="0.3">
      <c r="A4237">
        <v>500527078</v>
      </c>
      <c r="B4237" t="s">
        <v>49</v>
      </c>
      <c r="C4237">
        <v>48</v>
      </c>
    </row>
    <row r="4238" spans="1:3" x14ac:dyDescent="0.3">
      <c r="A4238">
        <v>500524749</v>
      </c>
      <c r="B4238" t="s">
        <v>49</v>
      </c>
      <c r="C4238">
        <v>48</v>
      </c>
    </row>
    <row r="4239" spans="1:3" x14ac:dyDescent="0.3">
      <c r="A4239">
        <v>500450669</v>
      </c>
      <c r="B4239" t="s">
        <v>49</v>
      </c>
      <c r="C4239">
        <v>48</v>
      </c>
    </row>
    <row r="4240" spans="1:3" x14ac:dyDescent="0.3">
      <c r="A4240">
        <v>500440064</v>
      </c>
      <c r="B4240" t="s">
        <v>49</v>
      </c>
      <c r="C4240">
        <v>48</v>
      </c>
    </row>
    <row r="4241" spans="1:3" x14ac:dyDescent="0.3">
      <c r="A4241">
        <v>500373450</v>
      </c>
      <c r="B4241" t="s">
        <v>49</v>
      </c>
      <c r="C4241">
        <v>48</v>
      </c>
    </row>
    <row r="4242" spans="1:3" x14ac:dyDescent="0.3">
      <c r="A4242">
        <v>500297430</v>
      </c>
      <c r="B4242" t="s">
        <v>49</v>
      </c>
      <c r="C4242">
        <v>48</v>
      </c>
    </row>
    <row r="4243" spans="1:3" x14ac:dyDescent="0.3">
      <c r="A4243">
        <v>500236258</v>
      </c>
      <c r="B4243" t="s">
        <v>49</v>
      </c>
      <c r="C4243">
        <v>48</v>
      </c>
    </row>
    <row r="4244" spans="1:3" x14ac:dyDescent="0.3">
      <c r="A4244">
        <v>500216510</v>
      </c>
      <c r="B4244" t="s">
        <v>49</v>
      </c>
      <c r="C4244">
        <v>48</v>
      </c>
    </row>
    <row r="4245" spans="1:3" x14ac:dyDescent="0.3">
      <c r="A4245">
        <v>500148887</v>
      </c>
      <c r="B4245" t="s">
        <v>49</v>
      </c>
      <c r="C4245">
        <v>48</v>
      </c>
    </row>
    <row r="4246" spans="1:3" x14ac:dyDescent="0.3">
      <c r="A4246">
        <v>500106103</v>
      </c>
      <c r="B4246" t="s">
        <v>49</v>
      </c>
      <c r="C4246">
        <v>48</v>
      </c>
    </row>
    <row r="4247" spans="1:3" x14ac:dyDescent="0.3">
      <c r="A4247">
        <v>500072939</v>
      </c>
      <c r="B4247" t="s">
        <v>49</v>
      </c>
      <c r="C4247">
        <v>48</v>
      </c>
    </row>
    <row r="4248" spans="1:3" x14ac:dyDescent="0.3">
      <c r="A4248">
        <v>500014899</v>
      </c>
      <c r="B4248" t="s">
        <v>49</v>
      </c>
      <c r="C4248">
        <v>48</v>
      </c>
    </row>
    <row r="4249" spans="1:3" x14ac:dyDescent="0.3">
      <c r="A4249">
        <v>600018552</v>
      </c>
      <c r="B4249" t="s">
        <v>49</v>
      </c>
      <c r="C4249">
        <v>47</v>
      </c>
    </row>
    <row r="4250" spans="1:3" x14ac:dyDescent="0.3">
      <c r="A4250">
        <v>500553014</v>
      </c>
      <c r="B4250" t="s">
        <v>49</v>
      </c>
      <c r="C4250">
        <v>47</v>
      </c>
    </row>
    <row r="4251" spans="1:3" x14ac:dyDescent="0.3">
      <c r="A4251">
        <v>500543459</v>
      </c>
      <c r="B4251" t="s">
        <v>49</v>
      </c>
      <c r="C4251">
        <v>47</v>
      </c>
    </row>
    <row r="4252" spans="1:3" x14ac:dyDescent="0.3">
      <c r="A4252">
        <v>500515523</v>
      </c>
      <c r="B4252" t="s">
        <v>49</v>
      </c>
      <c r="C4252">
        <v>47</v>
      </c>
    </row>
    <row r="4253" spans="1:3" x14ac:dyDescent="0.3">
      <c r="A4253">
        <v>500475792</v>
      </c>
      <c r="B4253" t="s">
        <v>49</v>
      </c>
      <c r="C4253">
        <v>47</v>
      </c>
    </row>
    <row r="4254" spans="1:3" x14ac:dyDescent="0.3">
      <c r="A4254">
        <v>500457882</v>
      </c>
      <c r="B4254" t="s">
        <v>49</v>
      </c>
      <c r="C4254">
        <v>47</v>
      </c>
    </row>
    <row r="4255" spans="1:3" x14ac:dyDescent="0.3">
      <c r="A4255">
        <v>500307929</v>
      </c>
      <c r="B4255" t="s">
        <v>49</v>
      </c>
      <c r="C4255">
        <v>47</v>
      </c>
    </row>
    <row r="4256" spans="1:3" x14ac:dyDescent="0.3">
      <c r="A4256">
        <v>500256820</v>
      </c>
      <c r="B4256" t="s">
        <v>49</v>
      </c>
      <c r="C4256">
        <v>47</v>
      </c>
    </row>
    <row r="4257" spans="1:3" x14ac:dyDescent="0.3">
      <c r="A4257">
        <v>500256685</v>
      </c>
      <c r="B4257" t="s">
        <v>49</v>
      </c>
      <c r="C4257">
        <v>47</v>
      </c>
    </row>
    <row r="4258" spans="1:3" x14ac:dyDescent="0.3">
      <c r="A4258">
        <v>500194901</v>
      </c>
      <c r="B4258" t="s">
        <v>49</v>
      </c>
      <c r="C4258">
        <v>47</v>
      </c>
    </row>
    <row r="4259" spans="1:3" x14ac:dyDescent="0.3">
      <c r="A4259">
        <v>500155985</v>
      </c>
      <c r="B4259" t="s">
        <v>49</v>
      </c>
      <c r="C4259">
        <v>47</v>
      </c>
    </row>
    <row r="4260" spans="1:3" x14ac:dyDescent="0.3">
      <c r="A4260">
        <v>600030549</v>
      </c>
      <c r="B4260" t="s">
        <v>49</v>
      </c>
      <c r="C4260">
        <v>46</v>
      </c>
    </row>
    <row r="4261" spans="1:3" x14ac:dyDescent="0.3">
      <c r="A4261">
        <v>600030205</v>
      </c>
      <c r="B4261" t="s">
        <v>49</v>
      </c>
      <c r="C4261">
        <v>46</v>
      </c>
    </row>
    <row r="4262" spans="1:3" x14ac:dyDescent="0.3">
      <c r="A4262">
        <v>600028427</v>
      </c>
      <c r="B4262" t="s">
        <v>49</v>
      </c>
      <c r="C4262">
        <v>46</v>
      </c>
    </row>
    <row r="4263" spans="1:3" x14ac:dyDescent="0.3">
      <c r="A4263">
        <v>600019375</v>
      </c>
      <c r="B4263" t="s">
        <v>49</v>
      </c>
      <c r="C4263">
        <v>46</v>
      </c>
    </row>
    <row r="4264" spans="1:3" x14ac:dyDescent="0.3">
      <c r="A4264">
        <v>600019319</v>
      </c>
      <c r="B4264" t="s">
        <v>49</v>
      </c>
      <c r="C4264">
        <v>46</v>
      </c>
    </row>
    <row r="4265" spans="1:3" x14ac:dyDescent="0.3">
      <c r="A4265">
        <v>600008695</v>
      </c>
      <c r="B4265" t="s">
        <v>49</v>
      </c>
      <c r="C4265">
        <v>46</v>
      </c>
    </row>
    <row r="4266" spans="1:3" x14ac:dyDescent="0.3">
      <c r="A4266">
        <v>600007701</v>
      </c>
      <c r="B4266" t="s">
        <v>49</v>
      </c>
      <c r="C4266">
        <v>46</v>
      </c>
    </row>
    <row r="4267" spans="1:3" x14ac:dyDescent="0.3">
      <c r="A4267">
        <v>500556997</v>
      </c>
      <c r="B4267" t="s">
        <v>49</v>
      </c>
      <c r="C4267">
        <v>46</v>
      </c>
    </row>
    <row r="4268" spans="1:3" x14ac:dyDescent="0.3">
      <c r="A4268">
        <v>500556584</v>
      </c>
      <c r="B4268" t="s">
        <v>49</v>
      </c>
      <c r="C4268">
        <v>46</v>
      </c>
    </row>
    <row r="4269" spans="1:3" x14ac:dyDescent="0.3">
      <c r="A4269">
        <v>500415216</v>
      </c>
      <c r="B4269" t="s">
        <v>49</v>
      </c>
      <c r="C4269">
        <v>46</v>
      </c>
    </row>
    <row r="4270" spans="1:3" x14ac:dyDescent="0.3">
      <c r="A4270">
        <v>500410471</v>
      </c>
      <c r="B4270" t="s">
        <v>49</v>
      </c>
      <c r="C4270">
        <v>46</v>
      </c>
    </row>
    <row r="4271" spans="1:3" x14ac:dyDescent="0.3">
      <c r="A4271">
        <v>500362795</v>
      </c>
      <c r="B4271" t="s">
        <v>49</v>
      </c>
      <c r="C4271">
        <v>46</v>
      </c>
    </row>
    <row r="4272" spans="1:3" x14ac:dyDescent="0.3">
      <c r="A4272">
        <v>500219915</v>
      </c>
      <c r="B4272" t="s">
        <v>49</v>
      </c>
      <c r="C4272">
        <v>46</v>
      </c>
    </row>
    <row r="4273" spans="1:3" x14ac:dyDescent="0.3">
      <c r="A4273">
        <v>500156211</v>
      </c>
      <c r="B4273" t="s">
        <v>49</v>
      </c>
      <c r="C4273">
        <v>46</v>
      </c>
    </row>
    <row r="4274" spans="1:3" x14ac:dyDescent="0.3">
      <c r="A4274">
        <v>500117903</v>
      </c>
      <c r="B4274" t="s">
        <v>49</v>
      </c>
      <c r="C4274">
        <v>46</v>
      </c>
    </row>
    <row r="4275" spans="1:3" x14ac:dyDescent="0.3">
      <c r="A4275">
        <v>500046224</v>
      </c>
      <c r="B4275" t="s">
        <v>49</v>
      </c>
      <c r="C4275">
        <v>46</v>
      </c>
    </row>
    <row r="4276" spans="1:3" x14ac:dyDescent="0.3">
      <c r="A4276">
        <v>500557156</v>
      </c>
      <c r="B4276" t="s">
        <v>49</v>
      </c>
      <c r="C4276">
        <v>45</v>
      </c>
    </row>
    <row r="4277" spans="1:3" x14ac:dyDescent="0.3">
      <c r="A4277">
        <v>500543814</v>
      </c>
      <c r="B4277" t="s">
        <v>49</v>
      </c>
      <c r="C4277">
        <v>45</v>
      </c>
    </row>
    <row r="4278" spans="1:3" x14ac:dyDescent="0.3">
      <c r="A4278">
        <v>500537789</v>
      </c>
      <c r="B4278" t="s">
        <v>49</v>
      </c>
      <c r="C4278">
        <v>45</v>
      </c>
    </row>
    <row r="4279" spans="1:3" x14ac:dyDescent="0.3">
      <c r="A4279">
        <v>500537481</v>
      </c>
      <c r="B4279" t="s">
        <v>49</v>
      </c>
      <c r="C4279">
        <v>45</v>
      </c>
    </row>
    <row r="4280" spans="1:3" x14ac:dyDescent="0.3">
      <c r="A4280">
        <v>500506879</v>
      </c>
      <c r="B4280" t="s">
        <v>49</v>
      </c>
      <c r="C4280">
        <v>45</v>
      </c>
    </row>
    <row r="4281" spans="1:3" x14ac:dyDescent="0.3">
      <c r="A4281">
        <v>500484045</v>
      </c>
      <c r="B4281" t="s">
        <v>49</v>
      </c>
      <c r="C4281">
        <v>45</v>
      </c>
    </row>
    <row r="4282" spans="1:3" x14ac:dyDescent="0.3">
      <c r="A4282">
        <v>500470760</v>
      </c>
      <c r="B4282" t="s">
        <v>49</v>
      </c>
      <c r="C4282">
        <v>45</v>
      </c>
    </row>
    <row r="4283" spans="1:3" x14ac:dyDescent="0.3">
      <c r="A4283">
        <v>500438809</v>
      </c>
      <c r="B4283" t="s">
        <v>49</v>
      </c>
      <c r="C4283">
        <v>45</v>
      </c>
    </row>
    <row r="4284" spans="1:3" x14ac:dyDescent="0.3">
      <c r="A4284">
        <v>500420050</v>
      </c>
      <c r="B4284" t="s">
        <v>49</v>
      </c>
      <c r="C4284">
        <v>45</v>
      </c>
    </row>
    <row r="4285" spans="1:3" x14ac:dyDescent="0.3">
      <c r="A4285">
        <v>500387573</v>
      </c>
      <c r="B4285" t="s">
        <v>49</v>
      </c>
      <c r="C4285">
        <v>45</v>
      </c>
    </row>
    <row r="4286" spans="1:3" x14ac:dyDescent="0.3">
      <c r="A4286">
        <v>500271932</v>
      </c>
      <c r="B4286" t="s">
        <v>49</v>
      </c>
      <c r="C4286">
        <v>45</v>
      </c>
    </row>
    <row r="4287" spans="1:3" x14ac:dyDescent="0.3">
      <c r="A4287">
        <v>500234154</v>
      </c>
      <c r="B4287" t="s">
        <v>49</v>
      </c>
      <c r="C4287">
        <v>45</v>
      </c>
    </row>
    <row r="4288" spans="1:3" x14ac:dyDescent="0.3">
      <c r="A4288">
        <v>500194685</v>
      </c>
      <c r="B4288" t="s">
        <v>49</v>
      </c>
      <c r="C4288">
        <v>45</v>
      </c>
    </row>
    <row r="4289" spans="1:3" x14ac:dyDescent="0.3">
      <c r="A4289">
        <v>500572669</v>
      </c>
      <c r="B4289" t="s">
        <v>49</v>
      </c>
      <c r="C4289">
        <v>44</v>
      </c>
    </row>
    <row r="4290" spans="1:3" x14ac:dyDescent="0.3">
      <c r="A4290">
        <v>500562302</v>
      </c>
      <c r="B4290" t="s">
        <v>49</v>
      </c>
      <c r="C4290">
        <v>44</v>
      </c>
    </row>
    <row r="4291" spans="1:3" x14ac:dyDescent="0.3">
      <c r="A4291">
        <v>500502772</v>
      </c>
      <c r="B4291" t="s">
        <v>49</v>
      </c>
      <c r="C4291">
        <v>44</v>
      </c>
    </row>
    <row r="4292" spans="1:3" x14ac:dyDescent="0.3">
      <c r="A4292">
        <v>500495836</v>
      </c>
      <c r="B4292" t="s">
        <v>49</v>
      </c>
      <c r="C4292">
        <v>44</v>
      </c>
    </row>
    <row r="4293" spans="1:3" x14ac:dyDescent="0.3">
      <c r="A4293">
        <v>500452273</v>
      </c>
      <c r="B4293" t="s">
        <v>49</v>
      </c>
      <c r="C4293">
        <v>44</v>
      </c>
    </row>
    <row r="4294" spans="1:3" x14ac:dyDescent="0.3">
      <c r="A4294">
        <v>500345575</v>
      </c>
      <c r="B4294" t="s">
        <v>49</v>
      </c>
      <c r="C4294">
        <v>44</v>
      </c>
    </row>
    <row r="4295" spans="1:3" x14ac:dyDescent="0.3">
      <c r="A4295">
        <v>500315860</v>
      </c>
      <c r="B4295" t="s">
        <v>49</v>
      </c>
      <c r="C4295">
        <v>44</v>
      </c>
    </row>
    <row r="4296" spans="1:3" x14ac:dyDescent="0.3">
      <c r="A4296">
        <v>500123190</v>
      </c>
      <c r="B4296" t="s">
        <v>49</v>
      </c>
      <c r="C4296">
        <v>44</v>
      </c>
    </row>
    <row r="4297" spans="1:3" x14ac:dyDescent="0.3">
      <c r="A4297">
        <v>500075368</v>
      </c>
      <c r="B4297" t="s">
        <v>49</v>
      </c>
      <c r="C4297">
        <v>44</v>
      </c>
    </row>
    <row r="4298" spans="1:3" x14ac:dyDescent="0.3">
      <c r="A4298">
        <v>500053956</v>
      </c>
      <c r="B4298" t="s">
        <v>49</v>
      </c>
      <c r="C4298">
        <v>44</v>
      </c>
    </row>
    <row r="4299" spans="1:3" x14ac:dyDescent="0.3">
      <c r="A4299">
        <v>600031201</v>
      </c>
      <c r="B4299" t="s">
        <v>49</v>
      </c>
      <c r="C4299">
        <v>43</v>
      </c>
    </row>
    <row r="4300" spans="1:3" x14ac:dyDescent="0.3">
      <c r="A4300">
        <v>500549095</v>
      </c>
      <c r="B4300" t="s">
        <v>49</v>
      </c>
      <c r="C4300">
        <v>43</v>
      </c>
    </row>
    <row r="4301" spans="1:3" x14ac:dyDescent="0.3">
      <c r="A4301">
        <v>500535256</v>
      </c>
      <c r="B4301" t="s">
        <v>49</v>
      </c>
      <c r="C4301">
        <v>43</v>
      </c>
    </row>
    <row r="4302" spans="1:3" x14ac:dyDescent="0.3">
      <c r="A4302">
        <v>500413239</v>
      </c>
      <c r="B4302" t="s">
        <v>49</v>
      </c>
      <c r="C4302">
        <v>43</v>
      </c>
    </row>
    <row r="4303" spans="1:3" x14ac:dyDescent="0.3">
      <c r="A4303">
        <v>500402327</v>
      </c>
      <c r="B4303" t="s">
        <v>49</v>
      </c>
      <c r="C4303">
        <v>43</v>
      </c>
    </row>
    <row r="4304" spans="1:3" x14ac:dyDescent="0.3">
      <c r="A4304">
        <v>500396650</v>
      </c>
      <c r="B4304" t="s">
        <v>49</v>
      </c>
      <c r="C4304">
        <v>43</v>
      </c>
    </row>
    <row r="4305" spans="1:3" x14ac:dyDescent="0.3">
      <c r="A4305">
        <v>500364456</v>
      </c>
      <c r="B4305" t="s">
        <v>49</v>
      </c>
      <c r="C4305">
        <v>43</v>
      </c>
    </row>
    <row r="4306" spans="1:3" x14ac:dyDescent="0.3">
      <c r="A4306">
        <v>500307025</v>
      </c>
      <c r="B4306" t="s">
        <v>49</v>
      </c>
      <c r="C4306">
        <v>43</v>
      </c>
    </row>
    <row r="4307" spans="1:3" x14ac:dyDescent="0.3">
      <c r="A4307">
        <v>500297795</v>
      </c>
      <c r="B4307" t="s">
        <v>49</v>
      </c>
      <c r="C4307">
        <v>43</v>
      </c>
    </row>
    <row r="4308" spans="1:3" x14ac:dyDescent="0.3">
      <c r="A4308">
        <v>500155321</v>
      </c>
      <c r="B4308" t="s">
        <v>49</v>
      </c>
      <c r="C4308">
        <v>43</v>
      </c>
    </row>
    <row r="4309" spans="1:3" x14ac:dyDescent="0.3">
      <c r="A4309">
        <v>500082308</v>
      </c>
      <c r="B4309" t="s">
        <v>49</v>
      </c>
      <c r="C4309">
        <v>43</v>
      </c>
    </row>
    <row r="4310" spans="1:3" x14ac:dyDescent="0.3">
      <c r="A4310">
        <v>500058332</v>
      </c>
      <c r="B4310" t="s">
        <v>49</v>
      </c>
      <c r="C4310">
        <v>43</v>
      </c>
    </row>
    <row r="4311" spans="1:3" x14ac:dyDescent="0.3">
      <c r="A4311">
        <v>500000140</v>
      </c>
      <c r="B4311" t="s">
        <v>49</v>
      </c>
      <c r="C4311">
        <v>43</v>
      </c>
    </row>
    <row r="4312" spans="1:3" x14ac:dyDescent="0.3">
      <c r="A4312">
        <v>600031083</v>
      </c>
      <c r="B4312" t="s">
        <v>49</v>
      </c>
      <c r="C4312">
        <v>42</v>
      </c>
    </row>
    <row r="4313" spans="1:3" x14ac:dyDescent="0.3">
      <c r="A4313">
        <v>500573709</v>
      </c>
      <c r="B4313" t="s">
        <v>49</v>
      </c>
      <c r="C4313">
        <v>42</v>
      </c>
    </row>
    <row r="4314" spans="1:3" x14ac:dyDescent="0.3">
      <c r="A4314">
        <v>500572573</v>
      </c>
      <c r="B4314" t="s">
        <v>49</v>
      </c>
      <c r="C4314">
        <v>42</v>
      </c>
    </row>
    <row r="4315" spans="1:3" x14ac:dyDescent="0.3">
      <c r="A4315">
        <v>500563417</v>
      </c>
      <c r="B4315" t="s">
        <v>49</v>
      </c>
      <c r="C4315">
        <v>42</v>
      </c>
    </row>
    <row r="4316" spans="1:3" x14ac:dyDescent="0.3">
      <c r="A4316">
        <v>500535011</v>
      </c>
      <c r="B4316" t="s">
        <v>49</v>
      </c>
      <c r="C4316">
        <v>42</v>
      </c>
    </row>
    <row r="4317" spans="1:3" x14ac:dyDescent="0.3">
      <c r="A4317">
        <v>500527330</v>
      </c>
      <c r="B4317" t="s">
        <v>49</v>
      </c>
      <c r="C4317">
        <v>42</v>
      </c>
    </row>
    <row r="4318" spans="1:3" x14ac:dyDescent="0.3">
      <c r="A4318">
        <v>500428183</v>
      </c>
      <c r="B4318" t="s">
        <v>49</v>
      </c>
      <c r="C4318">
        <v>42</v>
      </c>
    </row>
    <row r="4319" spans="1:3" x14ac:dyDescent="0.3">
      <c r="A4319">
        <v>500426158</v>
      </c>
      <c r="B4319" t="s">
        <v>49</v>
      </c>
      <c r="C4319">
        <v>42</v>
      </c>
    </row>
    <row r="4320" spans="1:3" x14ac:dyDescent="0.3">
      <c r="A4320">
        <v>500406310</v>
      </c>
      <c r="B4320" t="s">
        <v>49</v>
      </c>
      <c r="C4320">
        <v>42</v>
      </c>
    </row>
    <row r="4321" spans="1:3" x14ac:dyDescent="0.3">
      <c r="A4321">
        <v>500382977</v>
      </c>
      <c r="B4321" t="s">
        <v>49</v>
      </c>
      <c r="C4321">
        <v>42</v>
      </c>
    </row>
    <row r="4322" spans="1:3" x14ac:dyDescent="0.3">
      <c r="A4322">
        <v>500352378</v>
      </c>
      <c r="B4322" t="s">
        <v>49</v>
      </c>
      <c r="C4322">
        <v>42</v>
      </c>
    </row>
    <row r="4323" spans="1:3" x14ac:dyDescent="0.3">
      <c r="A4323">
        <v>500326061</v>
      </c>
      <c r="B4323" t="s">
        <v>49</v>
      </c>
      <c r="C4323">
        <v>42</v>
      </c>
    </row>
    <row r="4324" spans="1:3" x14ac:dyDescent="0.3">
      <c r="A4324">
        <v>500295571</v>
      </c>
      <c r="B4324" t="s">
        <v>49</v>
      </c>
      <c r="C4324">
        <v>42</v>
      </c>
    </row>
    <row r="4325" spans="1:3" x14ac:dyDescent="0.3">
      <c r="A4325">
        <v>500293055</v>
      </c>
      <c r="B4325" t="s">
        <v>49</v>
      </c>
      <c r="C4325">
        <v>42</v>
      </c>
    </row>
    <row r="4326" spans="1:3" x14ac:dyDescent="0.3">
      <c r="A4326">
        <v>500283688</v>
      </c>
      <c r="B4326" t="s">
        <v>49</v>
      </c>
      <c r="C4326">
        <v>42</v>
      </c>
    </row>
    <row r="4327" spans="1:3" x14ac:dyDescent="0.3">
      <c r="A4327">
        <v>500264394</v>
      </c>
      <c r="B4327" t="s">
        <v>49</v>
      </c>
      <c r="C4327">
        <v>42</v>
      </c>
    </row>
    <row r="4328" spans="1:3" x14ac:dyDescent="0.3">
      <c r="A4328">
        <v>500185962</v>
      </c>
      <c r="B4328" t="s">
        <v>49</v>
      </c>
      <c r="C4328">
        <v>42</v>
      </c>
    </row>
    <row r="4329" spans="1:3" x14ac:dyDescent="0.3">
      <c r="A4329">
        <v>500149572</v>
      </c>
      <c r="B4329" t="s">
        <v>49</v>
      </c>
      <c r="C4329">
        <v>42</v>
      </c>
    </row>
    <row r="4330" spans="1:3" x14ac:dyDescent="0.3">
      <c r="A4330">
        <v>500017476</v>
      </c>
      <c r="B4330" t="s">
        <v>49</v>
      </c>
      <c r="C4330">
        <v>42</v>
      </c>
    </row>
    <row r="4331" spans="1:3" x14ac:dyDescent="0.3">
      <c r="A4331">
        <v>600030908</v>
      </c>
      <c r="B4331" t="s">
        <v>49</v>
      </c>
      <c r="C4331">
        <v>41</v>
      </c>
    </row>
    <row r="4332" spans="1:3" x14ac:dyDescent="0.3">
      <c r="A4332">
        <v>500517960</v>
      </c>
      <c r="B4332" t="s">
        <v>49</v>
      </c>
      <c r="C4332">
        <v>41</v>
      </c>
    </row>
    <row r="4333" spans="1:3" x14ac:dyDescent="0.3">
      <c r="A4333">
        <v>500510484</v>
      </c>
      <c r="B4333" t="s">
        <v>49</v>
      </c>
      <c r="C4333">
        <v>41</v>
      </c>
    </row>
    <row r="4334" spans="1:3" x14ac:dyDescent="0.3">
      <c r="A4334">
        <v>500490116</v>
      </c>
      <c r="B4334" t="s">
        <v>49</v>
      </c>
      <c r="C4334">
        <v>41</v>
      </c>
    </row>
    <row r="4335" spans="1:3" x14ac:dyDescent="0.3">
      <c r="A4335">
        <v>500483336</v>
      </c>
      <c r="B4335" t="s">
        <v>49</v>
      </c>
      <c r="C4335">
        <v>41</v>
      </c>
    </row>
    <row r="4336" spans="1:3" x14ac:dyDescent="0.3">
      <c r="A4336">
        <v>500480354</v>
      </c>
      <c r="B4336" t="s">
        <v>49</v>
      </c>
      <c r="C4336">
        <v>41</v>
      </c>
    </row>
    <row r="4337" spans="1:3" x14ac:dyDescent="0.3">
      <c r="A4337">
        <v>500477917</v>
      </c>
      <c r="B4337" t="s">
        <v>49</v>
      </c>
      <c r="C4337">
        <v>41</v>
      </c>
    </row>
    <row r="4338" spans="1:3" x14ac:dyDescent="0.3">
      <c r="A4338">
        <v>500461858</v>
      </c>
      <c r="B4338" t="s">
        <v>49</v>
      </c>
      <c r="C4338">
        <v>41</v>
      </c>
    </row>
    <row r="4339" spans="1:3" x14ac:dyDescent="0.3">
      <c r="A4339">
        <v>500457263</v>
      </c>
      <c r="B4339" t="s">
        <v>49</v>
      </c>
      <c r="C4339">
        <v>41</v>
      </c>
    </row>
    <row r="4340" spans="1:3" x14ac:dyDescent="0.3">
      <c r="A4340">
        <v>500389845</v>
      </c>
      <c r="B4340" t="s">
        <v>49</v>
      </c>
      <c r="C4340">
        <v>41</v>
      </c>
    </row>
    <row r="4341" spans="1:3" x14ac:dyDescent="0.3">
      <c r="A4341">
        <v>500356552</v>
      </c>
      <c r="B4341" t="s">
        <v>49</v>
      </c>
      <c r="C4341">
        <v>41</v>
      </c>
    </row>
    <row r="4342" spans="1:3" x14ac:dyDescent="0.3">
      <c r="A4342">
        <v>500140498</v>
      </c>
      <c r="B4342" t="s">
        <v>49</v>
      </c>
      <c r="C4342">
        <v>41</v>
      </c>
    </row>
    <row r="4343" spans="1:3" x14ac:dyDescent="0.3">
      <c r="A4343">
        <v>500001810</v>
      </c>
      <c r="B4343" t="s">
        <v>49</v>
      </c>
      <c r="C4343">
        <v>41</v>
      </c>
    </row>
    <row r="4344" spans="1:3" x14ac:dyDescent="0.3">
      <c r="A4344">
        <v>500000129</v>
      </c>
      <c r="B4344" t="s">
        <v>49</v>
      </c>
      <c r="C4344">
        <v>41</v>
      </c>
    </row>
    <row r="4345" spans="1:3" x14ac:dyDescent="0.3">
      <c r="A4345">
        <v>600031402</v>
      </c>
      <c r="B4345" t="s">
        <v>49</v>
      </c>
      <c r="C4345">
        <v>40</v>
      </c>
    </row>
    <row r="4346" spans="1:3" x14ac:dyDescent="0.3">
      <c r="A4346">
        <v>600018962</v>
      </c>
      <c r="B4346" t="s">
        <v>49</v>
      </c>
      <c r="C4346">
        <v>40</v>
      </c>
    </row>
    <row r="4347" spans="1:3" x14ac:dyDescent="0.3">
      <c r="A4347">
        <v>500572146</v>
      </c>
      <c r="B4347" t="s">
        <v>49</v>
      </c>
      <c r="C4347">
        <v>40</v>
      </c>
    </row>
    <row r="4348" spans="1:3" x14ac:dyDescent="0.3">
      <c r="A4348">
        <v>500571491</v>
      </c>
      <c r="B4348" t="s">
        <v>49</v>
      </c>
      <c r="C4348">
        <v>40</v>
      </c>
    </row>
    <row r="4349" spans="1:3" x14ac:dyDescent="0.3">
      <c r="A4349">
        <v>500570754</v>
      </c>
      <c r="B4349" t="s">
        <v>49</v>
      </c>
      <c r="C4349">
        <v>40</v>
      </c>
    </row>
    <row r="4350" spans="1:3" x14ac:dyDescent="0.3">
      <c r="A4350">
        <v>500560517</v>
      </c>
      <c r="B4350" t="s">
        <v>49</v>
      </c>
      <c r="C4350">
        <v>40</v>
      </c>
    </row>
    <row r="4351" spans="1:3" x14ac:dyDescent="0.3">
      <c r="A4351">
        <v>500556176</v>
      </c>
      <c r="B4351" t="s">
        <v>49</v>
      </c>
      <c r="C4351">
        <v>40</v>
      </c>
    </row>
    <row r="4352" spans="1:3" x14ac:dyDescent="0.3">
      <c r="A4352">
        <v>500555049</v>
      </c>
      <c r="B4352" t="s">
        <v>49</v>
      </c>
      <c r="C4352">
        <v>40</v>
      </c>
    </row>
    <row r="4353" spans="1:3" x14ac:dyDescent="0.3">
      <c r="A4353">
        <v>500547102</v>
      </c>
      <c r="B4353" t="s">
        <v>49</v>
      </c>
      <c r="C4353">
        <v>40</v>
      </c>
    </row>
    <row r="4354" spans="1:3" x14ac:dyDescent="0.3">
      <c r="A4354">
        <v>500539872</v>
      </c>
      <c r="B4354" t="s">
        <v>49</v>
      </c>
      <c r="C4354">
        <v>40</v>
      </c>
    </row>
    <row r="4355" spans="1:3" x14ac:dyDescent="0.3">
      <c r="A4355">
        <v>500519154</v>
      </c>
      <c r="B4355" t="s">
        <v>49</v>
      </c>
      <c r="C4355">
        <v>40</v>
      </c>
    </row>
    <row r="4356" spans="1:3" x14ac:dyDescent="0.3">
      <c r="A4356">
        <v>500513464</v>
      </c>
      <c r="B4356" t="s">
        <v>49</v>
      </c>
      <c r="C4356">
        <v>40</v>
      </c>
    </row>
    <row r="4357" spans="1:3" x14ac:dyDescent="0.3">
      <c r="A4357">
        <v>500512677</v>
      </c>
      <c r="B4357" t="s">
        <v>49</v>
      </c>
      <c r="C4357">
        <v>40</v>
      </c>
    </row>
    <row r="4358" spans="1:3" x14ac:dyDescent="0.3">
      <c r="A4358">
        <v>500508499</v>
      </c>
      <c r="B4358" t="s">
        <v>49</v>
      </c>
      <c r="C4358">
        <v>40</v>
      </c>
    </row>
    <row r="4359" spans="1:3" x14ac:dyDescent="0.3">
      <c r="A4359">
        <v>500508236</v>
      </c>
      <c r="B4359" t="s">
        <v>49</v>
      </c>
      <c r="C4359">
        <v>40</v>
      </c>
    </row>
    <row r="4360" spans="1:3" x14ac:dyDescent="0.3">
      <c r="A4360">
        <v>500488530</v>
      </c>
      <c r="B4360" t="s">
        <v>49</v>
      </c>
      <c r="C4360">
        <v>40</v>
      </c>
    </row>
    <row r="4361" spans="1:3" x14ac:dyDescent="0.3">
      <c r="A4361">
        <v>500449175</v>
      </c>
      <c r="B4361" t="s">
        <v>49</v>
      </c>
      <c r="C4361">
        <v>40</v>
      </c>
    </row>
    <row r="4362" spans="1:3" x14ac:dyDescent="0.3">
      <c r="A4362">
        <v>500403226</v>
      </c>
      <c r="B4362" t="s">
        <v>49</v>
      </c>
      <c r="C4362">
        <v>40</v>
      </c>
    </row>
    <row r="4363" spans="1:3" x14ac:dyDescent="0.3">
      <c r="A4363">
        <v>500392981</v>
      </c>
      <c r="B4363" t="s">
        <v>49</v>
      </c>
      <c r="C4363">
        <v>40</v>
      </c>
    </row>
    <row r="4364" spans="1:3" x14ac:dyDescent="0.3">
      <c r="A4364">
        <v>500352671</v>
      </c>
      <c r="B4364" t="s">
        <v>49</v>
      </c>
      <c r="C4364">
        <v>40</v>
      </c>
    </row>
    <row r="4365" spans="1:3" x14ac:dyDescent="0.3">
      <c r="A4365">
        <v>500348073</v>
      </c>
      <c r="B4365" t="s">
        <v>49</v>
      </c>
      <c r="C4365">
        <v>40</v>
      </c>
    </row>
    <row r="4366" spans="1:3" x14ac:dyDescent="0.3">
      <c r="A4366">
        <v>500328112</v>
      </c>
      <c r="B4366" t="s">
        <v>49</v>
      </c>
      <c r="C4366">
        <v>40</v>
      </c>
    </row>
    <row r="4367" spans="1:3" x14ac:dyDescent="0.3">
      <c r="A4367">
        <v>500307514</v>
      </c>
      <c r="B4367" t="s">
        <v>49</v>
      </c>
      <c r="C4367">
        <v>40</v>
      </c>
    </row>
    <row r="4368" spans="1:3" x14ac:dyDescent="0.3">
      <c r="A4368">
        <v>500301633</v>
      </c>
      <c r="B4368" t="s">
        <v>49</v>
      </c>
      <c r="C4368">
        <v>40</v>
      </c>
    </row>
    <row r="4369" spans="1:3" x14ac:dyDescent="0.3">
      <c r="A4369">
        <v>500290787</v>
      </c>
      <c r="B4369" t="s">
        <v>49</v>
      </c>
      <c r="C4369">
        <v>40</v>
      </c>
    </row>
    <row r="4370" spans="1:3" x14ac:dyDescent="0.3">
      <c r="A4370">
        <v>500275078</v>
      </c>
      <c r="B4370" t="s">
        <v>49</v>
      </c>
      <c r="C4370">
        <v>40</v>
      </c>
    </row>
    <row r="4371" spans="1:3" x14ac:dyDescent="0.3">
      <c r="A4371">
        <v>500197216</v>
      </c>
      <c r="B4371" t="s">
        <v>49</v>
      </c>
      <c r="C4371">
        <v>40</v>
      </c>
    </row>
    <row r="4372" spans="1:3" x14ac:dyDescent="0.3">
      <c r="A4372">
        <v>500131176</v>
      </c>
      <c r="B4372" t="s">
        <v>49</v>
      </c>
      <c r="C4372">
        <v>40</v>
      </c>
    </row>
    <row r="4373" spans="1:3" x14ac:dyDescent="0.3">
      <c r="A4373">
        <v>500041680</v>
      </c>
      <c r="B4373" t="s">
        <v>49</v>
      </c>
      <c r="C4373">
        <v>40</v>
      </c>
    </row>
    <row r="4374" spans="1:3" x14ac:dyDescent="0.3">
      <c r="A4374">
        <v>600027742</v>
      </c>
      <c r="B4374" t="s">
        <v>49</v>
      </c>
      <c r="C4374">
        <v>39</v>
      </c>
    </row>
    <row r="4375" spans="1:3" x14ac:dyDescent="0.3">
      <c r="A4375">
        <v>500572891</v>
      </c>
      <c r="B4375" t="s">
        <v>49</v>
      </c>
      <c r="C4375">
        <v>39</v>
      </c>
    </row>
    <row r="4376" spans="1:3" x14ac:dyDescent="0.3">
      <c r="A4376">
        <v>500568285</v>
      </c>
      <c r="B4376" t="s">
        <v>49</v>
      </c>
      <c r="C4376">
        <v>39</v>
      </c>
    </row>
    <row r="4377" spans="1:3" x14ac:dyDescent="0.3">
      <c r="A4377">
        <v>500567359</v>
      </c>
      <c r="B4377" t="s">
        <v>49</v>
      </c>
      <c r="C4377">
        <v>39</v>
      </c>
    </row>
    <row r="4378" spans="1:3" x14ac:dyDescent="0.3">
      <c r="A4378">
        <v>500552047</v>
      </c>
      <c r="B4378" t="s">
        <v>49</v>
      </c>
      <c r="C4378">
        <v>39</v>
      </c>
    </row>
    <row r="4379" spans="1:3" x14ac:dyDescent="0.3">
      <c r="A4379">
        <v>500548805</v>
      </c>
      <c r="B4379" t="s">
        <v>49</v>
      </c>
      <c r="C4379">
        <v>39</v>
      </c>
    </row>
    <row r="4380" spans="1:3" x14ac:dyDescent="0.3">
      <c r="A4380">
        <v>500525983</v>
      </c>
      <c r="B4380" t="s">
        <v>49</v>
      </c>
      <c r="C4380">
        <v>39</v>
      </c>
    </row>
    <row r="4381" spans="1:3" x14ac:dyDescent="0.3">
      <c r="A4381">
        <v>500505765</v>
      </c>
      <c r="B4381" t="s">
        <v>49</v>
      </c>
      <c r="C4381">
        <v>39</v>
      </c>
    </row>
    <row r="4382" spans="1:3" x14ac:dyDescent="0.3">
      <c r="A4382">
        <v>500490587</v>
      </c>
      <c r="B4382" t="s">
        <v>49</v>
      </c>
      <c r="C4382">
        <v>39</v>
      </c>
    </row>
    <row r="4383" spans="1:3" x14ac:dyDescent="0.3">
      <c r="A4383">
        <v>500483550</v>
      </c>
      <c r="B4383" t="s">
        <v>49</v>
      </c>
      <c r="C4383">
        <v>39</v>
      </c>
    </row>
    <row r="4384" spans="1:3" x14ac:dyDescent="0.3">
      <c r="A4384">
        <v>500478338</v>
      </c>
      <c r="B4384" t="s">
        <v>49</v>
      </c>
      <c r="C4384">
        <v>39</v>
      </c>
    </row>
    <row r="4385" spans="1:3" x14ac:dyDescent="0.3">
      <c r="A4385">
        <v>500294034</v>
      </c>
      <c r="B4385" t="s">
        <v>49</v>
      </c>
      <c r="C4385">
        <v>39</v>
      </c>
    </row>
    <row r="4386" spans="1:3" x14ac:dyDescent="0.3">
      <c r="A4386">
        <v>500166402</v>
      </c>
      <c r="B4386" t="s">
        <v>49</v>
      </c>
      <c r="C4386">
        <v>39</v>
      </c>
    </row>
    <row r="4387" spans="1:3" x14ac:dyDescent="0.3">
      <c r="A4387">
        <v>500048928</v>
      </c>
      <c r="B4387" t="s">
        <v>49</v>
      </c>
      <c r="C4387">
        <v>39</v>
      </c>
    </row>
    <row r="4388" spans="1:3" x14ac:dyDescent="0.3">
      <c r="A4388">
        <v>500003723</v>
      </c>
      <c r="B4388" t="s">
        <v>49</v>
      </c>
      <c r="C4388">
        <v>39</v>
      </c>
    </row>
    <row r="4389" spans="1:3" x14ac:dyDescent="0.3">
      <c r="A4389">
        <v>600029390</v>
      </c>
      <c r="B4389" t="s">
        <v>49</v>
      </c>
      <c r="C4389">
        <v>38</v>
      </c>
    </row>
    <row r="4390" spans="1:3" x14ac:dyDescent="0.3">
      <c r="A4390">
        <v>500571495</v>
      </c>
      <c r="B4390" t="s">
        <v>49</v>
      </c>
      <c r="C4390">
        <v>38</v>
      </c>
    </row>
    <row r="4391" spans="1:3" x14ac:dyDescent="0.3">
      <c r="A4391">
        <v>500566583</v>
      </c>
      <c r="B4391" t="s">
        <v>49</v>
      </c>
      <c r="C4391">
        <v>38</v>
      </c>
    </row>
    <row r="4392" spans="1:3" x14ac:dyDescent="0.3">
      <c r="A4392">
        <v>500517571</v>
      </c>
      <c r="B4392" t="s">
        <v>49</v>
      </c>
      <c r="C4392">
        <v>38</v>
      </c>
    </row>
    <row r="4393" spans="1:3" x14ac:dyDescent="0.3">
      <c r="A4393">
        <v>500427464</v>
      </c>
      <c r="B4393" t="s">
        <v>49</v>
      </c>
      <c r="C4393">
        <v>38</v>
      </c>
    </row>
    <row r="4394" spans="1:3" x14ac:dyDescent="0.3">
      <c r="A4394">
        <v>500411926</v>
      </c>
      <c r="B4394" t="s">
        <v>49</v>
      </c>
      <c r="C4394">
        <v>38</v>
      </c>
    </row>
    <row r="4395" spans="1:3" x14ac:dyDescent="0.3">
      <c r="A4395">
        <v>500318940</v>
      </c>
      <c r="B4395" t="s">
        <v>49</v>
      </c>
      <c r="C4395">
        <v>38</v>
      </c>
    </row>
    <row r="4396" spans="1:3" x14ac:dyDescent="0.3">
      <c r="A4396">
        <v>500269401</v>
      </c>
      <c r="B4396" t="s">
        <v>49</v>
      </c>
      <c r="C4396">
        <v>38</v>
      </c>
    </row>
    <row r="4397" spans="1:3" x14ac:dyDescent="0.3">
      <c r="A4397">
        <v>500260807</v>
      </c>
      <c r="B4397" t="s">
        <v>49</v>
      </c>
      <c r="C4397">
        <v>38</v>
      </c>
    </row>
    <row r="4398" spans="1:3" x14ac:dyDescent="0.3">
      <c r="A4398">
        <v>500238599</v>
      </c>
      <c r="B4398" t="s">
        <v>49</v>
      </c>
      <c r="C4398">
        <v>38</v>
      </c>
    </row>
    <row r="4399" spans="1:3" x14ac:dyDescent="0.3">
      <c r="A4399">
        <v>500140854</v>
      </c>
      <c r="B4399" t="s">
        <v>49</v>
      </c>
      <c r="C4399">
        <v>38</v>
      </c>
    </row>
    <row r="4400" spans="1:3" x14ac:dyDescent="0.3">
      <c r="A4400">
        <v>500127582</v>
      </c>
      <c r="B4400" t="s">
        <v>49</v>
      </c>
      <c r="C4400">
        <v>38</v>
      </c>
    </row>
    <row r="4401" spans="1:3" x14ac:dyDescent="0.3">
      <c r="A4401">
        <v>500103384</v>
      </c>
      <c r="B4401" t="s">
        <v>49</v>
      </c>
      <c r="C4401">
        <v>38</v>
      </c>
    </row>
    <row r="4402" spans="1:3" x14ac:dyDescent="0.3">
      <c r="A4402">
        <v>500099320</v>
      </c>
      <c r="B4402" t="s">
        <v>49</v>
      </c>
      <c r="C4402">
        <v>38</v>
      </c>
    </row>
    <row r="4403" spans="1:3" x14ac:dyDescent="0.3">
      <c r="A4403">
        <v>500573975</v>
      </c>
      <c r="B4403" t="s">
        <v>49</v>
      </c>
      <c r="C4403">
        <v>37</v>
      </c>
    </row>
    <row r="4404" spans="1:3" x14ac:dyDescent="0.3">
      <c r="A4404">
        <v>500573885</v>
      </c>
      <c r="B4404" t="s">
        <v>49</v>
      </c>
      <c r="C4404">
        <v>37</v>
      </c>
    </row>
    <row r="4405" spans="1:3" x14ac:dyDescent="0.3">
      <c r="A4405">
        <v>500570033</v>
      </c>
      <c r="B4405" t="s">
        <v>49</v>
      </c>
      <c r="C4405">
        <v>37</v>
      </c>
    </row>
    <row r="4406" spans="1:3" x14ac:dyDescent="0.3">
      <c r="A4406">
        <v>500535883</v>
      </c>
      <c r="B4406" t="s">
        <v>49</v>
      </c>
      <c r="C4406">
        <v>37</v>
      </c>
    </row>
    <row r="4407" spans="1:3" x14ac:dyDescent="0.3">
      <c r="A4407">
        <v>500518081</v>
      </c>
      <c r="B4407" t="s">
        <v>49</v>
      </c>
      <c r="C4407">
        <v>37</v>
      </c>
    </row>
    <row r="4408" spans="1:3" x14ac:dyDescent="0.3">
      <c r="A4408">
        <v>500513417</v>
      </c>
      <c r="B4408" t="s">
        <v>49</v>
      </c>
      <c r="C4408">
        <v>37</v>
      </c>
    </row>
    <row r="4409" spans="1:3" x14ac:dyDescent="0.3">
      <c r="A4409">
        <v>500416501</v>
      </c>
      <c r="B4409" t="s">
        <v>49</v>
      </c>
      <c r="C4409">
        <v>37</v>
      </c>
    </row>
    <row r="4410" spans="1:3" x14ac:dyDescent="0.3">
      <c r="A4410">
        <v>500403861</v>
      </c>
      <c r="B4410" t="s">
        <v>49</v>
      </c>
      <c r="C4410">
        <v>37</v>
      </c>
    </row>
    <row r="4411" spans="1:3" x14ac:dyDescent="0.3">
      <c r="A4411">
        <v>500353621</v>
      </c>
      <c r="B4411" t="s">
        <v>49</v>
      </c>
      <c r="C4411">
        <v>37</v>
      </c>
    </row>
    <row r="4412" spans="1:3" x14ac:dyDescent="0.3">
      <c r="A4412">
        <v>500267371</v>
      </c>
      <c r="B4412" t="s">
        <v>49</v>
      </c>
      <c r="C4412">
        <v>37</v>
      </c>
    </row>
    <row r="4413" spans="1:3" x14ac:dyDescent="0.3">
      <c r="A4413">
        <v>500267115</v>
      </c>
      <c r="B4413" t="s">
        <v>49</v>
      </c>
      <c r="C4413">
        <v>37</v>
      </c>
    </row>
    <row r="4414" spans="1:3" x14ac:dyDescent="0.3">
      <c r="A4414">
        <v>500183999</v>
      </c>
      <c r="B4414" t="s">
        <v>49</v>
      </c>
      <c r="C4414">
        <v>37</v>
      </c>
    </row>
    <row r="4415" spans="1:3" x14ac:dyDescent="0.3">
      <c r="A4415">
        <v>500136244</v>
      </c>
      <c r="B4415" t="s">
        <v>49</v>
      </c>
      <c r="C4415">
        <v>37</v>
      </c>
    </row>
    <row r="4416" spans="1:3" x14ac:dyDescent="0.3">
      <c r="A4416">
        <v>500565392</v>
      </c>
      <c r="B4416" t="s">
        <v>49</v>
      </c>
      <c r="C4416">
        <v>36</v>
      </c>
    </row>
    <row r="4417" spans="1:3" x14ac:dyDescent="0.3">
      <c r="A4417">
        <v>500534225</v>
      </c>
      <c r="B4417" t="s">
        <v>49</v>
      </c>
      <c r="C4417">
        <v>36</v>
      </c>
    </row>
    <row r="4418" spans="1:3" x14ac:dyDescent="0.3">
      <c r="A4418">
        <v>500512256</v>
      </c>
      <c r="B4418" t="s">
        <v>49</v>
      </c>
      <c r="C4418">
        <v>36</v>
      </c>
    </row>
    <row r="4419" spans="1:3" x14ac:dyDescent="0.3">
      <c r="A4419">
        <v>500497566</v>
      </c>
      <c r="B4419" t="s">
        <v>49</v>
      </c>
      <c r="C4419">
        <v>36</v>
      </c>
    </row>
    <row r="4420" spans="1:3" x14ac:dyDescent="0.3">
      <c r="A4420">
        <v>500484835</v>
      </c>
      <c r="B4420" t="s">
        <v>49</v>
      </c>
      <c r="C4420">
        <v>36</v>
      </c>
    </row>
    <row r="4421" spans="1:3" x14ac:dyDescent="0.3">
      <c r="A4421">
        <v>500461709</v>
      </c>
      <c r="B4421" t="s">
        <v>49</v>
      </c>
      <c r="C4421">
        <v>36</v>
      </c>
    </row>
    <row r="4422" spans="1:3" x14ac:dyDescent="0.3">
      <c r="A4422">
        <v>500448194</v>
      </c>
      <c r="B4422" t="s">
        <v>49</v>
      </c>
      <c r="C4422">
        <v>36</v>
      </c>
    </row>
    <row r="4423" spans="1:3" x14ac:dyDescent="0.3">
      <c r="A4423">
        <v>500364133</v>
      </c>
      <c r="B4423" t="s">
        <v>49</v>
      </c>
      <c r="C4423">
        <v>36</v>
      </c>
    </row>
    <row r="4424" spans="1:3" x14ac:dyDescent="0.3">
      <c r="A4424">
        <v>500289171</v>
      </c>
      <c r="B4424" t="s">
        <v>49</v>
      </c>
      <c r="C4424">
        <v>36</v>
      </c>
    </row>
    <row r="4425" spans="1:3" x14ac:dyDescent="0.3">
      <c r="A4425">
        <v>500258836</v>
      </c>
      <c r="B4425" t="s">
        <v>49</v>
      </c>
      <c r="C4425">
        <v>36</v>
      </c>
    </row>
    <row r="4426" spans="1:3" x14ac:dyDescent="0.3">
      <c r="A4426">
        <v>500236284</v>
      </c>
      <c r="B4426" t="s">
        <v>49</v>
      </c>
      <c r="C4426">
        <v>36</v>
      </c>
    </row>
    <row r="4427" spans="1:3" x14ac:dyDescent="0.3">
      <c r="A4427">
        <v>500107556</v>
      </c>
      <c r="B4427" t="s">
        <v>49</v>
      </c>
      <c r="C4427">
        <v>36</v>
      </c>
    </row>
    <row r="4428" spans="1:3" x14ac:dyDescent="0.3">
      <c r="A4428">
        <v>500103191</v>
      </c>
      <c r="B4428" t="s">
        <v>49</v>
      </c>
      <c r="C4428">
        <v>36</v>
      </c>
    </row>
    <row r="4429" spans="1:3" x14ac:dyDescent="0.3">
      <c r="A4429">
        <v>500040042</v>
      </c>
      <c r="B4429" t="s">
        <v>49</v>
      </c>
      <c r="C4429">
        <v>36</v>
      </c>
    </row>
    <row r="4430" spans="1:3" x14ac:dyDescent="0.3">
      <c r="A4430">
        <v>500011181</v>
      </c>
      <c r="B4430" t="s">
        <v>49</v>
      </c>
      <c r="C4430">
        <v>36</v>
      </c>
    </row>
    <row r="4431" spans="1:3" x14ac:dyDescent="0.3">
      <c r="A4431">
        <v>600030192</v>
      </c>
      <c r="B4431" t="s">
        <v>49</v>
      </c>
      <c r="C4431">
        <v>35</v>
      </c>
    </row>
    <row r="4432" spans="1:3" x14ac:dyDescent="0.3">
      <c r="A4432">
        <v>600014038</v>
      </c>
      <c r="B4432" t="s">
        <v>49</v>
      </c>
      <c r="C4432">
        <v>35</v>
      </c>
    </row>
    <row r="4433" spans="1:3" x14ac:dyDescent="0.3">
      <c r="A4433">
        <v>500573513</v>
      </c>
      <c r="B4433" t="s">
        <v>49</v>
      </c>
      <c r="C4433">
        <v>35</v>
      </c>
    </row>
    <row r="4434" spans="1:3" x14ac:dyDescent="0.3">
      <c r="A4434">
        <v>500562441</v>
      </c>
      <c r="B4434" t="s">
        <v>49</v>
      </c>
      <c r="C4434">
        <v>35</v>
      </c>
    </row>
    <row r="4435" spans="1:3" x14ac:dyDescent="0.3">
      <c r="A4435">
        <v>500541394</v>
      </c>
      <c r="B4435" t="s">
        <v>49</v>
      </c>
      <c r="C4435">
        <v>35</v>
      </c>
    </row>
    <row r="4436" spans="1:3" x14ac:dyDescent="0.3">
      <c r="A4436">
        <v>500532679</v>
      </c>
      <c r="B4436" t="s">
        <v>49</v>
      </c>
      <c r="C4436">
        <v>35</v>
      </c>
    </row>
    <row r="4437" spans="1:3" x14ac:dyDescent="0.3">
      <c r="A4437">
        <v>500523333</v>
      </c>
      <c r="B4437" t="s">
        <v>49</v>
      </c>
      <c r="C4437">
        <v>35</v>
      </c>
    </row>
    <row r="4438" spans="1:3" x14ac:dyDescent="0.3">
      <c r="A4438">
        <v>500459869</v>
      </c>
      <c r="B4438" t="s">
        <v>49</v>
      </c>
      <c r="C4438">
        <v>35</v>
      </c>
    </row>
    <row r="4439" spans="1:3" x14ac:dyDescent="0.3">
      <c r="A4439">
        <v>500452838</v>
      </c>
      <c r="B4439" t="s">
        <v>49</v>
      </c>
      <c r="C4439">
        <v>35</v>
      </c>
    </row>
    <row r="4440" spans="1:3" x14ac:dyDescent="0.3">
      <c r="A4440">
        <v>500423964</v>
      </c>
      <c r="B4440" t="s">
        <v>49</v>
      </c>
      <c r="C4440">
        <v>35</v>
      </c>
    </row>
    <row r="4441" spans="1:3" x14ac:dyDescent="0.3">
      <c r="A4441">
        <v>500388381</v>
      </c>
      <c r="B4441" t="s">
        <v>49</v>
      </c>
      <c r="C4441">
        <v>35</v>
      </c>
    </row>
    <row r="4442" spans="1:3" x14ac:dyDescent="0.3">
      <c r="A4442">
        <v>500364010</v>
      </c>
      <c r="B4442" t="s">
        <v>49</v>
      </c>
      <c r="C4442">
        <v>35</v>
      </c>
    </row>
    <row r="4443" spans="1:3" x14ac:dyDescent="0.3">
      <c r="A4443">
        <v>500354638</v>
      </c>
      <c r="B4443" t="s">
        <v>49</v>
      </c>
      <c r="C4443">
        <v>35</v>
      </c>
    </row>
    <row r="4444" spans="1:3" x14ac:dyDescent="0.3">
      <c r="A4444">
        <v>500349460</v>
      </c>
      <c r="B4444" t="s">
        <v>49</v>
      </c>
      <c r="C4444">
        <v>35</v>
      </c>
    </row>
    <row r="4445" spans="1:3" x14ac:dyDescent="0.3">
      <c r="A4445">
        <v>500341998</v>
      </c>
      <c r="B4445" t="s">
        <v>49</v>
      </c>
      <c r="C4445">
        <v>35</v>
      </c>
    </row>
    <row r="4446" spans="1:3" x14ac:dyDescent="0.3">
      <c r="A4446">
        <v>500296875</v>
      </c>
      <c r="B4446" t="s">
        <v>49</v>
      </c>
      <c r="C4446">
        <v>35</v>
      </c>
    </row>
    <row r="4447" spans="1:3" x14ac:dyDescent="0.3">
      <c r="A4447">
        <v>500105292</v>
      </c>
      <c r="B4447" t="s">
        <v>49</v>
      </c>
      <c r="C4447">
        <v>35</v>
      </c>
    </row>
    <row r="4448" spans="1:3" x14ac:dyDescent="0.3">
      <c r="A4448">
        <v>600030929</v>
      </c>
      <c r="B4448" t="s">
        <v>49</v>
      </c>
      <c r="C4448">
        <v>34</v>
      </c>
    </row>
    <row r="4449" spans="1:3" x14ac:dyDescent="0.3">
      <c r="A4449">
        <v>600001368</v>
      </c>
      <c r="B4449" t="s">
        <v>49</v>
      </c>
      <c r="C4449">
        <v>34</v>
      </c>
    </row>
    <row r="4450" spans="1:3" x14ac:dyDescent="0.3">
      <c r="A4450">
        <v>500573414</v>
      </c>
      <c r="B4450" t="s">
        <v>49</v>
      </c>
      <c r="C4450">
        <v>34</v>
      </c>
    </row>
    <row r="4451" spans="1:3" x14ac:dyDescent="0.3">
      <c r="A4451">
        <v>500572143</v>
      </c>
      <c r="B4451" t="s">
        <v>49</v>
      </c>
      <c r="C4451">
        <v>34</v>
      </c>
    </row>
    <row r="4452" spans="1:3" x14ac:dyDescent="0.3">
      <c r="A4452">
        <v>500571851</v>
      </c>
      <c r="B4452" t="s">
        <v>49</v>
      </c>
      <c r="C4452">
        <v>34</v>
      </c>
    </row>
    <row r="4453" spans="1:3" x14ac:dyDescent="0.3">
      <c r="A4453">
        <v>500567805</v>
      </c>
      <c r="B4453" t="s">
        <v>49</v>
      </c>
      <c r="C4453">
        <v>34</v>
      </c>
    </row>
    <row r="4454" spans="1:3" x14ac:dyDescent="0.3">
      <c r="A4454">
        <v>500558043</v>
      </c>
      <c r="B4454" t="s">
        <v>49</v>
      </c>
      <c r="C4454">
        <v>34</v>
      </c>
    </row>
    <row r="4455" spans="1:3" x14ac:dyDescent="0.3">
      <c r="A4455">
        <v>500551481</v>
      </c>
      <c r="B4455" t="s">
        <v>49</v>
      </c>
      <c r="C4455">
        <v>34</v>
      </c>
    </row>
    <row r="4456" spans="1:3" x14ac:dyDescent="0.3">
      <c r="A4456">
        <v>500527378</v>
      </c>
      <c r="B4456" t="s">
        <v>49</v>
      </c>
      <c r="C4456">
        <v>34</v>
      </c>
    </row>
    <row r="4457" spans="1:3" x14ac:dyDescent="0.3">
      <c r="A4457">
        <v>500524578</v>
      </c>
      <c r="B4457" t="s">
        <v>49</v>
      </c>
      <c r="C4457">
        <v>34</v>
      </c>
    </row>
    <row r="4458" spans="1:3" x14ac:dyDescent="0.3">
      <c r="A4458">
        <v>500473336</v>
      </c>
      <c r="B4458" t="s">
        <v>49</v>
      </c>
      <c r="C4458">
        <v>34</v>
      </c>
    </row>
    <row r="4459" spans="1:3" x14ac:dyDescent="0.3">
      <c r="A4459">
        <v>500412919</v>
      </c>
      <c r="B4459" t="s">
        <v>49</v>
      </c>
      <c r="C4459">
        <v>34</v>
      </c>
    </row>
    <row r="4460" spans="1:3" x14ac:dyDescent="0.3">
      <c r="A4460">
        <v>500361469</v>
      </c>
      <c r="B4460" t="s">
        <v>49</v>
      </c>
      <c r="C4460">
        <v>34</v>
      </c>
    </row>
    <row r="4461" spans="1:3" x14ac:dyDescent="0.3">
      <c r="A4461">
        <v>500355615</v>
      </c>
      <c r="B4461" t="s">
        <v>49</v>
      </c>
      <c r="C4461">
        <v>34</v>
      </c>
    </row>
    <row r="4462" spans="1:3" x14ac:dyDescent="0.3">
      <c r="A4462">
        <v>500198195</v>
      </c>
      <c r="B4462" t="s">
        <v>49</v>
      </c>
      <c r="C4462">
        <v>34</v>
      </c>
    </row>
    <row r="4463" spans="1:3" x14ac:dyDescent="0.3">
      <c r="A4463">
        <v>500195544</v>
      </c>
      <c r="B4463" t="s">
        <v>49</v>
      </c>
      <c r="C4463">
        <v>34</v>
      </c>
    </row>
    <row r="4464" spans="1:3" x14ac:dyDescent="0.3">
      <c r="A4464">
        <v>500000291</v>
      </c>
      <c r="B4464" t="s">
        <v>49</v>
      </c>
      <c r="C4464">
        <v>34</v>
      </c>
    </row>
    <row r="4465" spans="1:3" x14ac:dyDescent="0.3">
      <c r="A4465">
        <v>600030853</v>
      </c>
      <c r="B4465" t="s">
        <v>49</v>
      </c>
      <c r="C4465">
        <v>33</v>
      </c>
    </row>
    <row r="4466" spans="1:3" x14ac:dyDescent="0.3">
      <c r="A4466">
        <v>600030753</v>
      </c>
      <c r="B4466" t="s">
        <v>49</v>
      </c>
      <c r="C4466">
        <v>33</v>
      </c>
    </row>
    <row r="4467" spans="1:3" x14ac:dyDescent="0.3">
      <c r="A4467">
        <v>600024156</v>
      </c>
      <c r="B4467" t="s">
        <v>49</v>
      </c>
      <c r="C4467">
        <v>33</v>
      </c>
    </row>
    <row r="4468" spans="1:3" x14ac:dyDescent="0.3">
      <c r="A4468">
        <v>500573515</v>
      </c>
      <c r="B4468" t="s">
        <v>49</v>
      </c>
      <c r="C4468">
        <v>33</v>
      </c>
    </row>
    <row r="4469" spans="1:3" x14ac:dyDescent="0.3">
      <c r="A4469">
        <v>500571885</v>
      </c>
      <c r="B4469" t="s">
        <v>49</v>
      </c>
      <c r="C4469">
        <v>33</v>
      </c>
    </row>
    <row r="4470" spans="1:3" x14ac:dyDescent="0.3">
      <c r="A4470">
        <v>500568899</v>
      </c>
      <c r="B4470" t="s">
        <v>49</v>
      </c>
      <c r="C4470">
        <v>33</v>
      </c>
    </row>
    <row r="4471" spans="1:3" x14ac:dyDescent="0.3">
      <c r="A4471">
        <v>500561849</v>
      </c>
      <c r="B4471" t="s">
        <v>49</v>
      </c>
      <c r="C4471">
        <v>33</v>
      </c>
    </row>
    <row r="4472" spans="1:3" x14ac:dyDescent="0.3">
      <c r="A4472">
        <v>500520303</v>
      </c>
      <c r="B4472" t="s">
        <v>49</v>
      </c>
      <c r="C4472">
        <v>33</v>
      </c>
    </row>
    <row r="4473" spans="1:3" x14ac:dyDescent="0.3">
      <c r="A4473">
        <v>500489146</v>
      </c>
      <c r="B4473" t="s">
        <v>49</v>
      </c>
      <c r="C4473">
        <v>33</v>
      </c>
    </row>
    <row r="4474" spans="1:3" x14ac:dyDescent="0.3">
      <c r="A4474">
        <v>500462613</v>
      </c>
      <c r="B4474" t="s">
        <v>49</v>
      </c>
      <c r="C4474">
        <v>33</v>
      </c>
    </row>
    <row r="4475" spans="1:3" x14ac:dyDescent="0.3">
      <c r="A4475">
        <v>500459737</v>
      </c>
      <c r="B4475" t="s">
        <v>49</v>
      </c>
      <c r="C4475">
        <v>33</v>
      </c>
    </row>
    <row r="4476" spans="1:3" x14ac:dyDescent="0.3">
      <c r="A4476">
        <v>500415037</v>
      </c>
      <c r="B4476" t="s">
        <v>49</v>
      </c>
      <c r="C4476">
        <v>33</v>
      </c>
    </row>
    <row r="4477" spans="1:3" x14ac:dyDescent="0.3">
      <c r="A4477">
        <v>500402565</v>
      </c>
      <c r="B4477" t="s">
        <v>49</v>
      </c>
      <c r="C4477">
        <v>33</v>
      </c>
    </row>
    <row r="4478" spans="1:3" x14ac:dyDescent="0.3">
      <c r="A4478">
        <v>500393820</v>
      </c>
      <c r="B4478" t="s">
        <v>49</v>
      </c>
      <c r="C4478">
        <v>33</v>
      </c>
    </row>
    <row r="4479" spans="1:3" x14ac:dyDescent="0.3">
      <c r="A4479">
        <v>500356884</v>
      </c>
      <c r="B4479" t="s">
        <v>49</v>
      </c>
      <c r="C4479">
        <v>33</v>
      </c>
    </row>
    <row r="4480" spans="1:3" x14ac:dyDescent="0.3">
      <c r="A4480">
        <v>500304420</v>
      </c>
      <c r="B4480" t="s">
        <v>49</v>
      </c>
      <c r="C4480">
        <v>33</v>
      </c>
    </row>
    <row r="4481" spans="1:3" x14ac:dyDescent="0.3">
      <c r="A4481">
        <v>500300977</v>
      </c>
      <c r="B4481" t="s">
        <v>49</v>
      </c>
      <c r="C4481">
        <v>33</v>
      </c>
    </row>
    <row r="4482" spans="1:3" x14ac:dyDescent="0.3">
      <c r="A4482">
        <v>500257594</v>
      </c>
      <c r="B4482" t="s">
        <v>49</v>
      </c>
      <c r="C4482">
        <v>33</v>
      </c>
    </row>
    <row r="4483" spans="1:3" x14ac:dyDescent="0.3">
      <c r="A4483">
        <v>500003947</v>
      </c>
      <c r="B4483" t="s">
        <v>49</v>
      </c>
      <c r="C4483">
        <v>33</v>
      </c>
    </row>
    <row r="4484" spans="1:3" x14ac:dyDescent="0.3">
      <c r="A4484">
        <v>500569948</v>
      </c>
      <c r="B4484" t="s">
        <v>49</v>
      </c>
      <c r="C4484">
        <v>32</v>
      </c>
    </row>
    <row r="4485" spans="1:3" x14ac:dyDescent="0.3">
      <c r="A4485">
        <v>500559614</v>
      </c>
      <c r="B4485" t="s">
        <v>49</v>
      </c>
      <c r="C4485">
        <v>32</v>
      </c>
    </row>
    <row r="4486" spans="1:3" x14ac:dyDescent="0.3">
      <c r="A4486">
        <v>500553656</v>
      </c>
      <c r="B4486" t="s">
        <v>49</v>
      </c>
      <c r="C4486">
        <v>32</v>
      </c>
    </row>
    <row r="4487" spans="1:3" x14ac:dyDescent="0.3">
      <c r="A4487">
        <v>500545376</v>
      </c>
      <c r="B4487" t="s">
        <v>49</v>
      </c>
      <c r="C4487">
        <v>32</v>
      </c>
    </row>
    <row r="4488" spans="1:3" x14ac:dyDescent="0.3">
      <c r="A4488">
        <v>500529175</v>
      </c>
      <c r="B4488" t="s">
        <v>49</v>
      </c>
      <c r="C4488">
        <v>32</v>
      </c>
    </row>
    <row r="4489" spans="1:3" x14ac:dyDescent="0.3">
      <c r="A4489">
        <v>500527897</v>
      </c>
      <c r="B4489" t="s">
        <v>49</v>
      </c>
      <c r="C4489">
        <v>32</v>
      </c>
    </row>
    <row r="4490" spans="1:3" x14ac:dyDescent="0.3">
      <c r="A4490">
        <v>500512315</v>
      </c>
      <c r="B4490" t="s">
        <v>49</v>
      </c>
      <c r="C4490">
        <v>32</v>
      </c>
    </row>
    <row r="4491" spans="1:3" x14ac:dyDescent="0.3">
      <c r="A4491">
        <v>500508609</v>
      </c>
      <c r="B4491" t="s">
        <v>49</v>
      </c>
      <c r="C4491">
        <v>32</v>
      </c>
    </row>
    <row r="4492" spans="1:3" x14ac:dyDescent="0.3">
      <c r="A4492">
        <v>500484576</v>
      </c>
      <c r="B4492" t="s">
        <v>49</v>
      </c>
      <c r="C4492">
        <v>32</v>
      </c>
    </row>
    <row r="4493" spans="1:3" x14ac:dyDescent="0.3">
      <c r="A4493">
        <v>500481003</v>
      </c>
      <c r="B4493" t="s">
        <v>49</v>
      </c>
      <c r="C4493">
        <v>32</v>
      </c>
    </row>
    <row r="4494" spans="1:3" x14ac:dyDescent="0.3">
      <c r="A4494">
        <v>500457411</v>
      </c>
      <c r="B4494" t="s">
        <v>49</v>
      </c>
      <c r="C4494">
        <v>32</v>
      </c>
    </row>
    <row r="4495" spans="1:3" x14ac:dyDescent="0.3">
      <c r="A4495">
        <v>500409007</v>
      </c>
      <c r="B4495" t="s">
        <v>49</v>
      </c>
      <c r="C4495">
        <v>32</v>
      </c>
    </row>
    <row r="4496" spans="1:3" x14ac:dyDescent="0.3">
      <c r="A4496">
        <v>500399503</v>
      </c>
      <c r="B4496" t="s">
        <v>49</v>
      </c>
      <c r="C4496">
        <v>32</v>
      </c>
    </row>
    <row r="4497" spans="1:3" x14ac:dyDescent="0.3">
      <c r="A4497">
        <v>500387043</v>
      </c>
      <c r="B4497" t="s">
        <v>49</v>
      </c>
      <c r="C4497">
        <v>32</v>
      </c>
    </row>
    <row r="4498" spans="1:3" x14ac:dyDescent="0.3">
      <c r="A4498">
        <v>500384074</v>
      </c>
      <c r="B4498" t="s">
        <v>49</v>
      </c>
      <c r="C4498">
        <v>32</v>
      </c>
    </row>
    <row r="4499" spans="1:3" x14ac:dyDescent="0.3">
      <c r="A4499">
        <v>500364702</v>
      </c>
      <c r="B4499" t="s">
        <v>49</v>
      </c>
      <c r="C4499">
        <v>32</v>
      </c>
    </row>
    <row r="4500" spans="1:3" x14ac:dyDescent="0.3">
      <c r="A4500">
        <v>500297218</v>
      </c>
      <c r="B4500" t="s">
        <v>49</v>
      </c>
      <c r="C4500">
        <v>32</v>
      </c>
    </row>
    <row r="4501" spans="1:3" x14ac:dyDescent="0.3">
      <c r="A4501">
        <v>500277635</v>
      </c>
      <c r="B4501" t="s">
        <v>49</v>
      </c>
      <c r="C4501">
        <v>32</v>
      </c>
    </row>
    <row r="4502" spans="1:3" x14ac:dyDescent="0.3">
      <c r="A4502">
        <v>500088709</v>
      </c>
      <c r="B4502" t="s">
        <v>49</v>
      </c>
      <c r="C4502">
        <v>32</v>
      </c>
    </row>
    <row r="4503" spans="1:3" x14ac:dyDescent="0.3">
      <c r="A4503">
        <v>600031039</v>
      </c>
      <c r="B4503" t="s">
        <v>49</v>
      </c>
      <c r="C4503">
        <v>31</v>
      </c>
    </row>
    <row r="4504" spans="1:3" x14ac:dyDescent="0.3">
      <c r="A4504">
        <v>500573444</v>
      </c>
      <c r="B4504" t="s">
        <v>49</v>
      </c>
      <c r="C4504">
        <v>31</v>
      </c>
    </row>
    <row r="4505" spans="1:3" x14ac:dyDescent="0.3">
      <c r="A4505">
        <v>500565115</v>
      </c>
      <c r="B4505" t="s">
        <v>49</v>
      </c>
      <c r="C4505">
        <v>31</v>
      </c>
    </row>
    <row r="4506" spans="1:3" x14ac:dyDescent="0.3">
      <c r="A4506">
        <v>500564002</v>
      </c>
      <c r="B4506" t="s">
        <v>49</v>
      </c>
      <c r="C4506">
        <v>31</v>
      </c>
    </row>
    <row r="4507" spans="1:3" x14ac:dyDescent="0.3">
      <c r="A4507">
        <v>500561575</v>
      </c>
      <c r="B4507" t="s">
        <v>49</v>
      </c>
      <c r="C4507">
        <v>31</v>
      </c>
    </row>
    <row r="4508" spans="1:3" x14ac:dyDescent="0.3">
      <c r="A4508">
        <v>500559285</v>
      </c>
      <c r="B4508" t="s">
        <v>49</v>
      </c>
      <c r="C4508">
        <v>31</v>
      </c>
    </row>
    <row r="4509" spans="1:3" x14ac:dyDescent="0.3">
      <c r="A4509">
        <v>500547442</v>
      </c>
      <c r="B4509" t="s">
        <v>49</v>
      </c>
      <c r="C4509">
        <v>31</v>
      </c>
    </row>
    <row r="4510" spans="1:3" x14ac:dyDescent="0.3">
      <c r="A4510">
        <v>500541283</v>
      </c>
      <c r="B4510" t="s">
        <v>49</v>
      </c>
      <c r="C4510">
        <v>31</v>
      </c>
    </row>
    <row r="4511" spans="1:3" x14ac:dyDescent="0.3">
      <c r="A4511">
        <v>500523767</v>
      </c>
      <c r="B4511" t="s">
        <v>49</v>
      </c>
      <c r="C4511">
        <v>31</v>
      </c>
    </row>
    <row r="4512" spans="1:3" x14ac:dyDescent="0.3">
      <c r="A4512">
        <v>500498666</v>
      </c>
      <c r="B4512" t="s">
        <v>49</v>
      </c>
      <c r="C4512">
        <v>31</v>
      </c>
    </row>
    <row r="4513" spans="1:3" x14ac:dyDescent="0.3">
      <c r="A4513">
        <v>500486607</v>
      </c>
      <c r="B4513" t="s">
        <v>49</v>
      </c>
      <c r="C4513">
        <v>31</v>
      </c>
    </row>
    <row r="4514" spans="1:3" x14ac:dyDescent="0.3">
      <c r="A4514">
        <v>500458417</v>
      </c>
      <c r="B4514" t="s">
        <v>49</v>
      </c>
      <c r="C4514">
        <v>31</v>
      </c>
    </row>
    <row r="4515" spans="1:3" x14ac:dyDescent="0.3">
      <c r="A4515">
        <v>500377091</v>
      </c>
      <c r="B4515" t="s">
        <v>49</v>
      </c>
      <c r="C4515">
        <v>31</v>
      </c>
    </row>
    <row r="4516" spans="1:3" x14ac:dyDescent="0.3">
      <c r="A4516">
        <v>500374728</v>
      </c>
      <c r="B4516" t="s">
        <v>49</v>
      </c>
      <c r="C4516">
        <v>31</v>
      </c>
    </row>
    <row r="4517" spans="1:3" x14ac:dyDescent="0.3">
      <c r="A4517">
        <v>500337969</v>
      </c>
      <c r="B4517" t="s">
        <v>49</v>
      </c>
      <c r="C4517">
        <v>31</v>
      </c>
    </row>
    <row r="4518" spans="1:3" x14ac:dyDescent="0.3">
      <c r="A4518">
        <v>500333996</v>
      </c>
      <c r="B4518" t="s">
        <v>49</v>
      </c>
      <c r="C4518">
        <v>31</v>
      </c>
    </row>
    <row r="4519" spans="1:3" x14ac:dyDescent="0.3">
      <c r="A4519">
        <v>500277882</v>
      </c>
      <c r="B4519" t="s">
        <v>49</v>
      </c>
      <c r="C4519">
        <v>31</v>
      </c>
    </row>
    <row r="4520" spans="1:3" x14ac:dyDescent="0.3">
      <c r="A4520">
        <v>500148475</v>
      </c>
      <c r="B4520" t="s">
        <v>49</v>
      </c>
      <c r="C4520">
        <v>31</v>
      </c>
    </row>
    <row r="4521" spans="1:3" x14ac:dyDescent="0.3">
      <c r="A4521">
        <v>500119226</v>
      </c>
      <c r="B4521" t="s">
        <v>49</v>
      </c>
      <c r="C4521">
        <v>31</v>
      </c>
    </row>
    <row r="4522" spans="1:3" x14ac:dyDescent="0.3">
      <c r="A4522">
        <v>500115454</v>
      </c>
      <c r="B4522" t="s">
        <v>49</v>
      </c>
      <c r="C4522">
        <v>31</v>
      </c>
    </row>
    <row r="4523" spans="1:3" x14ac:dyDescent="0.3">
      <c r="A4523">
        <v>500079999</v>
      </c>
      <c r="B4523" t="s">
        <v>49</v>
      </c>
      <c r="C4523">
        <v>31</v>
      </c>
    </row>
    <row r="4524" spans="1:3" x14ac:dyDescent="0.3">
      <c r="A4524">
        <v>500019725</v>
      </c>
      <c r="B4524" t="s">
        <v>49</v>
      </c>
      <c r="C4524">
        <v>31</v>
      </c>
    </row>
    <row r="4525" spans="1:3" x14ac:dyDescent="0.3">
      <c r="A4525">
        <v>600031023</v>
      </c>
      <c r="B4525" t="s">
        <v>49</v>
      </c>
      <c r="C4525">
        <v>30</v>
      </c>
    </row>
    <row r="4526" spans="1:3" x14ac:dyDescent="0.3">
      <c r="A4526">
        <v>600030907</v>
      </c>
      <c r="B4526" t="s">
        <v>49</v>
      </c>
      <c r="C4526">
        <v>30</v>
      </c>
    </row>
    <row r="4527" spans="1:3" x14ac:dyDescent="0.3">
      <c r="A4527">
        <v>500571805</v>
      </c>
      <c r="B4527" t="s">
        <v>49</v>
      </c>
      <c r="C4527">
        <v>30</v>
      </c>
    </row>
    <row r="4528" spans="1:3" x14ac:dyDescent="0.3">
      <c r="A4528">
        <v>500570863</v>
      </c>
      <c r="B4528" t="s">
        <v>49</v>
      </c>
      <c r="C4528">
        <v>30</v>
      </c>
    </row>
    <row r="4529" spans="1:3" x14ac:dyDescent="0.3">
      <c r="A4529">
        <v>500559779</v>
      </c>
      <c r="B4529" t="s">
        <v>49</v>
      </c>
      <c r="C4529">
        <v>30</v>
      </c>
    </row>
    <row r="4530" spans="1:3" x14ac:dyDescent="0.3">
      <c r="A4530">
        <v>500556940</v>
      </c>
      <c r="B4530" t="s">
        <v>49</v>
      </c>
      <c r="C4530">
        <v>30</v>
      </c>
    </row>
    <row r="4531" spans="1:3" x14ac:dyDescent="0.3">
      <c r="A4531">
        <v>500550587</v>
      </c>
      <c r="B4531" t="s">
        <v>49</v>
      </c>
      <c r="C4531">
        <v>30</v>
      </c>
    </row>
    <row r="4532" spans="1:3" x14ac:dyDescent="0.3">
      <c r="A4532">
        <v>500541123</v>
      </c>
      <c r="B4532" t="s">
        <v>49</v>
      </c>
      <c r="C4532">
        <v>30</v>
      </c>
    </row>
    <row r="4533" spans="1:3" x14ac:dyDescent="0.3">
      <c r="A4533">
        <v>500537430</v>
      </c>
      <c r="B4533" t="s">
        <v>49</v>
      </c>
      <c r="C4533">
        <v>30</v>
      </c>
    </row>
    <row r="4534" spans="1:3" x14ac:dyDescent="0.3">
      <c r="A4534">
        <v>500533604</v>
      </c>
      <c r="B4534" t="s">
        <v>49</v>
      </c>
      <c r="C4534">
        <v>30</v>
      </c>
    </row>
    <row r="4535" spans="1:3" x14ac:dyDescent="0.3">
      <c r="A4535">
        <v>500530348</v>
      </c>
      <c r="B4535" t="s">
        <v>49</v>
      </c>
      <c r="C4535">
        <v>30</v>
      </c>
    </row>
    <row r="4536" spans="1:3" x14ac:dyDescent="0.3">
      <c r="A4536">
        <v>500524292</v>
      </c>
      <c r="B4536" t="s">
        <v>49</v>
      </c>
      <c r="C4536">
        <v>30</v>
      </c>
    </row>
    <row r="4537" spans="1:3" x14ac:dyDescent="0.3">
      <c r="A4537">
        <v>500506319</v>
      </c>
      <c r="B4537" t="s">
        <v>49</v>
      </c>
      <c r="C4537">
        <v>30</v>
      </c>
    </row>
    <row r="4538" spans="1:3" x14ac:dyDescent="0.3">
      <c r="A4538">
        <v>500494035</v>
      </c>
      <c r="B4538" t="s">
        <v>49</v>
      </c>
      <c r="C4538">
        <v>30</v>
      </c>
    </row>
    <row r="4539" spans="1:3" x14ac:dyDescent="0.3">
      <c r="A4539">
        <v>500488298</v>
      </c>
      <c r="B4539" t="s">
        <v>49</v>
      </c>
      <c r="C4539">
        <v>30</v>
      </c>
    </row>
    <row r="4540" spans="1:3" x14ac:dyDescent="0.3">
      <c r="A4540">
        <v>500483313</v>
      </c>
      <c r="B4540" t="s">
        <v>49</v>
      </c>
      <c r="C4540">
        <v>30</v>
      </c>
    </row>
    <row r="4541" spans="1:3" x14ac:dyDescent="0.3">
      <c r="A4541">
        <v>500477467</v>
      </c>
      <c r="B4541" t="s">
        <v>49</v>
      </c>
      <c r="C4541">
        <v>30</v>
      </c>
    </row>
    <row r="4542" spans="1:3" x14ac:dyDescent="0.3">
      <c r="A4542">
        <v>500469884</v>
      </c>
      <c r="B4542" t="s">
        <v>49</v>
      </c>
      <c r="C4542">
        <v>30</v>
      </c>
    </row>
    <row r="4543" spans="1:3" x14ac:dyDescent="0.3">
      <c r="A4543">
        <v>500425913</v>
      </c>
      <c r="B4543" t="s">
        <v>49</v>
      </c>
      <c r="C4543">
        <v>30</v>
      </c>
    </row>
    <row r="4544" spans="1:3" x14ac:dyDescent="0.3">
      <c r="A4544">
        <v>500415951</v>
      </c>
      <c r="B4544" t="s">
        <v>49</v>
      </c>
      <c r="C4544">
        <v>30</v>
      </c>
    </row>
    <row r="4545" spans="1:3" x14ac:dyDescent="0.3">
      <c r="A4545">
        <v>500399460</v>
      </c>
      <c r="B4545" t="s">
        <v>49</v>
      </c>
      <c r="C4545">
        <v>30</v>
      </c>
    </row>
    <row r="4546" spans="1:3" x14ac:dyDescent="0.3">
      <c r="A4546">
        <v>500395030</v>
      </c>
      <c r="B4546" t="s">
        <v>49</v>
      </c>
      <c r="C4546">
        <v>30</v>
      </c>
    </row>
    <row r="4547" spans="1:3" x14ac:dyDescent="0.3">
      <c r="A4547">
        <v>500392969</v>
      </c>
      <c r="B4547" t="s">
        <v>49</v>
      </c>
      <c r="C4547">
        <v>30</v>
      </c>
    </row>
    <row r="4548" spans="1:3" x14ac:dyDescent="0.3">
      <c r="A4548">
        <v>500385782</v>
      </c>
      <c r="B4548" t="s">
        <v>49</v>
      </c>
      <c r="C4548">
        <v>30</v>
      </c>
    </row>
    <row r="4549" spans="1:3" x14ac:dyDescent="0.3">
      <c r="A4549">
        <v>500363856</v>
      </c>
      <c r="B4549" t="s">
        <v>49</v>
      </c>
      <c r="C4549">
        <v>30</v>
      </c>
    </row>
    <row r="4550" spans="1:3" x14ac:dyDescent="0.3">
      <c r="A4550">
        <v>500310932</v>
      </c>
      <c r="B4550" t="s">
        <v>49</v>
      </c>
      <c r="C4550">
        <v>30</v>
      </c>
    </row>
    <row r="4551" spans="1:3" x14ac:dyDescent="0.3">
      <c r="A4551">
        <v>500298043</v>
      </c>
      <c r="B4551" t="s">
        <v>49</v>
      </c>
      <c r="C4551">
        <v>30</v>
      </c>
    </row>
    <row r="4552" spans="1:3" x14ac:dyDescent="0.3">
      <c r="A4552">
        <v>500257324</v>
      </c>
      <c r="B4552" t="s">
        <v>49</v>
      </c>
      <c r="C4552">
        <v>30</v>
      </c>
    </row>
    <row r="4553" spans="1:3" x14ac:dyDescent="0.3">
      <c r="A4553">
        <v>500246054</v>
      </c>
      <c r="B4553" t="s">
        <v>49</v>
      </c>
      <c r="C4553">
        <v>30</v>
      </c>
    </row>
    <row r="4554" spans="1:3" x14ac:dyDescent="0.3">
      <c r="A4554">
        <v>500227579</v>
      </c>
      <c r="B4554" t="s">
        <v>49</v>
      </c>
      <c r="C4554">
        <v>30</v>
      </c>
    </row>
    <row r="4555" spans="1:3" x14ac:dyDescent="0.3">
      <c r="A4555">
        <v>500179402</v>
      </c>
      <c r="B4555" t="s">
        <v>49</v>
      </c>
      <c r="C4555">
        <v>30</v>
      </c>
    </row>
    <row r="4556" spans="1:3" x14ac:dyDescent="0.3">
      <c r="A4556">
        <v>500160457</v>
      </c>
      <c r="B4556" t="s">
        <v>49</v>
      </c>
      <c r="C4556">
        <v>30</v>
      </c>
    </row>
    <row r="4557" spans="1:3" x14ac:dyDescent="0.3">
      <c r="A4557">
        <v>500136055</v>
      </c>
      <c r="B4557" t="s">
        <v>49</v>
      </c>
      <c r="C4557">
        <v>30</v>
      </c>
    </row>
    <row r="4558" spans="1:3" x14ac:dyDescent="0.3">
      <c r="A4558">
        <v>500087158</v>
      </c>
      <c r="B4558" t="s">
        <v>49</v>
      </c>
      <c r="C4558">
        <v>30</v>
      </c>
    </row>
    <row r="4559" spans="1:3" x14ac:dyDescent="0.3">
      <c r="A4559">
        <v>500036886</v>
      </c>
      <c r="B4559" t="s">
        <v>49</v>
      </c>
      <c r="C4559">
        <v>30</v>
      </c>
    </row>
    <row r="4560" spans="1:3" x14ac:dyDescent="0.3">
      <c r="A4560">
        <v>500021291</v>
      </c>
      <c r="B4560" t="s">
        <v>49</v>
      </c>
      <c r="C4560">
        <v>30</v>
      </c>
    </row>
    <row r="4561" spans="1:3" x14ac:dyDescent="0.3">
      <c r="A4561">
        <v>600023640</v>
      </c>
      <c r="B4561" t="s">
        <v>49</v>
      </c>
      <c r="C4561">
        <v>29</v>
      </c>
    </row>
    <row r="4562" spans="1:3" x14ac:dyDescent="0.3">
      <c r="A4562">
        <v>500573451</v>
      </c>
      <c r="B4562" t="s">
        <v>49</v>
      </c>
      <c r="C4562">
        <v>29</v>
      </c>
    </row>
    <row r="4563" spans="1:3" x14ac:dyDescent="0.3">
      <c r="A4563">
        <v>500520196</v>
      </c>
      <c r="B4563" t="s">
        <v>49</v>
      </c>
      <c r="C4563">
        <v>29</v>
      </c>
    </row>
    <row r="4564" spans="1:3" x14ac:dyDescent="0.3">
      <c r="A4564">
        <v>500483418</v>
      </c>
      <c r="B4564" t="s">
        <v>49</v>
      </c>
      <c r="C4564">
        <v>29</v>
      </c>
    </row>
    <row r="4565" spans="1:3" x14ac:dyDescent="0.3">
      <c r="A4565">
        <v>500452328</v>
      </c>
      <c r="B4565" t="s">
        <v>49</v>
      </c>
      <c r="C4565">
        <v>29</v>
      </c>
    </row>
    <row r="4566" spans="1:3" x14ac:dyDescent="0.3">
      <c r="A4566">
        <v>500417286</v>
      </c>
      <c r="B4566" t="s">
        <v>49</v>
      </c>
      <c r="C4566">
        <v>29</v>
      </c>
    </row>
    <row r="4567" spans="1:3" x14ac:dyDescent="0.3">
      <c r="A4567">
        <v>500305694</v>
      </c>
      <c r="B4567" t="s">
        <v>49</v>
      </c>
      <c r="C4567">
        <v>29</v>
      </c>
    </row>
    <row r="4568" spans="1:3" x14ac:dyDescent="0.3">
      <c r="A4568">
        <v>500289755</v>
      </c>
      <c r="B4568" t="s">
        <v>49</v>
      </c>
      <c r="C4568">
        <v>29</v>
      </c>
    </row>
    <row r="4569" spans="1:3" x14ac:dyDescent="0.3">
      <c r="A4569">
        <v>500262300</v>
      </c>
      <c r="B4569" t="s">
        <v>49</v>
      </c>
      <c r="C4569">
        <v>29</v>
      </c>
    </row>
    <row r="4570" spans="1:3" x14ac:dyDescent="0.3">
      <c r="A4570">
        <v>500211274</v>
      </c>
      <c r="B4570" t="s">
        <v>49</v>
      </c>
      <c r="C4570">
        <v>29</v>
      </c>
    </row>
    <row r="4571" spans="1:3" x14ac:dyDescent="0.3">
      <c r="A4571">
        <v>500000744</v>
      </c>
      <c r="B4571" t="s">
        <v>49</v>
      </c>
      <c r="C4571">
        <v>29</v>
      </c>
    </row>
    <row r="4572" spans="1:3" x14ac:dyDescent="0.3">
      <c r="A4572">
        <v>600031393</v>
      </c>
      <c r="B4572" t="s">
        <v>49</v>
      </c>
      <c r="C4572">
        <v>28</v>
      </c>
    </row>
    <row r="4573" spans="1:3" x14ac:dyDescent="0.3">
      <c r="A4573">
        <v>600031250</v>
      </c>
      <c r="B4573" t="s">
        <v>49</v>
      </c>
      <c r="C4573">
        <v>28</v>
      </c>
    </row>
    <row r="4574" spans="1:3" x14ac:dyDescent="0.3">
      <c r="A4574">
        <v>600009494</v>
      </c>
      <c r="B4574" t="s">
        <v>49</v>
      </c>
      <c r="C4574">
        <v>28</v>
      </c>
    </row>
    <row r="4575" spans="1:3" x14ac:dyDescent="0.3">
      <c r="A4575">
        <v>600007184</v>
      </c>
      <c r="B4575" t="s">
        <v>49</v>
      </c>
      <c r="C4575">
        <v>28</v>
      </c>
    </row>
    <row r="4576" spans="1:3" x14ac:dyDescent="0.3">
      <c r="A4576">
        <v>500572374</v>
      </c>
      <c r="B4576" t="s">
        <v>49</v>
      </c>
      <c r="C4576">
        <v>28</v>
      </c>
    </row>
    <row r="4577" spans="1:3" x14ac:dyDescent="0.3">
      <c r="A4577">
        <v>500572190</v>
      </c>
      <c r="B4577" t="s">
        <v>49</v>
      </c>
      <c r="C4577">
        <v>28</v>
      </c>
    </row>
    <row r="4578" spans="1:3" x14ac:dyDescent="0.3">
      <c r="A4578">
        <v>500569108</v>
      </c>
      <c r="B4578" t="s">
        <v>49</v>
      </c>
      <c r="C4578">
        <v>28</v>
      </c>
    </row>
    <row r="4579" spans="1:3" x14ac:dyDescent="0.3">
      <c r="A4579">
        <v>500568254</v>
      </c>
      <c r="B4579" t="s">
        <v>49</v>
      </c>
      <c r="C4579">
        <v>28</v>
      </c>
    </row>
    <row r="4580" spans="1:3" x14ac:dyDescent="0.3">
      <c r="A4580">
        <v>500561777</v>
      </c>
      <c r="B4580" t="s">
        <v>49</v>
      </c>
      <c r="C4580">
        <v>28</v>
      </c>
    </row>
    <row r="4581" spans="1:3" x14ac:dyDescent="0.3">
      <c r="A4581">
        <v>500557248</v>
      </c>
      <c r="B4581" t="s">
        <v>49</v>
      </c>
      <c r="C4581">
        <v>28</v>
      </c>
    </row>
    <row r="4582" spans="1:3" x14ac:dyDescent="0.3">
      <c r="A4582">
        <v>500551626</v>
      </c>
      <c r="B4582" t="s">
        <v>49</v>
      </c>
      <c r="C4582">
        <v>28</v>
      </c>
    </row>
    <row r="4583" spans="1:3" x14ac:dyDescent="0.3">
      <c r="A4583">
        <v>500546038</v>
      </c>
      <c r="B4583" t="s">
        <v>49</v>
      </c>
      <c r="C4583">
        <v>28</v>
      </c>
    </row>
    <row r="4584" spans="1:3" x14ac:dyDescent="0.3">
      <c r="A4584">
        <v>500542665</v>
      </c>
      <c r="B4584" t="s">
        <v>49</v>
      </c>
      <c r="C4584">
        <v>28</v>
      </c>
    </row>
    <row r="4585" spans="1:3" x14ac:dyDescent="0.3">
      <c r="A4585">
        <v>500512157</v>
      </c>
      <c r="B4585" t="s">
        <v>49</v>
      </c>
      <c r="C4585">
        <v>28</v>
      </c>
    </row>
    <row r="4586" spans="1:3" x14ac:dyDescent="0.3">
      <c r="A4586">
        <v>500511139</v>
      </c>
      <c r="B4586" t="s">
        <v>49</v>
      </c>
      <c r="C4586">
        <v>28</v>
      </c>
    </row>
    <row r="4587" spans="1:3" x14ac:dyDescent="0.3">
      <c r="A4587">
        <v>500502559</v>
      </c>
      <c r="B4587" t="s">
        <v>49</v>
      </c>
      <c r="C4587">
        <v>28</v>
      </c>
    </row>
    <row r="4588" spans="1:3" x14ac:dyDescent="0.3">
      <c r="A4588">
        <v>500461301</v>
      </c>
      <c r="B4588" t="s">
        <v>49</v>
      </c>
      <c r="C4588">
        <v>28</v>
      </c>
    </row>
    <row r="4589" spans="1:3" x14ac:dyDescent="0.3">
      <c r="A4589">
        <v>500427450</v>
      </c>
      <c r="B4589" t="s">
        <v>49</v>
      </c>
      <c r="C4589">
        <v>28</v>
      </c>
    </row>
    <row r="4590" spans="1:3" x14ac:dyDescent="0.3">
      <c r="A4590">
        <v>500159647</v>
      </c>
      <c r="B4590" t="s">
        <v>49</v>
      </c>
      <c r="C4590">
        <v>28</v>
      </c>
    </row>
    <row r="4591" spans="1:3" x14ac:dyDescent="0.3">
      <c r="A4591">
        <v>500009816</v>
      </c>
      <c r="B4591" t="s">
        <v>49</v>
      </c>
      <c r="C4591">
        <v>28</v>
      </c>
    </row>
    <row r="4592" spans="1:3" x14ac:dyDescent="0.3">
      <c r="A4592">
        <v>600031184</v>
      </c>
      <c r="B4592" t="s">
        <v>49</v>
      </c>
      <c r="C4592">
        <v>27</v>
      </c>
    </row>
    <row r="4593" spans="1:3" x14ac:dyDescent="0.3">
      <c r="A4593">
        <v>600024623</v>
      </c>
      <c r="B4593" t="s">
        <v>49</v>
      </c>
      <c r="C4593">
        <v>27</v>
      </c>
    </row>
    <row r="4594" spans="1:3" x14ac:dyDescent="0.3">
      <c r="A4594">
        <v>500574114</v>
      </c>
      <c r="B4594" t="s">
        <v>49</v>
      </c>
      <c r="C4594">
        <v>27</v>
      </c>
    </row>
    <row r="4595" spans="1:3" x14ac:dyDescent="0.3">
      <c r="A4595">
        <v>500573938</v>
      </c>
      <c r="B4595" t="s">
        <v>49</v>
      </c>
      <c r="C4595">
        <v>27</v>
      </c>
    </row>
    <row r="4596" spans="1:3" x14ac:dyDescent="0.3">
      <c r="A4596">
        <v>500571420</v>
      </c>
      <c r="B4596" t="s">
        <v>49</v>
      </c>
      <c r="C4596">
        <v>27</v>
      </c>
    </row>
    <row r="4597" spans="1:3" x14ac:dyDescent="0.3">
      <c r="A4597">
        <v>500570956</v>
      </c>
      <c r="B4597" t="s">
        <v>49</v>
      </c>
      <c r="C4597">
        <v>27</v>
      </c>
    </row>
    <row r="4598" spans="1:3" x14ac:dyDescent="0.3">
      <c r="A4598">
        <v>500570717</v>
      </c>
      <c r="B4598" t="s">
        <v>49</v>
      </c>
      <c r="C4598">
        <v>27</v>
      </c>
    </row>
    <row r="4599" spans="1:3" x14ac:dyDescent="0.3">
      <c r="A4599">
        <v>500560980</v>
      </c>
      <c r="B4599" t="s">
        <v>49</v>
      </c>
      <c r="C4599">
        <v>27</v>
      </c>
    </row>
    <row r="4600" spans="1:3" x14ac:dyDescent="0.3">
      <c r="A4600">
        <v>500520468</v>
      </c>
      <c r="B4600" t="s">
        <v>49</v>
      </c>
      <c r="C4600">
        <v>27</v>
      </c>
    </row>
    <row r="4601" spans="1:3" x14ac:dyDescent="0.3">
      <c r="A4601">
        <v>500497048</v>
      </c>
      <c r="B4601" t="s">
        <v>49</v>
      </c>
      <c r="C4601">
        <v>27</v>
      </c>
    </row>
    <row r="4602" spans="1:3" x14ac:dyDescent="0.3">
      <c r="A4602">
        <v>500481005</v>
      </c>
      <c r="B4602" t="s">
        <v>49</v>
      </c>
      <c r="C4602">
        <v>27</v>
      </c>
    </row>
    <row r="4603" spans="1:3" x14ac:dyDescent="0.3">
      <c r="A4603">
        <v>500434268</v>
      </c>
      <c r="B4603" t="s">
        <v>49</v>
      </c>
      <c r="C4603">
        <v>27</v>
      </c>
    </row>
    <row r="4604" spans="1:3" x14ac:dyDescent="0.3">
      <c r="A4604">
        <v>500427620</v>
      </c>
      <c r="B4604" t="s">
        <v>49</v>
      </c>
      <c r="C4604">
        <v>27</v>
      </c>
    </row>
    <row r="4605" spans="1:3" x14ac:dyDescent="0.3">
      <c r="A4605">
        <v>500408842</v>
      </c>
      <c r="B4605" t="s">
        <v>49</v>
      </c>
      <c r="C4605">
        <v>27</v>
      </c>
    </row>
    <row r="4606" spans="1:3" x14ac:dyDescent="0.3">
      <c r="A4606">
        <v>500391502</v>
      </c>
      <c r="B4606" t="s">
        <v>49</v>
      </c>
      <c r="C4606">
        <v>27</v>
      </c>
    </row>
    <row r="4607" spans="1:3" x14ac:dyDescent="0.3">
      <c r="A4607">
        <v>500378976</v>
      </c>
      <c r="B4607" t="s">
        <v>49</v>
      </c>
      <c r="C4607">
        <v>27</v>
      </c>
    </row>
    <row r="4608" spans="1:3" x14ac:dyDescent="0.3">
      <c r="A4608">
        <v>500358723</v>
      </c>
      <c r="B4608" t="s">
        <v>49</v>
      </c>
      <c r="C4608">
        <v>27</v>
      </c>
    </row>
    <row r="4609" spans="1:3" x14ac:dyDescent="0.3">
      <c r="A4609">
        <v>500307987</v>
      </c>
      <c r="B4609" t="s">
        <v>49</v>
      </c>
      <c r="C4609">
        <v>27</v>
      </c>
    </row>
    <row r="4610" spans="1:3" x14ac:dyDescent="0.3">
      <c r="A4610">
        <v>500305010</v>
      </c>
      <c r="B4610" t="s">
        <v>49</v>
      </c>
      <c r="C4610">
        <v>27</v>
      </c>
    </row>
    <row r="4611" spans="1:3" x14ac:dyDescent="0.3">
      <c r="A4611">
        <v>500271180</v>
      </c>
      <c r="B4611" t="s">
        <v>49</v>
      </c>
      <c r="C4611">
        <v>27</v>
      </c>
    </row>
    <row r="4612" spans="1:3" x14ac:dyDescent="0.3">
      <c r="A4612">
        <v>500190170</v>
      </c>
      <c r="B4612" t="s">
        <v>49</v>
      </c>
      <c r="C4612">
        <v>27</v>
      </c>
    </row>
    <row r="4613" spans="1:3" x14ac:dyDescent="0.3">
      <c r="A4613">
        <v>500089026</v>
      </c>
      <c r="B4613" t="s">
        <v>49</v>
      </c>
      <c r="C4613">
        <v>27</v>
      </c>
    </row>
    <row r="4614" spans="1:3" x14ac:dyDescent="0.3">
      <c r="A4614">
        <v>500068952</v>
      </c>
      <c r="B4614" t="s">
        <v>49</v>
      </c>
      <c r="C4614">
        <v>27</v>
      </c>
    </row>
    <row r="4615" spans="1:3" x14ac:dyDescent="0.3">
      <c r="A4615">
        <v>500054499</v>
      </c>
      <c r="B4615" t="s">
        <v>49</v>
      </c>
      <c r="C4615">
        <v>27</v>
      </c>
    </row>
    <row r="4616" spans="1:3" x14ac:dyDescent="0.3">
      <c r="A4616">
        <v>600021000</v>
      </c>
      <c r="B4616" t="s">
        <v>49</v>
      </c>
      <c r="C4616">
        <v>26</v>
      </c>
    </row>
    <row r="4617" spans="1:3" x14ac:dyDescent="0.3">
      <c r="A4617">
        <v>600009507</v>
      </c>
      <c r="B4617" t="s">
        <v>49</v>
      </c>
      <c r="C4617">
        <v>26</v>
      </c>
    </row>
    <row r="4618" spans="1:3" x14ac:dyDescent="0.3">
      <c r="A4618">
        <v>600007970</v>
      </c>
      <c r="B4618" t="s">
        <v>49</v>
      </c>
      <c r="C4618">
        <v>26</v>
      </c>
    </row>
    <row r="4619" spans="1:3" x14ac:dyDescent="0.3">
      <c r="A4619">
        <v>600007798</v>
      </c>
      <c r="B4619" t="s">
        <v>49</v>
      </c>
      <c r="C4619">
        <v>26</v>
      </c>
    </row>
    <row r="4620" spans="1:3" x14ac:dyDescent="0.3">
      <c r="A4620">
        <v>500571954</v>
      </c>
      <c r="B4620" t="s">
        <v>49</v>
      </c>
      <c r="C4620">
        <v>26</v>
      </c>
    </row>
    <row r="4621" spans="1:3" x14ac:dyDescent="0.3">
      <c r="A4621">
        <v>500570079</v>
      </c>
      <c r="B4621" t="s">
        <v>49</v>
      </c>
      <c r="C4621">
        <v>26</v>
      </c>
    </row>
    <row r="4622" spans="1:3" x14ac:dyDescent="0.3">
      <c r="A4622">
        <v>500569007</v>
      </c>
      <c r="B4622" t="s">
        <v>49</v>
      </c>
      <c r="C4622">
        <v>26</v>
      </c>
    </row>
    <row r="4623" spans="1:3" x14ac:dyDescent="0.3">
      <c r="A4623">
        <v>500567912</v>
      </c>
      <c r="B4623" t="s">
        <v>49</v>
      </c>
      <c r="C4623">
        <v>26</v>
      </c>
    </row>
    <row r="4624" spans="1:3" x14ac:dyDescent="0.3">
      <c r="A4624">
        <v>500556279</v>
      </c>
      <c r="B4624" t="s">
        <v>49</v>
      </c>
      <c r="C4624">
        <v>26</v>
      </c>
    </row>
    <row r="4625" spans="1:3" x14ac:dyDescent="0.3">
      <c r="A4625">
        <v>500518036</v>
      </c>
      <c r="B4625" t="s">
        <v>49</v>
      </c>
      <c r="C4625">
        <v>26</v>
      </c>
    </row>
    <row r="4626" spans="1:3" x14ac:dyDescent="0.3">
      <c r="A4626">
        <v>500497934</v>
      </c>
      <c r="B4626" t="s">
        <v>49</v>
      </c>
      <c r="C4626">
        <v>26</v>
      </c>
    </row>
    <row r="4627" spans="1:3" x14ac:dyDescent="0.3">
      <c r="A4627">
        <v>500497914</v>
      </c>
      <c r="B4627" t="s">
        <v>49</v>
      </c>
      <c r="C4627">
        <v>26</v>
      </c>
    </row>
    <row r="4628" spans="1:3" x14ac:dyDescent="0.3">
      <c r="A4628">
        <v>500497066</v>
      </c>
      <c r="B4628" t="s">
        <v>49</v>
      </c>
      <c r="C4628">
        <v>26</v>
      </c>
    </row>
    <row r="4629" spans="1:3" x14ac:dyDescent="0.3">
      <c r="A4629">
        <v>500457413</v>
      </c>
      <c r="B4629" t="s">
        <v>49</v>
      </c>
      <c r="C4629">
        <v>26</v>
      </c>
    </row>
    <row r="4630" spans="1:3" x14ac:dyDescent="0.3">
      <c r="A4630">
        <v>500432140</v>
      </c>
      <c r="B4630" t="s">
        <v>49</v>
      </c>
      <c r="C4630">
        <v>26</v>
      </c>
    </row>
    <row r="4631" spans="1:3" x14ac:dyDescent="0.3">
      <c r="A4631">
        <v>500397978</v>
      </c>
      <c r="B4631" t="s">
        <v>49</v>
      </c>
      <c r="C4631">
        <v>26</v>
      </c>
    </row>
    <row r="4632" spans="1:3" x14ac:dyDescent="0.3">
      <c r="A4632">
        <v>500396140</v>
      </c>
      <c r="B4632" t="s">
        <v>49</v>
      </c>
      <c r="C4632">
        <v>26</v>
      </c>
    </row>
    <row r="4633" spans="1:3" x14ac:dyDescent="0.3">
      <c r="A4633">
        <v>500282068</v>
      </c>
      <c r="B4633" t="s">
        <v>49</v>
      </c>
      <c r="C4633">
        <v>26</v>
      </c>
    </row>
    <row r="4634" spans="1:3" x14ac:dyDescent="0.3">
      <c r="A4634">
        <v>500017204</v>
      </c>
      <c r="B4634" t="s">
        <v>49</v>
      </c>
      <c r="C4634">
        <v>26</v>
      </c>
    </row>
    <row r="4635" spans="1:3" x14ac:dyDescent="0.3">
      <c r="A4635">
        <v>600031104</v>
      </c>
      <c r="B4635" t="s">
        <v>49</v>
      </c>
      <c r="C4635">
        <v>25</v>
      </c>
    </row>
    <row r="4636" spans="1:3" x14ac:dyDescent="0.3">
      <c r="A4636">
        <v>500569966</v>
      </c>
      <c r="B4636" t="s">
        <v>49</v>
      </c>
      <c r="C4636">
        <v>25</v>
      </c>
    </row>
    <row r="4637" spans="1:3" x14ac:dyDescent="0.3">
      <c r="A4637">
        <v>500565698</v>
      </c>
      <c r="B4637" t="s">
        <v>49</v>
      </c>
      <c r="C4637">
        <v>25</v>
      </c>
    </row>
    <row r="4638" spans="1:3" x14ac:dyDescent="0.3">
      <c r="A4638">
        <v>500564880</v>
      </c>
      <c r="B4638" t="s">
        <v>49</v>
      </c>
      <c r="C4638">
        <v>25</v>
      </c>
    </row>
    <row r="4639" spans="1:3" x14ac:dyDescent="0.3">
      <c r="A4639">
        <v>500563746</v>
      </c>
      <c r="B4639" t="s">
        <v>49</v>
      </c>
      <c r="C4639">
        <v>25</v>
      </c>
    </row>
    <row r="4640" spans="1:3" x14ac:dyDescent="0.3">
      <c r="A4640">
        <v>500526895</v>
      </c>
      <c r="B4640" t="s">
        <v>49</v>
      </c>
      <c r="C4640">
        <v>25</v>
      </c>
    </row>
    <row r="4641" spans="1:3" x14ac:dyDescent="0.3">
      <c r="A4641">
        <v>500505353</v>
      </c>
      <c r="B4641" t="s">
        <v>49</v>
      </c>
      <c r="C4641">
        <v>25</v>
      </c>
    </row>
    <row r="4642" spans="1:3" x14ac:dyDescent="0.3">
      <c r="A4642">
        <v>500480903</v>
      </c>
      <c r="B4642" t="s">
        <v>49</v>
      </c>
      <c r="C4642">
        <v>25</v>
      </c>
    </row>
    <row r="4643" spans="1:3" x14ac:dyDescent="0.3">
      <c r="A4643">
        <v>500474647</v>
      </c>
      <c r="B4643" t="s">
        <v>49</v>
      </c>
      <c r="C4643">
        <v>25</v>
      </c>
    </row>
    <row r="4644" spans="1:3" x14ac:dyDescent="0.3">
      <c r="A4644">
        <v>500469421</v>
      </c>
      <c r="B4644" t="s">
        <v>49</v>
      </c>
      <c r="C4644">
        <v>25</v>
      </c>
    </row>
    <row r="4645" spans="1:3" x14ac:dyDescent="0.3">
      <c r="A4645">
        <v>500460987</v>
      </c>
      <c r="B4645" t="s">
        <v>49</v>
      </c>
      <c r="C4645">
        <v>25</v>
      </c>
    </row>
    <row r="4646" spans="1:3" x14ac:dyDescent="0.3">
      <c r="A4646">
        <v>500458109</v>
      </c>
      <c r="B4646" t="s">
        <v>49</v>
      </c>
      <c r="C4646">
        <v>25</v>
      </c>
    </row>
    <row r="4647" spans="1:3" x14ac:dyDescent="0.3">
      <c r="A4647">
        <v>500406976</v>
      </c>
      <c r="B4647" t="s">
        <v>49</v>
      </c>
      <c r="C4647">
        <v>25</v>
      </c>
    </row>
    <row r="4648" spans="1:3" x14ac:dyDescent="0.3">
      <c r="A4648">
        <v>500374604</v>
      </c>
      <c r="B4648" t="s">
        <v>49</v>
      </c>
      <c r="C4648">
        <v>25</v>
      </c>
    </row>
    <row r="4649" spans="1:3" x14ac:dyDescent="0.3">
      <c r="A4649">
        <v>500372037</v>
      </c>
      <c r="B4649" t="s">
        <v>49</v>
      </c>
      <c r="C4649">
        <v>25</v>
      </c>
    </row>
    <row r="4650" spans="1:3" x14ac:dyDescent="0.3">
      <c r="A4650">
        <v>500312958</v>
      </c>
      <c r="B4650" t="s">
        <v>49</v>
      </c>
      <c r="C4650">
        <v>25</v>
      </c>
    </row>
    <row r="4651" spans="1:3" x14ac:dyDescent="0.3">
      <c r="A4651">
        <v>500305389</v>
      </c>
      <c r="B4651" t="s">
        <v>49</v>
      </c>
      <c r="C4651">
        <v>25</v>
      </c>
    </row>
    <row r="4652" spans="1:3" x14ac:dyDescent="0.3">
      <c r="A4652">
        <v>500143371</v>
      </c>
      <c r="B4652" t="s">
        <v>49</v>
      </c>
      <c r="C4652">
        <v>25</v>
      </c>
    </row>
    <row r="4653" spans="1:3" x14ac:dyDescent="0.3">
      <c r="A4653">
        <v>500131719</v>
      </c>
      <c r="B4653" t="s">
        <v>49</v>
      </c>
      <c r="C4653">
        <v>25</v>
      </c>
    </row>
    <row r="4654" spans="1:3" x14ac:dyDescent="0.3">
      <c r="A4654">
        <v>500073687</v>
      </c>
      <c r="B4654" t="s">
        <v>49</v>
      </c>
      <c r="C4654">
        <v>25</v>
      </c>
    </row>
    <row r="4655" spans="1:3" x14ac:dyDescent="0.3">
      <c r="A4655">
        <v>600020572</v>
      </c>
      <c r="B4655" t="s">
        <v>49</v>
      </c>
      <c r="C4655">
        <v>24</v>
      </c>
    </row>
    <row r="4656" spans="1:3" x14ac:dyDescent="0.3">
      <c r="A4656">
        <v>600019587</v>
      </c>
      <c r="B4656" t="s">
        <v>49</v>
      </c>
      <c r="C4656">
        <v>24</v>
      </c>
    </row>
    <row r="4657" spans="1:3" x14ac:dyDescent="0.3">
      <c r="A4657">
        <v>600019357</v>
      </c>
      <c r="B4657" t="s">
        <v>49</v>
      </c>
      <c r="C4657">
        <v>24</v>
      </c>
    </row>
    <row r="4658" spans="1:3" x14ac:dyDescent="0.3">
      <c r="A4658">
        <v>600001254</v>
      </c>
      <c r="B4658" t="s">
        <v>49</v>
      </c>
      <c r="C4658">
        <v>24</v>
      </c>
    </row>
    <row r="4659" spans="1:3" x14ac:dyDescent="0.3">
      <c r="A4659">
        <v>500556786</v>
      </c>
      <c r="B4659" t="s">
        <v>49</v>
      </c>
      <c r="C4659">
        <v>24</v>
      </c>
    </row>
    <row r="4660" spans="1:3" x14ac:dyDescent="0.3">
      <c r="A4660">
        <v>500549136</v>
      </c>
      <c r="B4660" t="s">
        <v>49</v>
      </c>
      <c r="C4660">
        <v>24</v>
      </c>
    </row>
    <row r="4661" spans="1:3" x14ac:dyDescent="0.3">
      <c r="A4661">
        <v>500544935</v>
      </c>
      <c r="B4661" t="s">
        <v>49</v>
      </c>
      <c r="C4661">
        <v>24</v>
      </c>
    </row>
    <row r="4662" spans="1:3" x14ac:dyDescent="0.3">
      <c r="A4662">
        <v>500511828</v>
      </c>
      <c r="B4662" t="s">
        <v>49</v>
      </c>
      <c r="C4662">
        <v>24</v>
      </c>
    </row>
    <row r="4663" spans="1:3" x14ac:dyDescent="0.3">
      <c r="A4663">
        <v>500500630</v>
      </c>
      <c r="B4663" t="s">
        <v>49</v>
      </c>
      <c r="C4663">
        <v>24</v>
      </c>
    </row>
    <row r="4664" spans="1:3" x14ac:dyDescent="0.3">
      <c r="A4664">
        <v>500497497</v>
      </c>
      <c r="B4664" t="s">
        <v>49</v>
      </c>
      <c r="C4664">
        <v>24</v>
      </c>
    </row>
    <row r="4665" spans="1:3" x14ac:dyDescent="0.3">
      <c r="A4665">
        <v>500458514</v>
      </c>
      <c r="B4665" t="s">
        <v>49</v>
      </c>
      <c r="C4665">
        <v>24</v>
      </c>
    </row>
    <row r="4666" spans="1:3" x14ac:dyDescent="0.3">
      <c r="A4666">
        <v>500455146</v>
      </c>
      <c r="B4666" t="s">
        <v>49</v>
      </c>
      <c r="C4666">
        <v>24</v>
      </c>
    </row>
    <row r="4667" spans="1:3" x14ac:dyDescent="0.3">
      <c r="A4667">
        <v>500438708</v>
      </c>
      <c r="B4667" t="s">
        <v>49</v>
      </c>
      <c r="C4667">
        <v>24</v>
      </c>
    </row>
    <row r="4668" spans="1:3" x14ac:dyDescent="0.3">
      <c r="A4668">
        <v>500364294</v>
      </c>
      <c r="B4668" t="s">
        <v>49</v>
      </c>
      <c r="C4668">
        <v>24</v>
      </c>
    </row>
    <row r="4669" spans="1:3" x14ac:dyDescent="0.3">
      <c r="A4669">
        <v>500321863</v>
      </c>
      <c r="B4669" t="s">
        <v>49</v>
      </c>
      <c r="C4669">
        <v>24</v>
      </c>
    </row>
    <row r="4670" spans="1:3" x14ac:dyDescent="0.3">
      <c r="A4670">
        <v>500301226</v>
      </c>
      <c r="B4670" t="s">
        <v>49</v>
      </c>
      <c r="C4670">
        <v>24</v>
      </c>
    </row>
    <row r="4671" spans="1:3" x14ac:dyDescent="0.3">
      <c r="A4671">
        <v>500297851</v>
      </c>
      <c r="B4671" t="s">
        <v>49</v>
      </c>
      <c r="C4671">
        <v>24</v>
      </c>
    </row>
    <row r="4672" spans="1:3" x14ac:dyDescent="0.3">
      <c r="A4672">
        <v>500272676</v>
      </c>
      <c r="B4672" t="s">
        <v>49</v>
      </c>
      <c r="C4672">
        <v>24</v>
      </c>
    </row>
    <row r="4673" spans="1:3" x14ac:dyDescent="0.3">
      <c r="A4673">
        <v>500213007</v>
      </c>
      <c r="B4673" t="s">
        <v>49</v>
      </c>
      <c r="C4673">
        <v>24</v>
      </c>
    </row>
    <row r="4674" spans="1:3" x14ac:dyDescent="0.3">
      <c r="A4674">
        <v>500040573</v>
      </c>
      <c r="B4674" t="s">
        <v>49</v>
      </c>
      <c r="C4674">
        <v>24</v>
      </c>
    </row>
    <row r="4675" spans="1:3" x14ac:dyDescent="0.3">
      <c r="A4675">
        <v>500037375</v>
      </c>
      <c r="B4675" t="s">
        <v>49</v>
      </c>
      <c r="C4675">
        <v>24</v>
      </c>
    </row>
    <row r="4676" spans="1:3" x14ac:dyDescent="0.3">
      <c r="A4676">
        <v>500021493</v>
      </c>
      <c r="B4676" t="s">
        <v>49</v>
      </c>
      <c r="C4676">
        <v>24</v>
      </c>
    </row>
    <row r="4677" spans="1:3" x14ac:dyDescent="0.3">
      <c r="A4677">
        <v>500019852</v>
      </c>
      <c r="B4677" t="s">
        <v>49</v>
      </c>
      <c r="C4677">
        <v>24</v>
      </c>
    </row>
    <row r="4678" spans="1:3" x14ac:dyDescent="0.3">
      <c r="A4678">
        <v>600030274</v>
      </c>
      <c r="B4678" t="s">
        <v>49</v>
      </c>
      <c r="C4678">
        <v>23</v>
      </c>
    </row>
    <row r="4679" spans="1:3" x14ac:dyDescent="0.3">
      <c r="A4679">
        <v>600014800</v>
      </c>
      <c r="B4679" t="s">
        <v>49</v>
      </c>
      <c r="C4679">
        <v>23</v>
      </c>
    </row>
    <row r="4680" spans="1:3" x14ac:dyDescent="0.3">
      <c r="A4680">
        <v>500570607</v>
      </c>
      <c r="B4680" t="s">
        <v>49</v>
      </c>
      <c r="C4680">
        <v>23</v>
      </c>
    </row>
    <row r="4681" spans="1:3" x14ac:dyDescent="0.3">
      <c r="A4681">
        <v>500569714</v>
      </c>
      <c r="B4681" t="s">
        <v>49</v>
      </c>
      <c r="C4681">
        <v>23</v>
      </c>
    </row>
    <row r="4682" spans="1:3" x14ac:dyDescent="0.3">
      <c r="A4682">
        <v>500546848</v>
      </c>
      <c r="B4682" t="s">
        <v>49</v>
      </c>
      <c r="C4682">
        <v>23</v>
      </c>
    </row>
    <row r="4683" spans="1:3" x14ac:dyDescent="0.3">
      <c r="A4683">
        <v>500534795</v>
      </c>
      <c r="B4683" t="s">
        <v>49</v>
      </c>
      <c r="C4683">
        <v>23</v>
      </c>
    </row>
    <row r="4684" spans="1:3" x14ac:dyDescent="0.3">
      <c r="A4684">
        <v>500528864</v>
      </c>
      <c r="B4684" t="s">
        <v>49</v>
      </c>
      <c r="C4684">
        <v>23</v>
      </c>
    </row>
    <row r="4685" spans="1:3" x14ac:dyDescent="0.3">
      <c r="A4685">
        <v>500517225</v>
      </c>
      <c r="B4685" t="s">
        <v>49</v>
      </c>
      <c r="C4685">
        <v>23</v>
      </c>
    </row>
    <row r="4686" spans="1:3" x14ac:dyDescent="0.3">
      <c r="A4686">
        <v>500497336</v>
      </c>
      <c r="B4686" t="s">
        <v>49</v>
      </c>
      <c r="C4686">
        <v>23</v>
      </c>
    </row>
    <row r="4687" spans="1:3" x14ac:dyDescent="0.3">
      <c r="A4687">
        <v>500490393</v>
      </c>
      <c r="B4687" t="s">
        <v>49</v>
      </c>
      <c r="C4687">
        <v>23</v>
      </c>
    </row>
    <row r="4688" spans="1:3" x14ac:dyDescent="0.3">
      <c r="A4688">
        <v>500439725</v>
      </c>
      <c r="B4688" t="s">
        <v>49</v>
      </c>
      <c r="C4688">
        <v>23</v>
      </c>
    </row>
    <row r="4689" spans="1:3" x14ac:dyDescent="0.3">
      <c r="A4689">
        <v>500437770</v>
      </c>
      <c r="B4689" t="s">
        <v>49</v>
      </c>
      <c r="C4689">
        <v>23</v>
      </c>
    </row>
    <row r="4690" spans="1:3" x14ac:dyDescent="0.3">
      <c r="A4690">
        <v>500427446</v>
      </c>
      <c r="B4690" t="s">
        <v>49</v>
      </c>
      <c r="C4690">
        <v>23</v>
      </c>
    </row>
    <row r="4691" spans="1:3" x14ac:dyDescent="0.3">
      <c r="A4691">
        <v>500422515</v>
      </c>
      <c r="B4691" t="s">
        <v>49</v>
      </c>
      <c r="C4691">
        <v>23</v>
      </c>
    </row>
    <row r="4692" spans="1:3" x14ac:dyDescent="0.3">
      <c r="A4692">
        <v>500402406</v>
      </c>
      <c r="B4692" t="s">
        <v>49</v>
      </c>
      <c r="C4692">
        <v>23</v>
      </c>
    </row>
    <row r="4693" spans="1:3" x14ac:dyDescent="0.3">
      <c r="A4693">
        <v>500392183</v>
      </c>
      <c r="B4693" t="s">
        <v>49</v>
      </c>
      <c r="C4693">
        <v>23</v>
      </c>
    </row>
    <row r="4694" spans="1:3" x14ac:dyDescent="0.3">
      <c r="A4694">
        <v>500351563</v>
      </c>
      <c r="B4694" t="s">
        <v>49</v>
      </c>
      <c r="C4694">
        <v>23</v>
      </c>
    </row>
    <row r="4695" spans="1:3" x14ac:dyDescent="0.3">
      <c r="A4695">
        <v>500350019</v>
      </c>
      <c r="B4695" t="s">
        <v>49</v>
      </c>
      <c r="C4695">
        <v>23</v>
      </c>
    </row>
    <row r="4696" spans="1:3" x14ac:dyDescent="0.3">
      <c r="A4696">
        <v>500341770</v>
      </c>
      <c r="B4696" t="s">
        <v>49</v>
      </c>
      <c r="C4696">
        <v>23</v>
      </c>
    </row>
    <row r="4697" spans="1:3" x14ac:dyDescent="0.3">
      <c r="A4697">
        <v>500327630</v>
      </c>
      <c r="B4697" t="s">
        <v>49</v>
      </c>
      <c r="C4697">
        <v>23</v>
      </c>
    </row>
    <row r="4698" spans="1:3" x14ac:dyDescent="0.3">
      <c r="A4698">
        <v>500322297</v>
      </c>
      <c r="B4698" t="s">
        <v>49</v>
      </c>
      <c r="C4698">
        <v>23</v>
      </c>
    </row>
    <row r="4699" spans="1:3" x14ac:dyDescent="0.3">
      <c r="A4699">
        <v>500248181</v>
      </c>
      <c r="B4699" t="s">
        <v>49</v>
      </c>
      <c r="C4699">
        <v>23</v>
      </c>
    </row>
    <row r="4700" spans="1:3" x14ac:dyDescent="0.3">
      <c r="A4700">
        <v>500194366</v>
      </c>
      <c r="B4700" t="s">
        <v>49</v>
      </c>
      <c r="C4700">
        <v>23</v>
      </c>
    </row>
    <row r="4701" spans="1:3" x14ac:dyDescent="0.3">
      <c r="A4701">
        <v>600031348</v>
      </c>
      <c r="B4701" t="s">
        <v>49</v>
      </c>
      <c r="C4701">
        <v>22</v>
      </c>
    </row>
    <row r="4702" spans="1:3" x14ac:dyDescent="0.3">
      <c r="A4702">
        <v>600029709</v>
      </c>
      <c r="B4702" t="s">
        <v>49</v>
      </c>
      <c r="C4702">
        <v>22</v>
      </c>
    </row>
    <row r="4703" spans="1:3" x14ac:dyDescent="0.3">
      <c r="A4703">
        <v>600014287</v>
      </c>
      <c r="B4703" t="s">
        <v>49</v>
      </c>
      <c r="C4703">
        <v>22</v>
      </c>
    </row>
    <row r="4704" spans="1:3" x14ac:dyDescent="0.3">
      <c r="A4704">
        <v>600011903</v>
      </c>
      <c r="B4704" t="s">
        <v>49</v>
      </c>
      <c r="C4704">
        <v>22</v>
      </c>
    </row>
    <row r="4705" spans="1:3" x14ac:dyDescent="0.3">
      <c r="A4705">
        <v>500574194</v>
      </c>
      <c r="B4705" t="s">
        <v>49</v>
      </c>
      <c r="C4705">
        <v>22</v>
      </c>
    </row>
    <row r="4706" spans="1:3" x14ac:dyDescent="0.3">
      <c r="A4706">
        <v>500570650</v>
      </c>
      <c r="B4706" t="s">
        <v>49</v>
      </c>
      <c r="C4706">
        <v>22</v>
      </c>
    </row>
    <row r="4707" spans="1:3" x14ac:dyDescent="0.3">
      <c r="A4707">
        <v>500545309</v>
      </c>
      <c r="B4707" t="s">
        <v>49</v>
      </c>
      <c r="C4707">
        <v>22</v>
      </c>
    </row>
    <row r="4708" spans="1:3" x14ac:dyDescent="0.3">
      <c r="A4708">
        <v>500537859</v>
      </c>
      <c r="B4708" t="s">
        <v>49</v>
      </c>
      <c r="C4708">
        <v>22</v>
      </c>
    </row>
    <row r="4709" spans="1:3" x14ac:dyDescent="0.3">
      <c r="A4709">
        <v>500526713</v>
      </c>
      <c r="B4709" t="s">
        <v>49</v>
      </c>
      <c r="C4709">
        <v>22</v>
      </c>
    </row>
    <row r="4710" spans="1:3" x14ac:dyDescent="0.3">
      <c r="A4710">
        <v>500520082</v>
      </c>
      <c r="B4710" t="s">
        <v>49</v>
      </c>
      <c r="C4710">
        <v>22</v>
      </c>
    </row>
    <row r="4711" spans="1:3" x14ac:dyDescent="0.3">
      <c r="A4711">
        <v>500499099</v>
      </c>
      <c r="B4711" t="s">
        <v>49</v>
      </c>
      <c r="C4711">
        <v>22</v>
      </c>
    </row>
    <row r="4712" spans="1:3" x14ac:dyDescent="0.3">
      <c r="A4712">
        <v>500455009</v>
      </c>
      <c r="B4712" t="s">
        <v>49</v>
      </c>
      <c r="C4712">
        <v>22</v>
      </c>
    </row>
    <row r="4713" spans="1:3" x14ac:dyDescent="0.3">
      <c r="A4713">
        <v>500440467</v>
      </c>
      <c r="B4713" t="s">
        <v>49</v>
      </c>
      <c r="C4713">
        <v>22</v>
      </c>
    </row>
    <row r="4714" spans="1:3" x14ac:dyDescent="0.3">
      <c r="A4714">
        <v>500399622</v>
      </c>
      <c r="B4714" t="s">
        <v>49</v>
      </c>
      <c r="C4714">
        <v>22</v>
      </c>
    </row>
    <row r="4715" spans="1:3" x14ac:dyDescent="0.3">
      <c r="A4715">
        <v>500391039</v>
      </c>
      <c r="B4715" t="s">
        <v>49</v>
      </c>
      <c r="C4715">
        <v>22</v>
      </c>
    </row>
    <row r="4716" spans="1:3" x14ac:dyDescent="0.3">
      <c r="A4716">
        <v>500355908</v>
      </c>
      <c r="B4716" t="s">
        <v>49</v>
      </c>
      <c r="C4716">
        <v>22</v>
      </c>
    </row>
    <row r="4717" spans="1:3" x14ac:dyDescent="0.3">
      <c r="A4717">
        <v>500347358</v>
      </c>
      <c r="B4717" t="s">
        <v>49</v>
      </c>
      <c r="C4717">
        <v>22</v>
      </c>
    </row>
    <row r="4718" spans="1:3" x14ac:dyDescent="0.3">
      <c r="A4718">
        <v>500338132</v>
      </c>
      <c r="B4718" t="s">
        <v>49</v>
      </c>
      <c r="C4718">
        <v>22</v>
      </c>
    </row>
    <row r="4719" spans="1:3" x14ac:dyDescent="0.3">
      <c r="A4719">
        <v>500335970</v>
      </c>
      <c r="B4719" t="s">
        <v>49</v>
      </c>
      <c r="C4719">
        <v>22</v>
      </c>
    </row>
    <row r="4720" spans="1:3" x14ac:dyDescent="0.3">
      <c r="A4720">
        <v>500322325</v>
      </c>
      <c r="B4720" t="s">
        <v>49</v>
      </c>
      <c r="C4720">
        <v>22</v>
      </c>
    </row>
    <row r="4721" spans="1:3" x14ac:dyDescent="0.3">
      <c r="A4721">
        <v>500265967</v>
      </c>
      <c r="B4721" t="s">
        <v>49</v>
      </c>
      <c r="C4721">
        <v>22</v>
      </c>
    </row>
    <row r="4722" spans="1:3" x14ac:dyDescent="0.3">
      <c r="A4722">
        <v>500263619</v>
      </c>
      <c r="B4722" t="s">
        <v>49</v>
      </c>
      <c r="C4722">
        <v>22</v>
      </c>
    </row>
    <row r="4723" spans="1:3" x14ac:dyDescent="0.3">
      <c r="A4723">
        <v>500262037</v>
      </c>
      <c r="B4723" t="s">
        <v>49</v>
      </c>
      <c r="C4723">
        <v>22</v>
      </c>
    </row>
    <row r="4724" spans="1:3" x14ac:dyDescent="0.3">
      <c r="A4724">
        <v>500186738</v>
      </c>
      <c r="B4724" t="s">
        <v>49</v>
      </c>
      <c r="C4724">
        <v>22</v>
      </c>
    </row>
    <row r="4725" spans="1:3" x14ac:dyDescent="0.3">
      <c r="A4725">
        <v>500124730</v>
      </c>
      <c r="B4725" t="s">
        <v>49</v>
      </c>
      <c r="C4725">
        <v>22</v>
      </c>
    </row>
    <row r="4726" spans="1:3" x14ac:dyDescent="0.3">
      <c r="A4726">
        <v>500067484</v>
      </c>
      <c r="B4726" t="s">
        <v>49</v>
      </c>
      <c r="C4726">
        <v>22</v>
      </c>
    </row>
    <row r="4727" spans="1:3" x14ac:dyDescent="0.3">
      <c r="A4727">
        <v>600031203</v>
      </c>
      <c r="B4727" t="s">
        <v>49</v>
      </c>
      <c r="C4727">
        <v>21</v>
      </c>
    </row>
    <row r="4728" spans="1:3" x14ac:dyDescent="0.3">
      <c r="A4728">
        <v>600028829</v>
      </c>
      <c r="B4728" t="s">
        <v>49</v>
      </c>
      <c r="C4728">
        <v>21</v>
      </c>
    </row>
    <row r="4729" spans="1:3" x14ac:dyDescent="0.3">
      <c r="A4729">
        <v>500573439</v>
      </c>
      <c r="B4729" t="s">
        <v>49</v>
      </c>
      <c r="C4729">
        <v>21</v>
      </c>
    </row>
    <row r="4730" spans="1:3" x14ac:dyDescent="0.3">
      <c r="A4730">
        <v>500573084</v>
      </c>
      <c r="B4730" t="s">
        <v>49</v>
      </c>
      <c r="C4730">
        <v>21</v>
      </c>
    </row>
    <row r="4731" spans="1:3" x14ac:dyDescent="0.3">
      <c r="A4731">
        <v>500572963</v>
      </c>
      <c r="B4731" t="s">
        <v>49</v>
      </c>
      <c r="C4731">
        <v>21</v>
      </c>
    </row>
    <row r="4732" spans="1:3" x14ac:dyDescent="0.3">
      <c r="A4732">
        <v>500572177</v>
      </c>
      <c r="B4732" t="s">
        <v>49</v>
      </c>
      <c r="C4732">
        <v>21</v>
      </c>
    </row>
    <row r="4733" spans="1:3" x14ac:dyDescent="0.3">
      <c r="A4733">
        <v>500561299</v>
      </c>
      <c r="B4733" t="s">
        <v>49</v>
      </c>
      <c r="C4733">
        <v>21</v>
      </c>
    </row>
    <row r="4734" spans="1:3" x14ac:dyDescent="0.3">
      <c r="A4734">
        <v>500559329</v>
      </c>
      <c r="B4734" t="s">
        <v>49</v>
      </c>
      <c r="C4734">
        <v>21</v>
      </c>
    </row>
    <row r="4735" spans="1:3" x14ac:dyDescent="0.3">
      <c r="A4735">
        <v>500558256</v>
      </c>
      <c r="B4735" t="s">
        <v>49</v>
      </c>
      <c r="C4735">
        <v>21</v>
      </c>
    </row>
    <row r="4736" spans="1:3" x14ac:dyDescent="0.3">
      <c r="A4736">
        <v>500550543</v>
      </c>
      <c r="B4736" t="s">
        <v>49</v>
      </c>
      <c r="C4736">
        <v>21</v>
      </c>
    </row>
    <row r="4737" spans="1:3" x14ac:dyDescent="0.3">
      <c r="A4737">
        <v>500535160</v>
      </c>
      <c r="B4737" t="s">
        <v>49</v>
      </c>
      <c r="C4737">
        <v>21</v>
      </c>
    </row>
    <row r="4738" spans="1:3" x14ac:dyDescent="0.3">
      <c r="A4738">
        <v>500505645</v>
      </c>
      <c r="B4738" t="s">
        <v>49</v>
      </c>
      <c r="C4738">
        <v>21</v>
      </c>
    </row>
    <row r="4739" spans="1:3" x14ac:dyDescent="0.3">
      <c r="A4739">
        <v>500497571</v>
      </c>
      <c r="B4739" t="s">
        <v>49</v>
      </c>
      <c r="C4739">
        <v>21</v>
      </c>
    </row>
    <row r="4740" spans="1:3" x14ac:dyDescent="0.3">
      <c r="A4740">
        <v>500477615</v>
      </c>
      <c r="B4740" t="s">
        <v>49</v>
      </c>
      <c r="C4740">
        <v>21</v>
      </c>
    </row>
    <row r="4741" spans="1:3" x14ac:dyDescent="0.3">
      <c r="A4741">
        <v>500428664</v>
      </c>
      <c r="B4741" t="s">
        <v>49</v>
      </c>
      <c r="C4741">
        <v>21</v>
      </c>
    </row>
    <row r="4742" spans="1:3" x14ac:dyDescent="0.3">
      <c r="A4742">
        <v>500422554</v>
      </c>
      <c r="B4742" t="s">
        <v>49</v>
      </c>
      <c r="C4742">
        <v>21</v>
      </c>
    </row>
    <row r="4743" spans="1:3" x14ac:dyDescent="0.3">
      <c r="A4743">
        <v>500412036</v>
      </c>
      <c r="B4743" t="s">
        <v>49</v>
      </c>
      <c r="C4743">
        <v>21</v>
      </c>
    </row>
    <row r="4744" spans="1:3" x14ac:dyDescent="0.3">
      <c r="A4744">
        <v>500410916</v>
      </c>
      <c r="B4744" t="s">
        <v>49</v>
      </c>
      <c r="C4744">
        <v>21</v>
      </c>
    </row>
    <row r="4745" spans="1:3" x14ac:dyDescent="0.3">
      <c r="A4745">
        <v>500403407</v>
      </c>
      <c r="B4745" t="s">
        <v>49</v>
      </c>
      <c r="C4745">
        <v>21</v>
      </c>
    </row>
    <row r="4746" spans="1:3" x14ac:dyDescent="0.3">
      <c r="A4746">
        <v>500379124</v>
      </c>
      <c r="B4746" t="s">
        <v>49</v>
      </c>
      <c r="C4746">
        <v>21</v>
      </c>
    </row>
    <row r="4747" spans="1:3" x14ac:dyDescent="0.3">
      <c r="A4747">
        <v>500333933</v>
      </c>
      <c r="B4747" t="s">
        <v>49</v>
      </c>
      <c r="C4747">
        <v>21</v>
      </c>
    </row>
    <row r="4748" spans="1:3" x14ac:dyDescent="0.3">
      <c r="A4748">
        <v>500278285</v>
      </c>
      <c r="B4748" t="s">
        <v>49</v>
      </c>
      <c r="C4748">
        <v>21</v>
      </c>
    </row>
    <row r="4749" spans="1:3" x14ac:dyDescent="0.3">
      <c r="A4749">
        <v>500270994</v>
      </c>
      <c r="B4749" t="s">
        <v>49</v>
      </c>
      <c r="C4749">
        <v>21</v>
      </c>
    </row>
    <row r="4750" spans="1:3" x14ac:dyDescent="0.3">
      <c r="A4750">
        <v>500211773</v>
      </c>
      <c r="B4750" t="s">
        <v>49</v>
      </c>
      <c r="C4750">
        <v>21</v>
      </c>
    </row>
    <row r="4751" spans="1:3" x14ac:dyDescent="0.3">
      <c r="A4751">
        <v>500133904</v>
      </c>
      <c r="B4751" t="s">
        <v>49</v>
      </c>
      <c r="C4751">
        <v>21</v>
      </c>
    </row>
    <row r="4752" spans="1:3" x14ac:dyDescent="0.3">
      <c r="A4752">
        <v>500071412</v>
      </c>
      <c r="B4752" t="s">
        <v>49</v>
      </c>
      <c r="C4752">
        <v>21</v>
      </c>
    </row>
    <row r="4753" spans="1:3" x14ac:dyDescent="0.3">
      <c r="A4753">
        <v>500065283</v>
      </c>
      <c r="B4753" t="s">
        <v>49</v>
      </c>
      <c r="C4753">
        <v>21</v>
      </c>
    </row>
    <row r="4754" spans="1:3" x14ac:dyDescent="0.3">
      <c r="A4754">
        <v>600031213</v>
      </c>
      <c r="B4754" t="s">
        <v>49</v>
      </c>
      <c r="C4754">
        <v>20</v>
      </c>
    </row>
    <row r="4755" spans="1:3" x14ac:dyDescent="0.3">
      <c r="A4755">
        <v>600031209</v>
      </c>
      <c r="B4755" t="s">
        <v>49</v>
      </c>
      <c r="C4755">
        <v>20</v>
      </c>
    </row>
    <row r="4756" spans="1:3" x14ac:dyDescent="0.3">
      <c r="A4756">
        <v>600030659</v>
      </c>
      <c r="B4756" t="s">
        <v>49</v>
      </c>
      <c r="C4756">
        <v>20</v>
      </c>
    </row>
    <row r="4757" spans="1:3" x14ac:dyDescent="0.3">
      <c r="A4757">
        <v>600022380</v>
      </c>
      <c r="B4757" t="s">
        <v>49</v>
      </c>
      <c r="C4757">
        <v>20</v>
      </c>
    </row>
    <row r="4758" spans="1:3" x14ac:dyDescent="0.3">
      <c r="A4758">
        <v>600019381</v>
      </c>
      <c r="B4758" t="s">
        <v>49</v>
      </c>
      <c r="C4758">
        <v>20</v>
      </c>
    </row>
    <row r="4759" spans="1:3" x14ac:dyDescent="0.3">
      <c r="A4759">
        <v>600017320</v>
      </c>
      <c r="B4759" t="s">
        <v>49</v>
      </c>
      <c r="C4759">
        <v>20</v>
      </c>
    </row>
    <row r="4760" spans="1:3" x14ac:dyDescent="0.3">
      <c r="A4760">
        <v>600014194</v>
      </c>
      <c r="B4760" t="s">
        <v>49</v>
      </c>
      <c r="C4760">
        <v>20</v>
      </c>
    </row>
    <row r="4761" spans="1:3" x14ac:dyDescent="0.3">
      <c r="A4761">
        <v>600013611</v>
      </c>
      <c r="B4761" t="s">
        <v>49</v>
      </c>
      <c r="C4761">
        <v>20</v>
      </c>
    </row>
    <row r="4762" spans="1:3" x14ac:dyDescent="0.3">
      <c r="A4762">
        <v>600013136</v>
      </c>
      <c r="B4762" t="s">
        <v>49</v>
      </c>
      <c r="C4762">
        <v>20</v>
      </c>
    </row>
    <row r="4763" spans="1:3" x14ac:dyDescent="0.3">
      <c r="A4763">
        <v>600008062</v>
      </c>
      <c r="B4763" t="s">
        <v>49</v>
      </c>
      <c r="C4763">
        <v>20</v>
      </c>
    </row>
    <row r="4764" spans="1:3" x14ac:dyDescent="0.3">
      <c r="A4764">
        <v>600001804</v>
      </c>
      <c r="B4764" t="s">
        <v>49</v>
      </c>
      <c r="C4764">
        <v>20</v>
      </c>
    </row>
    <row r="4765" spans="1:3" x14ac:dyDescent="0.3">
      <c r="A4765">
        <v>500571871</v>
      </c>
      <c r="B4765" t="s">
        <v>49</v>
      </c>
      <c r="C4765">
        <v>20</v>
      </c>
    </row>
    <row r="4766" spans="1:3" x14ac:dyDescent="0.3">
      <c r="A4766">
        <v>500570903</v>
      </c>
      <c r="B4766" t="s">
        <v>49</v>
      </c>
      <c r="C4766">
        <v>20</v>
      </c>
    </row>
    <row r="4767" spans="1:3" x14ac:dyDescent="0.3">
      <c r="A4767">
        <v>500570814</v>
      </c>
      <c r="B4767" t="s">
        <v>49</v>
      </c>
      <c r="C4767">
        <v>20</v>
      </c>
    </row>
    <row r="4768" spans="1:3" x14ac:dyDescent="0.3">
      <c r="A4768">
        <v>500567596</v>
      </c>
      <c r="B4768" t="s">
        <v>49</v>
      </c>
      <c r="C4768">
        <v>20</v>
      </c>
    </row>
    <row r="4769" spans="1:3" x14ac:dyDescent="0.3">
      <c r="A4769">
        <v>500566798</v>
      </c>
      <c r="B4769" t="s">
        <v>49</v>
      </c>
      <c r="C4769">
        <v>20</v>
      </c>
    </row>
    <row r="4770" spans="1:3" x14ac:dyDescent="0.3">
      <c r="A4770">
        <v>500566430</v>
      </c>
      <c r="B4770" t="s">
        <v>49</v>
      </c>
      <c r="C4770">
        <v>20</v>
      </c>
    </row>
    <row r="4771" spans="1:3" x14ac:dyDescent="0.3">
      <c r="A4771">
        <v>500564945</v>
      </c>
      <c r="B4771" t="s">
        <v>49</v>
      </c>
      <c r="C4771">
        <v>20</v>
      </c>
    </row>
    <row r="4772" spans="1:3" x14ac:dyDescent="0.3">
      <c r="A4772">
        <v>500557069</v>
      </c>
      <c r="B4772" t="s">
        <v>49</v>
      </c>
      <c r="C4772">
        <v>20</v>
      </c>
    </row>
    <row r="4773" spans="1:3" x14ac:dyDescent="0.3">
      <c r="A4773">
        <v>500554465</v>
      </c>
      <c r="B4773" t="s">
        <v>49</v>
      </c>
      <c r="C4773">
        <v>20</v>
      </c>
    </row>
    <row r="4774" spans="1:3" x14ac:dyDescent="0.3">
      <c r="A4774">
        <v>500549977</v>
      </c>
      <c r="B4774" t="s">
        <v>49</v>
      </c>
      <c r="C4774">
        <v>20</v>
      </c>
    </row>
    <row r="4775" spans="1:3" x14ac:dyDescent="0.3">
      <c r="A4775">
        <v>500545297</v>
      </c>
      <c r="B4775" t="s">
        <v>49</v>
      </c>
      <c r="C4775">
        <v>20</v>
      </c>
    </row>
    <row r="4776" spans="1:3" x14ac:dyDescent="0.3">
      <c r="A4776">
        <v>500543383</v>
      </c>
      <c r="B4776" t="s">
        <v>49</v>
      </c>
      <c r="C4776">
        <v>20</v>
      </c>
    </row>
    <row r="4777" spans="1:3" x14ac:dyDescent="0.3">
      <c r="A4777">
        <v>500541091</v>
      </c>
      <c r="B4777" t="s">
        <v>49</v>
      </c>
      <c r="C4777">
        <v>20</v>
      </c>
    </row>
    <row r="4778" spans="1:3" x14ac:dyDescent="0.3">
      <c r="A4778">
        <v>500537830</v>
      </c>
      <c r="B4778" t="s">
        <v>49</v>
      </c>
      <c r="C4778">
        <v>20</v>
      </c>
    </row>
    <row r="4779" spans="1:3" x14ac:dyDescent="0.3">
      <c r="A4779">
        <v>500536787</v>
      </c>
      <c r="B4779" t="s">
        <v>49</v>
      </c>
      <c r="C4779">
        <v>20</v>
      </c>
    </row>
    <row r="4780" spans="1:3" x14ac:dyDescent="0.3">
      <c r="A4780">
        <v>500533136</v>
      </c>
      <c r="B4780" t="s">
        <v>49</v>
      </c>
      <c r="C4780">
        <v>20</v>
      </c>
    </row>
    <row r="4781" spans="1:3" x14ac:dyDescent="0.3">
      <c r="A4781">
        <v>500517697</v>
      </c>
      <c r="B4781" t="s">
        <v>49</v>
      </c>
      <c r="C4781">
        <v>20</v>
      </c>
    </row>
    <row r="4782" spans="1:3" x14ac:dyDescent="0.3">
      <c r="A4782">
        <v>500509837</v>
      </c>
      <c r="B4782" t="s">
        <v>49</v>
      </c>
      <c r="C4782">
        <v>20</v>
      </c>
    </row>
    <row r="4783" spans="1:3" x14ac:dyDescent="0.3">
      <c r="A4783">
        <v>500496287</v>
      </c>
      <c r="B4783" t="s">
        <v>49</v>
      </c>
      <c r="C4783">
        <v>20</v>
      </c>
    </row>
    <row r="4784" spans="1:3" x14ac:dyDescent="0.3">
      <c r="A4784">
        <v>500489566</v>
      </c>
      <c r="B4784" t="s">
        <v>49</v>
      </c>
      <c r="C4784">
        <v>20</v>
      </c>
    </row>
    <row r="4785" spans="1:3" x14ac:dyDescent="0.3">
      <c r="A4785">
        <v>500484367</v>
      </c>
      <c r="B4785" t="s">
        <v>49</v>
      </c>
      <c r="C4785">
        <v>20</v>
      </c>
    </row>
    <row r="4786" spans="1:3" x14ac:dyDescent="0.3">
      <c r="A4786">
        <v>500481073</v>
      </c>
      <c r="B4786" t="s">
        <v>49</v>
      </c>
      <c r="C4786">
        <v>20</v>
      </c>
    </row>
    <row r="4787" spans="1:3" x14ac:dyDescent="0.3">
      <c r="A4787">
        <v>500451353</v>
      </c>
      <c r="B4787" t="s">
        <v>49</v>
      </c>
      <c r="C4787">
        <v>20</v>
      </c>
    </row>
    <row r="4788" spans="1:3" x14ac:dyDescent="0.3">
      <c r="A4788">
        <v>500449621</v>
      </c>
      <c r="B4788" t="s">
        <v>49</v>
      </c>
      <c r="C4788">
        <v>20</v>
      </c>
    </row>
    <row r="4789" spans="1:3" x14ac:dyDescent="0.3">
      <c r="A4789">
        <v>500439775</v>
      </c>
      <c r="B4789" t="s">
        <v>49</v>
      </c>
      <c r="C4789">
        <v>20</v>
      </c>
    </row>
    <row r="4790" spans="1:3" x14ac:dyDescent="0.3">
      <c r="A4790">
        <v>500419520</v>
      </c>
      <c r="B4790" t="s">
        <v>49</v>
      </c>
      <c r="C4790">
        <v>20</v>
      </c>
    </row>
    <row r="4791" spans="1:3" x14ac:dyDescent="0.3">
      <c r="A4791">
        <v>500397103</v>
      </c>
      <c r="B4791" t="s">
        <v>49</v>
      </c>
      <c r="C4791">
        <v>20</v>
      </c>
    </row>
    <row r="4792" spans="1:3" x14ac:dyDescent="0.3">
      <c r="A4792">
        <v>500378389</v>
      </c>
      <c r="B4792" t="s">
        <v>49</v>
      </c>
      <c r="C4792">
        <v>20</v>
      </c>
    </row>
    <row r="4793" spans="1:3" x14ac:dyDescent="0.3">
      <c r="A4793">
        <v>500372100</v>
      </c>
      <c r="B4793" t="s">
        <v>49</v>
      </c>
      <c r="C4793">
        <v>20</v>
      </c>
    </row>
    <row r="4794" spans="1:3" x14ac:dyDescent="0.3">
      <c r="A4794">
        <v>500356330</v>
      </c>
      <c r="B4794" t="s">
        <v>49</v>
      </c>
      <c r="C4794">
        <v>20</v>
      </c>
    </row>
    <row r="4795" spans="1:3" x14ac:dyDescent="0.3">
      <c r="A4795">
        <v>500352719</v>
      </c>
      <c r="B4795" t="s">
        <v>49</v>
      </c>
      <c r="C4795">
        <v>20</v>
      </c>
    </row>
    <row r="4796" spans="1:3" x14ac:dyDescent="0.3">
      <c r="A4796">
        <v>500340414</v>
      </c>
      <c r="B4796" t="s">
        <v>49</v>
      </c>
      <c r="C4796">
        <v>20</v>
      </c>
    </row>
    <row r="4797" spans="1:3" x14ac:dyDescent="0.3">
      <c r="A4797">
        <v>500297107</v>
      </c>
      <c r="B4797" t="s">
        <v>49</v>
      </c>
      <c r="C4797">
        <v>20</v>
      </c>
    </row>
    <row r="4798" spans="1:3" x14ac:dyDescent="0.3">
      <c r="A4798">
        <v>500275292</v>
      </c>
      <c r="B4798" t="s">
        <v>49</v>
      </c>
      <c r="C4798">
        <v>20</v>
      </c>
    </row>
    <row r="4799" spans="1:3" x14ac:dyDescent="0.3">
      <c r="A4799">
        <v>500273216</v>
      </c>
      <c r="B4799" t="s">
        <v>49</v>
      </c>
      <c r="C4799">
        <v>20</v>
      </c>
    </row>
    <row r="4800" spans="1:3" x14ac:dyDescent="0.3">
      <c r="A4800">
        <v>500271054</v>
      </c>
      <c r="B4800" t="s">
        <v>49</v>
      </c>
      <c r="C4800">
        <v>20</v>
      </c>
    </row>
    <row r="4801" spans="1:3" x14ac:dyDescent="0.3">
      <c r="A4801">
        <v>500256929</v>
      </c>
      <c r="B4801" t="s">
        <v>49</v>
      </c>
      <c r="C4801">
        <v>20</v>
      </c>
    </row>
    <row r="4802" spans="1:3" x14ac:dyDescent="0.3">
      <c r="A4802">
        <v>500223223</v>
      </c>
      <c r="B4802" t="s">
        <v>49</v>
      </c>
      <c r="C4802">
        <v>20</v>
      </c>
    </row>
    <row r="4803" spans="1:3" x14ac:dyDescent="0.3">
      <c r="A4803">
        <v>500210832</v>
      </c>
      <c r="B4803" t="s">
        <v>49</v>
      </c>
      <c r="C4803">
        <v>20</v>
      </c>
    </row>
    <row r="4804" spans="1:3" x14ac:dyDescent="0.3">
      <c r="A4804">
        <v>500210720</v>
      </c>
      <c r="B4804" t="s">
        <v>49</v>
      </c>
      <c r="C4804">
        <v>20</v>
      </c>
    </row>
    <row r="4805" spans="1:3" x14ac:dyDescent="0.3">
      <c r="A4805">
        <v>500181573</v>
      </c>
      <c r="B4805" t="s">
        <v>49</v>
      </c>
      <c r="C4805">
        <v>20</v>
      </c>
    </row>
    <row r="4806" spans="1:3" x14ac:dyDescent="0.3">
      <c r="A4806">
        <v>500138670</v>
      </c>
      <c r="B4806" t="s">
        <v>49</v>
      </c>
      <c r="C4806">
        <v>20</v>
      </c>
    </row>
    <row r="4807" spans="1:3" x14ac:dyDescent="0.3">
      <c r="A4807">
        <v>500116090</v>
      </c>
      <c r="B4807" t="s">
        <v>49</v>
      </c>
      <c r="C4807">
        <v>20</v>
      </c>
    </row>
    <row r="4808" spans="1:3" x14ac:dyDescent="0.3">
      <c r="A4808">
        <v>500091058</v>
      </c>
      <c r="B4808" t="s">
        <v>49</v>
      </c>
      <c r="C4808">
        <v>20</v>
      </c>
    </row>
    <row r="4809" spans="1:3" x14ac:dyDescent="0.3">
      <c r="A4809">
        <v>500079473</v>
      </c>
      <c r="B4809" t="s">
        <v>49</v>
      </c>
      <c r="C4809">
        <v>20</v>
      </c>
    </row>
    <row r="4810" spans="1:3" x14ac:dyDescent="0.3">
      <c r="A4810">
        <v>500072428</v>
      </c>
      <c r="B4810" t="s">
        <v>49</v>
      </c>
      <c r="C4810">
        <v>20</v>
      </c>
    </row>
    <row r="4811" spans="1:3" x14ac:dyDescent="0.3">
      <c r="A4811">
        <v>500048859</v>
      </c>
      <c r="B4811" t="s">
        <v>49</v>
      </c>
      <c r="C4811">
        <v>20</v>
      </c>
    </row>
    <row r="4812" spans="1:3" x14ac:dyDescent="0.3">
      <c r="A4812">
        <v>500026581</v>
      </c>
      <c r="B4812" t="s">
        <v>49</v>
      </c>
      <c r="C4812">
        <v>20</v>
      </c>
    </row>
    <row r="4813" spans="1:3" x14ac:dyDescent="0.3">
      <c r="A4813">
        <v>600031335</v>
      </c>
      <c r="B4813" t="s">
        <v>49</v>
      </c>
      <c r="C4813">
        <v>19</v>
      </c>
    </row>
    <row r="4814" spans="1:3" x14ac:dyDescent="0.3">
      <c r="A4814">
        <v>600031312</v>
      </c>
      <c r="B4814" t="s">
        <v>49</v>
      </c>
      <c r="C4814">
        <v>19</v>
      </c>
    </row>
    <row r="4815" spans="1:3" x14ac:dyDescent="0.3">
      <c r="A4815">
        <v>600030129</v>
      </c>
      <c r="B4815" t="s">
        <v>49</v>
      </c>
      <c r="C4815">
        <v>19</v>
      </c>
    </row>
    <row r="4816" spans="1:3" x14ac:dyDescent="0.3">
      <c r="A4816">
        <v>600021096</v>
      </c>
      <c r="B4816" t="s">
        <v>49</v>
      </c>
      <c r="C4816">
        <v>19</v>
      </c>
    </row>
    <row r="4817" spans="1:3" x14ac:dyDescent="0.3">
      <c r="A4817">
        <v>600014234</v>
      </c>
      <c r="B4817" t="s">
        <v>49</v>
      </c>
      <c r="C4817">
        <v>19</v>
      </c>
    </row>
    <row r="4818" spans="1:3" x14ac:dyDescent="0.3">
      <c r="A4818">
        <v>500573023</v>
      </c>
      <c r="B4818" t="s">
        <v>49</v>
      </c>
      <c r="C4818">
        <v>19</v>
      </c>
    </row>
    <row r="4819" spans="1:3" x14ac:dyDescent="0.3">
      <c r="A4819">
        <v>500572950</v>
      </c>
      <c r="B4819" t="s">
        <v>49</v>
      </c>
      <c r="C4819">
        <v>19</v>
      </c>
    </row>
    <row r="4820" spans="1:3" x14ac:dyDescent="0.3">
      <c r="A4820">
        <v>500570632</v>
      </c>
      <c r="B4820" t="s">
        <v>49</v>
      </c>
      <c r="C4820">
        <v>19</v>
      </c>
    </row>
    <row r="4821" spans="1:3" x14ac:dyDescent="0.3">
      <c r="A4821">
        <v>500569969</v>
      </c>
      <c r="B4821" t="s">
        <v>49</v>
      </c>
      <c r="C4821">
        <v>19</v>
      </c>
    </row>
    <row r="4822" spans="1:3" x14ac:dyDescent="0.3">
      <c r="A4822">
        <v>500566334</v>
      </c>
      <c r="B4822" t="s">
        <v>49</v>
      </c>
      <c r="C4822">
        <v>19</v>
      </c>
    </row>
    <row r="4823" spans="1:3" x14ac:dyDescent="0.3">
      <c r="A4823">
        <v>500559200</v>
      </c>
      <c r="B4823" t="s">
        <v>49</v>
      </c>
      <c r="C4823">
        <v>19</v>
      </c>
    </row>
    <row r="4824" spans="1:3" x14ac:dyDescent="0.3">
      <c r="A4824">
        <v>500558411</v>
      </c>
      <c r="B4824" t="s">
        <v>49</v>
      </c>
      <c r="C4824">
        <v>19</v>
      </c>
    </row>
    <row r="4825" spans="1:3" x14ac:dyDescent="0.3">
      <c r="A4825">
        <v>500557227</v>
      </c>
      <c r="B4825" t="s">
        <v>49</v>
      </c>
      <c r="C4825">
        <v>19</v>
      </c>
    </row>
    <row r="4826" spans="1:3" x14ac:dyDescent="0.3">
      <c r="A4826">
        <v>500531369</v>
      </c>
      <c r="B4826" t="s">
        <v>49</v>
      </c>
      <c r="C4826">
        <v>19</v>
      </c>
    </row>
    <row r="4827" spans="1:3" x14ac:dyDescent="0.3">
      <c r="A4827">
        <v>500526280</v>
      </c>
      <c r="B4827" t="s">
        <v>49</v>
      </c>
      <c r="C4827">
        <v>19</v>
      </c>
    </row>
    <row r="4828" spans="1:3" x14ac:dyDescent="0.3">
      <c r="A4828">
        <v>500517356</v>
      </c>
      <c r="B4828" t="s">
        <v>49</v>
      </c>
      <c r="C4828">
        <v>19</v>
      </c>
    </row>
    <row r="4829" spans="1:3" x14ac:dyDescent="0.3">
      <c r="A4829">
        <v>500511555</v>
      </c>
      <c r="B4829" t="s">
        <v>49</v>
      </c>
      <c r="C4829">
        <v>19</v>
      </c>
    </row>
    <row r="4830" spans="1:3" x14ac:dyDescent="0.3">
      <c r="A4830">
        <v>500503965</v>
      </c>
      <c r="B4830" t="s">
        <v>49</v>
      </c>
      <c r="C4830">
        <v>19</v>
      </c>
    </row>
    <row r="4831" spans="1:3" x14ac:dyDescent="0.3">
      <c r="A4831">
        <v>500499489</v>
      </c>
      <c r="B4831" t="s">
        <v>49</v>
      </c>
      <c r="C4831">
        <v>19</v>
      </c>
    </row>
    <row r="4832" spans="1:3" x14ac:dyDescent="0.3">
      <c r="A4832">
        <v>500496947</v>
      </c>
      <c r="B4832" t="s">
        <v>49</v>
      </c>
      <c r="C4832">
        <v>19</v>
      </c>
    </row>
    <row r="4833" spans="1:3" x14ac:dyDescent="0.3">
      <c r="A4833">
        <v>500495389</v>
      </c>
      <c r="B4833" t="s">
        <v>49</v>
      </c>
      <c r="C4833">
        <v>19</v>
      </c>
    </row>
    <row r="4834" spans="1:3" x14ac:dyDescent="0.3">
      <c r="A4834">
        <v>500456908</v>
      </c>
      <c r="B4834" t="s">
        <v>49</v>
      </c>
      <c r="C4834">
        <v>19</v>
      </c>
    </row>
    <row r="4835" spans="1:3" x14ac:dyDescent="0.3">
      <c r="A4835">
        <v>500453991</v>
      </c>
      <c r="B4835" t="s">
        <v>49</v>
      </c>
      <c r="C4835">
        <v>19</v>
      </c>
    </row>
    <row r="4836" spans="1:3" x14ac:dyDescent="0.3">
      <c r="A4836">
        <v>500364660</v>
      </c>
      <c r="B4836" t="s">
        <v>49</v>
      </c>
      <c r="C4836">
        <v>19</v>
      </c>
    </row>
    <row r="4837" spans="1:3" x14ac:dyDescent="0.3">
      <c r="A4837">
        <v>500295968</v>
      </c>
      <c r="B4837" t="s">
        <v>49</v>
      </c>
      <c r="C4837">
        <v>19</v>
      </c>
    </row>
    <row r="4838" spans="1:3" x14ac:dyDescent="0.3">
      <c r="A4838">
        <v>500277011</v>
      </c>
      <c r="B4838" t="s">
        <v>49</v>
      </c>
      <c r="C4838">
        <v>19</v>
      </c>
    </row>
    <row r="4839" spans="1:3" x14ac:dyDescent="0.3">
      <c r="A4839">
        <v>500259903</v>
      </c>
      <c r="B4839" t="s">
        <v>49</v>
      </c>
      <c r="C4839">
        <v>19</v>
      </c>
    </row>
    <row r="4840" spans="1:3" x14ac:dyDescent="0.3">
      <c r="A4840">
        <v>500125861</v>
      </c>
      <c r="B4840" t="s">
        <v>49</v>
      </c>
      <c r="C4840">
        <v>19</v>
      </c>
    </row>
    <row r="4841" spans="1:3" x14ac:dyDescent="0.3">
      <c r="A4841">
        <v>500099825</v>
      </c>
      <c r="B4841" t="s">
        <v>49</v>
      </c>
      <c r="C4841">
        <v>19</v>
      </c>
    </row>
    <row r="4842" spans="1:3" x14ac:dyDescent="0.3">
      <c r="A4842">
        <v>500094067</v>
      </c>
      <c r="B4842" t="s">
        <v>49</v>
      </c>
      <c r="C4842">
        <v>19</v>
      </c>
    </row>
    <row r="4843" spans="1:3" x14ac:dyDescent="0.3">
      <c r="A4843">
        <v>500022400</v>
      </c>
      <c r="B4843" t="s">
        <v>49</v>
      </c>
      <c r="C4843">
        <v>19</v>
      </c>
    </row>
    <row r="4844" spans="1:3" x14ac:dyDescent="0.3">
      <c r="A4844">
        <v>600028084</v>
      </c>
      <c r="B4844" t="s">
        <v>49</v>
      </c>
      <c r="C4844">
        <v>18</v>
      </c>
    </row>
    <row r="4845" spans="1:3" x14ac:dyDescent="0.3">
      <c r="A4845">
        <v>600025887</v>
      </c>
      <c r="B4845" t="s">
        <v>49</v>
      </c>
      <c r="C4845">
        <v>18</v>
      </c>
    </row>
    <row r="4846" spans="1:3" x14ac:dyDescent="0.3">
      <c r="A4846">
        <v>600017096</v>
      </c>
      <c r="B4846" t="s">
        <v>49</v>
      </c>
      <c r="C4846">
        <v>18</v>
      </c>
    </row>
    <row r="4847" spans="1:3" x14ac:dyDescent="0.3">
      <c r="A4847">
        <v>600011485</v>
      </c>
      <c r="B4847" t="s">
        <v>49</v>
      </c>
      <c r="C4847">
        <v>18</v>
      </c>
    </row>
    <row r="4848" spans="1:3" x14ac:dyDescent="0.3">
      <c r="A4848">
        <v>500571183</v>
      </c>
      <c r="B4848" t="s">
        <v>49</v>
      </c>
      <c r="C4848">
        <v>18</v>
      </c>
    </row>
    <row r="4849" spans="1:3" x14ac:dyDescent="0.3">
      <c r="A4849">
        <v>500565005</v>
      </c>
      <c r="B4849" t="s">
        <v>49</v>
      </c>
      <c r="C4849">
        <v>18</v>
      </c>
    </row>
    <row r="4850" spans="1:3" x14ac:dyDescent="0.3">
      <c r="A4850">
        <v>500535551</v>
      </c>
      <c r="B4850" t="s">
        <v>49</v>
      </c>
      <c r="C4850">
        <v>18</v>
      </c>
    </row>
    <row r="4851" spans="1:3" x14ac:dyDescent="0.3">
      <c r="A4851">
        <v>500523301</v>
      </c>
      <c r="B4851" t="s">
        <v>49</v>
      </c>
      <c r="C4851">
        <v>18</v>
      </c>
    </row>
    <row r="4852" spans="1:3" x14ac:dyDescent="0.3">
      <c r="A4852">
        <v>500518446</v>
      </c>
      <c r="B4852" t="s">
        <v>49</v>
      </c>
      <c r="C4852">
        <v>18</v>
      </c>
    </row>
    <row r="4853" spans="1:3" x14ac:dyDescent="0.3">
      <c r="A4853">
        <v>500507437</v>
      </c>
      <c r="B4853" t="s">
        <v>49</v>
      </c>
      <c r="C4853">
        <v>18</v>
      </c>
    </row>
    <row r="4854" spans="1:3" x14ac:dyDescent="0.3">
      <c r="A4854">
        <v>500498914</v>
      </c>
      <c r="B4854" t="s">
        <v>49</v>
      </c>
      <c r="C4854">
        <v>18</v>
      </c>
    </row>
    <row r="4855" spans="1:3" x14ac:dyDescent="0.3">
      <c r="A4855">
        <v>500498805</v>
      </c>
      <c r="B4855" t="s">
        <v>49</v>
      </c>
      <c r="C4855">
        <v>18</v>
      </c>
    </row>
    <row r="4856" spans="1:3" x14ac:dyDescent="0.3">
      <c r="A4856">
        <v>500481010</v>
      </c>
      <c r="B4856" t="s">
        <v>49</v>
      </c>
      <c r="C4856">
        <v>18</v>
      </c>
    </row>
    <row r="4857" spans="1:3" x14ac:dyDescent="0.3">
      <c r="A4857">
        <v>500442219</v>
      </c>
      <c r="B4857" t="s">
        <v>49</v>
      </c>
      <c r="C4857">
        <v>18</v>
      </c>
    </row>
    <row r="4858" spans="1:3" x14ac:dyDescent="0.3">
      <c r="A4858">
        <v>500401193</v>
      </c>
      <c r="B4858" t="s">
        <v>49</v>
      </c>
      <c r="C4858">
        <v>18</v>
      </c>
    </row>
    <row r="4859" spans="1:3" x14ac:dyDescent="0.3">
      <c r="A4859">
        <v>500392933</v>
      </c>
      <c r="B4859" t="s">
        <v>49</v>
      </c>
      <c r="C4859">
        <v>18</v>
      </c>
    </row>
    <row r="4860" spans="1:3" x14ac:dyDescent="0.3">
      <c r="A4860">
        <v>500385399</v>
      </c>
      <c r="B4860" t="s">
        <v>49</v>
      </c>
      <c r="C4860">
        <v>18</v>
      </c>
    </row>
    <row r="4861" spans="1:3" x14ac:dyDescent="0.3">
      <c r="A4861">
        <v>500361862</v>
      </c>
      <c r="B4861" t="s">
        <v>49</v>
      </c>
      <c r="C4861">
        <v>18</v>
      </c>
    </row>
    <row r="4862" spans="1:3" x14ac:dyDescent="0.3">
      <c r="A4862">
        <v>500340130</v>
      </c>
      <c r="B4862" t="s">
        <v>49</v>
      </c>
      <c r="C4862">
        <v>18</v>
      </c>
    </row>
    <row r="4863" spans="1:3" x14ac:dyDescent="0.3">
      <c r="A4863">
        <v>500299093</v>
      </c>
      <c r="B4863" t="s">
        <v>49</v>
      </c>
      <c r="C4863">
        <v>18</v>
      </c>
    </row>
    <row r="4864" spans="1:3" x14ac:dyDescent="0.3">
      <c r="A4864">
        <v>500279006</v>
      </c>
      <c r="B4864" t="s">
        <v>49</v>
      </c>
      <c r="C4864">
        <v>18</v>
      </c>
    </row>
    <row r="4865" spans="1:3" x14ac:dyDescent="0.3">
      <c r="A4865">
        <v>500267237</v>
      </c>
      <c r="B4865" t="s">
        <v>49</v>
      </c>
      <c r="C4865">
        <v>18</v>
      </c>
    </row>
    <row r="4866" spans="1:3" x14ac:dyDescent="0.3">
      <c r="A4866">
        <v>500248759</v>
      </c>
      <c r="B4866" t="s">
        <v>49</v>
      </c>
      <c r="C4866">
        <v>18</v>
      </c>
    </row>
    <row r="4867" spans="1:3" x14ac:dyDescent="0.3">
      <c r="A4867">
        <v>500187731</v>
      </c>
      <c r="B4867" t="s">
        <v>49</v>
      </c>
      <c r="C4867">
        <v>18</v>
      </c>
    </row>
    <row r="4868" spans="1:3" x14ac:dyDescent="0.3">
      <c r="A4868">
        <v>500180991</v>
      </c>
      <c r="B4868" t="s">
        <v>49</v>
      </c>
      <c r="C4868">
        <v>18</v>
      </c>
    </row>
    <row r="4869" spans="1:3" x14ac:dyDescent="0.3">
      <c r="A4869">
        <v>500176472</v>
      </c>
      <c r="B4869" t="s">
        <v>49</v>
      </c>
      <c r="C4869">
        <v>18</v>
      </c>
    </row>
    <row r="4870" spans="1:3" x14ac:dyDescent="0.3">
      <c r="A4870">
        <v>500142873</v>
      </c>
      <c r="B4870" t="s">
        <v>49</v>
      </c>
      <c r="C4870">
        <v>18</v>
      </c>
    </row>
    <row r="4871" spans="1:3" x14ac:dyDescent="0.3">
      <c r="A4871">
        <v>500085786</v>
      </c>
      <c r="B4871" t="s">
        <v>49</v>
      </c>
      <c r="C4871">
        <v>18</v>
      </c>
    </row>
    <row r="4872" spans="1:3" x14ac:dyDescent="0.3">
      <c r="A4872">
        <v>500084722</v>
      </c>
      <c r="B4872" t="s">
        <v>49</v>
      </c>
      <c r="C4872">
        <v>18</v>
      </c>
    </row>
    <row r="4873" spans="1:3" x14ac:dyDescent="0.3">
      <c r="A4873">
        <v>500078429</v>
      </c>
      <c r="B4873" t="s">
        <v>49</v>
      </c>
      <c r="C4873">
        <v>18</v>
      </c>
    </row>
    <row r="4874" spans="1:3" x14ac:dyDescent="0.3">
      <c r="A4874">
        <v>500023447</v>
      </c>
      <c r="B4874" t="s">
        <v>49</v>
      </c>
      <c r="C4874">
        <v>18</v>
      </c>
    </row>
    <row r="4875" spans="1:3" x14ac:dyDescent="0.3">
      <c r="A4875">
        <v>500006912</v>
      </c>
      <c r="B4875" t="s">
        <v>49</v>
      </c>
      <c r="C4875">
        <v>18</v>
      </c>
    </row>
    <row r="4876" spans="1:3" x14ac:dyDescent="0.3">
      <c r="A4876">
        <v>600030562</v>
      </c>
      <c r="B4876" t="s">
        <v>49</v>
      </c>
      <c r="C4876">
        <v>17</v>
      </c>
    </row>
    <row r="4877" spans="1:3" x14ac:dyDescent="0.3">
      <c r="A4877">
        <v>600028273</v>
      </c>
      <c r="B4877" t="s">
        <v>49</v>
      </c>
      <c r="C4877">
        <v>17</v>
      </c>
    </row>
    <row r="4878" spans="1:3" x14ac:dyDescent="0.3">
      <c r="A4878">
        <v>600016700</v>
      </c>
      <c r="B4878" t="s">
        <v>49</v>
      </c>
      <c r="C4878">
        <v>17</v>
      </c>
    </row>
    <row r="4879" spans="1:3" x14ac:dyDescent="0.3">
      <c r="A4879">
        <v>600011512</v>
      </c>
      <c r="B4879" t="s">
        <v>49</v>
      </c>
      <c r="C4879">
        <v>17</v>
      </c>
    </row>
    <row r="4880" spans="1:3" x14ac:dyDescent="0.3">
      <c r="A4880">
        <v>600009521</v>
      </c>
      <c r="B4880" t="s">
        <v>49</v>
      </c>
      <c r="C4880">
        <v>17</v>
      </c>
    </row>
    <row r="4881" spans="1:3" x14ac:dyDescent="0.3">
      <c r="A4881">
        <v>500574011</v>
      </c>
      <c r="B4881" t="s">
        <v>49</v>
      </c>
      <c r="C4881">
        <v>17</v>
      </c>
    </row>
    <row r="4882" spans="1:3" x14ac:dyDescent="0.3">
      <c r="A4882">
        <v>500573843</v>
      </c>
      <c r="B4882" t="s">
        <v>49</v>
      </c>
      <c r="C4882">
        <v>17</v>
      </c>
    </row>
    <row r="4883" spans="1:3" x14ac:dyDescent="0.3">
      <c r="A4883">
        <v>500573476</v>
      </c>
      <c r="B4883" t="s">
        <v>49</v>
      </c>
      <c r="C4883">
        <v>17</v>
      </c>
    </row>
    <row r="4884" spans="1:3" x14ac:dyDescent="0.3">
      <c r="A4884">
        <v>500573235</v>
      </c>
      <c r="B4884" t="s">
        <v>49</v>
      </c>
      <c r="C4884">
        <v>17</v>
      </c>
    </row>
    <row r="4885" spans="1:3" x14ac:dyDescent="0.3">
      <c r="A4885">
        <v>500572038</v>
      </c>
      <c r="B4885" t="s">
        <v>49</v>
      </c>
      <c r="C4885">
        <v>17</v>
      </c>
    </row>
    <row r="4886" spans="1:3" x14ac:dyDescent="0.3">
      <c r="A4886">
        <v>500571388</v>
      </c>
      <c r="B4886" t="s">
        <v>49</v>
      </c>
      <c r="C4886">
        <v>17</v>
      </c>
    </row>
    <row r="4887" spans="1:3" x14ac:dyDescent="0.3">
      <c r="A4887">
        <v>500567165</v>
      </c>
      <c r="B4887" t="s">
        <v>49</v>
      </c>
      <c r="C4887">
        <v>17</v>
      </c>
    </row>
    <row r="4888" spans="1:3" x14ac:dyDescent="0.3">
      <c r="A4888">
        <v>500560865</v>
      </c>
      <c r="B4888" t="s">
        <v>49</v>
      </c>
      <c r="C4888">
        <v>17</v>
      </c>
    </row>
    <row r="4889" spans="1:3" x14ac:dyDescent="0.3">
      <c r="A4889">
        <v>500549841</v>
      </c>
      <c r="B4889" t="s">
        <v>49</v>
      </c>
      <c r="C4889">
        <v>17</v>
      </c>
    </row>
    <row r="4890" spans="1:3" x14ac:dyDescent="0.3">
      <c r="A4890">
        <v>500543818</v>
      </c>
      <c r="B4890" t="s">
        <v>49</v>
      </c>
      <c r="C4890">
        <v>17</v>
      </c>
    </row>
    <row r="4891" spans="1:3" x14ac:dyDescent="0.3">
      <c r="A4891">
        <v>500540668</v>
      </c>
      <c r="B4891" t="s">
        <v>49</v>
      </c>
      <c r="C4891">
        <v>17</v>
      </c>
    </row>
    <row r="4892" spans="1:3" x14ac:dyDescent="0.3">
      <c r="A4892">
        <v>500537250</v>
      </c>
      <c r="B4892" t="s">
        <v>49</v>
      </c>
      <c r="C4892">
        <v>17</v>
      </c>
    </row>
    <row r="4893" spans="1:3" x14ac:dyDescent="0.3">
      <c r="A4893">
        <v>500493371</v>
      </c>
      <c r="B4893" t="s">
        <v>49</v>
      </c>
      <c r="C4893">
        <v>17</v>
      </c>
    </row>
    <row r="4894" spans="1:3" x14ac:dyDescent="0.3">
      <c r="A4894">
        <v>500466244</v>
      </c>
      <c r="B4894" t="s">
        <v>49</v>
      </c>
      <c r="C4894">
        <v>17</v>
      </c>
    </row>
    <row r="4895" spans="1:3" x14ac:dyDescent="0.3">
      <c r="A4895">
        <v>500400644</v>
      </c>
      <c r="B4895" t="s">
        <v>49</v>
      </c>
      <c r="C4895">
        <v>17</v>
      </c>
    </row>
    <row r="4896" spans="1:3" x14ac:dyDescent="0.3">
      <c r="A4896">
        <v>500389954</v>
      </c>
      <c r="B4896" t="s">
        <v>49</v>
      </c>
      <c r="C4896">
        <v>17</v>
      </c>
    </row>
    <row r="4897" spans="1:3" x14ac:dyDescent="0.3">
      <c r="A4897">
        <v>500371882</v>
      </c>
      <c r="B4897" t="s">
        <v>49</v>
      </c>
      <c r="C4897">
        <v>17</v>
      </c>
    </row>
    <row r="4898" spans="1:3" x14ac:dyDescent="0.3">
      <c r="A4898">
        <v>500348294</v>
      </c>
      <c r="B4898" t="s">
        <v>49</v>
      </c>
      <c r="C4898">
        <v>17</v>
      </c>
    </row>
    <row r="4899" spans="1:3" x14ac:dyDescent="0.3">
      <c r="A4899">
        <v>500338000</v>
      </c>
      <c r="B4899" t="s">
        <v>49</v>
      </c>
      <c r="C4899">
        <v>17</v>
      </c>
    </row>
    <row r="4900" spans="1:3" x14ac:dyDescent="0.3">
      <c r="A4900">
        <v>500265005</v>
      </c>
      <c r="B4900" t="s">
        <v>49</v>
      </c>
      <c r="C4900">
        <v>17</v>
      </c>
    </row>
    <row r="4901" spans="1:3" x14ac:dyDescent="0.3">
      <c r="A4901">
        <v>500166777</v>
      </c>
      <c r="B4901" t="s">
        <v>49</v>
      </c>
      <c r="C4901">
        <v>17</v>
      </c>
    </row>
    <row r="4902" spans="1:3" x14ac:dyDescent="0.3">
      <c r="A4902">
        <v>500017442</v>
      </c>
      <c r="B4902" t="s">
        <v>49</v>
      </c>
      <c r="C4902">
        <v>17</v>
      </c>
    </row>
    <row r="4903" spans="1:3" x14ac:dyDescent="0.3">
      <c r="A4903">
        <v>600031070</v>
      </c>
      <c r="B4903" t="s">
        <v>49</v>
      </c>
      <c r="C4903">
        <v>16</v>
      </c>
    </row>
    <row r="4904" spans="1:3" x14ac:dyDescent="0.3">
      <c r="A4904">
        <v>600029608</v>
      </c>
      <c r="B4904" t="s">
        <v>49</v>
      </c>
      <c r="C4904">
        <v>16</v>
      </c>
    </row>
    <row r="4905" spans="1:3" x14ac:dyDescent="0.3">
      <c r="A4905">
        <v>600026575</v>
      </c>
      <c r="B4905" t="s">
        <v>49</v>
      </c>
      <c r="C4905">
        <v>16</v>
      </c>
    </row>
    <row r="4906" spans="1:3" x14ac:dyDescent="0.3">
      <c r="A4906">
        <v>600026487</v>
      </c>
      <c r="B4906" t="s">
        <v>49</v>
      </c>
      <c r="C4906">
        <v>16</v>
      </c>
    </row>
    <row r="4907" spans="1:3" x14ac:dyDescent="0.3">
      <c r="A4907">
        <v>600016569</v>
      </c>
      <c r="B4907" t="s">
        <v>49</v>
      </c>
      <c r="C4907">
        <v>16</v>
      </c>
    </row>
    <row r="4908" spans="1:3" x14ac:dyDescent="0.3">
      <c r="A4908">
        <v>600012999</v>
      </c>
      <c r="B4908" t="s">
        <v>49</v>
      </c>
      <c r="C4908">
        <v>16</v>
      </c>
    </row>
    <row r="4909" spans="1:3" x14ac:dyDescent="0.3">
      <c r="A4909">
        <v>500572840</v>
      </c>
      <c r="B4909" t="s">
        <v>49</v>
      </c>
      <c r="C4909">
        <v>16</v>
      </c>
    </row>
    <row r="4910" spans="1:3" x14ac:dyDescent="0.3">
      <c r="A4910">
        <v>500569780</v>
      </c>
      <c r="B4910" t="s">
        <v>49</v>
      </c>
      <c r="C4910">
        <v>16</v>
      </c>
    </row>
    <row r="4911" spans="1:3" x14ac:dyDescent="0.3">
      <c r="A4911">
        <v>500569766</v>
      </c>
      <c r="B4911" t="s">
        <v>49</v>
      </c>
      <c r="C4911">
        <v>16</v>
      </c>
    </row>
    <row r="4912" spans="1:3" x14ac:dyDescent="0.3">
      <c r="A4912">
        <v>500562402</v>
      </c>
      <c r="B4912" t="s">
        <v>49</v>
      </c>
      <c r="C4912">
        <v>16</v>
      </c>
    </row>
    <row r="4913" spans="1:3" x14ac:dyDescent="0.3">
      <c r="A4913">
        <v>500559235</v>
      </c>
      <c r="B4913" t="s">
        <v>49</v>
      </c>
      <c r="C4913">
        <v>16</v>
      </c>
    </row>
    <row r="4914" spans="1:3" x14ac:dyDescent="0.3">
      <c r="A4914">
        <v>500557762</v>
      </c>
      <c r="B4914" t="s">
        <v>49</v>
      </c>
      <c r="C4914">
        <v>16</v>
      </c>
    </row>
    <row r="4915" spans="1:3" x14ac:dyDescent="0.3">
      <c r="A4915">
        <v>500533956</v>
      </c>
      <c r="B4915" t="s">
        <v>49</v>
      </c>
      <c r="C4915">
        <v>16</v>
      </c>
    </row>
    <row r="4916" spans="1:3" x14ac:dyDescent="0.3">
      <c r="A4916">
        <v>500526969</v>
      </c>
      <c r="B4916" t="s">
        <v>49</v>
      </c>
      <c r="C4916">
        <v>16</v>
      </c>
    </row>
    <row r="4917" spans="1:3" x14ac:dyDescent="0.3">
      <c r="A4917">
        <v>500517642</v>
      </c>
      <c r="B4917" t="s">
        <v>49</v>
      </c>
      <c r="C4917">
        <v>16</v>
      </c>
    </row>
    <row r="4918" spans="1:3" x14ac:dyDescent="0.3">
      <c r="A4918">
        <v>500499004</v>
      </c>
      <c r="B4918" t="s">
        <v>49</v>
      </c>
      <c r="C4918">
        <v>16</v>
      </c>
    </row>
    <row r="4919" spans="1:3" x14ac:dyDescent="0.3">
      <c r="A4919">
        <v>500497065</v>
      </c>
      <c r="B4919" t="s">
        <v>49</v>
      </c>
      <c r="C4919">
        <v>16</v>
      </c>
    </row>
    <row r="4920" spans="1:3" x14ac:dyDescent="0.3">
      <c r="A4920">
        <v>500496924</v>
      </c>
      <c r="B4920" t="s">
        <v>49</v>
      </c>
      <c r="C4920">
        <v>16</v>
      </c>
    </row>
    <row r="4921" spans="1:3" x14ac:dyDescent="0.3">
      <c r="A4921">
        <v>500494835</v>
      </c>
      <c r="B4921" t="s">
        <v>49</v>
      </c>
      <c r="C4921">
        <v>16</v>
      </c>
    </row>
    <row r="4922" spans="1:3" x14ac:dyDescent="0.3">
      <c r="A4922">
        <v>500485071</v>
      </c>
      <c r="B4922" t="s">
        <v>49</v>
      </c>
      <c r="C4922">
        <v>16</v>
      </c>
    </row>
    <row r="4923" spans="1:3" x14ac:dyDescent="0.3">
      <c r="A4923">
        <v>500477772</v>
      </c>
      <c r="B4923" t="s">
        <v>49</v>
      </c>
      <c r="C4923">
        <v>16</v>
      </c>
    </row>
    <row r="4924" spans="1:3" x14ac:dyDescent="0.3">
      <c r="A4924">
        <v>500466719</v>
      </c>
      <c r="B4924" t="s">
        <v>49</v>
      </c>
      <c r="C4924">
        <v>16</v>
      </c>
    </row>
    <row r="4925" spans="1:3" x14ac:dyDescent="0.3">
      <c r="A4925">
        <v>500378848</v>
      </c>
      <c r="B4925" t="s">
        <v>49</v>
      </c>
      <c r="C4925">
        <v>16</v>
      </c>
    </row>
    <row r="4926" spans="1:3" x14ac:dyDescent="0.3">
      <c r="A4926">
        <v>500367605</v>
      </c>
      <c r="B4926" t="s">
        <v>49</v>
      </c>
      <c r="C4926">
        <v>16</v>
      </c>
    </row>
    <row r="4927" spans="1:3" x14ac:dyDescent="0.3">
      <c r="A4927">
        <v>500362744</v>
      </c>
      <c r="B4927" t="s">
        <v>49</v>
      </c>
      <c r="C4927">
        <v>16</v>
      </c>
    </row>
    <row r="4928" spans="1:3" x14ac:dyDescent="0.3">
      <c r="A4928">
        <v>500350791</v>
      </c>
      <c r="B4928" t="s">
        <v>49</v>
      </c>
      <c r="C4928">
        <v>16</v>
      </c>
    </row>
    <row r="4929" spans="1:3" x14ac:dyDescent="0.3">
      <c r="A4929">
        <v>500321943</v>
      </c>
      <c r="B4929" t="s">
        <v>49</v>
      </c>
      <c r="C4929">
        <v>16</v>
      </c>
    </row>
    <row r="4930" spans="1:3" x14ac:dyDescent="0.3">
      <c r="A4930">
        <v>500197648</v>
      </c>
      <c r="B4930" t="s">
        <v>49</v>
      </c>
      <c r="C4930">
        <v>16</v>
      </c>
    </row>
    <row r="4931" spans="1:3" x14ac:dyDescent="0.3">
      <c r="A4931">
        <v>500189432</v>
      </c>
      <c r="B4931" t="s">
        <v>49</v>
      </c>
      <c r="C4931">
        <v>16</v>
      </c>
    </row>
    <row r="4932" spans="1:3" x14ac:dyDescent="0.3">
      <c r="A4932">
        <v>500175688</v>
      </c>
      <c r="B4932" t="s">
        <v>49</v>
      </c>
      <c r="C4932">
        <v>16</v>
      </c>
    </row>
    <row r="4933" spans="1:3" x14ac:dyDescent="0.3">
      <c r="A4933">
        <v>500165325</v>
      </c>
      <c r="B4933" t="s">
        <v>49</v>
      </c>
      <c r="C4933">
        <v>16</v>
      </c>
    </row>
    <row r="4934" spans="1:3" x14ac:dyDescent="0.3">
      <c r="A4934">
        <v>500102299</v>
      </c>
      <c r="B4934" t="s">
        <v>49</v>
      </c>
      <c r="C4934">
        <v>16</v>
      </c>
    </row>
    <row r="4935" spans="1:3" x14ac:dyDescent="0.3">
      <c r="A4935">
        <v>500091476</v>
      </c>
      <c r="B4935" t="s">
        <v>49</v>
      </c>
      <c r="C4935">
        <v>16</v>
      </c>
    </row>
    <row r="4936" spans="1:3" x14ac:dyDescent="0.3">
      <c r="A4936">
        <v>500080288</v>
      </c>
      <c r="B4936" t="s">
        <v>49</v>
      </c>
      <c r="C4936">
        <v>16</v>
      </c>
    </row>
    <row r="4937" spans="1:3" x14ac:dyDescent="0.3">
      <c r="A4937">
        <v>500071681</v>
      </c>
      <c r="B4937" t="s">
        <v>49</v>
      </c>
      <c r="C4937">
        <v>16</v>
      </c>
    </row>
    <row r="4938" spans="1:3" x14ac:dyDescent="0.3">
      <c r="A4938">
        <v>500003876</v>
      </c>
      <c r="B4938" t="s">
        <v>49</v>
      </c>
      <c r="C4938">
        <v>16</v>
      </c>
    </row>
    <row r="4939" spans="1:3" x14ac:dyDescent="0.3">
      <c r="A4939">
        <v>500000917</v>
      </c>
      <c r="B4939" t="s">
        <v>49</v>
      </c>
      <c r="C4939">
        <v>16</v>
      </c>
    </row>
    <row r="4940" spans="1:3" x14ac:dyDescent="0.3">
      <c r="A4940">
        <v>600031403</v>
      </c>
      <c r="B4940" t="s">
        <v>49</v>
      </c>
      <c r="C4940">
        <v>15</v>
      </c>
    </row>
    <row r="4941" spans="1:3" x14ac:dyDescent="0.3">
      <c r="A4941">
        <v>600031064</v>
      </c>
      <c r="B4941" t="s">
        <v>49</v>
      </c>
      <c r="C4941">
        <v>15</v>
      </c>
    </row>
    <row r="4942" spans="1:3" x14ac:dyDescent="0.3">
      <c r="A4942">
        <v>600014688</v>
      </c>
      <c r="B4942" t="s">
        <v>49</v>
      </c>
      <c r="C4942">
        <v>15</v>
      </c>
    </row>
    <row r="4943" spans="1:3" x14ac:dyDescent="0.3">
      <c r="A4943">
        <v>600011488</v>
      </c>
      <c r="B4943" t="s">
        <v>49</v>
      </c>
      <c r="C4943">
        <v>15</v>
      </c>
    </row>
    <row r="4944" spans="1:3" x14ac:dyDescent="0.3">
      <c r="A4944">
        <v>500573879</v>
      </c>
      <c r="B4944" t="s">
        <v>49</v>
      </c>
      <c r="C4944">
        <v>15</v>
      </c>
    </row>
    <row r="4945" spans="1:3" x14ac:dyDescent="0.3">
      <c r="A4945">
        <v>500570759</v>
      </c>
      <c r="B4945" t="s">
        <v>49</v>
      </c>
      <c r="C4945">
        <v>15</v>
      </c>
    </row>
    <row r="4946" spans="1:3" x14ac:dyDescent="0.3">
      <c r="A4946">
        <v>500552800</v>
      </c>
      <c r="B4946" t="s">
        <v>49</v>
      </c>
      <c r="C4946">
        <v>15</v>
      </c>
    </row>
    <row r="4947" spans="1:3" x14ac:dyDescent="0.3">
      <c r="A4947">
        <v>500547071</v>
      </c>
      <c r="B4947" t="s">
        <v>49</v>
      </c>
      <c r="C4947">
        <v>15</v>
      </c>
    </row>
    <row r="4948" spans="1:3" x14ac:dyDescent="0.3">
      <c r="A4948">
        <v>500535930</v>
      </c>
      <c r="B4948" t="s">
        <v>49</v>
      </c>
      <c r="C4948">
        <v>15</v>
      </c>
    </row>
    <row r="4949" spans="1:3" x14ac:dyDescent="0.3">
      <c r="A4949">
        <v>500527614</v>
      </c>
      <c r="B4949" t="s">
        <v>49</v>
      </c>
      <c r="C4949">
        <v>15</v>
      </c>
    </row>
    <row r="4950" spans="1:3" x14ac:dyDescent="0.3">
      <c r="A4950">
        <v>500526236</v>
      </c>
      <c r="B4950" t="s">
        <v>49</v>
      </c>
      <c r="C4950">
        <v>15</v>
      </c>
    </row>
    <row r="4951" spans="1:3" x14ac:dyDescent="0.3">
      <c r="A4951">
        <v>500518114</v>
      </c>
      <c r="B4951" t="s">
        <v>49</v>
      </c>
      <c r="C4951">
        <v>15</v>
      </c>
    </row>
    <row r="4952" spans="1:3" x14ac:dyDescent="0.3">
      <c r="A4952">
        <v>500508511</v>
      </c>
      <c r="B4952" t="s">
        <v>49</v>
      </c>
      <c r="C4952">
        <v>15</v>
      </c>
    </row>
    <row r="4953" spans="1:3" x14ac:dyDescent="0.3">
      <c r="A4953">
        <v>500494873</v>
      </c>
      <c r="B4953" t="s">
        <v>49</v>
      </c>
      <c r="C4953">
        <v>15</v>
      </c>
    </row>
    <row r="4954" spans="1:3" x14ac:dyDescent="0.3">
      <c r="A4954">
        <v>500492648</v>
      </c>
      <c r="B4954" t="s">
        <v>49</v>
      </c>
      <c r="C4954">
        <v>15</v>
      </c>
    </row>
    <row r="4955" spans="1:3" x14ac:dyDescent="0.3">
      <c r="A4955">
        <v>500464276</v>
      </c>
      <c r="B4955" t="s">
        <v>49</v>
      </c>
      <c r="C4955">
        <v>15</v>
      </c>
    </row>
    <row r="4956" spans="1:3" x14ac:dyDescent="0.3">
      <c r="A4956">
        <v>500461231</v>
      </c>
      <c r="B4956" t="s">
        <v>49</v>
      </c>
      <c r="C4956">
        <v>15</v>
      </c>
    </row>
    <row r="4957" spans="1:3" x14ac:dyDescent="0.3">
      <c r="A4957">
        <v>500461218</v>
      </c>
      <c r="B4957" t="s">
        <v>49</v>
      </c>
      <c r="C4957">
        <v>15</v>
      </c>
    </row>
    <row r="4958" spans="1:3" x14ac:dyDescent="0.3">
      <c r="A4958">
        <v>500456938</v>
      </c>
      <c r="B4958" t="s">
        <v>49</v>
      </c>
      <c r="C4958">
        <v>15</v>
      </c>
    </row>
    <row r="4959" spans="1:3" x14ac:dyDescent="0.3">
      <c r="A4959">
        <v>500445077</v>
      </c>
      <c r="B4959" t="s">
        <v>49</v>
      </c>
      <c r="C4959">
        <v>15</v>
      </c>
    </row>
    <row r="4960" spans="1:3" x14ac:dyDescent="0.3">
      <c r="A4960">
        <v>500403519</v>
      </c>
      <c r="B4960" t="s">
        <v>49</v>
      </c>
      <c r="C4960">
        <v>15</v>
      </c>
    </row>
    <row r="4961" spans="1:3" x14ac:dyDescent="0.3">
      <c r="A4961">
        <v>500354364</v>
      </c>
      <c r="B4961" t="s">
        <v>49</v>
      </c>
      <c r="C4961">
        <v>15</v>
      </c>
    </row>
    <row r="4962" spans="1:3" x14ac:dyDescent="0.3">
      <c r="A4962">
        <v>500352548</v>
      </c>
      <c r="B4962" t="s">
        <v>49</v>
      </c>
      <c r="C4962">
        <v>15</v>
      </c>
    </row>
    <row r="4963" spans="1:3" x14ac:dyDescent="0.3">
      <c r="A4963">
        <v>500340066</v>
      </c>
      <c r="B4963" t="s">
        <v>49</v>
      </c>
      <c r="C4963">
        <v>15</v>
      </c>
    </row>
    <row r="4964" spans="1:3" x14ac:dyDescent="0.3">
      <c r="A4964">
        <v>500319240</v>
      </c>
      <c r="B4964" t="s">
        <v>49</v>
      </c>
      <c r="C4964">
        <v>15</v>
      </c>
    </row>
    <row r="4965" spans="1:3" x14ac:dyDescent="0.3">
      <c r="A4965">
        <v>500273325</v>
      </c>
      <c r="B4965" t="s">
        <v>49</v>
      </c>
      <c r="C4965">
        <v>15</v>
      </c>
    </row>
    <row r="4966" spans="1:3" x14ac:dyDescent="0.3">
      <c r="A4966">
        <v>500258443</v>
      </c>
      <c r="B4966" t="s">
        <v>49</v>
      </c>
      <c r="C4966">
        <v>15</v>
      </c>
    </row>
    <row r="4967" spans="1:3" x14ac:dyDescent="0.3">
      <c r="A4967">
        <v>500257811</v>
      </c>
      <c r="B4967" t="s">
        <v>49</v>
      </c>
      <c r="C4967">
        <v>15</v>
      </c>
    </row>
    <row r="4968" spans="1:3" x14ac:dyDescent="0.3">
      <c r="A4968">
        <v>500168804</v>
      </c>
      <c r="B4968" t="s">
        <v>49</v>
      </c>
      <c r="C4968">
        <v>15</v>
      </c>
    </row>
    <row r="4969" spans="1:3" x14ac:dyDescent="0.3">
      <c r="A4969">
        <v>500143483</v>
      </c>
      <c r="B4969" t="s">
        <v>49</v>
      </c>
      <c r="C4969">
        <v>15</v>
      </c>
    </row>
    <row r="4970" spans="1:3" x14ac:dyDescent="0.3">
      <c r="A4970">
        <v>500140999</v>
      </c>
      <c r="B4970" t="s">
        <v>49</v>
      </c>
      <c r="C4970">
        <v>15</v>
      </c>
    </row>
    <row r="4971" spans="1:3" x14ac:dyDescent="0.3">
      <c r="A4971">
        <v>500140437</v>
      </c>
      <c r="B4971" t="s">
        <v>49</v>
      </c>
      <c r="C4971">
        <v>15</v>
      </c>
    </row>
    <row r="4972" spans="1:3" x14ac:dyDescent="0.3">
      <c r="A4972">
        <v>500018224</v>
      </c>
      <c r="B4972" t="s">
        <v>49</v>
      </c>
      <c r="C4972">
        <v>15</v>
      </c>
    </row>
    <row r="4973" spans="1:3" x14ac:dyDescent="0.3">
      <c r="A4973">
        <v>500011856</v>
      </c>
      <c r="B4973" t="s">
        <v>49</v>
      </c>
      <c r="C4973">
        <v>15</v>
      </c>
    </row>
    <row r="4974" spans="1:3" x14ac:dyDescent="0.3">
      <c r="A4974">
        <v>600030729</v>
      </c>
      <c r="B4974" t="s">
        <v>49</v>
      </c>
      <c r="C4974">
        <v>14</v>
      </c>
    </row>
    <row r="4975" spans="1:3" x14ac:dyDescent="0.3">
      <c r="A4975">
        <v>600027130</v>
      </c>
      <c r="B4975" t="s">
        <v>49</v>
      </c>
      <c r="C4975">
        <v>14</v>
      </c>
    </row>
    <row r="4976" spans="1:3" x14ac:dyDescent="0.3">
      <c r="A4976">
        <v>600022503</v>
      </c>
      <c r="B4976" t="s">
        <v>49</v>
      </c>
      <c r="C4976">
        <v>14</v>
      </c>
    </row>
    <row r="4977" spans="1:3" x14ac:dyDescent="0.3">
      <c r="A4977">
        <v>600012055</v>
      </c>
      <c r="B4977" t="s">
        <v>49</v>
      </c>
      <c r="C4977">
        <v>14</v>
      </c>
    </row>
    <row r="4978" spans="1:3" x14ac:dyDescent="0.3">
      <c r="A4978">
        <v>500574200</v>
      </c>
      <c r="B4978" t="s">
        <v>49</v>
      </c>
      <c r="C4978">
        <v>14</v>
      </c>
    </row>
    <row r="4979" spans="1:3" x14ac:dyDescent="0.3">
      <c r="A4979">
        <v>500574087</v>
      </c>
      <c r="B4979" t="s">
        <v>49</v>
      </c>
      <c r="C4979">
        <v>14</v>
      </c>
    </row>
    <row r="4980" spans="1:3" x14ac:dyDescent="0.3">
      <c r="A4980">
        <v>500573734</v>
      </c>
      <c r="B4980" t="s">
        <v>49</v>
      </c>
      <c r="C4980">
        <v>14</v>
      </c>
    </row>
    <row r="4981" spans="1:3" x14ac:dyDescent="0.3">
      <c r="A4981">
        <v>500573180</v>
      </c>
      <c r="B4981" t="s">
        <v>49</v>
      </c>
      <c r="C4981">
        <v>14</v>
      </c>
    </row>
    <row r="4982" spans="1:3" x14ac:dyDescent="0.3">
      <c r="A4982">
        <v>500573168</v>
      </c>
      <c r="B4982" t="s">
        <v>49</v>
      </c>
      <c r="C4982">
        <v>14</v>
      </c>
    </row>
    <row r="4983" spans="1:3" x14ac:dyDescent="0.3">
      <c r="A4983">
        <v>500573152</v>
      </c>
      <c r="B4983" t="s">
        <v>49</v>
      </c>
      <c r="C4983">
        <v>14</v>
      </c>
    </row>
    <row r="4984" spans="1:3" x14ac:dyDescent="0.3">
      <c r="A4984">
        <v>500573143</v>
      </c>
      <c r="B4984" t="s">
        <v>49</v>
      </c>
      <c r="C4984">
        <v>14</v>
      </c>
    </row>
    <row r="4985" spans="1:3" x14ac:dyDescent="0.3">
      <c r="A4985">
        <v>500572999</v>
      </c>
      <c r="B4985" t="s">
        <v>49</v>
      </c>
      <c r="C4985">
        <v>14</v>
      </c>
    </row>
    <row r="4986" spans="1:3" x14ac:dyDescent="0.3">
      <c r="A4986">
        <v>500572416</v>
      </c>
      <c r="B4986" t="s">
        <v>49</v>
      </c>
      <c r="C4986">
        <v>14</v>
      </c>
    </row>
    <row r="4987" spans="1:3" x14ac:dyDescent="0.3">
      <c r="A4987">
        <v>500571930</v>
      </c>
      <c r="B4987" t="s">
        <v>49</v>
      </c>
      <c r="C4987">
        <v>14</v>
      </c>
    </row>
    <row r="4988" spans="1:3" x14ac:dyDescent="0.3">
      <c r="A4988">
        <v>500560367</v>
      </c>
      <c r="B4988" t="s">
        <v>49</v>
      </c>
      <c r="C4988">
        <v>14</v>
      </c>
    </row>
    <row r="4989" spans="1:3" x14ac:dyDescent="0.3">
      <c r="A4989">
        <v>500559638</v>
      </c>
      <c r="B4989" t="s">
        <v>49</v>
      </c>
      <c r="C4989">
        <v>14</v>
      </c>
    </row>
    <row r="4990" spans="1:3" x14ac:dyDescent="0.3">
      <c r="A4990">
        <v>500555302</v>
      </c>
      <c r="B4990" t="s">
        <v>49</v>
      </c>
      <c r="C4990">
        <v>14</v>
      </c>
    </row>
    <row r="4991" spans="1:3" x14ac:dyDescent="0.3">
      <c r="A4991">
        <v>500553201</v>
      </c>
      <c r="B4991" t="s">
        <v>49</v>
      </c>
      <c r="C4991">
        <v>14</v>
      </c>
    </row>
    <row r="4992" spans="1:3" x14ac:dyDescent="0.3">
      <c r="A4992">
        <v>500553026</v>
      </c>
      <c r="B4992" t="s">
        <v>49</v>
      </c>
      <c r="C4992">
        <v>14</v>
      </c>
    </row>
    <row r="4993" spans="1:3" x14ac:dyDescent="0.3">
      <c r="A4993">
        <v>500546406</v>
      </c>
      <c r="B4993" t="s">
        <v>49</v>
      </c>
      <c r="C4993">
        <v>14</v>
      </c>
    </row>
    <row r="4994" spans="1:3" x14ac:dyDescent="0.3">
      <c r="A4994">
        <v>500543175</v>
      </c>
      <c r="B4994" t="s">
        <v>49</v>
      </c>
      <c r="C4994">
        <v>14</v>
      </c>
    </row>
    <row r="4995" spans="1:3" x14ac:dyDescent="0.3">
      <c r="A4995">
        <v>500542945</v>
      </c>
      <c r="B4995" t="s">
        <v>49</v>
      </c>
      <c r="C4995">
        <v>14</v>
      </c>
    </row>
    <row r="4996" spans="1:3" x14ac:dyDescent="0.3">
      <c r="A4996">
        <v>500528008</v>
      </c>
      <c r="B4996" t="s">
        <v>49</v>
      </c>
      <c r="C4996">
        <v>14</v>
      </c>
    </row>
    <row r="4997" spans="1:3" x14ac:dyDescent="0.3">
      <c r="A4997">
        <v>500527052</v>
      </c>
      <c r="B4997" t="s">
        <v>49</v>
      </c>
      <c r="C4997">
        <v>14</v>
      </c>
    </row>
    <row r="4998" spans="1:3" x14ac:dyDescent="0.3">
      <c r="A4998">
        <v>500521048</v>
      </c>
      <c r="B4998" t="s">
        <v>49</v>
      </c>
      <c r="C4998">
        <v>14</v>
      </c>
    </row>
    <row r="4999" spans="1:3" x14ac:dyDescent="0.3">
      <c r="A4999">
        <v>500512102</v>
      </c>
      <c r="B4999" t="s">
        <v>49</v>
      </c>
      <c r="C4999">
        <v>14</v>
      </c>
    </row>
    <row r="5000" spans="1:3" x14ac:dyDescent="0.3">
      <c r="A5000">
        <v>500509739</v>
      </c>
      <c r="B5000" t="s">
        <v>49</v>
      </c>
      <c r="C5000">
        <v>14</v>
      </c>
    </row>
    <row r="5001" spans="1:3" x14ac:dyDescent="0.3">
      <c r="A5001">
        <v>500497689</v>
      </c>
      <c r="B5001" t="s">
        <v>49</v>
      </c>
      <c r="C5001">
        <v>14</v>
      </c>
    </row>
    <row r="5002" spans="1:3" x14ac:dyDescent="0.3">
      <c r="A5002">
        <v>500491369</v>
      </c>
      <c r="B5002" t="s">
        <v>49</v>
      </c>
      <c r="C5002">
        <v>14</v>
      </c>
    </row>
    <row r="5003" spans="1:3" x14ac:dyDescent="0.3">
      <c r="A5003">
        <v>500465712</v>
      </c>
      <c r="B5003" t="s">
        <v>49</v>
      </c>
      <c r="C5003">
        <v>14</v>
      </c>
    </row>
    <row r="5004" spans="1:3" x14ac:dyDescent="0.3">
      <c r="A5004">
        <v>500461684</v>
      </c>
      <c r="B5004" t="s">
        <v>49</v>
      </c>
      <c r="C5004">
        <v>14</v>
      </c>
    </row>
    <row r="5005" spans="1:3" x14ac:dyDescent="0.3">
      <c r="A5005">
        <v>500449489</v>
      </c>
      <c r="B5005" t="s">
        <v>49</v>
      </c>
      <c r="C5005">
        <v>14</v>
      </c>
    </row>
    <row r="5006" spans="1:3" x14ac:dyDescent="0.3">
      <c r="A5006">
        <v>500422639</v>
      </c>
      <c r="B5006" t="s">
        <v>49</v>
      </c>
      <c r="C5006">
        <v>14</v>
      </c>
    </row>
    <row r="5007" spans="1:3" x14ac:dyDescent="0.3">
      <c r="A5007">
        <v>500405965</v>
      </c>
      <c r="B5007" t="s">
        <v>49</v>
      </c>
      <c r="C5007">
        <v>14</v>
      </c>
    </row>
    <row r="5008" spans="1:3" x14ac:dyDescent="0.3">
      <c r="A5008">
        <v>500352405</v>
      </c>
      <c r="B5008" t="s">
        <v>49</v>
      </c>
      <c r="C5008">
        <v>14</v>
      </c>
    </row>
    <row r="5009" spans="1:3" x14ac:dyDescent="0.3">
      <c r="A5009">
        <v>500345837</v>
      </c>
      <c r="B5009" t="s">
        <v>49</v>
      </c>
      <c r="C5009">
        <v>14</v>
      </c>
    </row>
    <row r="5010" spans="1:3" x14ac:dyDescent="0.3">
      <c r="A5010">
        <v>500333068</v>
      </c>
      <c r="B5010" t="s">
        <v>49</v>
      </c>
      <c r="C5010">
        <v>14</v>
      </c>
    </row>
    <row r="5011" spans="1:3" x14ac:dyDescent="0.3">
      <c r="A5011">
        <v>500317149</v>
      </c>
      <c r="B5011" t="s">
        <v>49</v>
      </c>
      <c r="C5011">
        <v>14</v>
      </c>
    </row>
    <row r="5012" spans="1:3" x14ac:dyDescent="0.3">
      <c r="A5012">
        <v>500224577</v>
      </c>
      <c r="B5012" t="s">
        <v>49</v>
      </c>
      <c r="C5012">
        <v>14</v>
      </c>
    </row>
    <row r="5013" spans="1:3" x14ac:dyDescent="0.3">
      <c r="A5013">
        <v>500142843</v>
      </c>
      <c r="B5013" t="s">
        <v>49</v>
      </c>
      <c r="C5013">
        <v>14</v>
      </c>
    </row>
    <row r="5014" spans="1:3" x14ac:dyDescent="0.3">
      <c r="A5014">
        <v>500118842</v>
      </c>
      <c r="B5014" t="s">
        <v>49</v>
      </c>
      <c r="C5014">
        <v>14</v>
      </c>
    </row>
    <row r="5015" spans="1:3" x14ac:dyDescent="0.3">
      <c r="A5015">
        <v>500109344</v>
      </c>
      <c r="B5015" t="s">
        <v>49</v>
      </c>
      <c r="C5015">
        <v>14</v>
      </c>
    </row>
    <row r="5016" spans="1:3" x14ac:dyDescent="0.3">
      <c r="A5016">
        <v>500108343</v>
      </c>
      <c r="B5016" t="s">
        <v>49</v>
      </c>
      <c r="C5016">
        <v>14</v>
      </c>
    </row>
    <row r="5017" spans="1:3" x14ac:dyDescent="0.3">
      <c r="A5017">
        <v>500039754</v>
      </c>
      <c r="B5017" t="s">
        <v>49</v>
      </c>
      <c r="C5017">
        <v>14</v>
      </c>
    </row>
    <row r="5018" spans="1:3" x14ac:dyDescent="0.3">
      <c r="A5018">
        <v>600031156</v>
      </c>
      <c r="B5018" t="s">
        <v>49</v>
      </c>
      <c r="C5018">
        <v>13</v>
      </c>
    </row>
    <row r="5019" spans="1:3" x14ac:dyDescent="0.3">
      <c r="A5019">
        <v>600030943</v>
      </c>
      <c r="B5019" t="s">
        <v>49</v>
      </c>
      <c r="C5019">
        <v>13</v>
      </c>
    </row>
    <row r="5020" spans="1:3" x14ac:dyDescent="0.3">
      <c r="A5020">
        <v>600030083</v>
      </c>
      <c r="B5020" t="s">
        <v>49</v>
      </c>
      <c r="C5020">
        <v>13</v>
      </c>
    </row>
    <row r="5021" spans="1:3" x14ac:dyDescent="0.3">
      <c r="A5021">
        <v>600026335</v>
      </c>
      <c r="B5021" t="s">
        <v>49</v>
      </c>
      <c r="C5021">
        <v>13</v>
      </c>
    </row>
    <row r="5022" spans="1:3" x14ac:dyDescent="0.3">
      <c r="A5022">
        <v>600026272</v>
      </c>
      <c r="B5022" t="s">
        <v>49</v>
      </c>
      <c r="C5022">
        <v>13</v>
      </c>
    </row>
    <row r="5023" spans="1:3" x14ac:dyDescent="0.3">
      <c r="A5023">
        <v>600026162</v>
      </c>
      <c r="B5023" t="s">
        <v>49</v>
      </c>
      <c r="C5023">
        <v>13</v>
      </c>
    </row>
    <row r="5024" spans="1:3" x14ac:dyDescent="0.3">
      <c r="A5024">
        <v>600017330</v>
      </c>
      <c r="B5024" t="s">
        <v>49</v>
      </c>
      <c r="C5024">
        <v>13</v>
      </c>
    </row>
    <row r="5025" spans="1:3" x14ac:dyDescent="0.3">
      <c r="A5025">
        <v>600015973</v>
      </c>
      <c r="B5025" t="s">
        <v>49</v>
      </c>
      <c r="C5025">
        <v>13</v>
      </c>
    </row>
    <row r="5026" spans="1:3" x14ac:dyDescent="0.3">
      <c r="A5026">
        <v>600014441</v>
      </c>
      <c r="B5026" t="s">
        <v>49</v>
      </c>
      <c r="C5026">
        <v>13</v>
      </c>
    </row>
    <row r="5027" spans="1:3" x14ac:dyDescent="0.3">
      <c r="A5027">
        <v>600010648</v>
      </c>
      <c r="B5027" t="s">
        <v>49</v>
      </c>
      <c r="C5027">
        <v>13</v>
      </c>
    </row>
    <row r="5028" spans="1:3" x14ac:dyDescent="0.3">
      <c r="A5028">
        <v>600007759</v>
      </c>
      <c r="B5028" t="s">
        <v>49</v>
      </c>
      <c r="C5028">
        <v>13</v>
      </c>
    </row>
    <row r="5029" spans="1:3" x14ac:dyDescent="0.3">
      <c r="A5029">
        <v>500573378</v>
      </c>
      <c r="B5029" t="s">
        <v>49</v>
      </c>
      <c r="C5029">
        <v>13</v>
      </c>
    </row>
    <row r="5030" spans="1:3" x14ac:dyDescent="0.3">
      <c r="A5030">
        <v>500573328</v>
      </c>
      <c r="B5030" t="s">
        <v>49</v>
      </c>
      <c r="C5030">
        <v>13</v>
      </c>
    </row>
    <row r="5031" spans="1:3" x14ac:dyDescent="0.3">
      <c r="A5031">
        <v>500573182</v>
      </c>
      <c r="B5031" t="s">
        <v>49</v>
      </c>
      <c r="C5031">
        <v>13</v>
      </c>
    </row>
    <row r="5032" spans="1:3" x14ac:dyDescent="0.3">
      <c r="A5032">
        <v>500573142</v>
      </c>
      <c r="B5032" t="s">
        <v>49</v>
      </c>
      <c r="C5032">
        <v>13</v>
      </c>
    </row>
    <row r="5033" spans="1:3" x14ac:dyDescent="0.3">
      <c r="A5033">
        <v>500572973</v>
      </c>
      <c r="B5033" t="s">
        <v>49</v>
      </c>
      <c r="C5033">
        <v>13</v>
      </c>
    </row>
    <row r="5034" spans="1:3" x14ac:dyDescent="0.3">
      <c r="A5034">
        <v>500572439</v>
      </c>
      <c r="B5034" t="s">
        <v>49</v>
      </c>
      <c r="C5034">
        <v>13</v>
      </c>
    </row>
    <row r="5035" spans="1:3" x14ac:dyDescent="0.3">
      <c r="A5035">
        <v>500569633</v>
      </c>
      <c r="B5035" t="s">
        <v>49</v>
      </c>
      <c r="C5035">
        <v>13</v>
      </c>
    </row>
    <row r="5036" spans="1:3" x14ac:dyDescent="0.3">
      <c r="A5036">
        <v>500569061</v>
      </c>
      <c r="B5036" t="s">
        <v>49</v>
      </c>
      <c r="C5036">
        <v>13</v>
      </c>
    </row>
    <row r="5037" spans="1:3" x14ac:dyDescent="0.3">
      <c r="A5037">
        <v>500568581</v>
      </c>
      <c r="B5037" t="s">
        <v>49</v>
      </c>
      <c r="C5037">
        <v>13</v>
      </c>
    </row>
    <row r="5038" spans="1:3" x14ac:dyDescent="0.3">
      <c r="A5038">
        <v>500567736</v>
      </c>
      <c r="B5038" t="s">
        <v>49</v>
      </c>
      <c r="C5038">
        <v>13</v>
      </c>
    </row>
    <row r="5039" spans="1:3" x14ac:dyDescent="0.3">
      <c r="A5039">
        <v>500557304</v>
      </c>
      <c r="B5039" t="s">
        <v>49</v>
      </c>
      <c r="C5039">
        <v>13</v>
      </c>
    </row>
    <row r="5040" spans="1:3" x14ac:dyDescent="0.3">
      <c r="A5040">
        <v>500524767</v>
      </c>
      <c r="B5040" t="s">
        <v>49</v>
      </c>
      <c r="C5040">
        <v>13</v>
      </c>
    </row>
    <row r="5041" spans="1:3" x14ac:dyDescent="0.3">
      <c r="A5041">
        <v>500513308</v>
      </c>
      <c r="B5041" t="s">
        <v>49</v>
      </c>
      <c r="C5041">
        <v>13</v>
      </c>
    </row>
    <row r="5042" spans="1:3" x14ac:dyDescent="0.3">
      <c r="A5042">
        <v>500497891</v>
      </c>
      <c r="B5042" t="s">
        <v>49</v>
      </c>
      <c r="C5042">
        <v>13</v>
      </c>
    </row>
    <row r="5043" spans="1:3" x14ac:dyDescent="0.3">
      <c r="A5043">
        <v>500497021</v>
      </c>
      <c r="B5043" t="s">
        <v>49</v>
      </c>
      <c r="C5043">
        <v>13</v>
      </c>
    </row>
    <row r="5044" spans="1:3" x14ac:dyDescent="0.3">
      <c r="A5044">
        <v>500487273</v>
      </c>
      <c r="B5044" t="s">
        <v>49</v>
      </c>
      <c r="C5044">
        <v>13</v>
      </c>
    </row>
    <row r="5045" spans="1:3" x14ac:dyDescent="0.3">
      <c r="A5045">
        <v>500478749</v>
      </c>
      <c r="B5045" t="s">
        <v>49</v>
      </c>
      <c r="C5045">
        <v>13</v>
      </c>
    </row>
    <row r="5046" spans="1:3" x14ac:dyDescent="0.3">
      <c r="A5046">
        <v>500477326</v>
      </c>
      <c r="B5046" t="s">
        <v>49</v>
      </c>
      <c r="C5046">
        <v>13</v>
      </c>
    </row>
    <row r="5047" spans="1:3" x14ac:dyDescent="0.3">
      <c r="A5047">
        <v>500444110</v>
      </c>
      <c r="B5047" t="s">
        <v>49</v>
      </c>
      <c r="C5047">
        <v>13</v>
      </c>
    </row>
    <row r="5048" spans="1:3" x14ac:dyDescent="0.3">
      <c r="A5048">
        <v>500390133</v>
      </c>
      <c r="B5048" t="s">
        <v>49</v>
      </c>
      <c r="C5048">
        <v>13</v>
      </c>
    </row>
    <row r="5049" spans="1:3" x14ac:dyDescent="0.3">
      <c r="A5049">
        <v>500287669</v>
      </c>
      <c r="B5049" t="s">
        <v>49</v>
      </c>
      <c r="C5049">
        <v>13</v>
      </c>
    </row>
    <row r="5050" spans="1:3" x14ac:dyDescent="0.3">
      <c r="A5050">
        <v>500282594</v>
      </c>
      <c r="B5050" t="s">
        <v>49</v>
      </c>
      <c r="C5050">
        <v>13</v>
      </c>
    </row>
    <row r="5051" spans="1:3" x14ac:dyDescent="0.3">
      <c r="A5051">
        <v>500261411</v>
      </c>
      <c r="B5051" t="s">
        <v>49</v>
      </c>
      <c r="C5051">
        <v>13</v>
      </c>
    </row>
    <row r="5052" spans="1:3" x14ac:dyDescent="0.3">
      <c r="A5052">
        <v>500257673</v>
      </c>
      <c r="B5052" t="s">
        <v>49</v>
      </c>
      <c r="C5052">
        <v>13</v>
      </c>
    </row>
    <row r="5053" spans="1:3" x14ac:dyDescent="0.3">
      <c r="A5053">
        <v>500249586</v>
      </c>
      <c r="B5053" t="s">
        <v>49</v>
      </c>
      <c r="C5053">
        <v>13</v>
      </c>
    </row>
    <row r="5054" spans="1:3" x14ac:dyDescent="0.3">
      <c r="A5054">
        <v>500194997</v>
      </c>
      <c r="B5054" t="s">
        <v>49</v>
      </c>
      <c r="C5054">
        <v>13</v>
      </c>
    </row>
    <row r="5055" spans="1:3" x14ac:dyDescent="0.3">
      <c r="A5055">
        <v>500172643</v>
      </c>
      <c r="B5055" t="s">
        <v>49</v>
      </c>
      <c r="C5055">
        <v>13</v>
      </c>
    </row>
    <row r="5056" spans="1:3" x14ac:dyDescent="0.3">
      <c r="A5056">
        <v>500155569</v>
      </c>
      <c r="B5056" t="s">
        <v>49</v>
      </c>
      <c r="C5056">
        <v>13</v>
      </c>
    </row>
    <row r="5057" spans="1:3" x14ac:dyDescent="0.3">
      <c r="A5057">
        <v>500103098</v>
      </c>
      <c r="B5057" t="s">
        <v>49</v>
      </c>
      <c r="C5057">
        <v>13</v>
      </c>
    </row>
    <row r="5058" spans="1:3" x14ac:dyDescent="0.3">
      <c r="A5058">
        <v>500058961</v>
      </c>
      <c r="B5058" t="s">
        <v>49</v>
      </c>
      <c r="C5058">
        <v>13</v>
      </c>
    </row>
    <row r="5059" spans="1:3" x14ac:dyDescent="0.3">
      <c r="A5059">
        <v>500053890</v>
      </c>
      <c r="B5059" t="s">
        <v>49</v>
      </c>
      <c r="C5059">
        <v>13</v>
      </c>
    </row>
    <row r="5060" spans="1:3" x14ac:dyDescent="0.3">
      <c r="A5060">
        <v>500039327</v>
      </c>
      <c r="B5060" t="s">
        <v>49</v>
      </c>
      <c r="C5060">
        <v>13</v>
      </c>
    </row>
    <row r="5061" spans="1:3" x14ac:dyDescent="0.3">
      <c r="A5061">
        <v>600030362</v>
      </c>
      <c r="B5061" t="s">
        <v>49</v>
      </c>
      <c r="C5061">
        <v>12</v>
      </c>
    </row>
    <row r="5062" spans="1:3" x14ac:dyDescent="0.3">
      <c r="A5062">
        <v>600028093</v>
      </c>
      <c r="B5062" t="s">
        <v>49</v>
      </c>
      <c r="C5062">
        <v>12</v>
      </c>
    </row>
    <row r="5063" spans="1:3" x14ac:dyDescent="0.3">
      <c r="A5063">
        <v>600023224</v>
      </c>
      <c r="B5063" t="s">
        <v>49</v>
      </c>
      <c r="C5063">
        <v>12</v>
      </c>
    </row>
    <row r="5064" spans="1:3" x14ac:dyDescent="0.3">
      <c r="A5064">
        <v>600020605</v>
      </c>
      <c r="B5064" t="s">
        <v>49</v>
      </c>
      <c r="C5064">
        <v>12</v>
      </c>
    </row>
    <row r="5065" spans="1:3" x14ac:dyDescent="0.3">
      <c r="A5065">
        <v>600015628</v>
      </c>
      <c r="B5065" t="s">
        <v>49</v>
      </c>
      <c r="C5065">
        <v>12</v>
      </c>
    </row>
    <row r="5066" spans="1:3" x14ac:dyDescent="0.3">
      <c r="A5066">
        <v>600014233</v>
      </c>
      <c r="B5066" t="s">
        <v>49</v>
      </c>
      <c r="C5066">
        <v>12</v>
      </c>
    </row>
    <row r="5067" spans="1:3" x14ac:dyDescent="0.3">
      <c r="A5067">
        <v>600013716</v>
      </c>
      <c r="B5067" t="s">
        <v>49</v>
      </c>
      <c r="C5067">
        <v>12</v>
      </c>
    </row>
    <row r="5068" spans="1:3" x14ac:dyDescent="0.3">
      <c r="A5068">
        <v>600000359</v>
      </c>
      <c r="B5068" t="s">
        <v>49</v>
      </c>
      <c r="C5068">
        <v>12</v>
      </c>
    </row>
    <row r="5069" spans="1:3" x14ac:dyDescent="0.3">
      <c r="A5069">
        <v>500574121</v>
      </c>
      <c r="B5069" t="s">
        <v>49</v>
      </c>
      <c r="C5069">
        <v>12</v>
      </c>
    </row>
    <row r="5070" spans="1:3" x14ac:dyDescent="0.3">
      <c r="A5070">
        <v>500573647</v>
      </c>
      <c r="B5070" t="s">
        <v>49</v>
      </c>
      <c r="C5070">
        <v>12</v>
      </c>
    </row>
    <row r="5071" spans="1:3" x14ac:dyDescent="0.3">
      <c r="A5071">
        <v>500573140</v>
      </c>
      <c r="B5071" t="s">
        <v>49</v>
      </c>
      <c r="C5071">
        <v>12</v>
      </c>
    </row>
    <row r="5072" spans="1:3" x14ac:dyDescent="0.3">
      <c r="A5072">
        <v>500572181</v>
      </c>
      <c r="B5072" t="s">
        <v>49</v>
      </c>
      <c r="C5072">
        <v>12</v>
      </c>
    </row>
    <row r="5073" spans="1:3" x14ac:dyDescent="0.3">
      <c r="A5073">
        <v>500572140</v>
      </c>
      <c r="B5073" t="s">
        <v>49</v>
      </c>
      <c r="C5073">
        <v>12</v>
      </c>
    </row>
    <row r="5074" spans="1:3" x14ac:dyDescent="0.3">
      <c r="A5074">
        <v>500568874</v>
      </c>
      <c r="B5074" t="s">
        <v>49</v>
      </c>
      <c r="C5074">
        <v>12</v>
      </c>
    </row>
    <row r="5075" spans="1:3" x14ac:dyDescent="0.3">
      <c r="A5075">
        <v>500567974</v>
      </c>
      <c r="B5075" t="s">
        <v>49</v>
      </c>
      <c r="C5075">
        <v>12</v>
      </c>
    </row>
    <row r="5076" spans="1:3" x14ac:dyDescent="0.3">
      <c r="A5076">
        <v>500553716</v>
      </c>
      <c r="B5076" t="s">
        <v>49</v>
      </c>
      <c r="C5076">
        <v>12</v>
      </c>
    </row>
    <row r="5077" spans="1:3" x14ac:dyDescent="0.3">
      <c r="A5077">
        <v>500549438</v>
      </c>
      <c r="B5077" t="s">
        <v>49</v>
      </c>
      <c r="C5077">
        <v>12</v>
      </c>
    </row>
    <row r="5078" spans="1:3" x14ac:dyDescent="0.3">
      <c r="A5078">
        <v>500543922</v>
      </c>
      <c r="B5078" t="s">
        <v>49</v>
      </c>
      <c r="C5078">
        <v>12</v>
      </c>
    </row>
    <row r="5079" spans="1:3" x14ac:dyDescent="0.3">
      <c r="A5079">
        <v>500504937</v>
      </c>
      <c r="B5079" t="s">
        <v>49</v>
      </c>
      <c r="C5079">
        <v>12</v>
      </c>
    </row>
    <row r="5080" spans="1:3" x14ac:dyDescent="0.3">
      <c r="A5080">
        <v>500501345</v>
      </c>
      <c r="B5080" t="s">
        <v>49</v>
      </c>
      <c r="C5080">
        <v>12</v>
      </c>
    </row>
    <row r="5081" spans="1:3" x14ac:dyDescent="0.3">
      <c r="A5081">
        <v>500493886</v>
      </c>
      <c r="B5081" t="s">
        <v>49</v>
      </c>
      <c r="C5081">
        <v>12</v>
      </c>
    </row>
    <row r="5082" spans="1:3" x14ac:dyDescent="0.3">
      <c r="A5082">
        <v>500462262</v>
      </c>
      <c r="B5082" t="s">
        <v>49</v>
      </c>
      <c r="C5082">
        <v>12</v>
      </c>
    </row>
    <row r="5083" spans="1:3" x14ac:dyDescent="0.3">
      <c r="A5083">
        <v>500449944</v>
      </c>
      <c r="B5083" t="s">
        <v>49</v>
      </c>
      <c r="C5083">
        <v>12</v>
      </c>
    </row>
    <row r="5084" spans="1:3" x14ac:dyDescent="0.3">
      <c r="A5084">
        <v>500392372</v>
      </c>
      <c r="B5084" t="s">
        <v>49</v>
      </c>
      <c r="C5084">
        <v>12</v>
      </c>
    </row>
    <row r="5085" spans="1:3" x14ac:dyDescent="0.3">
      <c r="A5085">
        <v>500381257</v>
      </c>
      <c r="B5085" t="s">
        <v>49</v>
      </c>
      <c r="C5085">
        <v>12</v>
      </c>
    </row>
    <row r="5086" spans="1:3" x14ac:dyDescent="0.3">
      <c r="A5086">
        <v>500345069</v>
      </c>
      <c r="B5086" t="s">
        <v>49</v>
      </c>
      <c r="C5086">
        <v>12</v>
      </c>
    </row>
    <row r="5087" spans="1:3" x14ac:dyDescent="0.3">
      <c r="A5087">
        <v>500339574</v>
      </c>
      <c r="B5087" t="s">
        <v>49</v>
      </c>
      <c r="C5087">
        <v>12</v>
      </c>
    </row>
    <row r="5088" spans="1:3" x14ac:dyDescent="0.3">
      <c r="A5088">
        <v>500322247</v>
      </c>
      <c r="B5088" t="s">
        <v>49</v>
      </c>
      <c r="C5088">
        <v>12</v>
      </c>
    </row>
    <row r="5089" spans="1:3" x14ac:dyDescent="0.3">
      <c r="A5089">
        <v>500260930</v>
      </c>
      <c r="B5089" t="s">
        <v>49</v>
      </c>
      <c r="C5089">
        <v>12</v>
      </c>
    </row>
    <row r="5090" spans="1:3" x14ac:dyDescent="0.3">
      <c r="A5090">
        <v>500126818</v>
      </c>
      <c r="B5090" t="s">
        <v>49</v>
      </c>
      <c r="C5090">
        <v>12</v>
      </c>
    </row>
    <row r="5091" spans="1:3" x14ac:dyDescent="0.3">
      <c r="A5091">
        <v>500126068</v>
      </c>
      <c r="B5091" t="s">
        <v>49</v>
      </c>
      <c r="C5091">
        <v>12</v>
      </c>
    </row>
    <row r="5092" spans="1:3" x14ac:dyDescent="0.3">
      <c r="A5092">
        <v>500108407</v>
      </c>
      <c r="B5092" t="s">
        <v>49</v>
      </c>
      <c r="C5092">
        <v>12</v>
      </c>
    </row>
    <row r="5093" spans="1:3" x14ac:dyDescent="0.3">
      <c r="A5093">
        <v>500065965</v>
      </c>
      <c r="B5093" t="s">
        <v>49</v>
      </c>
      <c r="C5093">
        <v>12</v>
      </c>
    </row>
    <row r="5094" spans="1:3" x14ac:dyDescent="0.3">
      <c r="A5094">
        <v>600030916</v>
      </c>
      <c r="B5094" t="s">
        <v>49</v>
      </c>
      <c r="C5094">
        <v>11</v>
      </c>
    </row>
    <row r="5095" spans="1:3" x14ac:dyDescent="0.3">
      <c r="A5095">
        <v>600030005</v>
      </c>
      <c r="B5095" t="s">
        <v>49</v>
      </c>
      <c r="C5095">
        <v>11</v>
      </c>
    </row>
    <row r="5096" spans="1:3" x14ac:dyDescent="0.3">
      <c r="A5096">
        <v>600029627</v>
      </c>
      <c r="B5096" t="s">
        <v>49</v>
      </c>
      <c r="C5096">
        <v>11</v>
      </c>
    </row>
    <row r="5097" spans="1:3" x14ac:dyDescent="0.3">
      <c r="A5097">
        <v>600028981</v>
      </c>
      <c r="B5097" t="s">
        <v>49</v>
      </c>
      <c r="C5097">
        <v>11</v>
      </c>
    </row>
    <row r="5098" spans="1:3" x14ac:dyDescent="0.3">
      <c r="A5098">
        <v>600026944</v>
      </c>
      <c r="B5098" t="s">
        <v>49</v>
      </c>
      <c r="C5098">
        <v>11</v>
      </c>
    </row>
    <row r="5099" spans="1:3" x14ac:dyDescent="0.3">
      <c r="A5099">
        <v>600026269</v>
      </c>
      <c r="B5099" t="s">
        <v>49</v>
      </c>
      <c r="C5099">
        <v>11</v>
      </c>
    </row>
    <row r="5100" spans="1:3" x14ac:dyDescent="0.3">
      <c r="A5100">
        <v>600001336</v>
      </c>
      <c r="B5100" t="s">
        <v>49</v>
      </c>
      <c r="C5100">
        <v>11</v>
      </c>
    </row>
    <row r="5101" spans="1:3" x14ac:dyDescent="0.3">
      <c r="A5101">
        <v>600000226</v>
      </c>
      <c r="B5101" t="s">
        <v>49</v>
      </c>
      <c r="C5101">
        <v>11</v>
      </c>
    </row>
    <row r="5102" spans="1:3" x14ac:dyDescent="0.3">
      <c r="A5102">
        <v>500573838</v>
      </c>
      <c r="B5102" t="s">
        <v>49</v>
      </c>
      <c r="C5102">
        <v>11</v>
      </c>
    </row>
    <row r="5103" spans="1:3" x14ac:dyDescent="0.3">
      <c r="A5103">
        <v>500573162</v>
      </c>
      <c r="B5103" t="s">
        <v>49</v>
      </c>
      <c r="C5103">
        <v>11</v>
      </c>
    </row>
    <row r="5104" spans="1:3" x14ac:dyDescent="0.3">
      <c r="A5104">
        <v>500573150</v>
      </c>
      <c r="B5104" t="s">
        <v>49</v>
      </c>
      <c r="C5104">
        <v>11</v>
      </c>
    </row>
    <row r="5105" spans="1:3" x14ac:dyDescent="0.3">
      <c r="A5105">
        <v>500573025</v>
      </c>
      <c r="B5105" t="s">
        <v>49</v>
      </c>
      <c r="C5105">
        <v>11</v>
      </c>
    </row>
    <row r="5106" spans="1:3" x14ac:dyDescent="0.3">
      <c r="A5106">
        <v>500573005</v>
      </c>
      <c r="B5106" t="s">
        <v>49</v>
      </c>
      <c r="C5106">
        <v>11</v>
      </c>
    </row>
    <row r="5107" spans="1:3" x14ac:dyDescent="0.3">
      <c r="A5107">
        <v>500572611</v>
      </c>
      <c r="B5107" t="s">
        <v>49</v>
      </c>
      <c r="C5107">
        <v>11</v>
      </c>
    </row>
    <row r="5108" spans="1:3" x14ac:dyDescent="0.3">
      <c r="A5108">
        <v>500572403</v>
      </c>
      <c r="B5108" t="s">
        <v>49</v>
      </c>
      <c r="C5108">
        <v>11</v>
      </c>
    </row>
    <row r="5109" spans="1:3" x14ac:dyDescent="0.3">
      <c r="A5109">
        <v>500572398</v>
      </c>
      <c r="B5109" t="s">
        <v>49</v>
      </c>
      <c r="C5109">
        <v>11</v>
      </c>
    </row>
    <row r="5110" spans="1:3" x14ac:dyDescent="0.3">
      <c r="A5110">
        <v>500570910</v>
      </c>
      <c r="B5110" t="s">
        <v>49</v>
      </c>
      <c r="C5110">
        <v>11</v>
      </c>
    </row>
    <row r="5111" spans="1:3" x14ac:dyDescent="0.3">
      <c r="A5111">
        <v>500566749</v>
      </c>
      <c r="B5111" t="s">
        <v>49</v>
      </c>
      <c r="C5111">
        <v>11</v>
      </c>
    </row>
    <row r="5112" spans="1:3" x14ac:dyDescent="0.3">
      <c r="A5112">
        <v>500559317</v>
      </c>
      <c r="B5112" t="s">
        <v>49</v>
      </c>
      <c r="C5112">
        <v>11</v>
      </c>
    </row>
    <row r="5113" spans="1:3" x14ac:dyDescent="0.3">
      <c r="A5113">
        <v>500555711</v>
      </c>
      <c r="B5113" t="s">
        <v>49</v>
      </c>
      <c r="C5113">
        <v>11</v>
      </c>
    </row>
    <row r="5114" spans="1:3" x14ac:dyDescent="0.3">
      <c r="A5114">
        <v>500548297</v>
      </c>
      <c r="B5114" t="s">
        <v>49</v>
      </c>
      <c r="C5114">
        <v>11</v>
      </c>
    </row>
    <row r="5115" spans="1:3" x14ac:dyDescent="0.3">
      <c r="A5115">
        <v>500544452</v>
      </c>
      <c r="B5115" t="s">
        <v>49</v>
      </c>
      <c r="C5115">
        <v>11</v>
      </c>
    </row>
    <row r="5116" spans="1:3" x14ac:dyDescent="0.3">
      <c r="A5116">
        <v>500541416</v>
      </c>
      <c r="B5116" t="s">
        <v>49</v>
      </c>
      <c r="C5116">
        <v>11</v>
      </c>
    </row>
    <row r="5117" spans="1:3" x14ac:dyDescent="0.3">
      <c r="A5117">
        <v>500538743</v>
      </c>
      <c r="B5117" t="s">
        <v>49</v>
      </c>
      <c r="C5117">
        <v>11</v>
      </c>
    </row>
    <row r="5118" spans="1:3" x14ac:dyDescent="0.3">
      <c r="A5118">
        <v>500525252</v>
      </c>
      <c r="B5118" t="s">
        <v>49</v>
      </c>
      <c r="C5118">
        <v>11</v>
      </c>
    </row>
    <row r="5119" spans="1:3" x14ac:dyDescent="0.3">
      <c r="A5119">
        <v>500514141</v>
      </c>
      <c r="B5119" t="s">
        <v>49</v>
      </c>
      <c r="C5119">
        <v>11</v>
      </c>
    </row>
    <row r="5120" spans="1:3" x14ac:dyDescent="0.3">
      <c r="A5120">
        <v>500500191</v>
      </c>
      <c r="B5120" t="s">
        <v>49</v>
      </c>
      <c r="C5120">
        <v>11</v>
      </c>
    </row>
    <row r="5121" spans="1:3" x14ac:dyDescent="0.3">
      <c r="A5121">
        <v>500472614</v>
      </c>
      <c r="B5121" t="s">
        <v>49</v>
      </c>
      <c r="C5121">
        <v>11</v>
      </c>
    </row>
    <row r="5122" spans="1:3" x14ac:dyDescent="0.3">
      <c r="A5122">
        <v>500462395</v>
      </c>
      <c r="B5122" t="s">
        <v>49</v>
      </c>
      <c r="C5122">
        <v>11</v>
      </c>
    </row>
    <row r="5123" spans="1:3" x14ac:dyDescent="0.3">
      <c r="A5123">
        <v>500424564</v>
      </c>
      <c r="B5123" t="s">
        <v>49</v>
      </c>
      <c r="C5123">
        <v>11</v>
      </c>
    </row>
    <row r="5124" spans="1:3" x14ac:dyDescent="0.3">
      <c r="A5124">
        <v>500423929</v>
      </c>
      <c r="B5124" t="s">
        <v>49</v>
      </c>
      <c r="C5124">
        <v>11</v>
      </c>
    </row>
    <row r="5125" spans="1:3" x14ac:dyDescent="0.3">
      <c r="A5125">
        <v>500415708</v>
      </c>
      <c r="B5125" t="s">
        <v>49</v>
      </c>
      <c r="C5125">
        <v>11</v>
      </c>
    </row>
    <row r="5126" spans="1:3" x14ac:dyDescent="0.3">
      <c r="A5126">
        <v>500415577</v>
      </c>
      <c r="B5126" t="s">
        <v>49</v>
      </c>
      <c r="C5126">
        <v>11</v>
      </c>
    </row>
    <row r="5127" spans="1:3" x14ac:dyDescent="0.3">
      <c r="A5127">
        <v>500394341</v>
      </c>
      <c r="B5127" t="s">
        <v>49</v>
      </c>
      <c r="C5127">
        <v>11</v>
      </c>
    </row>
    <row r="5128" spans="1:3" x14ac:dyDescent="0.3">
      <c r="A5128">
        <v>500387778</v>
      </c>
      <c r="B5128" t="s">
        <v>49</v>
      </c>
      <c r="C5128">
        <v>11</v>
      </c>
    </row>
    <row r="5129" spans="1:3" x14ac:dyDescent="0.3">
      <c r="A5129">
        <v>500384778</v>
      </c>
      <c r="B5129" t="s">
        <v>49</v>
      </c>
      <c r="C5129">
        <v>11</v>
      </c>
    </row>
    <row r="5130" spans="1:3" x14ac:dyDescent="0.3">
      <c r="A5130">
        <v>500322098</v>
      </c>
      <c r="B5130" t="s">
        <v>49</v>
      </c>
      <c r="C5130">
        <v>11</v>
      </c>
    </row>
    <row r="5131" spans="1:3" x14ac:dyDescent="0.3">
      <c r="A5131">
        <v>500319636</v>
      </c>
      <c r="B5131" t="s">
        <v>49</v>
      </c>
      <c r="C5131">
        <v>11</v>
      </c>
    </row>
    <row r="5132" spans="1:3" x14ac:dyDescent="0.3">
      <c r="A5132">
        <v>500310440</v>
      </c>
      <c r="B5132" t="s">
        <v>49</v>
      </c>
      <c r="C5132">
        <v>11</v>
      </c>
    </row>
    <row r="5133" spans="1:3" x14ac:dyDescent="0.3">
      <c r="A5133">
        <v>500299219</v>
      </c>
      <c r="B5133" t="s">
        <v>49</v>
      </c>
      <c r="C5133">
        <v>11</v>
      </c>
    </row>
    <row r="5134" spans="1:3" x14ac:dyDescent="0.3">
      <c r="A5134">
        <v>500275199</v>
      </c>
      <c r="B5134" t="s">
        <v>49</v>
      </c>
      <c r="C5134">
        <v>11</v>
      </c>
    </row>
    <row r="5135" spans="1:3" x14ac:dyDescent="0.3">
      <c r="A5135">
        <v>500212197</v>
      </c>
      <c r="B5135" t="s">
        <v>49</v>
      </c>
      <c r="C5135">
        <v>11</v>
      </c>
    </row>
    <row r="5136" spans="1:3" x14ac:dyDescent="0.3">
      <c r="A5136">
        <v>500185030</v>
      </c>
      <c r="B5136" t="s">
        <v>49</v>
      </c>
      <c r="C5136">
        <v>11</v>
      </c>
    </row>
    <row r="5137" spans="1:3" x14ac:dyDescent="0.3">
      <c r="A5137">
        <v>500172344</v>
      </c>
      <c r="B5137" t="s">
        <v>49</v>
      </c>
      <c r="C5137">
        <v>11</v>
      </c>
    </row>
    <row r="5138" spans="1:3" x14ac:dyDescent="0.3">
      <c r="A5138">
        <v>500167689</v>
      </c>
      <c r="B5138" t="s">
        <v>49</v>
      </c>
      <c r="C5138">
        <v>11</v>
      </c>
    </row>
    <row r="5139" spans="1:3" x14ac:dyDescent="0.3">
      <c r="A5139">
        <v>500154456</v>
      </c>
      <c r="B5139" t="s">
        <v>49</v>
      </c>
      <c r="C5139">
        <v>11</v>
      </c>
    </row>
    <row r="5140" spans="1:3" x14ac:dyDescent="0.3">
      <c r="A5140">
        <v>500147562</v>
      </c>
      <c r="B5140" t="s">
        <v>49</v>
      </c>
      <c r="C5140">
        <v>11</v>
      </c>
    </row>
    <row r="5141" spans="1:3" x14ac:dyDescent="0.3">
      <c r="A5141">
        <v>500043937</v>
      </c>
      <c r="B5141" t="s">
        <v>49</v>
      </c>
      <c r="C5141">
        <v>11</v>
      </c>
    </row>
    <row r="5142" spans="1:3" x14ac:dyDescent="0.3">
      <c r="A5142">
        <v>500042090</v>
      </c>
      <c r="B5142" t="s">
        <v>49</v>
      </c>
      <c r="C5142">
        <v>11</v>
      </c>
    </row>
    <row r="5143" spans="1:3" x14ac:dyDescent="0.3">
      <c r="A5143">
        <v>500026021</v>
      </c>
      <c r="B5143" t="s">
        <v>49</v>
      </c>
      <c r="C5143">
        <v>11</v>
      </c>
    </row>
    <row r="5144" spans="1:3" x14ac:dyDescent="0.3">
      <c r="A5144">
        <v>500008673</v>
      </c>
      <c r="B5144" t="s">
        <v>49</v>
      </c>
      <c r="C5144">
        <v>11</v>
      </c>
    </row>
    <row r="5145" spans="1:3" x14ac:dyDescent="0.3">
      <c r="A5145">
        <v>500005732</v>
      </c>
      <c r="B5145" t="s">
        <v>49</v>
      </c>
      <c r="C5145">
        <v>11</v>
      </c>
    </row>
    <row r="5146" spans="1:3" x14ac:dyDescent="0.3">
      <c r="A5146">
        <v>600030733</v>
      </c>
      <c r="B5146" t="s">
        <v>49</v>
      </c>
      <c r="C5146">
        <v>10</v>
      </c>
    </row>
    <row r="5147" spans="1:3" x14ac:dyDescent="0.3">
      <c r="A5147">
        <v>600027557</v>
      </c>
      <c r="B5147" t="s">
        <v>49</v>
      </c>
      <c r="C5147">
        <v>10</v>
      </c>
    </row>
    <row r="5148" spans="1:3" x14ac:dyDescent="0.3">
      <c r="A5148">
        <v>600027415</v>
      </c>
      <c r="B5148" t="s">
        <v>49</v>
      </c>
      <c r="C5148">
        <v>10</v>
      </c>
    </row>
    <row r="5149" spans="1:3" x14ac:dyDescent="0.3">
      <c r="A5149">
        <v>600026003</v>
      </c>
      <c r="B5149" t="s">
        <v>49</v>
      </c>
      <c r="C5149">
        <v>10</v>
      </c>
    </row>
    <row r="5150" spans="1:3" x14ac:dyDescent="0.3">
      <c r="A5150">
        <v>600025389</v>
      </c>
      <c r="B5150" t="s">
        <v>49</v>
      </c>
      <c r="C5150">
        <v>10</v>
      </c>
    </row>
    <row r="5151" spans="1:3" x14ac:dyDescent="0.3">
      <c r="A5151">
        <v>600025211</v>
      </c>
      <c r="B5151" t="s">
        <v>49</v>
      </c>
      <c r="C5151">
        <v>10</v>
      </c>
    </row>
    <row r="5152" spans="1:3" x14ac:dyDescent="0.3">
      <c r="A5152">
        <v>600024373</v>
      </c>
      <c r="B5152" t="s">
        <v>49</v>
      </c>
      <c r="C5152">
        <v>10</v>
      </c>
    </row>
    <row r="5153" spans="1:3" x14ac:dyDescent="0.3">
      <c r="A5153">
        <v>600015638</v>
      </c>
      <c r="B5153" t="s">
        <v>49</v>
      </c>
      <c r="C5153">
        <v>10</v>
      </c>
    </row>
    <row r="5154" spans="1:3" x14ac:dyDescent="0.3">
      <c r="A5154">
        <v>600015626</v>
      </c>
      <c r="B5154" t="s">
        <v>49</v>
      </c>
      <c r="C5154">
        <v>10</v>
      </c>
    </row>
    <row r="5155" spans="1:3" x14ac:dyDescent="0.3">
      <c r="A5155">
        <v>600010436</v>
      </c>
      <c r="B5155" t="s">
        <v>49</v>
      </c>
      <c r="C5155">
        <v>10</v>
      </c>
    </row>
    <row r="5156" spans="1:3" x14ac:dyDescent="0.3">
      <c r="A5156">
        <v>600001397</v>
      </c>
      <c r="B5156" t="s">
        <v>49</v>
      </c>
      <c r="C5156">
        <v>10</v>
      </c>
    </row>
    <row r="5157" spans="1:3" x14ac:dyDescent="0.3">
      <c r="A5157">
        <v>500573255</v>
      </c>
      <c r="B5157" t="s">
        <v>49</v>
      </c>
      <c r="C5157">
        <v>10</v>
      </c>
    </row>
    <row r="5158" spans="1:3" x14ac:dyDescent="0.3">
      <c r="A5158">
        <v>500572974</v>
      </c>
      <c r="B5158" t="s">
        <v>49</v>
      </c>
      <c r="C5158">
        <v>10</v>
      </c>
    </row>
    <row r="5159" spans="1:3" x14ac:dyDescent="0.3">
      <c r="A5159">
        <v>500572183</v>
      </c>
      <c r="B5159" t="s">
        <v>49</v>
      </c>
      <c r="C5159">
        <v>10</v>
      </c>
    </row>
    <row r="5160" spans="1:3" x14ac:dyDescent="0.3">
      <c r="A5160">
        <v>500571592</v>
      </c>
      <c r="B5160" t="s">
        <v>49</v>
      </c>
      <c r="C5160">
        <v>10</v>
      </c>
    </row>
    <row r="5161" spans="1:3" x14ac:dyDescent="0.3">
      <c r="A5161">
        <v>500568614</v>
      </c>
      <c r="B5161" t="s">
        <v>49</v>
      </c>
      <c r="C5161">
        <v>10</v>
      </c>
    </row>
    <row r="5162" spans="1:3" x14ac:dyDescent="0.3">
      <c r="A5162">
        <v>500568511</v>
      </c>
      <c r="B5162" t="s">
        <v>49</v>
      </c>
      <c r="C5162">
        <v>10</v>
      </c>
    </row>
    <row r="5163" spans="1:3" x14ac:dyDescent="0.3">
      <c r="A5163">
        <v>500567524</v>
      </c>
      <c r="B5163" t="s">
        <v>49</v>
      </c>
      <c r="C5163">
        <v>10</v>
      </c>
    </row>
    <row r="5164" spans="1:3" x14ac:dyDescent="0.3">
      <c r="A5164">
        <v>500567113</v>
      </c>
      <c r="B5164" t="s">
        <v>49</v>
      </c>
      <c r="C5164">
        <v>10</v>
      </c>
    </row>
    <row r="5165" spans="1:3" x14ac:dyDescent="0.3">
      <c r="A5165">
        <v>500566832</v>
      </c>
      <c r="B5165" t="s">
        <v>49</v>
      </c>
      <c r="C5165">
        <v>10</v>
      </c>
    </row>
    <row r="5166" spans="1:3" x14ac:dyDescent="0.3">
      <c r="A5166">
        <v>500565594</v>
      </c>
      <c r="B5166" t="s">
        <v>49</v>
      </c>
      <c r="C5166">
        <v>10</v>
      </c>
    </row>
    <row r="5167" spans="1:3" x14ac:dyDescent="0.3">
      <c r="A5167">
        <v>500561653</v>
      </c>
      <c r="B5167" t="s">
        <v>49</v>
      </c>
      <c r="C5167">
        <v>10</v>
      </c>
    </row>
    <row r="5168" spans="1:3" x14ac:dyDescent="0.3">
      <c r="A5168">
        <v>500558690</v>
      </c>
      <c r="B5168" t="s">
        <v>49</v>
      </c>
      <c r="C5168">
        <v>10</v>
      </c>
    </row>
    <row r="5169" spans="1:3" x14ac:dyDescent="0.3">
      <c r="A5169">
        <v>500558546</v>
      </c>
      <c r="B5169" t="s">
        <v>49</v>
      </c>
      <c r="C5169">
        <v>10</v>
      </c>
    </row>
    <row r="5170" spans="1:3" x14ac:dyDescent="0.3">
      <c r="A5170">
        <v>500556879</v>
      </c>
      <c r="B5170" t="s">
        <v>49</v>
      </c>
      <c r="C5170">
        <v>10</v>
      </c>
    </row>
    <row r="5171" spans="1:3" x14ac:dyDescent="0.3">
      <c r="A5171">
        <v>500556705</v>
      </c>
      <c r="B5171" t="s">
        <v>49</v>
      </c>
      <c r="C5171">
        <v>10</v>
      </c>
    </row>
    <row r="5172" spans="1:3" x14ac:dyDescent="0.3">
      <c r="A5172">
        <v>500555582</v>
      </c>
      <c r="B5172" t="s">
        <v>49</v>
      </c>
      <c r="C5172">
        <v>10</v>
      </c>
    </row>
    <row r="5173" spans="1:3" x14ac:dyDescent="0.3">
      <c r="A5173">
        <v>500553199</v>
      </c>
      <c r="B5173" t="s">
        <v>49</v>
      </c>
      <c r="C5173">
        <v>10</v>
      </c>
    </row>
    <row r="5174" spans="1:3" x14ac:dyDescent="0.3">
      <c r="A5174">
        <v>500552956</v>
      </c>
      <c r="B5174" t="s">
        <v>49</v>
      </c>
      <c r="C5174">
        <v>10</v>
      </c>
    </row>
    <row r="5175" spans="1:3" x14ac:dyDescent="0.3">
      <c r="A5175">
        <v>500541032</v>
      </c>
      <c r="B5175" t="s">
        <v>49</v>
      </c>
      <c r="C5175">
        <v>10</v>
      </c>
    </row>
    <row r="5176" spans="1:3" x14ac:dyDescent="0.3">
      <c r="A5176">
        <v>500539249</v>
      </c>
      <c r="B5176" t="s">
        <v>49</v>
      </c>
      <c r="C5176">
        <v>10</v>
      </c>
    </row>
    <row r="5177" spans="1:3" x14ac:dyDescent="0.3">
      <c r="A5177">
        <v>500539206</v>
      </c>
      <c r="B5177" t="s">
        <v>49</v>
      </c>
      <c r="C5177">
        <v>10</v>
      </c>
    </row>
    <row r="5178" spans="1:3" x14ac:dyDescent="0.3">
      <c r="A5178">
        <v>500537634</v>
      </c>
      <c r="B5178" t="s">
        <v>49</v>
      </c>
      <c r="C5178">
        <v>10</v>
      </c>
    </row>
    <row r="5179" spans="1:3" x14ac:dyDescent="0.3">
      <c r="A5179">
        <v>500527029</v>
      </c>
      <c r="B5179" t="s">
        <v>49</v>
      </c>
      <c r="C5179">
        <v>10</v>
      </c>
    </row>
    <row r="5180" spans="1:3" x14ac:dyDescent="0.3">
      <c r="A5180">
        <v>500511598</v>
      </c>
      <c r="B5180" t="s">
        <v>49</v>
      </c>
      <c r="C5180">
        <v>10</v>
      </c>
    </row>
    <row r="5181" spans="1:3" x14ac:dyDescent="0.3">
      <c r="A5181">
        <v>500505057</v>
      </c>
      <c r="B5181" t="s">
        <v>49</v>
      </c>
      <c r="C5181">
        <v>10</v>
      </c>
    </row>
    <row r="5182" spans="1:3" x14ac:dyDescent="0.3">
      <c r="A5182">
        <v>500502231</v>
      </c>
      <c r="B5182" t="s">
        <v>49</v>
      </c>
      <c r="C5182">
        <v>10</v>
      </c>
    </row>
    <row r="5183" spans="1:3" x14ac:dyDescent="0.3">
      <c r="A5183">
        <v>500501308</v>
      </c>
      <c r="B5183" t="s">
        <v>49</v>
      </c>
      <c r="C5183">
        <v>10</v>
      </c>
    </row>
    <row r="5184" spans="1:3" x14ac:dyDescent="0.3">
      <c r="A5184">
        <v>500500390</v>
      </c>
      <c r="B5184" t="s">
        <v>49</v>
      </c>
      <c r="C5184">
        <v>10</v>
      </c>
    </row>
    <row r="5185" spans="1:3" x14ac:dyDescent="0.3">
      <c r="A5185">
        <v>500499528</v>
      </c>
      <c r="B5185" t="s">
        <v>49</v>
      </c>
      <c r="C5185">
        <v>10</v>
      </c>
    </row>
    <row r="5186" spans="1:3" x14ac:dyDescent="0.3">
      <c r="A5186">
        <v>500498879</v>
      </c>
      <c r="B5186" t="s">
        <v>49</v>
      </c>
      <c r="C5186">
        <v>10</v>
      </c>
    </row>
    <row r="5187" spans="1:3" x14ac:dyDescent="0.3">
      <c r="A5187">
        <v>500498415</v>
      </c>
      <c r="B5187" t="s">
        <v>49</v>
      </c>
      <c r="C5187">
        <v>10</v>
      </c>
    </row>
    <row r="5188" spans="1:3" x14ac:dyDescent="0.3">
      <c r="A5188">
        <v>500497017</v>
      </c>
      <c r="B5188" t="s">
        <v>49</v>
      </c>
      <c r="C5188">
        <v>10</v>
      </c>
    </row>
    <row r="5189" spans="1:3" x14ac:dyDescent="0.3">
      <c r="A5189">
        <v>500495498</v>
      </c>
      <c r="B5189" t="s">
        <v>49</v>
      </c>
      <c r="C5189">
        <v>10</v>
      </c>
    </row>
    <row r="5190" spans="1:3" x14ac:dyDescent="0.3">
      <c r="A5190">
        <v>500494494</v>
      </c>
      <c r="B5190" t="s">
        <v>49</v>
      </c>
      <c r="C5190">
        <v>10</v>
      </c>
    </row>
    <row r="5191" spans="1:3" x14ac:dyDescent="0.3">
      <c r="A5191">
        <v>500485100</v>
      </c>
      <c r="B5191" t="s">
        <v>49</v>
      </c>
      <c r="C5191">
        <v>10</v>
      </c>
    </row>
    <row r="5192" spans="1:3" x14ac:dyDescent="0.3">
      <c r="A5192">
        <v>500483377</v>
      </c>
      <c r="B5192" t="s">
        <v>49</v>
      </c>
      <c r="C5192">
        <v>10</v>
      </c>
    </row>
    <row r="5193" spans="1:3" x14ac:dyDescent="0.3">
      <c r="A5193">
        <v>500482624</v>
      </c>
      <c r="B5193" t="s">
        <v>49</v>
      </c>
      <c r="C5193">
        <v>10</v>
      </c>
    </row>
    <row r="5194" spans="1:3" x14ac:dyDescent="0.3">
      <c r="A5194">
        <v>500481895</v>
      </c>
      <c r="B5194" t="s">
        <v>49</v>
      </c>
      <c r="C5194">
        <v>10</v>
      </c>
    </row>
    <row r="5195" spans="1:3" x14ac:dyDescent="0.3">
      <c r="A5195">
        <v>500476880</v>
      </c>
      <c r="B5195" t="s">
        <v>49</v>
      </c>
      <c r="C5195">
        <v>10</v>
      </c>
    </row>
    <row r="5196" spans="1:3" x14ac:dyDescent="0.3">
      <c r="A5196">
        <v>500475505</v>
      </c>
      <c r="B5196" t="s">
        <v>49</v>
      </c>
      <c r="C5196">
        <v>10</v>
      </c>
    </row>
    <row r="5197" spans="1:3" x14ac:dyDescent="0.3">
      <c r="A5197">
        <v>500474354</v>
      </c>
      <c r="B5197" t="s">
        <v>49</v>
      </c>
      <c r="C5197">
        <v>10</v>
      </c>
    </row>
    <row r="5198" spans="1:3" x14ac:dyDescent="0.3">
      <c r="A5198">
        <v>500474082</v>
      </c>
      <c r="B5198" t="s">
        <v>49</v>
      </c>
      <c r="C5198">
        <v>10</v>
      </c>
    </row>
    <row r="5199" spans="1:3" x14ac:dyDescent="0.3">
      <c r="A5199">
        <v>500471422</v>
      </c>
      <c r="B5199" t="s">
        <v>49</v>
      </c>
      <c r="C5199">
        <v>10</v>
      </c>
    </row>
    <row r="5200" spans="1:3" x14ac:dyDescent="0.3">
      <c r="A5200">
        <v>500470003</v>
      </c>
      <c r="B5200" t="s">
        <v>49</v>
      </c>
      <c r="C5200">
        <v>10</v>
      </c>
    </row>
    <row r="5201" spans="1:3" x14ac:dyDescent="0.3">
      <c r="A5201">
        <v>500467443</v>
      </c>
      <c r="B5201" t="s">
        <v>49</v>
      </c>
      <c r="C5201">
        <v>10</v>
      </c>
    </row>
    <row r="5202" spans="1:3" x14ac:dyDescent="0.3">
      <c r="A5202">
        <v>500452554</v>
      </c>
      <c r="B5202" t="s">
        <v>49</v>
      </c>
      <c r="C5202">
        <v>10</v>
      </c>
    </row>
    <row r="5203" spans="1:3" x14ac:dyDescent="0.3">
      <c r="A5203">
        <v>500442688</v>
      </c>
      <c r="B5203" t="s">
        <v>49</v>
      </c>
      <c r="C5203">
        <v>10</v>
      </c>
    </row>
    <row r="5204" spans="1:3" x14ac:dyDescent="0.3">
      <c r="A5204">
        <v>500438484</v>
      </c>
      <c r="B5204" t="s">
        <v>49</v>
      </c>
      <c r="C5204">
        <v>10</v>
      </c>
    </row>
    <row r="5205" spans="1:3" x14ac:dyDescent="0.3">
      <c r="A5205">
        <v>500433194</v>
      </c>
      <c r="B5205" t="s">
        <v>49</v>
      </c>
      <c r="C5205">
        <v>10</v>
      </c>
    </row>
    <row r="5206" spans="1:3" x14ac:dyDescent="0.3">
      <c r="A5206">
        <v>500431376</v>
      </c>
      <c r="B5206" t="s">
        <v>49</v>
      </c>
      <c r="C5206">
        <v>10</v>
      </c>
    </row>
    <row r="5207" spans="1:3" x14ac:dyDescent="0.3">
      <c r="A5207">
        <v>500427110</v>
      </c>
      <c r="B5207" t="s">
        <v>49</v>
      </c>
      <c r="C5207">
        <v>10</v>
      </c>
    </row>
    <row r="5208" spans="1:3" x14ac:dyDescent="0.3">
      <c r="A5208">
        <v>500424228</v>
      </c>
      <c r="B5208" t="s">
        <v>49</v>
      </c>
      <c r="C5208">
        <v>10</v>
      </c>
    </row>
    <row r="5209" spans="1:3" x14ac:dyDescent="0.3">
      <c r="A5209">
        <v>500412247</v>
      </c>
      <c r="B5209" t="s">
        <v>49</v>
      </c>
      <c r="C5209">
        <v>10</v>
      </c>
    </row>
    <row r="5210" spans="1:3" x14ac:dyDescent="0.3">
      <c r="A5210">
        <v>500409664</v>
      </c>
      <c r="B5210" t="s">
        <v>49</v>
      </c>
      <c r="C5210">
        <v>10</v>
      </c>
    </row>
    <row r="5211" spans="1:3" x14ac:dyDescent="0.3">
      <c r="A5211">
        <v>500409151</v>
      </c>
      <c r="B5211" t="s">
        <v>49</v>
      </c>
      <c r="C5211">
        <v>10</v>
      </c>
    </row>
    <row r="5212" spans="1:3" x14ac:dyDescent="0.3">
      <c r="A5212">
        <v>500400874</v>
      </c>
      <c r="B5212" t="s">
        <v>49</v>
      </c>
      <c r="C5212">
        <v>10</v>
      </c>
    </row>
    <row r="5213" spans="1:3" x14ac:dyDescent="0.3">
      <c r="A5213">
        <v>500385835</v>
      </c>
      <c r="B5213" t="s">
        <v>49</v>
      </c>
      <c r="C5213">
        <v>10</v>
      </c>
    </row>
    <row r="5214" spans="1:3" x14ac:dyDescent="0.3">
      <c r="A5214">
        <v>500384443</v>
      </c>
      <c r="B5214" t="s">
        <v>49</v>
      </c>
      <c r="C5214">
        <v>10</v>
      </c>
    </row>
    <row r="5215" spans="1:3" x14ac:dyDescent="0.3">
      <c r="A5215">
        <v>500383337</v>
      </c>
      <c r="B5215" t="s">
        <v>49</v>
      </c>
      <c r="C5215">
        <v>10</v>
      </c>
    </row>
    <row r="5216" spans="1:3" x14ac:dyDescent="0.3">
      <c r="A5216">
        <v>500360124</v>
      </c>
      <c r="B5216" t="s">
        <v>49</v>
      </c>
      <c r="C5216">
        <v>10</v>
      </c>
    </row>
    <row r="5217" spans="1:3" x14ac:dyDescent="0.3">
      <c r="A5217">
        <v>500359359</v>
      </c>
      <c r="B5217" t="s">
        <v>49</v>
      </c>
      <c r="C5217">
        <v>10</v>
      </c>
    </row>
    <row r="5218" spans="1:3" x14ac:dyDescent="0.3">
      <c r="A5218">
        <v>500344707</v>
      </c>
      <c r="B5218" t="s">
        <v>49</v>
      </c>
      <c r="C5218">
        <v>10</v>
      </c>
    </row>
    <row r="5219" spans="1:3" x14ac:dyDescent="0.3">
      <c r="A5219">
        <v>500342130</v>
      </c>
      <c r="B5219" t="s">
        <v>49</v>
      </c>
      <c r="C5219">
        <v>10</v>
      </c>
    </row>
    <row r="5220" spans="1:3" x14ac:dyDescent="0.3">
      <c r="A5220">
        <v>500341338</v>
      </c>
      <c r="B5220" t="s">
        <v>49</v>
      </c>
      <c r="C5220">
        <v>10</v>
      </c>
    </row>
    <row r="5221" spans="1:3" x14ac:dyDescent="0.3">
      <c r="A5221">
        <v>500311762</v>
      </c>
      <c r="B5221" t="s">
        <v>49</v>
      </c>
      <c r="C5221">
        <v>10</v>
      </c>
    </row>
    <row r="5222" spans="1:3" x14ac:dyDescent="0.3">
      <c r="A5222">
        <v>500309624</v>
      </c>
      <c r="B5222" t="s">
        <v>49</v>
      </c>
      <c r="C5222">
        <v>10</v>
      </c>
    </row>
    <row r="5223" spans="1:3" x14ac:dyDescent="0.3">
      <c r="A5223">
        <v>500308690</v>
      </c>
      <c r="B5223" t="s">
        <v>49</v>
      </c>
      <c r="C5223">
        <v>10</v>
      </c>
    </row>
    <row r="5224" spans="1:3" x14ac:dyDescent="0.3">
      <c r="A5224">
        <v>500303432</v>
      </c>
      <c r="B5224" t="s">
        <v>49</v>
      </c>
      <c r="C5224">
        <v>10</v>
      </c>
    </row>
    <row r="5225" spans="1:3" x14ac:dyDescent="0.3">
      <c r="A5225">
        <v>500301884</v>
      </c>
      <c r="B5225" t="s">
        <v>49</v>
      </c>
      <c r="C5225">
        <v>10</v>
      </c>
    </row>
    <row r="5226" spans="1:3" x14ac:dyDescent="0.3">
      <c r="A5226">
        <v>500299722</v>
      </c>
      <c r="B5226" t="s">
        <v>49</v>
      </c>
      <c r="C5226">
        <v>10</v>
      </c>
    </row>
    <row r="5227" spans="1:3" x14ac:dyDescent="0.3">
      <c r="A5227">
        <v>500294733</v>
      </c>
      <c r="B5227" t="s">
        <v>49</v>
      </c>
      <c r="C5227">
        <v>10</v>
      </c>
    </row>
    <row r="5228" spans="1:3" x14ac:dyDescent="0.3">
      <c r="A5228">
        <v>500271154</v>
      </c>
      <c r="B5228" t="s">
        <v>49</v>
      </c>
      <c r="C5228">
        <v>10</v>
      </c>
    </row>
    <row r="5229" spans="1:3" x14ac:dyDescent="0.3">
      <c r="A5229">
        <v>500256042</v>
      </c>
      <c r="B5229" t="s">
        <v>49</v>
      </c>
      <c r="C5229">
        <v>10</v>
      </c>
    </row>
    <row r="5230" spans="1:3" x14ac:dyDescent="0.3">
      <c r="A5230">
        <v>500201508</v>
      </c>
      <c r="B5230" t="s">
        <v>49</v>
      </c>
      <c r="C5230">
        <v>10</v>
      </c>
    </row>
    <row r="5231" spans="1:3" x14ac:dyDescent="0.3">
      <c r="A5231">
        <v>500200237</v>
      </c>
      <c r="B5231" t="s">
        <v>49</v>
      </c>
      <c r="C5231">
        <v>10</v>
      </c>
    </row>
    <row r="5232" spans="1:3" x14ac:dyDescent="0.3">
      <c r="A5232">
        <v>500195981</v>
      </c>
      <c r="B5232" t="s">
        <v>49</v>
      </c>
      <c r="C5232">
        <v>10</v>
      </c>
    </row>
    <row r="5233" spans="1:3" x14ac:dyDescent="0.3">
      <c r="A5233">
        <v>500177737</v>
      </c>
      <c r="B5233" t="s">
        <v>49</v>
      </c>
      <c r="C5233">
        <v>10</v>
      </c>
    </row>
    <row r="5234" spans="1:3" x14ac:dyDescent="0.3">
      <c r="A5234">
        <v>500161917</v>
      </c>
      <c r="B5234" t="s">
        <v>49</v>
      </c>
      <c r="C5234">
        <v>10</v>
      </c>
    </row>
    <row r="5235" spans="1:3" x14ac:dyDescent="0.3">
      <c r="A5235">
        <v>500119157</v>
      </c>
      <c r="B5235" t="s">
        <v>49</v>
      </c>
      <c r="C5235">
        <v>10</v>
      </c>
    </row>
    <row r="5236" spans="1:3" x14ac:dyDescent="0.3">
      <c r="A5236">
        <v>500108674</v>
      </c>
      <c r="B5236" t="s">
        <v>49</v>
      </c>
      <c r="C5236">
        <v>10</v>
      </c>
    </row>
    <row r="5237" spans="1:3" x14ac:dyDescent="0.3">
      <c r="A5237">
        <v>500106455</v>
      </c>
      <c r="B5237" t="s">
        <v>49</v>
      </c>
      <c r="C5237">
        <v>10</v>
      </c>
    </row>
    <row r="5238" spans="1:3" x14ac:dyDescent="0.3">
      <c r="A5238">
        <v>500056102</v>
      </c>
      <c r="B5238" t="s">
        <v>49</v>
      </c>
      <c r="C5238">
        <v>10</v>
      </c>
    </row>
    <row r="5239" spans="1:3" x14ac:dyDescent="0.3">
      <c r="A5239">
        <v>500011361</v>
      </c>
      <c r="B5239" t="s">
        <v>49</v>
      </c>
      <c r="C5239">
        <v>10</v>
      </c>
    </row>
    <row r="5240" spans="1:3" x14ac:dyDescent="0.3">
      <c r="A5240">
        <v>500005884</v>
      </c>
      <c r="B5240" t="s">
        <v>49</v>
      </c>
      <c r="C5240">
        <v>10</v>
      </c>
    </row>
    <row r="5241" spans="1:3" x14ac:dyDescent="0.3">
      <c r="A5241">
        <v>500004733</v>
      </c>
      <c r="B5241" t="s">
        <v>49</v>
      </c>
      <c r="C5241">
        <v>10</v>
      </c>
    </row>
    <row r="5242" spans="1:3" x14ac:dyDescent="0.3">
      <c r="A5242">
        <v>500001155</v>
      </c>
      <c r="B5242" t="s">
        <v>49</v>
      </c>
      <c r="C5242">
        <v>10</v>
      </c>
    </row>
    <row r="5243" spans="1:3" x14ac:dyDescent="0.3">
      <c r="A5243">
        <v>500001038</v>
      </c>
      <c r="B5243" t="s">
        <v>49</v>
      </c>
      <c r="C5243">
        <v>10</v>
      </c>
    </row>
    <row r="5244" spans="1:3" x14ac:dyDescent="0.3">
      <c r="A5244">
        <v>600031422</v>
      </c>
      <c r="B5244" t="s">
        <v>49</v>
      </c>
      <c r="C5244">
        <v>9</v>
      </c>
    </row>
    <row r="5245" spans="1:3" x14ac:dyDescent="0.3">
      <c r="A5245">
        <v>600031341</v>
      </c>
      <c r="B5245" t="s">
        <v>49</v>
      </c>
      <c r="C5245">
        <v>9</v>
      </c>
    </row>
    <row r="5246" spans="1:3" x14ac:dyDescent="0.3">
      <c r="A5246">
        <v>600031046</v>
      </c>
      <c r="B5246" t="s">
        <v>49</v>
      </c>
      <c r="C5246">
        <v>9</v>
      </c>
    </row>
    <row r="5247" spans="1:3" x14ac:dyDescent="0.3">
      <c r="A5247">
        <v>600022417</v>
      </c>
      <c r="B5247" t="s">
        <v>49</v>
      </c>
      <c r="C5247">
        <v>9</v>
      </c>
    </row>
    <row r="5248" spans="1:3" x14ac:dyDescent="0.3">
      <c r="A5248">
        <v>600017466</v>
      </c>
      <c r="B5248" t="s">
        <v>49</v>
      </c>
      <c r="C5248">
        <v>9</v>
      </c>
    </row>
    <row r="5249" spans="1:3" x14ac:dyDescent="0.3">
      <c r="A5249">
        <v>500574050</v>
      </c>
      <c r="B5249" t="s">
        <v>49</v>
      </c>
      <c r="C5249">
        <v>9</v>
      </c>
    </row>
    <row r="5250" spans="1:3" x14ac:dyDescent="0.3">
      <c r="A5250">
        <v>500574045</v>
      </c>
      <c r="B5250" t="s">
        <v>49</v>
      </c>
      <c r="C5250">
        <v>9</v>
      </c>
    </row>
    <row r="5251" spans="1:3" x14ac:dyDescent="0.3">
      <c r="A5251">
        <v>500573369</v>
      </c>
      <c r="B5251" t="s">
        <v>49</v>
      </c>
      <c r="C5251">
        <v>9</v>
      </c>
    </row>
    <row r="5252" spans="1:3" x14ac:dyDescent="0.3">
      <c r="A5252">
        <v>500572816</v>
      </c>
      <c r="B5252" t="s">
        <v>49</v>
      </c>
      <c r="C5252">
        <v>9</v>
      </c>
    </row>
    <row r="5253" spans="1:3" x14ac:dyDescent="0.3">
      <c r="A5253">
        <v>500572353</v>
      </c>
      <c r="B5253" t="s">
        <v>49</v>
      </c>
      <c r="C5253">
        <v>9</v>
      </c>
    </row>
    <row r="5254" spans="1:3" x14ac:dyDescent="0.3">
      <c r="A5254">
        <v>500572180</v>
      </c>
      <c r="B5254" t="s">
        <v>49</v>
      </c>
      <c r="C5254">
        <v>9</v>
      </c>
    </row>
    <row r="5255" spans="1:3" x14ac:dyDescent="0.3">
      <c r="A5255">
        <v>500572031</v>
      </c>
      <c r="B5255" t="s">
        <v>49</v>
      </c>
      <c r="C5255">
        <v>9</v>
      </c>
    </row>
    <row r="5256" spans="1:3" x14ac:dyDescent="0.3">
      <c r="A5256">
        <v>500568062</v>
      </c>
      <c r="B5256" t="s">
        <v>49</v>
      </c>
      <c r="C5256">
        <v>9</v>
      </c>
    </row>
    <row r="5257" spans="1:3" x14ac:dyDescent="0.3">
      <c r="A5257">
        <v>500567751</v>
      </c>
      <c r="B5257" t="s">
        <v>49</v>
      </c>
      <c r="C5257">
        <v>9</v>
      </c>
    </row>
    <row r="5258" spans="1:3" x14ac:dyDescent="0.3">
      <c r="A5258">
        <v>500564391</v>
      </c>
      <c r="B5258" t="s">
        <v>49</v>
      </c>
      <c r="C5258">
        <v>9</v>
      </c>
    </row>
    <row r="5259" spans="1:3" x14ac:dyDescent="0.3">
      <c r="A5259">
        <v>500561401</v>
      </c>
      <c r="B5259" t="s">
        <v>49</v>
      </c>
      <c r="C5259">
        <v>9</v>
      </c>
    </row>
    <row r="5260" spans="1:3" x14ac:dyDescent="0.3">
      <c r="A5260">
        <v>500558839</v>
      </c>
      <c r="B5260" t="s">
        <v>49</v>
      </c>
      <c r="C5260">
        <v>9</v>
      </c>
    </row>
    <row r="5261" spans="1:3" x14ac:dyDescent="0.3">
      <c r="A5261">
        <v>500551586</v>
      </c>
      <c r="B5261" t="s">
        <v>49</v>
      </c>
      <c r="C5261">
        <v>9</v>
      </c>
    </row>
    <row r="5262" spans="1:3" x14ac:dyDescent="0.3">
      <c r="A5262">
        <v>500544126</v>
      </c>
      <c r="B5262" t="s">
        <v>49</v>
      </c>
      <c r="C5262">
        <v>9</v>
      </c>
    </row>
    <row r="5263" spans="1:3" x14ac:dyDescent="0.3">
      <c r="A5263">
        <v>500542486</v>
      </c>
      <c r="B5263" t="s">
        <v>49</v>
      </c>
      <c r="C5263">
        <v>9</v>
      </c>
    </row>
    <row r="5264" spans="1:3" x14ac:dyDescent="0.3">
      <c r="A5264">
        <v>500537408</v>
      </c>
      <c r="B5264" t="s">
        <v>49</v>
      </c>
      <c r="C5264">
        <v>9</v>
      </c>
    </row>
    <row r="5265" spans="1:3" x14ac:dyDescent="0.3">
      <c r="A5265">
        <v>500527365</v>
      </c>
      <c r="B5265" t="s">
        <v>49</v>
      </c>
      <c r="C5265">
        <v>9</v>
      </c>
    </row>
    <row r="5266" spans="1:3" x14ac:dyDescent="0.3">
      <c r="A5266">
        <v>500525824</v>
      </c>
      <c r="B5266" t="s">
        <v>49</v>
      </c>
      <c r="C5266">
        <v>9</v>
      </c>
    </row>
    <row r="5267" spans="1:3" x14ac:dyDescent="0.3">
      <c r="A5267">
        <v>500524232</v>
      </c>
      <c r="B5267" t="s">
        <v>49</v>
      </c>
      <c r="C5267">
        <v>9</v>
      </c>
    </row>
    <row r="5268" spans="1:3" x14ac:dyDescent="0.3">
      <c r="A5268">
        <v>500520745</v>
      </c>
      <c r="B5268" t="s">
        <v>49</v>
      </c>
      <c r="C5268">
        <v>9</v>
      </c>
    </row>
    <row r="5269" spans="1:3" x14ac:dyDescent="0.3">
      <c r="A5269">
        <v>500519999</v>
      </c>
      <c r="B5269" t="s">
        <v>49</v>
      </c>
      <c r="C5269">
        <v>9</v>
      </c>
    </row>
    <row r="5270" spans="1:3" x14ac:dyDescent="0.3">
      <c r="A5270">
        <v>500507017</v>
      </c>
      <c r="B5270" t="s">
        <v>49</v>
      </c>
      <c r="C5270">
        <v>9</v>
      </c>
    </row>
    <row r="5271" spans="1:3" x14ac:dyDescent="0.3">
      <c r="A5271">
        <v>500506533</v>
      </c>
      <c r="B5271" t="s">
        <v>49</v>
      </c>
      <c r="C5271">
        <v>9</v>
      </c>
    </row>
    <row r="5272" spans="1:3" x14ac:dyDescent="0.3">
      <c r="A5272">
        <v>500505924</v>
      </c>
      <c r="B5272" t="s">
        <v>49</v>
      </c>
      <c r="C5272">
        <v>9</v>
      </c>
    </row>
    <row r="5273" spans="1:3" x14ac:dyDescent="0.3">
      <c r="A5273">
        <v>500504705</v>
      </c>
      <c r="B5273" t="s">
        <v>49</v>
      </c>
      <c r="C5273">
        <v>9</v>
      </c>
    </row>
    <row r="5274" spans="1:3" x14ac:dyDescent="0.3">
      <c r="A5274">
        <v>500480328</v>
      </c>
      <c r="B5274" t="s">
        <v>49</v>
      </c>
      <c r="C5274">
        <v>9</v>
      </c>
    </row>
    <row r="5275" spans="1:3" x14ac:dyDescent="0.3">
      <c r="A5275">
        <v>500479752</v>
      </c>
      <c r="B5275" t="s">
        <v>49</v>
      </c>
      <c r="C5275">
        <v>9</v>
      </c>
    </row>
    <row r="5276" spans="1:3" x14ac:dyDescent="0.3">
      <c r="A5276">
        <v>500465617</v>
      </c>
      <c r="B5276" t="s">
        <v>49</v>
      </c>
      <c r="C5276">
        <v>9</v>
      </c>
    </row>
    <row r="5277" spans="1:3" x14ac:dyDescent="0.3">
      <c r="A5277">
        <v>500442628</v>
      </c>
      <c r="B5277" t="s">
        <v>49</v>
      </c>
      <c r="C5277">
        <v>9</v>
      </c>
    </row>
    <row r="5278" spans="1:3" x14ac:dyDescent="0.3">
      <c r="A5278">
        <v>500423447</v>
      </c>
      <c r="B5278" t="s">
        <v>49</v>
      </c>
      <c r="C5278">
        <v>9</v>
      </c>
    </row>
    <row r="5279" spans="1:3" x14ac:dyDescent="0.3">
      <c r="A5279">
        <v>500398200</v>
      </c>
      <c r="B5279" t="s">
        <v>49</v>
      </c>
      <c r="C5279">
        <v>9</v>
      </c>
    </row>
    <row r="5280" spans="1:3" x14ac:dyDescent="0.3">
      <c r="A5280">
        <v>500383791</v>
      </c>
      <c r="B5280" t="s">
        <v>49</v>
      </c>
      <c r="C5280">
        <v>9</v>
      </c>
    </row>
    <row r="5281" spans="1:3" x14ac:dyDescent="0.3">
      <c r="A5281">
        <v>500293970</v>
      </c>
      <c r="B5281" t="s">
        <v>49</v>
      </c>
      <c r="C5281">
        <v>9</v>
      </c>
    </row>
    <row r="5282" spans="1:3" x14ac:dyDescent="0.3">
      <c r="A5282">
        <v>500274309</v>
      </c>
      <c r="B5282" t="s">
        <v>49</v>
      </c>
      <c r="C5282">
        <v>9</v>
      </c>
    </row>
    <row r="5283" spans="1:3" x14ac:dyDescent="0.3">
      <c r="A5283">
        <v>500266361</v>
      </c>
      <c r="B5283" t="s">
        <v>49</v>
      </c>
      <c r="C5283">
        <v>9</v>
      </c>
    </row>
    <row r="5284" spans="1:3" x14ac:dyDescent="0.3">
      <c r="A5284">
        <v>500257198</v>
      </c>
      <c r="B5284" t="s">
        <v>49</v>
      </c>
      <c r="C5284">
        <v>9</v>
      </c>
    </row>
    <row r="5285" spans="1:3" x14ac:dyDescent="0.3">
      <c r="A5285">
        <v>500256987</v>
      </c>
      <c r="B5285" t="s">
        <v>49</v>
      </c>
      <c r="C5285">
        <v>9</v>
      </c>
    </row>
    <row r="5286" spans="1:3" x14ac:dyDescent="0.3">
      <c r="A5286">
        <v>500215200</v>
      </c>
      <c r="B5286" t="s">
        <v>49</v>
      </c>
      <c r="C5286">
        <v>9</v>
      </c>
    </row>
    <row r="5287" spans="1:3" x14ac:dyDescent="0.3">
      <c r="A5287">
        <v>500178763</v>
      </c>
      <c r="B5287" t="s">
        <v>49</v>
      </c>
      <c r="C5287">
        <v>9</v>
      </c>
    </row>
    <row r="5288" spans="1:3" x14ac:dyDescent="0.3">
      <c r="A5288">
        <v>500167996</v>
      </c>
      <c r="B5288" t="s">
        <v>49</v>
      </c>
      <c r="C5288">
        <v>9</v>
      </c>
    </row>
    <row r="5289" spans="1:3" x14ac:dyDescent="0.3">
      <c r="A5289">
        <v>500156188</v>
      </c>
      <c r="B5289" t="s">
        <v>49</v>
      </c>
      <c r="C5289">
        <v>9</v>
      </c>
    </row>
    <row r="5290" spans="1:3" x14ac:dyDescent="0.3">
      <c r="A5290">
        <v>500155820</v>
      </c>
      <c r="B5290" t="s">
        <v>49</v>
      </c>
      <c r="C5290">
        <v>9</v>
      </c>
    </row>
    <row r="5291" spans="1:3" x14ac:dyDescent="0.3">
      <c r="A5291">
        <v>500144178</v>
      </c>
      <c r="B5291" t="s">
        <v>49</v>
      </c>
      <c r="C5291">
        <v>9</v>
      </c>
    </row>
    <row r="5292" spans="1:3" x14ac:dyDescent="0.3">
      <c r="A5292">
        <v>500112891</v>
      </c>
      <c r="B5292" t="s">
        <v>49</v>
      </c>
      <c r="C5292">
        <v>9</v>
      </c>
    </row>
    <row r="5293" spans="1:3" x14ac:dyDescent="0.3">
      <c r="A5293">
        <v>500047014</v>
      </c>
      <c r="B5293" t="s">
        <v>49</v>
      </c>
      <c r="C5293">
        <v>9</v>
      </c>
    </row>
    <row r="5294" spans="1:3" x14ac:dyDescent="0.3">
      <c r="A5294">
        <v>500015966</v>
      </c>
      <c r="B5294" t="s">
        <v>49</v>
      </c>
      <c r="C5294">
        <v>9</v>
      </c>
    </row>
    <row r="5295" spans="1:3" x14ac:dyDescent="0.3">
      <c r="A5295">
        <v>600031360</v>
      </c>
      <c r="B5295" t="s">
        <v>49</v>
      </c>
      <c r="C5295">
        <v>8</v>
      </c>
    </row>
    <row r="5296" spans="1:3" x14ac:dyDescent="0.3">
      <c r="A5296">
        <v>600031235</v>
      </c>
      <c r="B5296" t="s">
        <v>49</v>
      </c>
      <c r="C5296">
        <v>8</v>
      </c>
    </row>
    <row r="5297" spans="1:3" x14ac:dyDescent="0.3">
      <c r="A5297">
        <v>600031148</v>
      </c>
      <c r="B5297" t="s">
        <v>49</v>
      </c>
      <c r="C5297">
        <v>8</v>
      </c>
    </row>
    <row r="5298" spans="1:3" x14ac:dyDescent="0.3">
      <c r="A5298">
        <v>600029966</v>
      </c>
      <c r="B5298" t="s">
        <v>49</v>
      </c>
      <c r="C5298">
        <v>8</v>
      </c>
    </row>
    <row r="5299" spans="1:3" x14ac:dyDescent="0.3">
      <c r="A5299">
        <v>600019855</v>
      </c>
      <c r="B5299" t="s">
        <v>49</v>
      </c>
      <c r="C5299">
        <v>8</v>
      </c>
    </row>
    <row r="5300" spans="1:3" x14ac:dyDescent="0.3">
      <c r="A5300">
        <v>600016224</v>
      </c>
      <c r="B5300" t="s">
        <v>49</v>
      </c>
      <c r="C5300">
        <v>8</v>
      </c>
    </row>
    <row r="5301" spans="1:3" x14ac:dyDescent="0.3">
      <c r="A5301">
        <v>600006774</v>
      </c>
      <c r="B5301" t="s">
        <v>49</v>
      </c>
      <c r="C5301">
        <v>8</v>
      </c>
    </row>
    <row r="5302" spans="1:3" x14ac:dyDescent="0.3">
      <c r="A5302">
        <v>600006755</v>
      </c>
      <c r="B5302" t="s">
        <v>49</v>
      </c>
      <c r="C5302">
        <v>8</v>
      </c>
    </row>
    <row r="5303" spans="1:3" x14ac:dyDescent="0.3">
      <c r="A5303">
        <v>500574201</v>
      </c>
      <c r="B5303" t="s">
        <v>49</v>
      </c>
      <c r="C5303">
        <v>8</v>
      </c>
    </row>
    <row r="5304" spans="1:3" x14ac:dyDescent="0.3">
      <c r="A5304">
        <v>500573279</v>
      </c>
      <c r="B5304" t="s">
        <v>49</v>
      </c>
      <c r="C5304">
        <v>8</v>
      </c>
    </row>
    <row r="5305" spans="1:3" x14ac:dyDescent="0.3">
      <c r="A5305">
        <v>500572441</v>
      </c>
      <c r="B5305" t="s">
        <v>49</v>
      </c>
      <c r="C5305">
        <v>8</v>
      </c>
    </row>
    <row r="5306" spans="1:3" x14ac:dyDescent="0.3">
      <c r="A5306">
        <v>500572404</v>
      </c>
      <c r="B5306" t="s">
        <v>49</v>
      </c>
      <c r="C5306">
        <v>8</v>
      </c>
    </row>
    <row r="5307" spans="1:3" x14ac:dyDescent="0.3">
      <c r="A5307">
        <v>500572149</v>
      </c>
      <c r="B5307" t="s">
        <v>49</v>
      </c>
      <c r="C5307">
        <v>8</v>
      </c>
    </row>
    <row r="5308" spans="1:3" x14ac:dyDescent="0.3">
      <c r="A5308">
        <v>500572092</v>
      </c>
      <c r="B5308" t="s">
        <v>49</v>
      </c>
      <c r="C5308">
        <v>8</v>
      </c>
    </row>
    <row r="5309" spans="1:3" x14ac:dyDescent="0.3">
      <c r="A5309">
        <v>500572034</v>
      </c>
      <c r="B5309" t="s">
        <v>49</v>
      </c>
      <c r="C5309">
        <v>8</v>
      </c>
    </row>
    <row r="5310" spans="1:3" x14ac:dyDescent="0.3">
      <c r="A5310">
        <v>500571900</v>
      </c>
      <c r="B5310" t="s">
        <v>49</v>
      </c>
      <c r="C5310">
        <v>8</v>
      </c>
    </row>
    <row r="5311" spans="1:3" x14ac:dyDescent="0.3">
      <c r="A5311">
        <v>500569138</v>
      </c>
      <c r="B5311" t="s">
        <v>49</v>
      </c>
      <c r="C5311">
        <v>8</v>
      </c>
    </row>
    <row r="5312" spans="1:3" x14ac:dyDescent="0.3">
      <c r="A5312">
        <v>500558529</v>
      </c>
      <c r="B5312" t="s">
        <v>49</v>
      </c>
      <c r="C5312">
        <v>8</v>
      </c>
    </row>
    <row r="5313" spans="1:3" x14ac:dyDescent="0.3">
      <c r="A5313">
        <v>500557149</v>
      </c>
      <c r="B5313" t="s">
        <v>49</v>
      </c>
      <c r="C5313">
        <v>8</v>
      </c>
    </row>
    <row r="5314" spans="1:3" x14ac:dyDescent="0.3">
      <c r="A5314">
        <v>500551030</v>
      </c>
      <c r="B5314" t="s">
        <v>49</v>
      </c>
      <c r="C5314">
        <v>8</v>
      </c>
    </row>
    <row r="5315" spans="1:3" x14ac:dyDescent="0.3">
      <c r="A5315">
        <v>500548940</v>
      </c>
      <c r="B5315" t="s">
        <v>49</v>
      </c>
      <c r="C5315">
        <v>8</v>
      </c>
    </row>
    <row r="5316" spans="1:3" x14ac:dyDescent="0.3">
      <c r="A5316">
        <v>500547506</v>
      </c>
      <c r="B5316" t="s">
        <v>49</v>
      </c>
      <c r="C5316">
        <v>8</v>
      </c>
    </row>
    <row r="5317" spans="1:3" x14ac:dyDescent="0.3">
      <c r="A5317">
        <v>500539963</v>
      </c>
      <c r="B5317" t="s">
        <v>49</v>
      </c>
      <c r="C5317">
        <v>8</v>
      </c>
    </row>
    <row r="5318" spans="1:3" x14ac:dyDescent="0.3">
      <c r="A5318">
        <v>500532356</v>
      </c>
      <c r="B5318" t="s">
        <v>49</v>
      </c>
      <c r="C5318">
        <v>8</v>
      </c>
    </row>
    <row r="5319" spans="1:3" x14ac:dyDescent="0.3">
      <c r="A5319">
        <v>500517737</v>
      </c>
      <c r="B5319" t="s">
        <v>49</v>
      </c>
      <c r="C5319">
        <v>8</v>
      </c>
    </row>
    <row r="5320" spans="1:3" x14ac:dyDescent="0.3">
      <c r="A5320">
        <v>500509877</v>
      </c>
      <c r="B5320" t="s">
        <v>49</v>
      </c>
      <c r="C5320">
        <v>8</v>
      </c>
    </row>
    <row r="5321" spans="1:3" x14ac:dyDescent="0.3">
      <c r="A5321">
        <v>500501623</v>
      </c>
      <c r="B5321" t="s">
        <v>49</v>
      </c>
      <c r="C5321">
        <v>8</v>
      </c>
    </row>
    <row r="5322" spans="1:3" x14ac:dyDescent="0.3">
      <c r="A5322">
        <v>500499160</v>
      </c>
      <c r="B5322" t="s">
        <v>49</v>
      </c>
      <c r="C5322">
        <v>8</v>
      </c>
    </row>
    <row r="5323" spans="1:3" x14ac:dyDescent="0.3">
      <c r="A5323">
        <v>500492902</v>
      </c>
      <c r="B5323" t="s">
        <v>49</v>
      </c>
      <c r="C5323">
        <v>8</v>
      </c>
    </row>
    <row r="5324" spans="1:3" x14ac:dyDescent="0.3">
      <c r="A5324">
        <v>500492577</v>
      </c>
      <c r="B5324" t="s">
        <v>49</v>
      </c>
      <c r="C5324">
        <v>8</v>
      </c>
    </row>
    <row r="5325" spans="1:3" x14ac:dyDescent="0.3">
      <c r="A5325">
        <v>500483690</v>
      </c>
      <c r="B5325" t="s">
        <v>49</v>
      </c>
      <c r="C5325">
        <v>8</v>
      </c>
    </row>
    <row r="5326" spans="1:3" x14ac:dyDescent="0.3">
      <c r="A5326">
        <v>500476338</v>
      </c>
      <c r="B5326" t="s">
        <v>49</v>
      </c>
      <c r="C5326">
        <v>8</v>
      </c>
    </row>
    <row r="5327" spans="1:3" x14ac:dyDescent="0.3">
      <c r="A5327">
        <v>500462864</v>
      </c>
      <c r="B5327" t="s">
        <v>49</v>
      </c>
      <c r="C5327">
        <v>8</v>
      </c>
    </row>
    <row r="5328" spans="1:3" x14ac:dyDescent="0.3">
      <c r="A5328">
        <v>500462747</v>
      </c>
      <c r="B5328" t="s">
        <v>49</v>
      </c>
      <c r="C5328">
        <v>8</v>
      </c>
    </row>
    <row r="5329" spans="1:3" x14ac:dyDescent="0.3">
      <c r="A5329">
        <v>500436919</v>
      </c>
      <c r="B5329" t="s">
        <v>49</v>
      </c>
      <c r="C5329">
        <v>8</v>
      </c>
    </row>
    <row r="5330" spans="1:3" x14ac:dyDescent="0.3">
      <c r="A5330">
        <v>500436557</v>
      </c>
      <c r="B5330" t="s">
        <v>49</v>
      </c>
      <c r="C5330">
        <v>8</v>
      </c>
    </row>
    <row r="5331" spans="1:3" x14ac:dyDescent="0.3">
      <c r="A5331">
        <v>500427911</v>
      </c>
      <c r="B5331" t="s">
        <v>49</v>
      </c>
      <c r="C5331">
        <v>8</v>
      </c>
    </row>
    <row r="5332" spans="1:3" x14ac:dyDescent="0.3">
      <c r="A5332">
        <v>500409551</v>
      </c>
      <c r="B5332" t="s">
        <v>49</v>
      </c>
      <c r="C5332">
        <v>8</v>
      </c>
    </row>
    <row r="5333" spans="1:3" x14ac:dyDescent="0.3">
      <c r="A5333">
        <v>500367172</v>
      </c>
      <c r="B5333" t="s">
        <v>49</v>
      </c>
      <c r="C5333">
        <v>8</v>
      </c>
    </row>
    <row r="5334" spans="1:3" x14ac:dyDescent="0.3">
      <c r="A5334">
        <v>500366130</v>
      </c>
      <c r="B5334" t="s">
        <v>49</v>
      </c>
      <c r="C5334">
        <v>8</v>
      </c>
    </row>
    <row r="5335" spans="1:3" x14ac:dyDescent="0.3">
      <c r="A5335">
        <v>500316849</v>
      </c>
      <c r="B5335" t="s">
        <v>49</v>
      </c>
      <c r="C5335">
        <v>8</v>
      </c>
    </row>
    <row r="5336" spans="1:3" x14ac:dyDescent="0.3">
      <c r="A5336">
        <v>500305075</v>
      </c>
      <c r="B5336" t="s">
        <v>49</v>
      </c>
      <c r="C5336">
        <v>8</v>
      </c>
    </row>
    <row r="5337" spans="1:3" x14ac:dyDescent="0.3">
      <c r="A5337">
        <v>500304676</v>
      </c>
      <c r="B5337" t="s">
        <v>49</v>
      </c>
      <c r="C5337">
        <v>8</v>
      </c>
    </row>
    <row r="5338" spans="1:3" x14ac:dyDescent="0.3">
      <c r="A5338">
        <v>500260677</v>
      </c>
      <c r="B5338" t="s">
        <v>49</v>
      </c>
      <c r="C5338">
        <v>8</v>
      </c>
    </row>
    <row r="5339" spans="1:3" x14ac:dyDescent="0.3">
      <c r="A5339">
        <v>500241052</v>
      </c>
      <c r="B5339" t="s">
        <v>49</v>
      </c>
      <c r="C5339">
        <v>8</v>
      </c>
    </row>
    <row r="5340" spans="1:3" x14ac:dyDescent="0.3">
      <c r="A5340">
        <v>500200186</v>
      </c>
      <c r="B5340" t="s">
        <v>49</v>
      </c>
      <c r="C5340">
        <v>8</v>
      </c>
    </row>
    <row r="5341" spans="1:3" x14ac:dyDescent="0.3">
      <c r="A5341">
        <v>500175869</v>
      </c>
      <c r="B5341" t="s">
        <v>49</v>
      </c>
      <c r="C5341">
        <v>8</v>
      </c>
    </row>
    <row r="5342" spans="1:3" x14ac:dyDescent="0.3">
      <c r="A5342">
        <v>500105981</v>
      </c>
      <c r="B5342" t="s">
        <v>49</v>
      </c>
      <c r="C5342">
        <v>8</v>
      </c>
    </row>
    <row r="5343" spans="1:3" x14ac:dyDescent="0.3">
      <c r="A5343">
        <v>500051380</v>
      </c>
      <c r="B5343" t="s">
        <v>49</v>
      </c>
      <c r="C5343">
        <v>8</v>
      </c>
    </row>
    <row r="5344" spans="1:3" x14ac:dyDescent="0.3">
      <c r="A5344">
        <v>500000673</v>
      </c>
      <c r="B5344" t="s">
        <v>49</v>
      </c>
      <c r="C5344">
        <v>8</v>
      </c>
    </row>
    <row r="5345" spans="1:3" x14ac:dyDescent="0.3">
      <c r="A5345">
        <v>600031374</v>
      </c>
      <c r="B5345" t="s">
        <v>49</v>
      </c>
      <c r="C5345">
        <v>7</v>
      </c>
    </row>
    <row r="5346" spans="1:3" x14ac:dyDescent="0.3">
      <c r="A5346">
        <v>600031328</v>
      </c>
      <c r="B5346" t="s">
        <v>49</v>
      </c>
      <c r="C5346">
        <v>7</v>
      </c>
    </row>
    <row r="5347" spans="1:3" x14ac:dyDescent="0.3">
      <c r="A5347">
        <v>600031006</v>
      </c>
      <c r="B5347" t="s">
        <v>49</v>
      </c>
      <c r="C5347">
        <v>7</v>
      </c>
    </row>
    <row r="5348" spans="1:3" x14ac:dyDescent="0.3">
      <c r="A5348">
        <v>600028308</v>
      </c>
      <c r="B5348" t="s">
        <v>49</v>
      </c>
      <c r="C5348">
        <v>7</v>
      </c>
    </row>
    <row r="5349" spans="1:3" x14ac:dyDescent="0.3">
      <c r="A5349">
        <v>600028021</v>
      </c>
      <c r="B5349" t="s">
        <v>49</v>
      </c>
      <c r="C5349">
        <v>7</v>
      </c>
    </row>
    <row r="5350" spans="1:3" x14ac:dyDescent="0.3">
      <c r="A5350">
        <v>600026398</v>
      </c>
      <c r="B5350" t="s">
        <v>49</v>
      </c>
      <c r="C5350">
        <v>7</v>
      </c>
    </row>
    <row r="5351" spans="1:3" x14ac:dyDescent="0.3">
      <c r="A5351">
        <v>600020007</v>
      </c>
      <c r="B5351" t="s">
        <v>49</v>
      </c>
      <c r="C5351">
        <v>7</v>
      </c>
    </row>
    <row r="5352" spans="1:3" x14ac:dyDescent="0.3">
      <c r="A5352">
        <v>600012890</v>
      </c>
      <c r="B5352" t="s">
        <v>49</v>
      </c>
      <c r="C5352">
        <v>7</v>
      </c>
    </row>
    <row r="5353" spans="1:3" x14ac:dyDescent="0.3">
      <c r="A5353">
        <v>500573644</v>
      </c>
      <c r="B5353" t="s">
        <v>49</v>
      </c>
      <c r="C5353">
        <v>7</v>
      </c>
    </row>
    <row r="5354" spans="1:3" x14ac:dyDescent="0.3">
      <c r="A5354">
        <v>500572430</v>
      </c>
      <c r="B5354" t="s">
        <v>49</v>
      </c>
      <c r="C5354">
        <v>7</v>
      </c>
    </row>
    <row r="5355" spans="1:3" x14ac:dyDescent="0.3">
      <c r="A5355">
        <v>500572429</v>
      </c>
      <c r="B5355" t="s">
        <v>49</v>
      </c>
      <c r="C5355">
        <v>7</v>
      </c>
    </row>
    <row r="5356" spans="1:3" x14ac:dyDescent="0.3">
      <c r="A5356">
        <v>500571878</v>
      </c>
      <c r="B5356" t="s">
        <v>49</v>
      </c>
      <c r="C5356">
        <v>7</v>
      </c>
    </row>
    <row r="5357" spans="1:3" x14ac:dyDescent="0.3">
      <c r="A5357">
        <v>500571644</v>
      </c>
      <c r="B5357" t="s">
        <v>49</v>
      </c>
      <c r="C5357">
        <v>7</v>
      </c>
    </row>
    <row r="5358" spans="1:3" x14ac:dyDescent="0.3">
      <c r="A5358">
        <v>500568750</v>
      </c>
      <c r="B5358" t="s">
        <v>49</v>
      </c>
      <c r="C5358">
        <v>7</v>
      </c>
    </row>
    <row r="5359" spans="1:3" x14ac:dyDescent="0.3">
      <c r="A5359">
        <v>500568546</v>
      </c>
      <c r="B5359" t="s">
        <v>49</v>
      </c>
      <c r="C5359">
        <v>7</v>
      </c>
    </row>
    <row r="5360" spans="1:3" x14ac:dyDescent="0.3">
      <c r="A5360">
        <v>500567389</v>
      </c>
      <c r="B5360" t="s">
        <v>49</v>
      </c>
      <c r="C5360">
        <v>7</v>
      </c>
    </row>
    <row r="5361" spans="1:3" x14ac:dyDescent="0.3">
      <c r="A5361">
        <v>500565349</v>
      </c>
      <c r="B5361" t="s">
        <v>49</v>
      </c>
      <c r="C5361">
        <v>7</v>
      </c>
    </row>
    <row r="5362" spans="1:3" x14ac:dyDescent="0.3">
      <c r="A5362">
        <v>500563228</v>
      </c>
      <c r="B5362" t="s">
        <v>49</v>
      </c>
      <c r="C5362">
        <v>7</v>
      </c>
    </row>
    <row r="5363" spans="1:3" x14ac:dyDescent="0.3">
      <c r="A5363">
        <v>500561341</v>
      </c>
      <c r="B5363" t="s">
        <v>49</v>
      </c>
      <c r="C5363">
        <v>7</v>
      </c>
    </row>
    <row r="5364" spans="1:3" x14ac:dyDescent="0.3">
      <c r="A5364">
        <v>500560651</v>
      </c>
      <c r="B5364" t="s">
        <v>49</v>
      </c>
      <c r="C5364">
        <v>7</v>
      </c>
    </row>
    <row r="5365" spans="1:3" x14ac:dyDescent="0.3">
      <c r="A5365">
        <v>500558539</v>
      </c>
      <c r="B5365" t="s">
        <v>49</v>
      </c>
      <c r="C5365">
        <v>7</v>
      </c>
    </row>
    <row r="5366" spans="1:3" x14ac:dyDescent="0.3">
      <c r="A5366">
        <v>500558465</v>
      </c>
      <c r="B5366" t="s">
        <v>49</v>
      </c>
      <c r="C5366">
        <v>7</v>
      </c>
    </row>
    <row r="5367" spans="1:3" x14ac:dyDescent="0.3">
      <c r="A5367">
        <v>500557784</v>
      </c>
      <c r="B5367" t="s">
        <v>49</v>
      </c>
      <c r="C5367">
        <v>7</v>
      </c>
    </row>
    <row r="5368" spans="1:3" x14ac:dyDescent="0.3">
      <c r="A5368">
        <v>500557083</v>
      </c>
      <c r="B5368" t="s">
        <v>49</v>
      </c>
      <c r="C5368">
        <v>7</v>
      </c>
    </row>
    <row r="5369" spans="1:3" x14ac:dyDescent="0.3">
      <c r="A5369">
        <v>500556191</v>
      </c>
      <c r="B5369" t="s">
        <v>49</v>
      </c>
      <c r="C5369">
        <v>7</v>
      </c>
    </row>
    <row r="5370" spans="1:3" x14ac:dyDescent="0.3">
      <c r="A5370">
        <v>500553607</v>
      </c>
      <c r="B5370" t="s">
        <v>49</v>
      </c>
      <c r="C5370">
        <v>7</v>
      </c>
    </row>
    <row r="5371" spans="1:3" x14ac:dyDescent="0.3">
      <c r="A5371">
        <v>500551640</v>
      </c>
      <c r="B5371" t="s">
        <v>49</v>
      </c>
      <c r="C5371">
        <v>7</v>
      </c>
    </row>
    <row r="5372" spans="1:3" x14ac:dyDescent="0.3">
      <c r="A5372">
        <v>500551031</v>
      </c>
      <c r="B5372" t="s">
        <v>49</v>
      </c>
      <c r="C5372">
        <v>7</v>
      </c>
    </row>
    <row r="5373" spans="1:3" x14ac:dyDescent="0.3">
      <c r="A5373">
        <v>500550883</v>
      </c>
      <c r="B5373" t="s">
        <v>49</v>
      </c>
      <c r="C5373">
        <v>7</v>
      </c>
    </row>
    <row r="5374" spans="1:3" x14ac:dyDescent="0.3">
      <c r="A5374">
        <v>500530203</v>
      </c>
      <c r="B5374" t="s">
        <v>49</v>
      </c>
      <c r="C5374">
        <v>7</v>
      </c>
    </row>
    <row r="5375" spans="1:3" x14ac:dyDescent="0.3">
      <c r="A5375">
        <v>500528419</v>
      </c>
      <c r="B5375" t="s">
        <v>49</v>
      </c>
      <c r="C5375">
        <v>7</v>
      </c>
    </row>
    <row r="5376" spans="1:3" x14ac:dyDescent="0.3">
      <c r="A5376">
        <v>500528253</v>
      </c>
      <c r="B5376" t="s">
        <v>49</v>
      </c>
      <c r="C5376">
        <v>7</v>
      </c>
    </row>
    <row r="5377" spans="1:3" x14ac:dyDescent="0.3">
      <c r="A5377">
        <v>500527373</v>
      </c>
      <c r="B5377" t="s">
        <v>49</v>
      </c>
      <c r="C5377">
        <v>7</v>
      </c>
    </row>
    <row r="5378" spans="1:3" x14ac:dyDescent="0.3">
      <c r="A5378">
        <v>500526410</v>
      </c>
      <c r="B5378" t="s">
        <v>49</v>
      </c>
      <c r="C5378">
        <v>7</v>
      </c>
    </row>
    <row r="5379" spans="1:3" x14ac:dyDescent="0.3">
      <c r="A5379">
        <v>500521431</v>
      </c>
      <c r="B5379" t="s">
        <v>49</v>
      </c>
      <c r="C5379">
        <v>7</v>
      </c>
    </row>
    <row r="5380" spans="1:3" x14ac:dyDescent="0.3">
      <c r="A5380">
        <v>500517833</v>
      </c>
      <c r="B5380" t="s">
        <v>49</v>
      </c>
      <c r="C5380">
        <v>7</v>
      </c>
    </row>
    <row r="5381" spans="1:3" x14ac:dyDescent="0.3">
      <c r="A5381">
        <v>500516741</v>
      </c>
      <c r="B5381" t="s">
        <v>49</v>
      </c>
      <c r="C5381">
        <v>7</v>
      </c>
    </row>
    <row r="5382" spans="1:3" x14ac:dyDescent="0.3">
      <c r="A5382">
        <v>500504631</v>
      </c>
      <c r="B5382" t="s">
        <v>49</v>
      </c>
      <c r="C5382">
        <v>7</v>
      </c>
    </row>
    <row r="5383" spans="1:3" x14ac:dyDescent="0.3">
      <c r="A5383">
        <v>500498557</v>
      </c>
      <c r="B5383" t="s">
        <v>49</v>
      </c>
      <c r="C5383">
        <v>7</v>
      </c>
    </row>
    <row r="5384" spans="1:3" x14ac:dyDescent="0.3">
      <c r="A5384">
        <v>500497648</v>
      </c>
      <c r="B5384" t="s">
        <v>49</v>
      </c>
      <c r="C5384">
        <v>7</v>
      </c>
    </row>
    <row r="5385" spans="1:3" x14ac:dyDescent="0.3">
      <c r="A5385">
        <v>500485253</v>
      </c>
      <c r="B5385" t="s">
        <v>49</v>
      </c>
      <c r="C5385">
        <v>7</v>
      </c>
    </row>
    <row r="5386" spans="1:3" x14ac:dyDescent="0.3">
      <c r="A5386">
        <v>500479839</v>
      </c>
      <c r="B5386" t="s">
        <v>49</v>
      </c>
      <c r="C5386">
        <v>7</v>
      </c>
    </row>
    <row r="5387" spans="1:3" x14ac:dyDescent="0.3">
      <c r="A5387">
        <v>500466286</v>
      </c>
      <c r="B5387" t="s">
        <v>49</v>
      </c>
      <c r="C5387">
        <v>7</v>
      </c>
    </row>
    <row r="5388" spans="1:3" x14ac:dyDescent="0.3">
      <c r="A5388">
        <v>500439392</v>
      </c>
      <c r="B5388" t="s">
        <v>49</v>
      </c>
      <c r="C5388">
        <v>7</v>
      </c>
    </row>
    <row r="5389" spans="1:3" x14ac:dyDescent="0.3">
      <c r="A5389">
        <v>500432389</v>
      </c>
      <c r="B5389" t="s">
        <v>49</v>
      </c>
      <c r="C5389">
        <v>7</v>
      </c>
    </row>
    <row r="5390" spans="1:3" x14ac:dyDescent="0.3">
      <c r="A5390">
        <v>500408127</v>
      </c>
      <c r="B5390" t="s">
        <v>49</v>
      </c>
      <c r="C5390">
        <v>7</v>
      </c>
    </row>
    <row r="5391" spans="1:3" x14ac:dyDescent="0.3">
      <c r="A5391">
        <v>500361739</v>
      </c>
      <c r="B5391" t="s">
        <v>49</v>
      </c>
      <c r="C5391">
        <v>7</v>
      </c>
    </row>
    <row r="5392" spans="1:3" x14ac:dyDescent="0.3">
      <c r="A5392">
        <v>500357106</v>
      </c>
      <c r="B5392" t="s">
        <v>49</v>
      </c>
      <c r="C5392">
        <v>7</v>
      </c>
    </row>
    <row r="5393" spans="1:3" x14ac:dyDescent="0.3">
      <c r="A5393">
        <v>500293502</v>
      </c>
      <c r="B5393" t="s">
        <v>49</v>
      </c>
      <c r="C5393">
        <v>7</v>
      </c>
    </row>
    <row r="5394" spans="1:3" x14ac:dyDescent="0.3">
      <c r="A5394">
        <v>500278425</v>
      </c>
      <c r="B5394" t="s">
        <v>49</v>
      </c>
      <c r="C5394">
        <v>7</v>
      </c>
    </row>
    <row r="5395" spans="1:3" x14ac:dyDescent="0.3">
      <c r="A5395">
        <v>500275382</v>
      </c>
      <c r="B5395" t="s">
        <v>49</v>
      </c>
      <c r="C5395">
        <v>7</v>
      </c>
    </row>
    <row r="5396" spans="1:3" x14ac:dyDescent="0.3">
      <c r="A5396">
        <v>500268054</v>
      </c>
      <c r="B5396" t="s">
        <v>49</v>
      </c>
      <c r="C5396">
        <v>7</v>
      </c>
    </row>
    <row r="5397" spans="1:3" x14ac:dyDescent="0.3">
      <c r="A5397">
        <v>500180978</v>
      </c>
      <c r="B5397" t="s">
        <v>49</v>
      </c>
      <c r="C5397">
        <v>7</v>
      </c>
    </row>
    <row r="5398" spans="1:3" x14ac:dyDescent="0.3">
      <c r="A5398">
        <v>500178136</v>
      </c>
      <c r="B5398" t="s">
        <v>49</v>
      </c>
      <c r="C5398">
        <v>7</v>
      </c>
    </row>
    <row r="5399" spans="1:3" x14ac:dyDescent="0.3">
      <c r="A5399">
        <v>500159585</v>
      </c>
      <c r="B5399" t="s">
        <v>49</v>
      </c>
      <c r="C5399">
        <v>7</v>
      </c>
    </row>
    <row r="5400" spans="1:3" x14ac:dyDescent="0.3">
      <c r="A5400">
        <v>500144292</v>
      </c>
      <c r="B5400" t="s">
        <v>49</v>
      </c>
      <c r="C5400">
        <v>7</v>
      </c>
    </row>
    <row r="5401" spans="1:3" x14ac:dyDescent="0.3">
      <c r="A5401">
        <v>500130649</v>
      </c>
      <c r="B5401" t="s">
        <v>49</v>
      </c>
      <c r="C5401">
        <v>7</v>
      </c>
    </row>
    <row r="5402" spans="1:3" x14ac:dyDescent="0.3">
      <c r="A5402">
        <v>500068531</v>
      </c>
      <c r="B5402" t="s">
        <v>49</v>
      </c>
      <c r="C5402">
        <v>7</v>
      </c>
    </row>
    <row r="5403" spans="1:3" x14ac:dyDescent="0.3">
      <c r="A5403">
        <v>500020805</v>
      </c>
      <c r="B5403" t="s">
        <v>49</v>
      </c>
      <c r="C5403">
        <v>7</v>
      </c>
    </row>
    <row r="5404" spans="1:3" x14ac:dyDescent="0.3">
      <c r="A5404">
        <v>500014526</v>
      </c>
      <c r="B5404" t="s">
        <v>49</v>
      </c>
      <c r="C5404">
        <v>7</v>
      </c>
    </row>
    <row r="5405" spans="1:3" x14ac:dyDescent="0.3">
      <c r="A5405">
        <v>600031431</v>
      </c>
      <c r="B5405" t="s">
        <v>49</v>
      </c>
      <c r="C5405">
        <v>6</v>
      </c>
    </row>
    <row r="5406" spans="1:3" x14ac:dyDescent="0.3">
      <c r="A5406">
        <v>600031075</v>
      </c>
      <c r="B5406" t="s">
        <v>49</v>
      </c>
      <c r="C5406">
        <v>6</v>
      </c>
    </row>
    <row r="5407" spans="1:3" x14ac:dyDescent="0.3">
      <c r="A5407">
        <v>600030690</v>
      </c>
      <c r="B5407" t="s">
        <v>49</v>
      </c>
      <c r="C5407">
        <v>6</v>
      </c>
    </row>
    <row r="5408" spans="1:3" x14ac:dyDescent="0.3">
      <c r="A5408">
        <v>600029584</v>
      </c>
      <c r="B5408" t="s">
        <v>49</v>
      </c>
      <c r="C5408">
        <v>6</v>
      </c>
    </row>
    <row r="5409" spans="1:3" x14ac:dyDescent="0.3">
      <c r="A5409">
        <v>600029389</v>
      </c>
      <c r="B5409" t="s">
        <v>49</v>
      </c>
      <c r="C5409">
        <v>6</v>
      </c>
    </row>
    <row r="5410" spans="1:3" x14ac:dyDescent="0.3">
      <c r="A5410">
        <v>600026872</v>
      </c>
      <c r="B5410" t="s">
        <v>49</v>
      </c>
      <c r="C5410">
        <v>6</v>
      </c>
    </row>
    <row r="5411" spans="1:3" x14ac:dyDescent="0.3">
      <c r="A5411">
        <v>600026171</v>
      </c>
      <c r="B5411" t="s">
        <v>49</v>
      </c>
      <c r="C5411">
        <v>6</v>
      </c>
    </row>
    <row r="5412" spans="1:3" x14ac:dyDescent="0.3">
      <c r="A5412">
        <v>600012271</v>
      </c>
      <c r="B5412" t="s">
        <v>49</v>
      </c>
      <c r="C5412">
        <v>6</v>
      </c>
    </row>
    <row r="5413" spans="1:3" x14ac:dyDescent="0.3">
      <c r="A5413">
        <v>600010054</v>
      </c>
      <c r="B5413" t="s">
        <v>49</v>
      </c>
      <c r="C5413">
        <v>6</v>
      </c>
    </row>
    <row r="5414" spans="1:3" x14ac:dyDescent="0.3">
      <c r="A5414">
        <v>500574079</v>
      </c>
      <c r="B5414" t="s">
        <v>49</v>
      </c>
      <c r="C5414">
        <v>6</v>
      </c>
    </row>
    <row r="5415" spans="1:3" x14ac:dyDescent="0.3">
      <c r="A5415">
        <v>500573499</v>
      </c>
      <c r="B5415" t="s">
        <v>49</v>
      </c>
      <c r="C5415">
        <v>6</v>
      </c>
    </row>
    <row r="5416" spans="1:3" x14ac:dyDescent="0.3">
      <c r="A5416">
        <v>500573127</v>
      </c>
      <c r="B5416" t="s">
        <v>49</v>
      </c>
      <c r="C5416">
        <v>6</v>
      </c>
    </row>
    <row r="5417" spans="1:3" x14ac:dyDescent="0.3">
      <c r="A5417">
        <v>500572690</v>
      </c>
      <c r="B5417" t="s">
        <v>49</v>
      </c>
      <c r="C5417">
        <v>6</v>
      </c>
    </row>
    <row r="5418" spans="1:3" x14ac:dyDescent="0.3">
      <c r="A5418">
        <v>500572682</v>
      </c>
      <c r="B5418" t="s">
        <v>49</v>
      </c>
      <c r="C5418">
        <v>6</v>
      </c>
    </row>
    <row r="5419" spans="1:3" x14ac:dyDescent="0.3">
      <c r="A5419">
        <v>500572370</v>
      </c>
      <c r="B5419" t="s">
        <v>49</v>
      </c>
      <c r="C5419">
        <v>6</v>
      </c>
    </row>
    <row r="5420" spans="1:3" x14ac:dyDescent="0.3">
      <c r="A5420">
        <v>500572188</v>
      </c>
      <c r="B5420" t="s">
        <v>49</v>
      </c>
      <c r="C5420">
        <v>6</v>
      </c>
    </row>
    <row r="5421" spans="1:3" x14ac:dyDescent="0.3">
      <c r="A5421">
        <v>500571277</v>
      </c>
      <c r="B5421" t="s">
        <v>49</v>
      </c>
      <c r="C5421">
        <v>6</v>
      </c>
    </row>
    <row r="5422" spans="1:3" x14ac:dyDescent="0.3">
      <c r="A5422">
        <v>500571068</v>
      </c>
      <c r="B5422" t="s">
        <v>49</v>
      </c>
      <c r="C5422">
        <v>6</v>
      </c>
    </row>
    <row r="5423" spans="1:3" x14ac:dyDescent="0.3">
      <c r="A5423">
        <v>500569701</v>
      </c>
      <c r="B5423" t="s">
        <v>49</v>
      </c>
      <c r="C5423">
        <v>6</v>
      </c>
    </row>
    <row r="5424" spans="1:3" x14ac:dyDescent="0.3">
      <c r="A5424">
        <v>500568140</v>
      </c>
      <c r="B5424" t="s">
        <v>49</v>
      </c>
      <c r="C5424">
        <v>6</v>
      </c>
    </row>
    <row r="5425" spans="1:3" x14ac:dyDescent="0.3">
      <c r="A5425">
        <v>500566603</v>
      </c>
      <c r="B5425" t="s">
        <v>49</v>
      </c>
      <c r="C5425">
        <v>6</v>
      </c>
    </row>
    <row r="5426" spans="1:3" x14ac:dyDescent="0.3">
      <c r="A5426">
        <v>500555828</v>
      </c>
      <c r="B5426" t="s">
        <v>49</v>
      </c>
      <c r="C5426">
        <v>6</v>
      </c>
    </row>
    <row r="5427" spans="1:3" x14ac:dyDescent="0.3">
      <c r="A5427">
        <v>500554160</v>
      </c>
      <c r="B5427" t="s">
        <v>49</v>
      </c>
      <c r="C5427">
        <v>6</v>
      </c>
    </row>
    <row r="5428" spans="1:3" x14ac:dyDescent="0.3">
      <c r="A5428">
        <v>500550517</v>
      </c>
      <c r="B5428" t="s">
        <v>49</v>
      </c>
      <c r="C5428">
        <v>6</v>
      </c>
    </row>
    <row r="5429" spans="1:3" x14ac:dyDescent="0.3">
      <c r="A5429">
        <v>500540013</v>
      </c>
      <c r="B5429" t="s">
        <v>49</v>
      </c>
      <c r="C5429">
        <v>6</v>
      </c>
    </row>
    <row r="5430" spans="1:3" x14ac:dyDescent="0.3">
      <c r="A5430">
        <v>500536197</v>
      </c>
      <c r="B5430" t="s">
        <v>49</v>
      </c>
      <c r="C5430">
        <v>6</v>
      </c>
    </row>
    <row r="5431" spans="1:3" x14ac:dyDescent="0.3">
      <c r="A5431">
        <v>500534394</v>
      </c>
      <c r="B5431" t="s">
        <v>49</v>
      </c>
      <c r="C5431">
        <v>6</v>
      </c>
    </row>
    <row r="5432" spans="1:3" x14ac:dyDescent="0.3">
      <c r="A5432">
        <v>500531442</v>
      </c>
      <c r="B5432" t="s">
        <v>49</v>
      </c>
      <c r="C5432">
        <v>6</v>
      </c>
    </row>
    <row r="5433" spans="1:3" x14ac:dyDescent="0.3">
      <c r="A5433">
        <v>500527360</v>
      </c>
      <c r="B5433" t="s">
        <v>49</v>
      </c>
      <c r="C5433">
        <v>6</v>
      </c>
    </row>
    <row r="5434" spans="1:3" x14ac:dyDescent="0.3">
      <c r="A5434">
        <v>500525411</v>
      </c>
      <c r="B5434" t="s">
        <v>49</v>
      </c>
      <c r="C5434">
        <v>6</v>
      </c>
    </row>
    <row r="5435" spans="1:3" x14ac:dyDescent="0.3">
      <c r="A5435">
        <v>500518868</v>
      </c>
      <c r="B5435" t="s">
        <v>49</v>
      </c>
      <c r="C5435">
        <v>6</v>
      </c>
    </row>
    <row r="5436" spans="1:3" x14ac:dyDescent="0.3">
      <c r="A5436">
        <v>500510848</v>
      </c>
      <c r="B5436" t="s">
        <v>49</v>
      </c>
      <c r="C5436">
        <v>6</v>
      </c>
    </row>
    <row r="5437" spans="1:3" x14ac:dyDescent="0.3">
      <c r="A5437">
        <v>500476149</v>
      </c>
      <c r="B5437" t="s">
        <v>49</v>
      </c>
      <c r="C5437">
        <v>6</v>
      </c>
    </row>
    <row r="5438" spans="1:3" x14ac:dyDescent="0.3">
      <c r="A5438">
        <v>500474044</v>
      </c>
      <c r="B5438" t="s">
        <v>49</v>
      </c>
      <c r="C5438">
        <v>6</v>
      </c>
    </row>
    <row r="5439" spans="1:3" x14ac:dyDescent="0.3">
      <c r="A5439">
        <v>500468911</v>
      </c>
      <c r="B5439" t="s">
        <v>49</v>
      </c>
      <c r="C5439">
        <v>6</v>
      </c>
    </row>
    <row r="5440" spans="1:3" x14ac:dyDescent="0.3">
      <c r="A5440">
        <v>500463352</v>
      </c>
      <c r="B5440" t="s">
        <v>49</v>
      </c>
      <c r="C5440">
        <v>6</v>
      </c>
    </row>
    <row r="5441" spans="1:3" x14ac:dyDescent="0.3">
      <c r="A5441">
        <v>500461938</v>
      </c>
      <c r="B5441" t="s">
        <v>49</v>
      </c>
      <c r="C5441">
        <v>6</v>
      </c>
    </row>
    <row r="5442" spans="1:3" x14ac:dyDescent="0.3">
      <c r="A5442">
        <v>500450519</v>
      </c>
      <c r="B5442" t="s">
        <v>49</v>
      </c>
      <c r="C5442">
        <v>6</v>
      </c>
    </row>
    <row r="5443" spans="1:3" x14ac:dyDescent="0.3">
      <c r="A5443">
        <v>500449046</v>
      </c>
      <c r="B5443" t="s">
        <v>49</v>
      </c>
      <c r="C5443">
        <v>6</v>
      </c>
    </row>
    <row r="5444" spans="1:3" x14ac:dyDescent="0.3">
      <c r="A5444">
        <v>500447591</v>
      </c>
      <c r="B5444" t="s">
        <v>49</v>
      </c>
      <c r="C5444">
        <v>6</v>
      </c>
    </row>
    <row r="5445" spans="1:3" x14ac:dyDescent="0.3">
      <c r="A5445">
        <v>500428077</v>
      </c>
      <c r="B5445" t="s">
        <v>49</v>
      </c>
      <c r="C5445">
        <v>6</v>
      </c>
    </row>
    <row r="5446" spans="1:3" x14ac:dyDescent="0.3">
      <c r="A5446">
        <v>500417846</v>
      </c>
      <c r="B5446" t="s">
        <v>49</v>
      </c>
      <c r="C5446">
        <v>6</v>
      </c>
    </row>
    <row r="5447" spans="1:3" x14ac:dyDescent="0.3">
      <c r="A5447">
        <v>500404950</v>
      </c>
      <c r="B5447" t="s">
        <v>49</v>
      </c>
      <c r="C5447">
        <v>6</v>
      </c>
    </row>
    <row r="5448" spans="1:3" x14ac:dyDescent="0.3">
      <c r="A5448">
        <v>500384987</v>
      </c>
      <c r="B5448" t="s">
        <v>49</v>
      </c>
      <c r="C5448">
        <v>6</v>
      </c>
    </row>
    <row r="5449" spans="1:3" x14ac:dyDescent="0.3">
      <c r="A5449">
        <v>500379433</v>
      </c>
      <c r="B5449" t="s">
        <v>49</v>
      </c>
      <c r="C5449">
        <v>6</v>
      </c>
    </row>
    <row r="5450" spans="1:3" x14ac:dyDescent="0.3">
      <c r="A5450">
        <v>500361875</v>
      </c>
      <c r="B5450" t="s">
        <v>49</v>
      </c>
      <c r="C5450">
        <v>6</v>
      </c>
    </row>
    <row r="5451" spans="1:3" x14ac:dyDescent="0.3">
      <c r="A5451">
        <v>500337053</v>
      </c>
      <c r="B5451" t="s">
        <v>49</v>
      </c>
      <c r="C5451">
        <v>6</v>
      </c>
    </row>
    <row r="5452" spans="1:3" x14ac:dyDescent="0.3">
      <c r="A5452">
        <v>500334887</v>
      </c>
      <c r="B5452" t="s">
        <v>49</v>
      </c>
      <c r="C5452">
        <v>6</v>
      </c>
    </row>
    <row r="5453" spans="1:3" x14ac:dyDescent="0.3">
      <c r="A5453">
        <v>500319039</v>
      </c>
      <c r="B5453" t="s">
        <v>49</v>
      </c>
      <c r="C5453">
        <v>6</v>
      </c>
    </row>
    <row r="5454" spans="1:3" x14ac:dyDescent="0.3">
      <c r="A5454">
        <v>500312617</v>
      </c>
      <c r="B5454" t="s">
        <v>49</v>
      </c>
      <c r="C5454">
        <v>6</v>
      </c>
    </row>
    <row r="5455" spans="1:3" x14ac:dyDescent="0.3">
      <c r="A5455">
        <v>500305070</v>
      </c>
      <c r="B5455" t="s">
        <v>49</v>
      </c>
      <c r="C5455">
        <v>6</v>
      </c>
    </row>
    <row r="5456" spans="1:3" x14ac:dyDescent="0.3">
      <c r="A5456">
        <v>500300688</v>
      </c>
      <c r="B5456" t="s">
        <v>49</v>
      </c>
      <c r="C5456">
        <v>6</v>
      </c>
    </row>
    <row r="5457" spans="1:3" x14ac:dyDescent="0.3">
      <c r="A5457">
        <v>500297757</v>
      </c>
      <c r="B5457" t="s">
        <v>49</v>
      </c>
      <c r="C5457">
        <v>6</v>
      </c>
    </row>
    <row r="5458" spans="1:3" x14ac:dyDescent="0.3">
      <c r="A5458">
        <v>500295931</v>
      </c>
      <c r="B5458" t="s">
        <v>49</v>
      </c>
      <c r="C5458">
        <v>6</v>
      </c>
    </row>
    <row r="5459" spans="1:3" x14ac:dyDescent="0.3">
      <c r="A5459">
        <v>500288938</v>
      </c>
      <c r="B5459" t="s">
        <v>49</v>
      </c>
      <c r="C5459">
        <v>6</v>
      </c>
    </row>
    <row r="5460" spans="1:3" x14ac:dyDescent="0.3">
      <c r="A5460">
        <v>500287076</v>
      </c>
      <c r="B5460" t="s">
        <v>49</v>
      </c>
      <c r="C5460">
        <v>6</v>
      </c>
    </row>
    <row r="5461" spans="1:3" x14ac:dyDescent="0.3">
      <c r="A5461">
        <v>500262002</v>
      </c>
      <c r="B5461" t="s">
        <v>49</v>
      </c>
      <c r="C5461">
        <v>6</v>
      </c>
    </row>
    <row r="5462" spans="1:3" x14ac:dyDescent="0.3">
      <c r="A5462">
        <v>500167994</v>
      </c>
      <c r="B5462" t="s">
        <v>49</v>
      </c>
      <c r="C5462">
        <v>6</v>
      </c>
    </row>
    <row r="5463" spans="1:3" x14ac:dyDescent="0.3">
      <c r="A5463">
        <v>500154169</v>
      </c>
      <c r="B5463" t="s">
        <v>49</v>
      </c>
      <c r="C5463">
        <v>6</v>
      </c>
    </row>
    <row r="5464" spans="1:3" x14ac:dyDescent="0.3">
      <c r="A5464">
        <v>500135104</v>
      </c>
      <c r="B5464" t="s">
        <v>49</v>
      </c>
      <c r="C5464">
        <v>6</v>
      </c>
    </row>
    <row r="5465" spans="1:3" x14ac:dyDescent="0.3">
      <c r="A5465">
        <v>500112339</v>
      </c>
      <c r="B5465" t="s">
        <v>49</v>
      </c>
      <c r="C5465">
        <v>6</v>
      </c>
    </row>
    <row r="5466" spans="1:3" x14ac:dyDescent="0.3">
      <c r="A5466">
        <v>500109518</v>
      </c>
      <c r="B5466" t="s">
        <v>49</v>
      </c>
      <c r="C5466">
        <v>6</v>
      </c>
    </row>
    <row r="5467" spans="1:3" x14ac:dyDescent="0.3">
      <c r="A5467">
        <v>500075188</v>
      </c>
      <c r="B5467" t="s">
        <v>49</v>
      </c>
      <c r="C5467">
        <v>6</v>
      </c>
    </row>
    <row r="5468" spans="1:3" x14ac:dyDescent="0.3">
      <c r="A5468">
        <v>500057723</v>
      </c>
      <c r="B5468" t="s">
        <v>49</v>
      </c>
      <c r="C5468">
        <v>6</v>
      </c>
    </row>
    <row r="5469" spans="1:3" x14ac:dyDescent="0.3">
      <c r="A5469">
        <v>500045674</v>
      </c>
      <c r="B5469" t="s">
        <v>49</v>
      </c>
      <c r="C5469">
        <v>6</v>
      </c>
    </row>
    <row r="5470" spans="1:3" x14ac:dyDescent="0.3">
      <c r="A5470">
        <v>600031313</v>
      </c>
      <c r="B5470" t="s">
        <v>49</v>
      </c>
      <c r="C5470">
        <v>5</v>
      </c>
    </row>
    <row r="5471" spans="1:3" x14ac:dyDescent="0.3">
      <c r="A5471">
        <v>600031252</v>
      </c>
      <c r="B5471" t="s">
        <v>49</v>
      </c>
      <c r="C5471">
        <v>5</v>
      </c>
    </row>
    <row r="5472" spans="1:3" x14ac:dyDescent="0.3">
      <c r="A5472">
        <v>600031241</v>
      </c>
      <c r="B5472" t="s">
        <v>49</v>
      </c>
      <c r="C5472">
        <v>5</v>
      </c>
    </row>
    <row r="5473" spans="1:3" x14ac:dyDescent="0.3">
      <c r="A5473">
        <v>600030946</v>
      </c>
      <c r="B5473" t="s">
        <v>49</v>
      </c>
      <c r="C5473">
        <v>5</v>
      </c>
    </row>
    <row r="5474" spans="1:3" x14ac:dyDescent="0.3">
      <c r="A5474">
        <v>600030407</v>
      </c>
      <c r="B5474" t="s">
        <v>49</v>
      </c>
      <c r="C5474">
        <v>5</v>
      </c>
    </row>
    <row r="5475" spans="1:3" x14ac:dyDescent="0.3">
      <c r="A5475">
        <v>600030059</v>
      </c>
      <c r="B5475" t="s">
        <v>49</v>
      </c>
      <c r="C5475">
        <v>5</v>
      </c>
    </row>
    <row r="5476" spans="1:3" x14ac:dyDescent="0.3">
      <c r="A5476">
        <v>600029462</v>
      </c>
      <c r="B5476" t="s">
        <v>49</v>
      </c>
      <c r="C5476">
        <v>5</v>
      </c>
    </row>
    <row r="5477" spans="1:3" x14ac:dyDescent="0.3">
      <c r="A5477">
        <v>600027159</v>
      </c>
      <c r="B5477" t="s">
        <v>49</v>
      </c>
      <c r="C5477">
        <v>5</v>
      </c>
    </row>
    <row r="5478" spans="1:3" x14ac:dyDescent="0.3">
      <c r="A5478">
        <v>600026564</v>
      </c>
      <c r="B5478" t="s">
        <v>49</v>
      </c>
      <c r="C5478">
        <v>5</v>
      </c>
    </row>
    <row r="5479" spans="1:3" x14ac:dyDescent="0.3">
      <c r="A5479">
        <v>600026240</v>
      </c>
      <c r="B5479" t="s">
        <v>49</v>
      </c>
      <c r="C5479">
        <v>5</v>
      </c>
    </row>
    <row r="5480" spans="1:3" x14ac:dyDescent="0.3">
      <c r="A5480">
        <v>600025335</v>
      </c>
      <c r="B5480" t="s">
        <v>49</v>
      </c>
      <c r="C5480">
        <v>5</v>
      </c>
    </row>
    <row r="5481" spans="1:3" x14ac:dyDescent="0.3">
      <c r="A5481">
        <v>600022841</v>
      </c>
      <c r="B5481" t="s">
        <v>49</v>
      </c>
      <c r="C5481">
        <v>5</v>
      </c>
    </row>
    <row r="5482" spans="1:3" x14ac:dyDescent="0.3">
      <c r="A5482">
        <v>600010900</v>
      </c>
      <c r="B5482" t="s">
        <v>49</v>
      </c>
      <c r="C5482">
        <v>5</v>
      </c>
    </row>
    <row r="5483" spans="1:3" x14ac:dyDescent="0.3">
      <c r="A5483">
        <v>600006443</v>
      </c>
      <c r="B5483" t="s">
        <v>49</v>
      </c>
      <c r="C5483">
        <v>5</v>
      </c>
    </row>
    <row r="5484" spans="1:3" x14ac:dyDescent="0.3">
      <c r="A5484">
        <v>500574215</v>
      </c>
      <c r="B5484" t="s">
        <v>49</v>
      </c>
      <c r="C5484">
        <v>5</v>
      </c>
    </row>
    <row r="5485" spans="1:3" x14ac:dyDescent="0.3">
      <c r="A5485">
        <v>500573664</v>
      </c>
      <c r="B5485" t="s">
        <v>49</v>
      </c>
      <c r="C5485">
        <v>5</v>
      </c>
    </row>
    <row r="5486" spans="1:3" x14ac:dyDescent="0.3">
      <c r="A5486">
        <v>500573623</v>
      </c>
      <c r="B5486" t="s">
        <v>49</v>
      </c>
      <c r="C5486">
        <v>5</v>
      </c>
    </row>
    <row r="5487" spans="1:3" x14ac:dyDescent="0.3">
      <c r="A5487">
        <v>500573573</v>
      </c>
      <c r="B5487" t="s">
        <v>49</v>
      </c>
      <c r="C5487">
        <v>5</v>
      </c>
    </row>
    <row r="5488" spans="1:3" x14ac:dyDescent="0.3">
      <c r="A5488">
        <v>500573396</v>
      </c>
      <c r="B5488" t="s">
        <v>49</v>
      </c>
      <c r="C5488">
        <v>5</v>
      </c>
    </row>
    <row r="5489" spans="1:3" x14ac:dyDescent="0.3">
      <c r="A5489">
        <v>500572967</v>
      </c>
      <c r="B5489" t="s">
        <v>49</v>
      </c>
      <c r="C5489">
        <v>5</v>
      </c>
    </row>
    <row r="5490" spans="1:3" x14ac:dyDescent="0.3">
      <c r="A5490">
        <v>500572220</v>
      </c>
      <c r="B5490" t="s">
        <v>49</v>
      </c>
      <c r="C5490">
        <v>5</v>
      </c>
    </row>
    <row r="5491" spans="1:3" x14ac:dyDescent="0.3">
      <c r="A5491">
        <v>500572215</v>
      </c>
      <c r="B5491" t="s">
        <v>49</v>
      </c>
      <c r="C5491">
        <v>5</v>
      </c>
    </row>
    <row r="5492" spans="1:3" x14ac:dyDescent="0.3">
      <c r="A5492">
        <v>500572184</v>
      </c>
      <c r="B5492" t="s">
        <v>49</v>
      </c>
      <c r="C5492">
        <v>5</v>
      </c>
    </row>
    <row r="5493" spans="1:3" x14ac:dyDescent="0.3">
      <c r="A5493">
        <v>500572012</v>
      </c>
      <c r="B5493" t="s">
        <v>49</v>
      </c>
      <c r="C5493">
        <v>5</v>
      </c>
    </row>
    <row r="5494" spans="1:3" x14ac:dyDescent="0.3">
      <c r="A5494">
        <v>500571932</v>
      </c>
      <c r="B5494" t="s">
        <v>49</v>
      </c>
      <c r="C5494">
        <v>5</v>
      </c>
    </row>
    <row r="5495" spans="1:3" x14ac:dyDescent="0.3">
      <c r="A5495">
        <v>500571679</v>
      </c>
      <c r="B5495" t="s">
        <v>49</v>
      </c>
      <c r="C5495">
        <v>5</v>
      </c>
    </row>
    <row r="5496" spans="1:3" x14ac:dyDescent="0.3">
      <c r="A5496">
        <v>500571147</v>
      </c>
      <c r="B5496" t="s">
        <v>49</v>
      </c>
      <c r="C5496">
        <v>5</v>
      </c>
    </row>
    <row r="5497" spans="1:3" x14ac:dyDescent="0.3">
      <c r="A5497">
        <v>500570708</v>
      </c>
      <c r="B5497" t="s">
        <v>49</v>
      </c>
      <c r="C5497">
        <v>5</v>
      </c>
    </row>
    <row r="5498" spans="1:3" x14ac:dyDescent="0.3">
      <c r="A5498">
        <v>500569585</v>
      </c>
      <c r="B5498" t="s">
        <v>49</v>
      </c>
      <c r="C5498">
        <v>5</v>
      </c>
    </row>
    <row r="5499" spans="1:3" x14ac:dyDescent="0.3">
      <c r="A5499">
        <v>500569560</v>
      </c>
      <c r="B5499" t="s">
        <v>49</v>
      </c>
      <c r="C5499">
        <v>5</v>
      </c>
    </row>
    <row r="5500" spans="1:3" x14ac:dyDescent="0.3">
      <c r="A5500">
        <v>500569131</v>
      </c>
      <c r="B5500" t="s">
        <v>49</v>
      </c>
      <c r="C5500">
        <v>5</v>
      </c>
    </row>
    <row r="5501" spans="1:3" x14ac:dyDescent="0.3">
      <c r="A5501">
        <v>500568803</v>
      </c>
      <c r="B5501" t="s">
        <v>49</v>
      </c>
      <c r="C5501">
        <v>5</v>
      </c>
    </row>
    <row r="5502" spans="1:3" x14ac:dyDescent="0.3">
      <c r="A5502">
        <v>500565675</v>
      </c>
      <c r="B5502" t="s">
        <v>49</v>
      </c>
      <c r="C5502">
        <v>5</v>
      </c>
    </row>
    <row r="5503" spans="1:3" x14ac:dyDescent="0.3">
      <c r="A5503">
        <v>500565459</v>
      </c>
      <c r="B5503" t="s">
        <v>49</v>
      </c>
      <c r="C5503">
        <v>5</v>
      </c>
    </row>
    <row r="5504" spans="1:3" x14ac:dyDescent="0.3">
      <c r="A5504">
        <v>500565055</v>
      </c>
      <c r="B5504" t="s">
        <v>49</v>
      </c>
      <c r="C5504">
        <v>5</v>
      </c>
    </row>
    <row r="5505" spans="1:3" x14ac:dyDescent="0.3">
      <c r="A5505">
        <v>500561769</v>
      </c>
      <c r="B5505" t="s">
        <v>49</v>
      </c>
      <c r="C5505">
        <v>5</v>
      </c>
    </row>
    <row r="5506" spans="1:3" x14ac:dyDescent="0.3">
      <c r="A5506">
        <v>500560394</v>
      </c>
      <c r="B5506" t="s">
        <v>49</v>
      </c>
      <c r="C5506">
        <v>5</v>
      </c>
    </row>
    <row r="5507" spans="1:3" x14ac:dyDescent="0.3">
      <c r="A5507">
        <v>500558260</v>
      </c>
      <c r="B5507" t="s">
        <v>49</v>
      </c>
      <c r="C5507">
        <v>5</v>
      </c>
    </row>
    <row r="5508" spans="1:3" x14ac:dyDescent="0.3">
      <c r="A5508">
        <v>500556970</v>
      </c>
      <c r="B5508" t="s">
        <v>49</v>
      </c>
      <c r="C5508">
        <v>5</v>
      </c>
    </row>
    <row r="5509" spans="1:3" x14ac:dyDescent="0.3">
      <c r="A5509">
        <v>500553479</v>
      </c>
      <c r="B5509" t="s">
        <v>49</v>
      </c>
      <c r="C5509">
        <v>5</v>
      </c>
    </row>
    <row r="5510" spans="1:3" x14ac:dyDescent="0.3">
      <c r="A5510">
        <v>500551979</v>
      </c>
      <c r="B5510" t="s">
        <v>49</v>
      </c>
      <c r="C5510">
        <v>5</v>
      </c>
    </row>
    <row r="5511" spans="1:3" x14ac:dyDescent="0.3">
      <c r="A5511">
        <v>500547477</v>
      </c>
      <c r="B5511" t="s">
        <v>49</v>
      </c>
      <c r="C5511">
        <v>5</v>
      </c>
    </row>
    <row r="5512" spans="1:3" x14ac:dyDescent="0.3">
      <c r="A5512">
        <v>500536179</v>
      </c>
      <c r="B5512" t="s">
        <v>49</v>
      </c>
      <c r="C5512">
        <v>5</v>
      </c>
    </row>
    <row r="5513" spans="1:3" x14ac:dyDescent="0.3">
      <c r="A5513">
        <v>500535536</v>
      </c>
      <c r="B5513" t="s">
        <v>49</v>
      </c>
      <c r="C5513">
        <v>5</v>
      </c>
    </row>
    <row r="5514" spans="1:3" x14ac:dyDescent="0.3">
      <c r="A5514">
        <v>500529316</v>
      </c>
      <c r="B5514" t="s">
        <v>49</v>
      </c>
      <c r="C5514">
        <v>5</v>
      </c>
    </row>
    <row r="5515" spans="1:3" x14ac:dyDescent="0.3">
      <c r="A5515">
        <v>500526330</v>
      </c>
      <c r="B5515" t="s">
        <v>49</v>
      </c>
      <c r="C5515">
        <v>5</v>
      </c>
    </row>
    <row r="5516" spans="1:3" x14ac:dyDescent="0.3">
      <c r="A5516">
        <v>500512678</v>
      </c>
      <c r="B5516" t="s">
        <v>49</v>
      </c>
      <c r="C5516">
        <v>5</v>
      </c>
    </row>
    <row r="5517" spans="1:3" x14ac:dyDescent="0.3">
      <c r="A5517">
        <v>500502138</v>
      </c>
      <c r="B5517" t="s">
        <v>49</v>
      </c>
      <c r="C5517">
        <v>5</v>
      </c>
    </row>
    <row r="5518" spans="1:3" x14ac:dyDescent="0.3">
      <c r="A5518">
        <v>500501062</v>
      </c>
      <c r="B5518" t="s">
        <v>49</v>
      </c>
      <c r="C5518">
        <v>5</v>
      </c>
    </row>
    <row r="5519" spans="1:3" x14ac:dyDescent="0.3">
      <c r="A5519">
        <v>500498500</v>
      </c>
      <c r="B5519" t="s">
        <v>49</v>
      </c>
      <c r="C5519">
        <v>5</v>
      </c>
    </row>
    <row r="5520" spans="1:3" x14ac:dyDescent="0.3">
      <c r="A5520">
        <v>500497191</v>
      </c>
      <c r="B5520" t="s">
        <v>49</v>
      </c>
      <c r="C5520">
        <v>5</v>
      </c>
    </row>
    <row r="5521" spans="1:3" x14ac:dyDescent="0.3">
      <c r="A5521">
        <v>500496906</v>
      </c>
      <c r="B5521" t="s">
        <v>49</v>
      </c>
      <c r="C5521">
        <v>5</v>
      </c>
    </row>
    <row r="5522" spans="1:3" x14ac:dyDescent="0.3">
      <c r="A5522">
        <v>500491918</v>
      </c>
      <c r="B5522" t="s">
        <v>49</v>
      </c>
      <c r="C5522">
        <v>5</v>
      </c>
    </row>
    <row r="5523" spans="1:3" x14ac:dyDescent="0.3">
      <c r="A5523">
        <v>500489935</v>
      </c>
      <c r="B5523" t="s">
        <v>49</v>
      </c>
      <c r="C5523">
        <v>5</v>
      </c>
    </row>
    <row r="5524" spans="1:3" x14ac:dyDescent="0.3">
      <c r="A5524">
        <v>500481985</v>
      </c>
      <c r="B5524" t="s">
        <v>49</v>
      </c>
      <c r="C5524">
        <v>5</v>
      </c>
    </row>
    <row r="5525" spans="1:3" x14ac:dyDescent="0.3">
      <c r="A5525">
        <v>500479506</v>
      </c>
      <c r="B5525" t="s">
        <v>49</v>
      </c>
      <c r="C5525">
        <v>5</v>
      </c>
    </row>
    <row r="5526" spans="1:3" x14ac:dyDescent="0.3">
      <c r="A5526">
        <v>500477498</v>
      </c>
      <c r="B5526" t="s">
        <v>49</v>
      </c>
      <c r="C5526">
        <v>5</v>
      </c>
    </row>
    <row r="5527" spans="1:3" x14ac:dyDescent="0.3">
      <c r="A5527">
        <v>500475812</v>
      </c>
      <c r="B5527" t="s">
        <v>49</v>
      </c>
      <c r="C5527">
        <v>5</v>
      </c>
    </row>
    <row r="5528" spans="1:3" x14ac:dyDescent="0.3">
      <c r="A5528">
        <v>500472597</v>
      </c>
      <c r="B5528" t="s">
        <v>49</v>
      </c>
      <c r="C5528">
        <v>5</v>
      </c>
    </row>
    <row r="5529" spans="1:3" x14ac:dyDescent="0.3">
      <c r="A5529">
        <v>500463583</v>
      </c>
      <c r="B5529" t="s">
        <v>49</v>
      </c>
      <c r="C5529">
        <v>5</v>
      </c>
    </row>
    <row r="5530" spans="1:3" x14ac:dyDescent="0.3">
      <c r="A5530">
        <v>500461859</v>
      </c>
      <c r="B5530" t="s">
        <v>49</v>
      </c>
      <c r="C5530">
        <v>5</v>
      </c>
    </row>
    <row r="5531" spans="1:3" x14ac:dyDescent="0.3">
      <c r="A5531">
        <v>500461291</v>
      </c>
      <c r="B5531" t="s">
        <v>49</v>
      </c>
      <c r="C5531">
        <v>5</v>
      </c>
    </row>
    <row r="5532" spans="1:3" x14ac:dyDescent="0.3">
      <c r="A5532">
        <v>500459468</v>
      </c>
      <c r="B5532" t="s">
        <v>49</v>
      </c>
      <c r="C5532">
        <v>5</v>
      </c>
    </row>
    <row r="5533" spans="1:3" x14ac:dyDescent="0.3">
      <c r="A5533">
        <v>500455047</v>
      </c>
      <c r="B5533" t="s">
        <v>49</v>
      </c>
      <c r="C5533">
        <v>5</v>
      </c>
    </row>
    <row r="5534" spans="1:3" x14ac:dyDescent="0.3">
      <c r="A5534">
        <v>500454894</v>
      </c>
      <c r="B5534" t="s">
        <v>49</v>
      </c>
      <c r="C5534">
        <v>5</v>
      </c>
    </row>
    <row r="5535" spans="1:3" x14ac:dyDescent="0.3">
      <c r="A5535">
        <v>500451499</v>
      </c>
      <c r="B5535" t="s">
        <v>49</v>
      </c>
      <c r="C5535">
        <v>5</v>
      </c>
    </row>
    <row r="5536" spans="1:3" x14ac:dyDescent="0.3">
      <c r="A5536">
        <v>500451062</v>
      </c>
      <c r="B5536" t="s">
        <v>49</v>
      </c>
      <c r="C5536">
        <v>5</v>
      </c>
    </row>
    <row r="5537" spans="1:3" x14ac:dyDescent="0.3">
      <c r="A5537">
        <v>500438273</v>
      </c>
      <c r="B5537" t="s">
        <v>49</v>
      </c>
      <c r="C5537">
        <v>5</v>
      </c>
    </row>
    <row r="5538" spans="1:3" x14ac:dyDescent="0.3">
      <c r="A5538">
        <v>500435267</v>
      </c>
      <c r="B5538" t="s">
        <v>49</v>
      </c>
      <c r="C5538">
        <v>5</v>
      </c>
    </row>
    <row r="5539" spans="1:3" x14ac:dyDescent="0.3">
      <c r="A5539">
        <v>500420041</v>
      </c>
      <c r="B5539" t="s">
        <v>49</v>
      </c>
      <c r="C5539">
        <v>5</v>
      </c>
    </row>
    <row r="5540" spans="1:3" x14ac:dyDescent="0.3">
      <c r="A5540">
        <v>500415984</v>
      </c>
      <c r="B5540" t="s">
        <v>49</v>
      </c>
      <c r="C5540">
        <v>5</v>
      </c>
    </row>
    <row r="5541" spans="1:3" x14ac:dyDescent="0.3">
      <c r="A5541">
        <v>500401299</v>
      </c>
      <c r="B5541" t="s">
        <v>49</v>
      </c>
      <c r="C5541">
        <v>5</v>
      </c>
    </row>
    <row r="5542" spans="1:3" x14ac:dyDescent="0.3">
      <c r="A5542">
        <v>500391060</v>
      </c>
      <c r="B5542" t="s">
        <v>49</v>
      </c>
      <c r="C5542">
        <v>5</v>
      </c>
    </row>
    <row r="5543" spans="1:3" x14ac:dyDescent="0.3">
      <c r="A5543">
        <v>500374023</v>
      </c>
      <c r="B5543" t="s">
        <v>49</v>
      </c>
      <c r="C5543">
        <v>5</v>
      </c>
    </row>
    <row r="5544" spans="1:3" x14ac:dyDescent="0.3">
      <c r="A5544">
        <v>500364303</v>
      </c>
      <c r="B5544" t="s">
        <v>49</v>
      </c>
      <c r="C5544">
        <v>5</v>
      </c>
    </row>
    <row r="5545" spans="1:3" x14ac:dyDescent="0.3">
      <c r="A5545">
        <v>500363906</v>
      </c>
      <c r="B5545" t="s">
        <v>49</v>
      </c>
      <c r="C5545">
        <v>5</v>
      </c>
    </row>
    <row r="5546" spans="1:3" x14ac:dyDescent="0.3">
      <c r="A5546">
        <v>500359292</v>
      </c>
      <c r="B5546" t="s">
        <v>49</v>
      </c>
      <c r="C5546">
        <v>5</v>
      </c>
    </row>
    <row r="5547" spans="1:3" x14ac:dyDescent="0.3">
      <c r="A5547">
        <v>500357593</v>
      </c>
      <c r="B5547" t="s">
        <v>49</v>
      </c>
      <c r="C5547">
        <v>5</v>
      </c>
    </row>
    <row r="5548" spans="1:3" x14ac:dyDescent="0.3">
      <c r="A5548">
        <v>500301450</v>
      </c>
      <c r="B5548" t="s">
        <v>49</v>
      </c>
      <c r="C5548">
        <v>5</v>
      </c>
    </row>
    <row r="5549" spans="1:3" x14ac:dyDescent="0.3">
      <c r="A5549">
        <v>500289637</v>
      </c>
      <c r="B5549" t="s">
        <v>49</v>
      </c>
      <c r="C5549">
        <v>5</v>
      </c>
    </row>
    <row r="5550" spans="1:3" x14ac:dyDescent="0.3">
      <c r="A5550">
        <v>500277230</v>
      </c>
      <c r="B5550" t="s">
        <v>49</v>
      </c>
      <c r="C5550">
        <v>5</v>
      </c>
    </row>
    <row r="5551" spans="1:3" x14ac:dyDescent="0.3">
      <c r="A5551">
        <v>500273064</v>
      </c>
      <c r="B5551" t="s">
        <v>49</v>
      </c>
      <c r="C5551">
        <v>5</v>
      </c>
    </row>
    <row r="5552" spans="1:3" x14ac:dyDescent="0.3">
      <c r="A5552">
        <v>500255760</v>
      </c>
      <c r="B5552" t="s">
        <v>49</v>
      </c>
      <c r="C5552">
        <v>5</v>
      </c>
    </row>
    <row r="5553" spans="1:3" x14ac:dyDescent="0.3">
      <c r="A5553">
        <v>500222093</v>
      </c>
      <c r="B5553" t="s">
        <v>49</v>
      </c>
      <c r="C5553">
        <v>5</v>
      </c>
    </row>
    <row r="5554" spans="1:3" x14ac:dyDescent="0.3">
      <c r="A5554">
        <v>500212852</v>
      </c>
      <c r="B5554" t="s">
        <v>49</v>
      </c>
      <c r="C5554">
        <v>5</v>
      </c>
    </row>
    <row r="5555" spans="1:3" x14ac:dyDescent="0.3">
      <c r="A5555">
        <v>500191589</v>
      </c>
      <c r="B5555" t="s">
        <v>49</v>
      </c>
      <c r="C5555">
        <v>5</v>
      </c>
    </row>
    <row r="5556" spans="1:3" x14ac:dyDescent="0.3">
      <c r="A5556">
        <v>500181495</v>
      </c>
      <c r="B5556" t="s">
        <v>49</v>
      </c>
      <c r="C5556">
        <v>5</v>
      </c>
    </row>
    <row r="5557" spans="1:3" x14ac:dyDescent="0.3">
      <c r="A5557">
        <v>500157066</v>
      </c>
      <c r="B5557" t="s">
        <v>49</v>
      </c>
      <c r="C5557">
        <v>5</v>
      </c>
    </row>
    <row r="5558" spans="1:3" x14ac:dyDescent="0.3">
      <c r="A5558">
        <v>500119357</v>
      </c>
      <c r="B5558" t="s">
        <v>49</v>
      </c>
      <c r="C5558">
        <v>5</v>
      </c>
    </row>
    <row r="5559" spans="1:3" x14ac:dyDescent="0.3">
      <c r="A5559">
        <v>500105463</v>
      </c>
      <c r="B5559" t="s">
        <v>49</v>
      </c>
      <c r="C5559">
        <v>5</v>
      </c>
    </row>
    <row r="5560" spans="1:3" x14ac:dyDescent="0.3">
      <c r="A5560">
        <v>500083588</v>
      </c>
      <c r="B5560" t="s">
        <v>49</v>
      </c>
      <c r="C5560">
        <v>5</v>
      </c>
    </row>
    <row r="5561" spans="1:3" x14ac:dyDescent="0.3">
      <c r="A5561">
        <v>500078445</v>
      </c>
      <c r="B5561" t="s">
        <v>49</v>
      </c>
      <c r="C5561">
        <v>5</v>
      </c>
    </row>
    <row r="5562" spans="1:3" x14ac:dyDescent="0.3">
      <c r="A5562">
        <v>500059558</v>
      </c>
      <c r="B5562" t="s">
        <v>49</v>
      </c>
      <c r="C5562">
        <v>5</v>
      </c>
    </row>
    <row r="5563" spans="1:3" x14ac:dyDescent="0.3">
      <c r="A5563">
        <v>500054152</v>
      </c>
      <c r="B5563" t="s">
        <v>49</v>
      </c>
      <c r="C5563">
        <v>5</v>
      </c>
    </row>
    <row r="5564" spans="1:3" x14ac:dyDescent="0.3">
      <c r="A5564">
        <v>500034972</v>
      </c>
      <c r="B5564" t="s">
        <v>49</v>
      </c>
      <c r="C5564">
        <v>5</v>
      </c>
    </row>
    <row r="5565" spans="1:3" x14ac:dyDescent="0.3">
      <c r="A5565">
        <v>500031747</v>
      </c>
      <c r="B5565" t="s">
        <v>49</v>
      </c>
      <c r="C5565">
        <v>5</v>
      </c>
    </row>
    <row r="5566" spans="1:3" x14ac:dyDescent="0.3">
      <c r="A5566">
        <v>500026216</v>
      </c>
      <c r="B5566" t="s">
        <v>49</v>
      </c>
      <c r="C5566">
        <v>5</v>
      </c>
    </row>
    <row r="5567" spans="1:3" x14ac:dyDescent="0.3">
      <c r="A5567">
        <v>500020420</v>
      </c>
      <c r="B5567" t="s">
        <v>49</v>
      </c>
      <c r="C5567">
        <v>5</v>
      </c>
    </row>
    <row r="5568" spans="1:3" x14ac:dyDescent="0.3">
      <c r="A5568">
        <v>500017697</v>
      </c>
      <c r="B5568" t="s">
        <v>49</v>
      </c>
      <c r="C5568">
        <v>5</v>
      </c>
    </row>
    <row r="5569" spans="1:3" x14ac:dyDescent="0.3">
      <c r="A5569">
        <v>500014082</v>
      </c>
      <c r="B5569" t="s">
        <v>49</v>
      </c>
      <c r="C5569">
        <v>5</v>
      </c>
    </row>
    <row r="5570" spans="1:3" x14ac:dyDescent="0.3">
      <c r="A5570">
        <v>600031389</v>
      </c>
      <c r="B5570" t="s">
        <v>49</v>
      </c>
      <c r="C5570">
        <v>4</v>
      </c>
    </row>
    <row r="5571" spans="1:3" x14ac:dyDescent="0.3">
      <c r="A5571">
        <v>600031379</v>
      </c>
      <c r="B5571" t="s">
        <v>49</v>
      </c>
      <c r="C5571">
        <v>4</v>
      </c>
    </row>
    <row r="5572" spans="1:3" x14ac:dyDescent="0.3">
      <c r="A5572">
        <v>600031194</v>
      </c>
      <c r="B5572" t="s">
        <v>49</v>
      </c>
      <c r="C5572">
        <v>4</v>
      </c>
    </row>
    <row r="5573" spans="1:3" x14ac:dyDescent="0.3">
      <c r="A5573">
        <v>600030844</v>
      </c>
      <c r="B5573" t="s">
        <v>49</v>
      </c>
      <c r="C5573">
        <v>4</v>
      </c>
    </row>
    <row r="5574" spans="1:3" x14ac:dyDescent="0.3">
      <c r="A5574">
        <v>600030650</v>
      </c>
      <c r="B5574" t="s">
        <v>49</v>
      </c>
      <c r="C5574">
        <v>4</v>
      </c>
    </row>
    <row r="5575" spans="1:3" x14ac:dyDescent="0.3">
      <c r="A5575">
        <v>600024820</v>
      </c>
      <c r="B5575" t="s">
        <v>49</v>
      </c>
      <c r="C5575">
        <v>4</v>
      </c>
    </row>
    <row r="5576" spans="1:3" x14ac:dyDescent="0.3">
      <c r="A5576">
        <v>600019559</v>
      </c>
      <c r="B5576" t="s">
        <v>49</v>
      </c>
      <c r="C5576">
        <v>4</v>
      </c>
    </row>
    <row r="5577" spans="1:3" x14ac:dyDescent="0.3">
      <c r="A5577">
        <v>600017662</v>
      </c>
      <c r="B5577" t="s">
        <v>49</v>
      </c>
      <c r="C5577">
        <v>4</v>
      </c>
    </row>
    <row r="5578" spans="1:3" x14ac:dyDescent="0.3">
      <c r="A5578">
        <v>600012503</v>
      </c>
      <c r="B5578" t="s">
        <v>49</v>
      </c>
      <c r="C5578">
        <v>4</v>
      </c>
    </row>
    <row r="5579" spans="1:3" x14ac:dyDescent="0.3">
      <c r="A5579">
        <v>600010747</v>
      </c>
      <c r="B5579" t="s">
        <v>49</v>
      </c>
      <c r="C5579">
        <v>4</v>
      </c>
    </row>
    <row r="5580" spans="1:3" x14ac:dyDescent="0.3">
      <c r="A5580">
        <v>600007530</v>
      </c>
      <c r="B5580" t="s">
        <v>49</v>
      </c>
      <c r="C5580">
        <v>4</v>
      </c>
    </row>
    <row r="5581" spans="1:3" x14ac:dyDescent="0.3">
      <c r="A5581">
        <v>600004092</v>
      </c>
      <c r="B5581" t="s">
        <v>49</v>
      </c>
      <c r="C5581">
        <v>4</v>
      </c>
    </row>
    <row r="5582" spans="1:3" x14ac:dyDescent="0.3">
      <c r="A5582">
        <v>500573641</v>
      </c>
      <c r="B5582" t="s">
        <v>49</v>
      </c>
      <c r="C5582">
        <v>4</v>
      </c>
    </row>
    <row r="5583" spans="1:3" x14ac:dyDescent="0.3">
      <c r="A5583">
        <v>500573639</v>
      </c>
      <c r="B5583" t="s">
        <v>49</v>
      </c>
      <c r="C5583">
        <v>4</v>
      </c>
    </row>
    <row r="5584" spans="1:3" x14ac:dyDescent="0.3">
      <c r="A5584">
        <v>500573586</v>
      </c>
      <c r="B5584" t="s">
        <v>49</v>
      </c>
      <c r="C5584">
        <v>4</v>
      </c>
    </row>
    <row r="5585" spans="1:3" x14ac:dyDescent="0.3">
      <c r="A5585">
        <v>500573272</v>
      </c>
      <c r="B5585" t="s">
        <v>49</v>
      </c>
      <c r="C5585">
        <v>4</v>
      </c>
    </row>
    <row r="5586" spans="1:3" x14ac:dyDescent="0.3">
      <c r="A5586">
        <v>500573268</v>
      </c>
      <c r="B5586" t="s">
        <v>49</v>
      </c>
      <c r="C5586">
        <v>4</v>
      </c>
    </row>
    <row r="5587" spans="1:3" x14ac:dyDescent="0.3">
      <c r="A5587">
        <v>500572982</v>
      </c>
      <c r="B5587" t="s">
        <v>49</v>
      </c>
      <c r="C5587">
        <v>4</v>
      </c>
    </row>
    <row r="5588" spans="1:3" x14ac:dyDescent="0.3">
      <c r="A5588">
        <v>500572933</v>
      </c>
      <c r="B5588" t="s">
        <v>49</v>
      </c>
      <c r="C5588">
        <v>4</v>
      </c>
    </row>
    <row r="5589" spans="1:3" x14ac:dyDescent="0.3">
      <c r="A5589">
        <v>500572402</v>
      </c>
      <c r="B5589" t="s">
        <v>49</v>
      </c>
      <c r="C5589">
        <v>4</v>
      </c>
    </row>
    <row r="5590" spans="1:3" x14ac:dyDescent="0.3">
      <c r="A5590">
        <v>500572310</v>
      </c>
      <c r="B5590" t="s">
        <v>49</v>
      </c>
      <c r="C5590">
        <v>4</v>
      </c>
    </row>
    <row r="5591" spans="1:3" x14ac:dyDescent="0.3">
      <c r="A5591">
        <v>500572304</v>
      </c>
      <c r="B5591" t="s">
        <v>49</v>
      </c>
      <c r="C5591">
        <v>4</v>
      </c>
    </row>
    <row r="5592" spans="1:3" x14ac:dyDescent="0.3">
      <c r="A5592">
        <v>500572172</v>
      </c>
      <c r="B5592" t="s">
        <v>49</v>
      </c>
      <c r="C5592">
        <v>4</v>
      </c>
    </row>
    <row r="5593" spans="1:3" x14ac:dyDescent="0.3">
      <c r="A5593">
        <v>500571936</v>
      </c>
      <c r="B5593" t="s">
        <v>49</v>
      </c>
      <c r="C5593">
        <v>4</v>
      </c>
    </row>
    <row r="5594" spans="1:3" x14ac:dyDescent="0.3">
      <c r="A5594">
        <v>500571801</v>
      </c>
      <c r="B5594" t="s">
        <v>49</v>
      </c>
      <c r="C5594">
        <v>4</v>
      </c>
    </row>
    <row r="5595" spans="1:3" x14ac:dyDescent="0.3">
      <c r="A5595">
        <v>500568525</v>
      </c>
      <c r="B5595" t="s">
        <v>49</v>
      </c>
      <c r="C5595">
        <v>4</v>
      </c>
    </row>
    <row r="5596" spans="1:3" x14ac:dyDescent="0.3">
      <c r="A5596">
        <v>500565991</v>
      </c>
      <c r="B5596" t="s">
        <v>49</v>
      </c>
      <c r="C5596">
        <v>4</v>
      </c>
    </row>
    <row r="5597" spans="1:3" x14ac:dyDescent="0.3">
      <c r="A5597">
        <v>500565613</v>
      </c>
      <c r="B5597" t="s">
        <v>49</v>
      </c>
      <c r="C5597">
        <v>4</v>
      </c>
    </row>
    <row r="5598" spans="1:3" x14ac:dyDescent="0.3">
      <c r="A5598">
        <v>500565385</v>
      </c>
      <c r="B5598" t="s">
        <v>49</v>
      </c>
      <c r="C5598">
        <v>4</v>
      </c>
    </row>
    <row r="5599" spans="1:3" x14ac:dyDescent="0.3">
      <c r="A5599">
        <v>500562679</v>
      </c>
      <c r="B5599" t="s">
        <v>49</v>
      </c>
      <c r="C5599">
        <v>4</v>
      </c>
    </row>
    <row r="5600" spans="1:3" x14ac:dyDescent="0.3">
      <c r="A5600">
        <v>500562518</v>
      </c>
      <c r="B5600" t="s">
        <v>49</v>
      </c>
      <c r="C5600">
        <v>4</v>
      </c>
    </row>
    <row r="5601" spans="1:3" x14ac:dyDescent="0.3">
      <c r="A5601">
        <v>500561698</v>
      </c>
      <c r="B5601" t="s">
        <v>49</v>
      </c>
      <c r="C5601">
        <v>4</v>
      </c>
    </row>
    <row r="5602" spans="1:3" x14ac:dyDescent="0.3">
      <c r="A5602">
        <v>500560281</v>
      </c>
      <c r="B5602" t="s">
        <v>49</v>
      </c>
      <c r="C5602">
        <v>4</v>
      </c>
    </row>
    <row r="5603" spans="1:3" x14ac:dyDescent="0.3">
      <c r="A5603">
        <v>500558769</v>
      </c>
      <c r="B5603" t="s">
        <v>49</v>
      </c>
      <c r="C5603">
        <v>4</v>
      </c>
    </row>
    <row r="5604" spans="1:3" x14ac:dyDescent="0.3">
      <c r="A5604">
        <v>500557245</v>
      </c>
      <c r="B5604" t="s">
        <v>49</v>
      </c>
      <c r="C5604">
        <v>4</v>
      </c>
    </row>
    <row r="5605" spans="1:3" x14ac:dyDescent="0.3">
      <c r="A5605">
        <v>500551971</v>
      </c>
      <c r="B5605" t="s">
        <v>49</v>
      </c>
      <c r="C5605">
        <v>4</v>
      </c>
    </row>
    <row r="5606" spans="1:3" x14ac:dyDescent="0.3">
      <c r="A5606">
        <v>500551845</v>
      </c>
      <c r="B5606" t="s">
        <v>49</v>
      </c>
      <c r="C5606">
        <v>4</v>
      </c>
    </row>
    <row r="5607" spans="1:3" x14ac:dyDescent="0.3">
      <c r="A5607">
        <v>500550778</v>
      </c>
      <c r="B5607" t="s">
        <v>49</v>
      </c>
      <c r="C5607">
        <v>4</v>
      </c>
    </row>
    <row r="5608" spans="1:3" x14ac:dyDescent="0.3">
      <c r="A5608">
        <v>500549883</v>
      </c>
      <c r="B5608" t="s">
        <v>49</v>
      </c>
      <c r="C5608">
        <v>4</v>
      </c>
    </row>
    <row r="5609" spans="1:3" x14ac:dyDescent="0.3">
      <c r="A5609">
        <v>500544001</v>
      </c>
      <c r="B5609" t="s">
        <v>49</v>
      </c>
      <c r="C5609">
        <v>4</v>
      </c>
    </row>
    <row r="5610" spans="1:3" x14ac:dyDescent="0.3">
      <c r="A5610">
        <v>500543373</v>
      </c>
      <c r="B5610" t="s">
        <v>49</v>
      </c>
      <c r="C5610">
        <v>4</v>
      </c>
    </row>
    <row r="5611" spans="1:3" x14ac:dyDescent="0.3">
      <c r="A5611">
        <v>500541728</v>
      </c>
      <c r="B5611" t="s">
        <v>49</v>
      </c>
      <c r="C5611">
        <v>4</v>
      </c>
    </row>
    <row r="5612" spans="1:3" x14ac:dyDescent="0.3">
      <c r="A5612">
        <v>500540801</v>
      </c>
      <c r="B5612" t="s">
        <v>49</v>
      </c>
      <c r="C5612">
        <v>4</v>
      </c>
    </row>
    <row r="5613" spans="1:3" x14ac:dyDescent="0.3">
      <c r="A5613">
        <v>500537985</v>
      </c>
      <c r="B5613" t="s">
        <v>49</v>
      </c>
      <c r="C5613">
        <v>4</v>
      </c>
    </row>
    <row r="5614" spans="1:3" x14ac:dyDescent="0.3">
      <c r="A5614">
        <v>500529156</v>
      </c>
      <c r="B5614" t="s">
        <v>49</v>
      </c>
      <c r="C5614">
        <v>4</v>
      </c>
    </row>
    <row r="5615" spans="1:3" x14ac:dyDescent="0.3">
      <c r="A5615">
        <v>500525958</v>
      </c>
      <c r="B5615" t="s">
        <v>49</v>
      </c>
      <c r="C5615">
        <v>4</v>
      </c>
    </row>
    <row r="5616" spans="1:3" x14ac:dyDescent="0.3">
      <c r="A5616">
        <v>500524030</v>
      </c>
      <c r="B5616" t="s">
        <v>49</v>
      </c>
      <c r="C5616">
        <v>4</v>
      </c>
    </row>
    <row r="5617" spans="1:3" x14ac:dyDescent="0.3">
      <c r="A5617">
        <v>500522694</v>
      </c>
      <c r="B5617" t="s">
        <v>49</v>
      </c>
      <c r="C5617">
        <v>4</v>
      </c>
    </row>
    <row r="5618" spans="1:3" x14ac:dyDescent="0.3">
      <c r="A5618">
        <v>500522594</v>
      </c>
      <c r="B5618" t="s">
        <v>49</v>
      </c>
      <c r="C5618">
        <v>4</v>
      </c>
    </row>
    <row r="5619" spans="1:3" x14ac:dyDescent="0.3">
      <c r="A5619">
        <v>500520794</v>
      </c>
      <c r="B5619" t="s">
        <v>49</v>
      </c>
      <c r="C5619">
        <v>4</v>
      </c>
    </row>
    <row r="5620" spans="1:3" x14ac:dyDescent="0.3">
      <c r="A5620">
        <v>500515980</v>
      </c>
      <c r="B5620" t="s">
        <v>49</v>
      </c>
      <c r="C5620">
        <v>4</v>
      </c>
    </row>
    <row r="5621" spans="1:3" x14ac:dyDescent="0.3">
      <c r="A5621">
        <v>500508405</v>
      </c>
      <c r="B5621" t="s">
        <v>49</v>
      </c>
      <c r="C5621">
        <v>4</v>
      </c>
    </row>
    <row r="5622" spans="1:3" x14ac:dyDescent="0.3">
      <c r="A5622">
        <v>500504040</v>
      </c>
      <c r="B5622" t="s">
        <v>49</v>
      </c>
      <c r="C5622">
        <v>4</v>
      </c>
    </row>
    <row r="5623" spans="1:3" x14ac:dyDescent="0.3">
      <c r="A5623">
        <v>500503562</v>
      </c>
      <c r="B5623" t="s">
        <v>49</v>
      </c>
      <c r="C5623">
        <v>4</v>
      </c>
    </row>
    <row r="5624" spans="1:3" x14ac:dyDescent="0.3">
      <c r="A5624">
        <v>500498652</v>
      </c>
      <c r="B5624" t="s">
        <v>49</v>
      </c>
      <c r="C5624">
        <v>4</v>
      </c>
    </row>
    <row r="5625" spans="1:3" x14ac:dyDescent="0.3">
      <c r="A5625">
        <v>500497838</v>
      </c>
      <c r="B5625" t="s">
        <v>49</v>
      </c>
      <c r="C5625">
        <v>4</v>
      </c>
    </row>
    <row r="5626" spans="1:3" x14ac:dyDescent="0.3">
      <c r="A5626">
        <v>500494226</v>
      </c>
      <c r="B5626" t="s">
        <v>49</v>
      </c>
      <c r="C5626">
        <v>4</v>
      </c>
    </row>
    <row r="5627" spans="1:3" x14ac:dyDescent="0.3">
      <c r="A5627">
        <v>500480487</v>
      </c>
      <c r="B5627" t="s">
        <v>49</v>
      </c>
      <c r="C5627">
        <v>4</v>
      </c>
    </row>
    <row r="5628" spans="1:3" x14ac:dyDescent="0.3">
      <c r="A5628">
        <v>500471401</v>
      </c>
      <c r="B5628" t="s">
        <v>49</v>
      </c>
      <c r="C5628">
        <v>4</v>
      </c>
    </row>
    <row r="5629" spans="1:3" x14ac:dyDescent="0.3">
      <c r="A5629">
        <v>500468773</v>
      </c>
      <c r="B5629" t="s">
        <v>49</v>
      </c>
      <c r="C5629">
        <v>4</v>
      </c>
    </row>
    <row r="5630" spans="1:3" x14ac:dyDescent="0.3">
      <c r="A5630">
        <v>500457933</v>
      </c>
      <c r="B5630" t="s">
        <v>49</v>
      </c>
      <c r="C5630">
        <v>4</v>
      </c>
    </row>
    <row r="5631" spans="1:3" x14ac:dyDescent="0.3">
      <c r="A5631">
        <v>500444622</v>
      </c>
      <c r="B5631" t="s">
        <v>49</v>
      </c>
      <c r="C5631">
        <v>4</v>
      </c>
    </row>
    <row r="5632" spans="1:3" x14ac:dyDescent="0.3">
      <c r="A5632">
        <v>500440498</v>
      </c>
      <c r="B5632" t="s">
        <v>49</v>
      </c>
      <c r="C5632">
        <v>4</v>
      </c>
    </row>
    <row r="5633" spans="1:3" x14ac:dyDescent="0.3">
      <c r="A5633">
        <v>500437198</v>
      </c>
      <c r="B5633" t="s">
        <v>49</v>
      </c>
      <c r="C5633">
        <v>4</v>
      </c>
    </row>
    <row r="5634" spans="1:3" x14ac:dyDescent="0.3">
      <c r="A5634">
        <v>500424976</v>
      </c>
      <c r="B5634" t="s">
        <v>49</v>
      </c>
      <c r="C5634">
        <v>4</v>
      </c>
    </row>
    <row r="5635" spans="1:3" x14ac:dyDescent="0.3">
      <c r="A5635">
        <v>500420138</v>
      </c>
      <c r="B5635" t="s">
        <v>49</v>
      </c>
      <c r="C5635">
        <v>4</v>
      </c>
    </row>
    <row r="5636" spans="1:3" x14ac:dyDescent="0.3">
      <c r="A5636">
        <v>500413957</v>
      </c>
      <c r="B5636" t="s">
        <v>49</v>
      </c>
      <c r="C5636">
        <v>4</v>
      </c>
    </row>
    <row r="5637" spans="1:3" x14ac:dyDescent="0.3">
      <c r="A5637">
        <v>500392389</v>
      </c>
      <c r="B5637" t="s">
        <v>49</v>
      </c>
      <c r="C5637">
        <v>4</v>
      </c>
    </row>
    <row r="5638" spans="1:3" x14ac:dyDescent="0.3">
      <c r="A5638">
        <v>500392138</v>
      </c>
      <c r="B5638" t="s">
        <v>49</v>
      </c>
      <c r="C5638">
        <v>4</v>
      </c>
    </row>
    <row r="5639" spans="1:3" x14ac:dyDescent="0.3">
      <c r="A5639">
        <v>500293172</v>
      </c>
      <c r="B5639" t="s">
        <v>49</v>
      </c>
      <c r="C5639">
        <v>4</v>
      </c>
    </row>
    <row r="5640" spans="1:3" x14ac:dyDescent="0.3">
      <c r="A5640">
        <v>500288120</v>
      </c>
      <c r="B5640" t="s">
        <v>49</v>
      </c>
      <c r="C5640">
        <v>4</v>
      </c>
    </row>
    <row r="5641" spans="1:3" x14ac:dyDescent="0.3">
      <c r="A5641">
        <v>500275788</v>
      </c>
      <c r="B5641" t="s">
        <v>49</v>
      </c>
      <c r="C5641">
        <v>4</v>
      </c>
    </row>
    <row r="5642" spans="1:3" x14ac:dyDescent="0.3">
      <c r="A5642">
        <v>500274123</v>
      </c>
      <c r="B5642" t="s">
        <v>49</v>
      </c>
      <c r="C5642">
        <v>4</v>
      </c>
    </row>
    <row r="5643" spans="1:3" x14ac:dyDescent="0.3">
      <c r="A5643">
        <v>500270193</v>
      </c>
      <c r="B5643" t="s">
        <v>49</v>
      </c>
      <c r="C5643">
        <v>4</v>
      </c>
    </row>
    <row r="5644" spans="1:3" x14ac:dyDescent="0.3">
      <c r="A5644">
        <v>500267451</v>
      </c>
      <c r="B5644" t="s">
        <v>49</v>
      </c>
      <c r="C5644">
        <v>4</v>
      </c>
    </row>
    <row r="5645" spans="1:3" x14ac:dyDescent="0.3">
      <c r="A5645">
        <v>500262285</v>
      </c>
      <c r="B5645" t="s">
        <v>49</v>
      </c>
      <c r="C5645">
        <v>4</v>
      </c>
    </row>
    <row r="5646" spans="1:3" x14ac:dyDescent="0.3">
      <c r="A5646">
        <v>500222213</v>
      </c>
      <c r="B5646" t="s">
        <v>49</v>
      </c>
      <c r="C5646">
        <v>4</v>
      </c>
    </row>
    <row r="5647" spans="1:3" x14ac:dyDescent="0.3">
      <c r="A5647">
        <v>500148867</v>
      </c>
      <c r="B5647" t="s">
        <v>49</v>
      </c>
      <c r="C5647">
        <v>4</v>
      </c>
    </row>
    <row r="5648" spans="1:3" x14ac:dyDescent="0.3">
      <c r="A5648">
        <v>500121807</v>
      </c>
      <c r="B5648" t="s">
        <v>49</v>
      </c>
      <c r="C5648">
        <v>4</v>
      </c>
    </row>
    <row r="5649" spans="1:3" x14ac:dyDescent="0.3">
      <c r="A5649">
        <v>500103213</v>
      </c>
      <c r="B5649" t="s">
        <v>49</v>
      </c>
      <c r="C5649">
        <v>4</v>
      </c>
    </row>
    <row r="5650" spans="1:3" x14ac:dyDescent="0.3">
      <c r="A5650">
        <v>500097594</v>
      </c>
      <c r="B5650" t="s">
        <v>49</v>
      </c>
      <c r="C5650">
        <v>4</v>
      </c>
    </row>
    <row r="5651" spans="1:3" x14ac:dyDescent="0.3">
      <c r="A5651">
        <v>500094700</v>
      </c>
      <c r="B5651" t="s">
        <v>49</v>
      </c>
      <c r="C5651">
        <v>4</v>
      </c>
    </row>
    <row r="5652" spans="1:3" x14ac:dyDescent="0.3">
      <c r="A5652">
        <v>500090901</v>
      </c>
      <c r="B5652" t="s">
        <v>49</v>
      </c>
      <c r="C5652">
        <v>4</v>
      </c>
    </row>
    <row r="5653" spans="1:3" x14ac:dyDescent="0.3">
      <c r="A5653">
        <v>500084788</v>
      </c>
      <c r="B5653" t="s">
        <v>49</v>
      </c>
      <c r="C5653">
        <v>4</v>
      </c>
    </row>
    <row r="5654" spans="1:3" x14ac:dyDescent="0.3">
      <c r="A5654">
        <v>500080627</v>
      </c>
      <c r="B5654" t="s">
        <v>49</v>
      </c>
      <c r="C5654">
        <v>4</v>
      </c>
    </row>
    <row r="5655" spans="1:3" x14ac:dyDescent="0.3">
      <c r="A5655">
        <v>500078482</v>
      </c>
      <c r="B5655" t="s">
        <v>49</v>
      </c>
      <c r="C5655">
        <v>4</v>
      </c>
    </row>
    <row r="5656" spans="1:3" x14ac:dyDescent="0.3">
      <c r="A5656">
        <v>500068367</v>
      </c>
      <c r="B5656" t="s">
        <v>49</v>
      </c>
      <c r="C5656">
        <v>4</v>
      </c>
    </row>
    <row r="5657" spans="1:3" x14ac:dyDescent="0.3">
      <c r="A5657">
        <v>500046438</v>
      </c>
      <c r="B5657" t="s">
        <v>49</v>
      </c>
      <c r="C5657">
        <v>4</v>
      </c>
    </row>
    <row r="5658" spans="1:3" x14ac:dyDescent="0.3">
      <c r="A5658">
        <v>500030426</v>
      </c>
      <c r="B5658" t="s">
        <v>49</v>
      </c>
      <c r="C5658">
        <v>4</v>
      </c>
    </row>
    <row r="5659" spans="1:3" x14ac:dyDescent="0.3">
      <c r="A5659">
        <v>500020516</v>
      </c>
      <c r="B5659" t="s">
        <v>49</v>
      </c>
      <c r="C5659">
        <v>4</v>
      </c>
    </row>
    <row r="5660" spans="1:3" x14ac:dyDescent="0.3">
      <c r="A5660">
        <v>500018718</v>
      </c>
      <c r="B5660" t="s">
        <v>49</v>
      </c>
      <c r="C5660">
        <v>4</v>
      </c>
    </row>
    <row r="5661" spans="1:3" x14ac:dyDescent="0.3">
      <c r="A5661">
        <v>500018708</v>
      </c>
      <c r="B5661" t="s">
        <v>49</v>
      </c>
      <c r="C5661">
        <v>4</v>
      </c>
    </row>
    <row r="5662" spans="1:3" x14ac:dyDescent="0.3">
      <c r="A5662">
        <v>500015499</v>
      </c>
      <c r="B5662" t="s">
        <v>49</v>
      </c>
      <c r="C5662">
        <v>4</v>
      </c>
    </row>
    <row r="5663" spans="1:3" x14ac:dyDescent="0.3">
      <c r="A5663">
        <v>600031304</v>
      </c>
      <c r="B5663" t="s">
        <v>49</v>
      </c>
      <c r="C5663">
        <v>3</v>
      </c>
    </row>
    <row r="5664" spans="1:3" x14ac:dyDescent="0.3">
      <c r="A5664">
        <v>600031187</v>
      </c>
      <c r="B5664" t="s">
        <v>49</v>
      </c>
      <c r="C5664">
        <v>3</v>
      </c>
    </row>
    <row r="5665" spans="1:3" x14ac:dyDescent="0.3">
      <c r="A5665">
        <v>600031168</v>
      </c>
      <c r="B5665" t="s">
        <v>49</v>
      </c>
      <c r="C5665">
        <v>3</v>
      </c>
    </row>
    <row r="5666" spans="1:3" x14ac:dyDescent="0.3">
      <c r="A5666">
        <v>600031128</v>
      </c>
      <c r="B5666" t="s">
        <v>49</v>
      </c>
      <c r="C5666">
        <v>3</v>
      </c>
    </row>
    <row r="5667" spans="1:3" x14ac:dyDescent="0.3">
      <c r="A5667">
        <v>600030961</v>
      </c>
      <c r="B5667" t="s">
        <v>49</v>
      </c>
      <c r="C5667">
        <v>3</v>
      </c>
    </row>
    <row r="5668" spans="1:3" x14ac:dyDescent="0.3">
      <c r="A5668">
        <v>600030727</v>
      </c>
      <c r="B5668" t="s">
        <v>49</v>
      </c>
      <c r="C5668">
        <v>3</v>
      </c>
    </row>
    <row r="5669" spans="1:3" x14ac:dyDescent="0.3">
      <c r="A5669">
        <v>600029213</v>
      </c>
      <c r="B5669" t="s">
        <v>49</v>
      </c>
      <c r="C5669">
        <v>3</v>
      </c>
    </row>
    <row r="5670" spans="1:3" x14ac:dyDescent="0.3">
      <c r="A5670">
        <v>600026845</v>
      </c>
      <c r="B5670" t="s">
        <v>49</v>
      </c>
      <c r="C5670">
        <v>3</v>
      </c>
    </row>
    <row r="5671" spans="1:3" x14ac:dyDescent="0.3">
      <c r="A5671">
        <v>600025035</v>
      </c>
      <c r="B5671" t="s">
        <v>49</v>
      </c>
      <c r="C5671">
        <v>3</v>
      </c>
    </row>
    <row r="5672" spans="1:3" x14ac:dyDescent="0.3">
      <c r="A5672">
        <v>600024642</v>
      </c>
      <c r="B5672" t="s">
        <v>49</v>
      </c>
      <c r="C5672">
        <v>3</v>
      </c>
    </row>
    <row r="5673" spans="1:3" x14ac:dyDescent="0.3">
      <c r="A5673">
        <v>600022129</v>
      </c>
      <c r="B5673" t="s">
        <v>49</v>
      </c>
      <c r="C5673">
        <v>3</v>
      </c>
    </row>
    <row r="5674" spans="1:3" x14ac:dyDescent="0.3">
      <c r="A5674">
        <v>600021581</v>
      </c>
      <c r="B5674" t="s">
        <v>49</v>
      </c>
      <c r="C5674">
        <v>3</v>
      </c>
    </row>
    <row r="5675" spans="1:3" x14ac:dyDescent="0.3">
      <c r="A5675">
        <v>600019591</v>
      </c>
      <c r="B5675" t="s">
        <v>49</v>
      </c>
      <c r="C5675">
        <v>3</v>
      </c>
    </row>
    <row r="5676" spans="1:3" x14ac:dyDescent="0.3">
      <c r="A5676">
        <v>600018573</v>
      </c>
      <c r="B5676" t="s">
        <v>49</v>
      </c>
      <c r="C5676">
        <v>3</v>
      </c>
    </row>
    <row r="5677" spans="1:3" x14ac:dyDescent="0.3">
      <c r="A5677">
        <v>600017691</v>
      </c>
      <c r="B5677" t="s">
        <v>49</v>
      </c>
      <c r="C5677">
        <v>3</v>
      </c>
    </row>
    <row r="5678" spans="1:3" x14ac:dyDescent="0.3">
      <c r="A5678">
        <v>600017616</v>
      </c>
      <c r="B5678" t="s">
        <v>49</v>
      </c>
      <c r="C5678">
        <v>3</v>
      </c>
    </row>
    <row r="5679" spans="1:3" x14ac:dyDescent="0.3">
      <c r="A5679">
        <v>600015724</v>
      </c>
      <c r="B5679" t="s">
        <v>49</v>
      </c>
      <c r="C5679">
        <v>3</v>
      </c>
    </row>
    <row r="5680" spans="1:3" x14ac:dyDescent="0.3">
      <c r="A5680">
        <v>600014335</v>
      </c>
      <c r="B5680" t="s">
        <v>49</v>
      </c>
      <c r="C5680">
        <v>3</v>
      </c>
    </row>
    <row r="5681" spans="1:3" x14ac:dyDescent="0.3">
      <c r="A5681">
        <v>600012422</v>
      </c>
      <c r="B5681" t="s">
        <v>49</v>
      </c>
      <c r="C5681">
        <v>3</v>
      </c>
    </row>
    <row r="5682" spans="1:3" x14ac:dyDescent="0.3">
      <c r="A5682">
        <v>600012414</v>
      </c>
      <c r="B5682" t="s">
        <v>49</v>
      </c>
      <c r="C5682">
        <v>3</v>
      </c>
    </row>
    <row r="5683" spans="1:3" x14ac:dyDescent="0.3">
      <c r="A5683">
        <v>600012349</v>
      </c>
      <c r="B5683" t="s">
        <v>49</v>
      </c>
      <c r="C5683">
        <v>3</v>
      </c>
    </row>
    <row r="5684" spans="1:3" x14ac:dyDescent="0.3">
      <c r="A5684">
        <v>600011029</v>
      </c>
      <c r="B5684" t="s">
        <v>49</v>
      </c>
      <c r="C5684">
        <v>3</v>
      </c>
    </row>
    <row r="5685" spans="1:3" x14ac:dyDescent="0.3">
      <c r="A5685">
        <v>600000665</v>
      </c>
      <c r="B5685" t="s">
        <v>49</v>
      </c>
      <c r="C5685">
        <v>3</v>
      </c>
    </row>
    <row r="5686" spans="1:3" x14ac:dyDescent="0.3">
      <c r="A5686">
        <v>500573931</v>
      </c>
      <c r="B5686" t="s">
        <v>49</v>
      </c>
      <c r="C5686">
        <v>3</v>
      </c>
    </row>
    <row r="5687" spans="1:3" x14ac:dyDescent="0.3">
      <c r="A5687">
        <v>500573928</v>
      </c>
      <c r="B5687" t="s">
        <v>49</v>
      </c>
      <c r="C5687">
        <v>3</v>
      </c>
    </row>
    <row r="5688" spans="1:3" x14ac:dyDescent="0.3">
      <c r="A5688">
        <v>500573774</v>
      </c>
      <c r="B5688" t="s">
        <v>49</v>
      </c>
      <c r="C5688">
        <v>3</v>
      </c>
    </row>
    <row r="5689" spans="1:3" x14ac:dyDescent="0.3">
      <c r="A5689">
        <v>500573685</v>
      </c>
      <c r="B5689" t="s">
        <v>49</v>
      </c>
      <c r="C5689">
        <v>3</v>
      </c>
    </row>
    <row r="5690" spans="1:3" x14ac:dyDescent="0.3">
      <c r="A5690">
        <v>500573548</v>
      </c>
      <c r="B5690" t="s">
        <v>49</v>
      </c>
      <c r="C5690">
        <v>3</v>
      </c>
    </row>
    <row r="5691" spans="1:3" x14ac:dyDescent="0.3">
      <c r="A5691">
        <v>500573209</v>
      </c>
      <c r="B5691" t="s">
        <v>49</v>
      </c>
      <c r="C5691">
        <v>3</v>
      </c>
    </row>
    <row r="5692" spans="1:3" x14ac:dyDescent="0.3">
      <c r="A5692">
        <v>500573101</v>
      </c>
      <c r="B5692" t="s">
        <v>49</v>
      </c>
      <c r="C5692">
        <v>3</v>
      </c>
    </row>
    <row r="5693" spans="1:3" x14ac:dyDescent="0.3">
      <c r="A5693">
        <v>500572998</v>
      </c>
      <c r="B5693" t="s">
        <v>49</v>
      </c>
      <c r="C5693">
        <v>3</v>
      </c>
    </row>
    <row r="5694" spans="1:3" x14ac:dyDescent="0.3">
      <c r="A5694">
        <v>500572994</v>
      </c>
      <c r="B5694" t="s">
        <v>49</v>
      </c>
      <c r="C5694">
        <v>3</v>
      </c>
    </row>
    <row r="5695" spans="1:3" x14ac:dyDescent="0.3">
      <c r="A5695">
        <v>500572897</v>
      </c>
      <c r="B5695" t="s">
        <v>49</v>
      </c>
      <c r="C5695">
        <v>3</v>
      </c>
    </row>
    <row r="5696" spans="1:3" x14ac:dyDescent="0.3">
      <c r="A5696">
        <v>500572813</v>
      </c>
      <c r="B5696" t="s">
        <v>49</v>
      </c>
      <c r="C5696">
        <v>3</v>
      </c>
    </row>
    <row r="5697" spans="1:3" x14ac:dyDescent="0.3">
      <c r="A5697">
        <v>500572787</v>
      </c>
      <c r="B5697" t="s">
        <v>49</v>
      </c>
      <c r="C5697">
        <v>3</v>
      </c>
    </row>
    <row r="5698" spans="1:3" x14ac:dyDescent="0.3">
      <c r="A5698">
        <v>500572662</v>
      </c>
      <c r="B5698" t="s">
        <v>49</v>
      </c>
      <c r="C5698">
        <v>3</v>
      </c>
    </row>
    <row r="5699" spans="1:3" x14ac:dyDescent="0.3">
      <c r="A5699">
        <v>500572465</v>
      </c>
      <c r="B5699" t="s">
        <v>49</v>
      </c>
      <c r="C5699">
        <v>3</v>
      </c>
    </row>
    <row r="5700" spans="1:3" x14ac:dyDescent="0.3">
      <c r="A5700">
        <v>500572349</v>
      </c>
      <c r="B5700" t="s">
        <v>49</v>
      </c>
      <c r="C5700">
        <v>3</v>
      </c>
    </row>
    <row r="5701" spans="1:3" x14ac:dyDescent="0.3">
      <c r="A5701">
        <v>500572339</v>
      </c>
      <c r="B5701" t="s">
        <v>49</v>
      </c>
      <c r="C5701">
        <v>3</v>
      </c>
    </row>
    <row r="5702" spans="1:3" x14ac:dyDescent="0.3">
      <c r="A5702">
        <v>500572306</v>
      </c>
      <c r="B5702" t="s">
        <v>49</v>
      </c>
      <c r="C5702">
        <v>3</v>
      </c>
    </row>
    <row r="5703" spans="1:3" x14ac:dyDescent="0.3">
      <c r="A5703">
        <v>500572179</v>
      </c>
      <c r="B5703" t="s">
        <v>49</v>
      </c>
      <c r="C5703">
        <v>3</v>
      </c>
    </row>
    <row r="5704" spans="1:3" x14ac:dyDescent="0.3">
      <c r="A5704">
        <v>500572115</v>
      </c>
      <c r="B5704" t="s">
        <v>49</v>
      </c>
      <c r="C5704">
        <v>3</v>
      </c>
    </row>
    <row r="5705" spans="1:3" x14ac:dyDescent="0.3">
      <c r="A5705">
        <v>500572028</v>
      </c>
      <c r="B5705" t="s">
        <v>49</v>
      </c>
      <c r="C5705">
        <v>3</v>
      </c>
    </row>
    <row r="5706" spans="1:3" x14ac:dyDescent="0.3">
      <c r="A5706">
        <v>500571981</v>
      </c>
      <c r="B5706" t="s">
        <v>49</v>
      </c>
      <c r="C5706">
        <v>3</v>
      </c>
    </row>
    <row r="5707" spans="1:3" x14ac:dyDescent="0.3">
      <c r="A5707">
        <v>500571749</v>
      </c>
      <c r="B5707" t="s">
        <v>49</v>
      </c>
      <c r="C5707">
        <v>3</v>
      </c>
    </row>
    <row r="5708" spans="1:3" x14ac:dyDescent="0.3">
      <c r="A5708">
        <v>500571288</v>
      </c>
      <c r="B5708" t="s">
        <v>49</v>
      </c>
      <c r="C5708">
        <v>3</v>
      </c>
    </row>
    <row r="5709" spans="1:3" x14ac:dyDescent="0.3">
      <c r="A5709">
        <v>500571276</v>
      </c>
      <c r="B5709" t="s">
        <v>49</v>
      </c>
      <c r="C5709">
        <v>3</v>
      </c>
    </row>
    <row r="5710" spans="1:3" x14ac:dyDescent="0.3">
      <c r="A5710">
        <v>500571163</v>
      </c>
      <c r="B5710" t="s">
        <v>49</v>
      </c>
      <c r="C5710">
        <v>3</v>
      </c>
    </row>
    <row r="5711" spans="1:3" x14ac:dyDescent="0.3">
      <c r="A5711">
        <v>500570906</v>
      </c>
      <c r="B5711" t="s">
        <v>49</v>
      </c>
      <c r="C5711">
        <v>3</v>
      </c>
    </row>
    <row r="5712" spans="1:3" x14ac:dyDescent="0.3">
      <c r="A5712">
        <v>500570618</v>
      </c>
      <c r="B5712" t="s">
        <v>49</v>
      </c>
      <c r="C5712">
        <v>3</v>
      </c>
    </row>
    <row r="5713" spans="1:3" x14ac:dyDescent="0.3">
      <c r="A5713">
        <v>500570202</v>
      </c>
      <c r="B5713" t="s">
        <v>49</v>
      </c>
      <c r="C5713">
        <v>3</v>
      </c>
    </row>
    <row r="5714" spans="1:3" x14ac:dyDescent="0.3">
      <c r="A5714">
        <v>500569718</v>
      </c>
      <c r="B5714" t="s">
        <v>49</v>
      </c>
      <c r="C5714">
        <v>3</v>
      </c>
    </row>
    <row r="5715" spans="1:3" x14ac:dyDescent="0.3">
      <c r="A5715">
        <v>500569235</v>
      </c>
      <c r="B5715" t="s">
        <v>49</v>
      </c>
      <c r="C5715">
        <v>3</v>
      </c>
    </row>
    <row r="5716" spans="1:3" x14ac:dyDescent="0.3">
      <c r="A5716">
        <v>500568149</v>
      </c>
      <c r="B5716" t="s">
        <v>49</v>
      </c>
      <c r="C5716">
        <v>3</v>
      </c>
    </row>
    <row r="5717" spans="1:3" x14ac:dyDescent="0.3">
      <c r="A5717">
        <v>500568096</v>
      </c>
      <c r="B5717" t="s">
        <v>49</v>
      </c>
      <c r="C5717">
        <v>3</v>
      </c>
    </row>
    <row r="5718" spans="1:3" x14ac:dyDescent="0.3">
      <c r="A5718">
        <v>500564548</v>
      </c>
      <c r="B5718" t="s">
        <v>49</v>
      </c>
      <c r="C5718">
        <v>3</v>
      </c>
    </row>
    <row r="5719" spans="1:3" x14ac:dyDescent="0.3">
      <c r="A5719">
        <v>500563642</v>
      </c>
      <c r="B5719" t="s">
        <v>49</v>
      </c>
      <c r="C5719">
        <v>3</v>
      </c>
    </row>
    <row r="5720" spans="1:3" x14ac:dyDescent="0.3">
      <c r="A5720">
        <v>500559081</v>
      </c>
      <c r="B5720" t="s">
        <v>49</v>
      </c>
      <c r="C5720">
        <v>3</v>
      </c>
    </row>
    <row r="5721" spans="1:3" x14ac:dyDescent="0.3">
      <c r="A5721">
        <v>500558457</v>
      </c>
      <c r="B5721" t="s">
        <v>49</v>
      </c>
      <c r="C5721">
        <v>3</v>
      </c>
    </row>
    <row r="5722" spans="1:3" x14ac:dyDescent="0.3">
      <c r="A5722">
        <v>500556883</v>
      </c>
      <c r="B5722" t="s">
        <v>49</v>
      </c>
      <c r="C5722">
        <v>3</v>
      </c>
    </row>
    <row r="5723" spans="1:3" x14ac:dyDescent="0.3">
      <c r="A5723">
        <v>500553513</v>
      </c>
      <c r="B5723" t="s">
        <v>49</v>
      </c>
      <c r="C5723">
        <v>3</v>
      </c>
    </row>
    <row r="5724" spans="1:3" x14ac:dyDescent="0.3">
      <c r="A5724">
        <v>500550263</v>
      </c>
      <c r="B5724" t="s">
        <v>49</v>
      </c>
      <c r="C5724">
        <v>3</v>
      </c>
    </row>
    <row r="5725" spans="1:3" x14ac:dyDescent="0.3">
      <c r="A5725">
        <v>500548682</v>
      </c>
      <c r="B5725" t="s">
        <v>49</v>
      </c>
      <c r="C5725">
        <v>3</v>
      </c>
    </row>
    <row r="5726" spans="1:3" x14ac:dyDescent="0.3">
      <c r="A5726">
        <v>500547790</v>
      </c>
      <c r="B5726" t="s">
        <v>49</v>
      </c>
      <c r="C5726">
        <v>3</v>
      </c>
    </row>
    <row r="5727" spans="1:3" x14ac:dyDescent="0.3">
      <c r="A5727">
        <v>500545280</v>
      </c>
      <c r="B5727" t="s">
        <v>49</v>
      </c>
      <c r="C5727">
        <v>3</v>
      </c>
    </row>
    <row r="5728" spans="1:3" x14ac:dyDescent="0.3">
      <c r="A5728">
        <v>500542134</v>
      </c>
      <c r="B5728" t="s">
        <v>49</v>
      </c>
      <c r="C5728">
        <v>3</v>
      </c>
    </row>
    <row r="5729" spans="1:3" x14ac:dyDescent="0.3">
      <c r="A5729">
        <v>500539162</v>
      </c>
      <c r="B5729" t="s">
        <v>49</v>
      </c>
      <c r="C5729">
        <v>3</v>
      </c>
    </row>
    <row r="5730" spans="1:3" x14ac:dyDescent="0.3">
      <c r="A5730">
        <v>500537311</v>
      </c>
      <c r="B5730" t="s">
        <v>49</v>
      </c>
      <c r="C5730">
        <v>3</v>
      </c>
    </row>
    <row r="5731" spans="1:3" x14ac:dyDescent="0.3">
      <c r="A5731">
        <v>500535815</v>
      </c>
      <c r="B5731" t="s">
        <v>49</v>
      </c>
      <c r="C5731">
        <v>3</v>
      </c>
    </row>
    <row r="5732" spans="1:3" x14ac:dyDescent="0.3">
      <c r="A5732">
        <v>500532021</v>
      </c>
      <c r="B5732" t="s">
        <v>49</v>
      </c>
      <c r="C5732">
        <v>3</v>
      </c>
    </row>
    <row r="5733" spans="1:3" x14ac:dyDescent="0.3">
      <c r="A5733">
        <v>500527550</v>
      </c>
      <c r="B5733" t="s">
        <v>49</v>
      </c>
      <c r="C5733">
        <v>3</v>
      </c>
    </row>
    <row r="5734" spans="1:3" x14ac:dyDescent="0.3">
      <c r="A5734">
        <v>500527119</v>
      </c>
      <c r="B5734" t="s">
        <v>49</v>
      </c>
      <c r="C5734">
        <v>3</v>
      </c>
    </row>
    <row r="5735" spans="1:3" x14ac:dyDescent="0.3">
      <c r="A5735">
        <v>500526520</v>
      </c>
      <c r="B5735" t="s">
        <v>49</v>
      </c>
      <c r="C5735">
        <v>3</v>
      </c>
    </row>
    <row r="5736" spans="1:3" x14ac:dyDescent="0.3">
      <c r="A5736">
        <v>500525965</v>
      </c>
      <c r="B5736" t="s">
        <v>49</v>
      </c>
      <c r="C5736">
        <v>3</v>
      </c>
    </row>
    <row r="5737" spans="1:3" x14ac:dyDescent="0.3">
      <c r="A5737">
        <v>500525356</v>
      </c>
      <c r="B5737" t="s">
        <v>49</v>
      </c>
      <c r="C5737">
        <v>3</v>
      </c>
    </row>
    <row r="5738" spans="1:3" x14ac:dyDescent="0.3">
      <c r="A5738">
        <v>500517261</v>
      </c>
      <c r="B5738" t="s">
        <v>49</v>
      </c>
      <c r="C5738">
        <v>3</v>
      </c>
    </row>
    <row r="5739" spans="1:3" x14ac:dyDescent="0.3">
      <c r="A5739">
        <v>500512757</v>
      </c>
      <c r="B5739" t="s">
        <v>49</v>
      </c>
      <c r="C5739">
        <v>3</v>
      </c>
    </row>
    <row r="5740" spans="1:3" x14ac:dyDescent="0.3">
      <c r="A5740">
        <v>500510692</v>
      </c>
      <c r="B5740" t="s">
        <v>49</v>
      </c>
      <c r="C5740">
        <v>3</v>
      </c>
    </row>
    <row r="5741" spans="1:3" x14ac:dyDescent="0.3">
      <c r="A5741">
        <v>500507297</v>
      </c>
      <c r="B5741" t="s">
        <v>49</v>
      </c>
      <c r="C5741">
        <v>3</v>
      </c>
    </row>
    <row r="5742" spans="1:3" x14ac:dyDescent="0.3">
      <c r="A5742">
        <v>500504383</v>
      </c>
      <c r="B5742" t="s">
        <v>49</v>
      </c>
      <c r="C5742">
        <v>3</v>
      </c>
    </row>
    <row r="5743" spans="1:3" x14ac:dyDescent="0.3">
      <c r="A5743">
        <v>500500006</v>
      </c>
      <c r="B5743" t="s">
        <v>49</v>
      </c>
      <c r="C5743">
        <v>3</v>
      </c>
    </row>
    <row r="5744" spans="1:3" x14ac:dyDescent="0.3">
      <c r="A5744">
        <v>500497494</v>
      </c>
      <c r="B5744" t="s">
        <v>49</v>
      </c>
      <c r="C5744">
        <v>3</v>
      </c>
    </row>
    <row r="5745" spans="1:3" x14ac:dyDescent="0.3">
      <c r="A5745">
        <v>500495306</v>
      </c>
      <c r="B5745" t="s">
        <v>49</v>
      </c>
      <c r="C5745">
        <v>3</v>
      </c>
    </row>
    <row r="5746" spans="1:3" x14ac:dyDescent="0.3">
      <c r="A5746">
        <v>500488098</v>
      </c>
      <c r="B5746" t="s">
        <v>49</v>
      </c>
      <c r="C5746">
        <v>3</v>
      </c>
    </row>
    <row r="5747" spans="1:3" x14ac:dyDescent="0.3">
      <c r="A5747">
        <v>500482794</v>
      </c>
      <c r="B5747" t="s">
        <v>49</v>
      </c>
      <c r="C5747">
        <v>3</v>
      </c>
    </row>
    <row r="5748" spans="1:3" x14ac:dyDescent="0.3">
      <c r="A5748">
        <v>500468010</v>
      </c>
      <c r="B5748" t="s">
        <v>49</v>
      </c>
      <c r="C5748">
        <v>3</v>
      </c>
    </row>
    <row r="5749" spans="1:3" x14ac:dyDescent="0.3">
      <c r="A5749">
        <v>500466093</v>
      </c>
      <c r="B5749" t="s">
        <v>49</v>
      </c>
      <c r="C5749">
        <v>3</v>
      </c>
    </row>
    <row r="5750" spans="1:3" x14ac:dyDescent="0.3">
      <c r="A5750">
        <v>500462695</v>
      </c>
      <c r="B5750" t="s">
        <v>49</v>
      </c>
      <c r="C5750">
        <v>3</v>
      </c>
    </row>
    <row r="5751" spans="1:3" x14ac:dyDescent="0.3">
      <c r="A5751">
        <v>500458599</v>
      </c>
      <c r="B5751" t="s">
        <v>49</v>
      </c>
      <c r="C5751">
        <v>3</v>
      </c>
    </row>
    <row r="5752" spans="1:3" x14ac:dyDescent="0.3">
      <c r="A5752">
        <v>500456375</v>
      </c>
      <c r="B5752" t="s">
        <v>49</v>
      </c>
      <c r="C5752">
        <v>3</v>
      </c>
    </row>
    <row r="5753" spans="1:3" x14ac:dyDescent="0.3">
      <c r="A5753">
        <v>500439097</v>
      </c>
      <c r="B5753" t="s">
        <v>49</v>
      </c>
      <c r="C5753">
        <v>3</v>
      </c>
    </row>
    <row r="5754" spans="1:3" x14ac:dyDescent="0.3">
      <c r="A5754">
        <v>500436017</v>
      </c>
      <c r="B5754" t="s">
        <v>49</v>
      </c>
      <c r="C5754">
        <v>3</v>
      </c>
    </row>
    <row r="5755" spans="1:3" x14ac:dyDescent="0.3">
      <c r="A5755">
        <v>500433426</v>
      </c>
      <c r="B5755" t="s">
        <v>49</v>
      </c>
      <c r="C5755">
        <v>3</v>
      </c>
    </row>
    <row r="5756" spans="1:3" x14ac:dyDescent="0.3">
      <c r="A5756">
        <v>500432634</v>
      </c>
      <c r="B5756" t="s">
        <v>49</v>
      </c>
      <c r="C5756">
        <v>3</v>
      </c>
    </row>
    <row r="5757" spans="1:3" x14ac:dyDescent="0.3">
      <c r="A5757">
        <v>500431973</v>
      </c>
      <c r="B5757" t="s">
        <v>49</v>
      </c>
      <c r="C5757">
        <v>3</v>
      </c>
    </row>
    <row r="5758" spans="1:3" x14ac:dyDescent="0.3">
      <c r="A5758">
        <v>500411485</v>
      </c>
      <c r="B5758" t="s">
        <v>49</v>
      </c>
      <c r="C5758">
        <v>3</v>
      </c>
    </row>
    <row r="5759" spans="1:3" x14ac:dyDescent="0.3">
      <c r="A5759">
        <v>500407902</v>
      </c>
      <c r="B5759" t="s">
        <v>49</v>
      </c>
      <c r="C5759">
        <v>3</v>
      </c>
    </row>
    <row r="5760" spans="1:3" x14ac:dyDescent="0.3">
      <c r="A5760">
        <v>500406973</v>
      </c>
      <c r="B5760" t="s">
        <v>49</v>
      </c>
      <c r="C5760">
        <v>3</v>
      </c>
    </row>
    <row r="5761" spans="1:3" x14ac:dyDescent="0.3">
      <c r="A5761">
        <v>500406701</v>
      </c>
      <c r="B5761" t="s">
        <v>49</v>
      </c>
      <c r="C5761">
        <v>3</v>
      </c>
    </row>
    <row r="5762" spans="1:3" x14ac:dyDescent="0.3">
      <c r="A5762">
        <v>500402161</v>
      </c>
      <c r="B5762" t="s">
        <v>49</v>
      </c>
      <c r="C5762">
        <v>3</v>
      </c>
    </row>
    <row r="5763" spans="1:3" x14ac:dyDescent="0.3">
      <c r="A5763">
        <v>500386170</v>
      </c>
      <c r="B5763" t="s">
        <v>49</v>
      </c>
      <c r="C5763">
        <v>3</v>
      </c>
    </row>
    <row r="5764" spans="1:3" x14ac:dyDescent="0.3">
      <c r="A5764">
        <v>500383087</v>
      </c>
      <c r="B5764" t="s">
        <v>49</v>
      </c>
      <c r="C5764">
        <v>3</v>
      </c>
    </row>
    <row r="5765" spans="1:3" x14ac:dyDescent="0.3">
      <c r="A5765">
        <v>500378936</v>
      </c>
      <c r="B5765" t="s">
        <v>49</v>
      </c>
      <c r="C5765">
        <v>3</v>
      </c>
    </row>
    <row r="5766" spans="1:3" x14ac:dyDescent="0.3">
      <c r="A5766">
        <v>500370155</v>
      </c>
      <c r="B5766" t="s">
        <v>49</v>
      </c>
      <c r="C5766">
        <v>3</v>
      </c>
    </row>
    <row r="5767" spans="1:3" x14ac:dyDescent="0.3">
      <c r="A5767">
        <v>500355498</v>
      </c>
      <c r="B5767" t="s">
        <v>49</v>
      </c>
      <c r="C5767">
        <v>3</v>
      </c>
    </row>
    <row r="5768" spans="1:3" x14ac:dyDescent="0.3">
      <c r="A5768">
        <v>500352981</v>
      </c>
      <c r="B5768" t="s">
        <v>49</v>
      </c>
      <c r="C5768">
        <v>3</v>
      </c>
    </row>
    <row r="5769" spans="1:3" x14ac:dyDescent="0.3">
      <c r="A5769">
        <v>500350760</v>
      </c>
      <c r="B5769" t="s">
        <v>49</v>
      </c>
      <c r="C5769">
        <v>3</v>
      </c>
    </row>
    <row r="5770" spans="1:3" x14ac:dyDescent="0.3">
      <c r="A5770">
        <v>500345610</v>
      </c>
      <c r="B5770" t="s">
        <v>49</v>
      </c>
      <c r="C5770">
        <v>3</v>
      </c>
    </row>
    <row r="5771" spans="1:3" x14ac:dyDescent="0.3">
      <c r="A5771">
        <v>500341464</v>
      </c>
      <c r="B5771" t="s">
        <v>49</v>
      </c>
      <c r="C5771">
        <v>3</v>
      </c>
    </row>
    <row r="5772" spans="1:3" x14ac:dyDescent="0.3">
      <c r="A5772">
        <v>500337234</v>
      </c>
      <c r="B5772" t="s">
        <v>49</v>
      </c>
      <c r="C5772">
        <v>3</v>
      </c>
    </row>
    <row r="5773" spans="1:3" x14ac:dyDescent="0.3">
      <c r="A5773">
        <v>500331706</v>
      </c>
      <c r="B5773" t="s">
        <v>49</v>
      </c>
      <c r="C5773">
        <v>3</v>
      </c>
    </row>
    <row r="5774" spans="1:3" x14ac:dyDescent="0.3">
      <c r="A5774">
        <v>500300247</v>
      </c>
      <c r="B5774" t="s">
        <v>49</v>
      </c>
      <c r="C5774">
        <v>3</v>
      </c>
    </row>
    <row r="5775" spans="1:3" x14ac:dyDescent="0.3">
      <c r="A5775">
        <v>500275316</v>
      </c>
      <c r="B5775" t="s">
        <v>49</v>
      </c>
      <c r="C5775">
        <v>3</v>
      </c>
    </row>
    <row r="5776" spans="1:3" x14ac:dyDescent="0.3">
      <c r="A5776">
        <v>500268440</v>
      </c>
      <c r="B5776" t="s">
        <v>49</v>
      </c>
      <c r="C5776">
        <v>3</v>
      </c>
    </row>
    <row r="5777" spans="1:3" x14ac:dyDescent="0.3">
      <c r="A5777">
        <v>500262406</v>
      </c>
      <c r="B5777" t="s">
        <v>49</v>
      </c>
      <c r="C5777">
        <v>3</v>
      </c>
    </row>
    <row r="5778" spans="1:3" x14ac:dyDescent="0.3">
      <c r="A5778">
        <v>500255826</v>
      </c>
      <c r="B5778" t="s">
        <v>49</v>
      </c>
      <c r="C5778">
        <v>3</v>
      </c>
    </row>
    <row r="5779" spans="1:3" x14ac:dyDescent="0.3">
      <c r="A5779">
        <v>500247960</v>
      </c>
      <c r="B5779" t="s">
        <v>49</v>
      </c>
      <c r="C5779">
        <v>3</v>
      </c>
    </row>
    <row r="5780" spans="1:3" x14ac:dyDescent="0.3">
      <c r="A5780">
        <v>500243020</v>
      </c>
      <c r="B5780" t="s">
        <v>49</v>
      </c>
      <c r="C5780">
        <v>3</v>
      </c>
    </row>
    <row r="5781" spans="1:3" x14ac:dyDescent="0.3">
      <c r="A5781">
        <v>500226659</v>
      </c>
      <c r="B5781" t="s">
        <v>49</v>
      </c>
      <c r="C5781">
        <v>3</v>
      </c>
    </row>
    <row r="5782" spans="1:3" x14ac:dyDescent="0.3">
      <c r="A5782">
        <v>500207667</v>
      </c>
      <c r="B5782" t="s">
        <v>49</v>
      </c>
      <c r="C5782">
        <v>3</v>
      </c>
    </row>
    <row r="5783" spans="1:3" x14ac:dyDescent="0.3">
      <c r="A5783">
        <v>500146150</v>
      </c>
      <c r="B5783" t="s">
        <v>49</v>
      </c>
      <c r="C5783">
        <v>3</v>
      </c>
    </row>
    <row r="5784" spans="1:3" x14ac:dyDescent="0.3">
      <c r="A5784">
        <v>500144140</v>
      </c>
      <c r="B5784" t="s">
        <v>49</v>
      </c>
      <c r="C5784">
        <v>3</v>
      </c>
    </row>
    <row r="5785" spans="1:3" x14ac:dyDescent="0.3">
      <c r="A5785">
        <v>500108617</v>
      </c>
      <c r="B5785" t="s">
        <v>49</v>
      </c>
      <c r="C5785">
        <v>3</v>
      </c>
    </row>
    <row r="5786" spans="1:3" x14ac:dyDescent="0.3">
      <c r="A5786">
        <v>500068618</v>
      </c>
      <c r="B5786" t="s">
        <v>49</v>
      </c>
      <c r="C5786">
        <v>3</v>
      </c>
    </row>
    <row r="5787" spans="1:3" x14ac:dyDescent="0.3">
      <c r="A5787">
        <v>500060242</v>
      </c>
      <c r="B5787" t="s">
        <v>49</v>
      </c>
      <c r="C5787">
        <v>3</v>
      </c>
    </row>
    <row r="5788" spans="1:3" x14ac:dyDescent="0.3">
      <c r="A5788">
        <v>500026664</v>
      </c>
      <c r="B5788" t="s">
        <v>49</v>
      </c>
      <c r="C5788">
        <v>3</v>
      </c>
    </row>
    <row r="5789" spans="1:3" x14ac:dyDescent="0.3">
      <c r="A5789">
        <v>500017705</v>
      </c>
      <c r="B5789" t="s">
        <v>49</v>
      </c>
      <c r="C5789">
        <v>3</v>
      </c>
    </row>
    <row r="5790" spans="1:3" x14ac:dyDescent="0.3">
      <c r="A5790">
        <v>500001635</v>
      </c>
      <c r="B5790" t="s">
        <v>49</v>
      </c>
      <c r="C5790">
        <v>3</v>
      </c>
    </row>
    <row r="5791" spans="1:3" x14ac:dyDescent="0.3">
      <c r="A5791">
        <v>500001534</v>
      </c>
      <c r="B5791" t="s">
        <v>49</v>
      </c>
      <c r="C5791">
        <v>3</v>
      </c>
    </row>
    <row r="5792" spans="1:3" x14ac:dyDescent="0.3">
      <c r="A5792">
        <v>600031326</v>
      </c>
      <c r="B5792" t="s">
        <v>49</v>
      </c>
      <c r="C5792">
        <v>2</v>
      </c>
    </row>
    <row r="5793" spans="1:3" x14ac:dyDescent="0.3">
      <c r="A5793">
        <v>600031324</v>
      </c>
      <c r="B5793" t="s">
        <v>49</v>
      </c>
      <c r="C5793">
        <v>2</v>
      </c>
    </row>
    <row r="5794" spans="1:3" x14ac:dyDescent="0.3">
      <c r="A5794">
        <v>600031273</v>
      </c>
      <c r="B5794" t="s">
        <v>49</v>
      </c>
      <c r="C5794">
        <v>2</v>
      </c>
    </row>
    <row r="5795" spans="1:3" x14ac:dyDescent="0.3">
      <c r="A5795">
        <v>600031256</v>
      </c>
      <c r="B5795" t="s">
        <v>49</v>
      </c>
      <c r="C5795">
        <v>2</v>
      </c>
    </row>
    <row r="5796" spans="1:3" x14ac:dyDescent="0.3">
      <c r="A5796">
        <v>600031231</v>
      </c>
      <c r="B5796" t="s">
        <v>49</v>
      </c>
      <c r="C5796">
        <v>2</v>
      </c>
    </row>
    <row r="5797" spans="1:3" x14ac:dyDescent="0.3">
      <c r="A5797">
        <v>600031173</v>
      </c>
      <c r="B5797" t="s">
        <v>49</v>
      </c>
      <c r="C5797">
        <v>2</v>
      </c>
    </row>
    <row r="5798" spans="1:3" x14ac:dyDescent="0.3">
      <c r="A5798">
        <v>600031010</v>
      </c>
      <c r="B5798" t="s">
        <v>49</v>
      </c>
      <c r="C5798">
        <v>2</v>
      </c>
    </row>
    <row r="5799" spans="1:3" x14ac:dyDescent="0.3">
      <c r="A5799">
        <v>600030813</v>
      </c>
      <c r="B5799" t="s">
        <v>49</v>
      </c>
      <c r="C5799">
        <v>2</v>
      </c>
    </row>
    <row r="5800" spans="1:3" x14ac:dyDescent="0.3">
      <c r="A5800">
        <v>600030680</v>
      </c>
      <c r="B5800" t="s">
        <v>49</v>
      </c>
      <c r="C5800">
        <v>2</v>
      </c>
    </row>
    <row r="5801" spans="1:3" x14ac:dyDescent="0.3">
      <c r="A5801">
        <v>600030666</v>
      </c>
      <c r="B5801" t="s">
        <v>49</v>
      </c>
      <c r="C5801">
        <v>2</v>
      </c>
    </row>
    <row r="5802" spans="1:3" x14ac:dyDescent="0.3">
      <c r="A5802">
        <v>600030080</v>
      </c>
      <c r="B5802" t="s">
        <v>49</v>
      </c>
      <c r="C5802">
        <v>2</v>
      </c>
    </row>
    <row r="5803" spans="1:3" x14ac:dyDescent="0.3">
      <c r="A5803">
        <v>600029328</v>
      </c>
      <c r="B5803" t="s">
        <v>49</v>
      </c>
      <c r="C5803">
        <v>2</v>
      </c>
    </row>
    <row r="5804" spans="1:3" x14ac:dyDescent="0.3">
      <c r="A5804">
        <v>600028376</v>
      </c>
      <c r="B5804" t="s">
        <v>49</v>
      </c>
      <c r="C5804">
        <v>2</v>
      </c>
    </row>
    <row r="5805" spans="1:3" x14ac:dyDescent="0.3">
      <c r="A5805">
        <v>600028330</v>
      </c>
      <c r="B5805" t="s">
        <v>49</v>
      </c>
      <c r="C5805">
        <v>2</v>
      </c>
    </row>
    <row r="5806" spans="1:3" x14ac:dyDescent="0.3">
      <c r="A5806">
        <v>600027756</v>
      </c>
      <c r="B5806" t="s">
        <v>49</v>
      </c>
      <c r="C5806">
        <v>2</v>
      </c>
    </row>
    <row r="5807" spans="1:3" x14ac:dyDescent="0.3">
      <c r="A5807">
        <v>600026831</v>
      </c>
      <c r="B5807" t="s">
        <v>49</v>
      </c>
      <c r="C5807">
        <v>2</v>
      </c>
    </row>
    <row r="5808" spans="1:3" x14ac:dyDescent="0.3">
      <c r="A5808">
        <v>600024518</v>
      </c>
      <c r="B5808" t="s">
        <v>49</v>
      </c>
      <c r="C5808">
        <v>2</v>
      </c>
    </row>
    <row r="5809" spans="1:3" x14ac:dyDescent="0.3">
      <c r="A5809">
        <v>600024382</v>
      </c>
      <c r="B5809" t="s">
        <v>49</v>
      </c>
      <c r="C5809">
        <v>2</v>
      </c>
    </row>
    <row r="5810" spans="1:3" x14ac:dyDescent="0.3">
      <c r="A5810">
        <v>600024337</v>
      </c>
      <c r="B5810" t="s">
        <v>49</v>
      </c>
      <c r="C5810">
        <v>2</v>
      </c>
    </row>
    <row r="5811" spans="1:3" x14ac:dyDescent="0.3">
      <c r="A5811">
        <v>600022007</v>
      </c>
      <c r="B5811" t="s">
        <v>49</v>
      </c>
      <c r="C5811">
        <v>2</v>
      </c>
    </row>
    <row r="5812" spans="1:3" x14ac:dyDescent="0.3">
      <c r="A5812">
        <v>600019646</v>
      </c>
      <c r="B5812" t="s">
        <v>49</v>
      </c>
      <c r="C5812">
        <v>2</v>
      </c>
    </row>
    <row r="5813" spans="1:3" x14ac:dyDescent="0.3">
      <c r="A5813">
        <v>600018152</v>
      </c>
      <c r="B5813" t="s">
        <v>49</v>
      </c>
      <c r="C5813">
        <v>2</v>
      </c>
    </row>
    <row r="5814" spans="1:3" x14ac:dyDescent="0.3">
      <c r="A5814">
        <v>600011105</v>
      </c>
      <c r="B5814" t="s">
        <v>49</v>
      </c>
      <c r="C5814">
        <v>2</v>
      </c>
    </row>
    <row r="5815" spans="1:3" x14ac:dyDescent="0.3">
      <c r="A5815">
        <v>600011070</v>
      </c>
      <c r="B5815" t="s">
        <v>49</v>
      </c>
      <c r="C5815">
        <v>2</v>
      </c>
    </row>
    <row r="5816" spans="1:3" x14ac:dyDescent="0.3">
      <c r="A5816">
        <v>600008499</v>
      </c>
      <c r="B5816" t="s">
        <v>49</v>
      </c>
      <c r="C5816">
        <v>2</v>
      </c>
    </row>
    <row r="5817" spans="1:3" x14ac:dyDescent="0.3">
      <c r="A5817">
        <v>600007071</v>
      </c>
      <c r="B5817" t="s">
        <v>49</v>
      </c>
      <c r="C5817">
        <v>2</v>
      </c>
    </row>
    <row r="5818" spans="1:3" x14ac:dyDescent="0.3">
      <c r="A5818">
        <v>600002024</v>
      </c>
      <c r="B5818" t="s">
        <v>49</v>
      </c>
      <c r="C5818">
        <v>2</v>
      </c>
    </row>
    <row r="5819" spans="1:3" x14ac:dyDescent="0.3">
      <c r="A5819">
        <v>500574279</v>
      </c>
      <c r="B5819" t="s">
        <v>49</v>
      </c>
      <c r="C5819">
        <v>2</v>
      </c>
    </row>
    <row r="5820" spans="1:3" x14ac:dyDescent="0.3">
      <c r="A5820">
        <v>500574183</v>
      </c>
      <c r="B5820" t="s">
        <v>49</v>
      </c>
      <c r="C5820">
        <v>2</v>
      </c>
    </row>
    <row r="5821" spans="1:3" x14ac:dyDescent="0.3">
      <c r="A5821">
        <v>500574169</v>
      </c>
      <c r="B5821" t="s">
        <v>49</v>
      </c>
      <c r="C5821">
        <v>2</v>
      </c>
    </row>
    <row r="5822" spans="1:3" x14ac:dyDescent="0.3">
      <c r="A5822">
        <v>500574096</v>
      </c>
      <c r="B5822" t="s">
        <v>49</v>
      </c>
      <c r="C5822">
        <v>2</v>
      </c>
    </row>
    <row r="5823" spans="1:3" x14ac:dyDescent="0.3">
      <c r="A5823">
        <v>500574009</v>
      </c>
      <c r="B5823" t="s">
        <v>49</v>
      </c>
      <c r="C5823">
        <v>2</v>
      </c>
    </row>
    <row r="5824" spans="1:3" x14ac:dyDescent="0.3">
      <c r="A5824">
        <v>500574008</v>
      </c>
      <c r="B5824" t="s">
        <v>49</v>
      </c>
      <c r="C5824">
        <v>2</v>
      </c>
    </row>
    <row r="5825" spans="1:3" x14ac:dyDescent="0.3">
      <c r="A5825">
        <v>500574007</v>
      </c>
      <c r="B5825" t="s">
        <v>49</v>
      </c>
      <c r="C5825">
        <v>2</v>
      </c>
    </row>
    <row r="5826" spans="1:3" x14ac:dyDescent="0.3">
      <c r="A5826">
        <v>500573927</v>
      </c>
      <c r="B5826" t="s">
        <v>49</v>
      </c>
      <c r="C5826">
        <v>2</v>
      </c>
    </row>
    <row r="5827" spans="1:3" x14ac:dyDescent="0.3">
      <c r="A5827">
        <v>500573908</v>
      </c>
      <c r="B5827" t="s">
        <v>49</v>
      </c>
      <c r="C5827">
        <v>2</v>
      </c>
    </row>
    <row r="5828" spans="1:3" x14ac:dyDescent="0.3">
      <c r="A5828">
        <v>500573888</v>
      </c>
      <c r="B5828" t="s">
        <v>49</v>
      </c>
      <c r="C5828">
        <v>2</v>
      </c>
    </row>
    <row r="5829" spans="1:3" x14ac:dyDescent="0.3">
      <c r="A5829">
        <v>500573780</v>
      </c>
      <c r="B5829" t="s">
        <v>49</v>
      </c>
      <c r="C5829">
        <v>2</v>
      </c>
    </row>
    <row r="5830" spans="1:3" x14ac:dyDescent="0.3">
      <c r="A5830">
        <v>500573555</v>
      </c>
      <c r="B5830" t="s">
        <v>49</v>
      </c>
      <c r="C5830">
        <v>2</v>
      </c>
    </row>
    <row r="5831" spans="1:3" x14ac:dyDescent="0.3">
      <c r="A5831">
        <v>500573381</v>
      </c>
      <c r="B5831" t="s">
        <v>49</v>
      </c>
      <c r="C5831">
        <v>2</v>
      </c>
    </row>
    <row r="5832" spans="1:3" x14ac:dyDescent="0.3">
      <c r="A5832">
        <v>500573298</v>
      </c>
      <c r="B5832" t="s">
        <v>49</v>
      </c>
      <c r="C5832">
        <v>2</v>
      </c>
    </row>
    <row r="5833" spans="1:3" x14ac:dyDescent="0.3">
      <c r="A5833">
        <v>500573256</v>
      </c>
      <c r="B5833" t="s">
        <v>49</v>
      </c>
      <c r="C5833">
        <v>2</v>
      </c>
    </row>
    <row r="5834" spans="1:3" x14ac:dyDescent="0.3">
      <c r="A5834">
        <v>500573118</v>
      </c>
      <c r="B5834" t="s">
        <v>49</v>
      </c>
      <c r="C5834">
        <v>2</v>
      </c>
    </row>
    <row r="5835" spans="1:3" x14ac:dyDescent="0.3">
      <c r="A5835">
        <v>500573033</v>
      </c>
      <c r="B5835" t="s">
        <v>49</v>
      </c>
      <c r="C5835">
        <v>2</v>
      </c>
    </row>
    <row r="5836" spans="1:3" x14ac:dyDescent="0.3">
      <c r="A5836">
        <v>500572883</v>
      </c>
      <c r="B5836" t="s">
        <v>49</v>
      </c>
      <c r="C5836">
        <v>2</v>
      </c>
    </row>
    <row r="5837" spans="1:3" x14ac:dyDescent="0.3">
      <c r="A5837">
        <v>500572785</v>
      </c>
      <c r="B5837" t="s">
        <v>49</v>
      </c>
      <c r="C5837">
        <v>2</v>
      </c>
    </row>
    <row r="5838" spans="1:3" x14ac:dyDescent="0.3">
      <c r="A5838">
        <v>500572621</v>
      </c>
      <c r="B5838" t="s">
        <v>49</v>
      </c>
      <c r="C5838">
        <v>2</v>
      </c>
    </row>
    <row r="5839" spans="1:3" x14ac:dyDescent="0.3">
      <c r="A5839">
        <v>500572520</v>
      </c>
      <c r="B5839" t="s">
        <v>49</v>
      </c>
      <c r="C5839">
        <v>2</v>
      </c>
    </row>
    <row r="5840" spans="1:3" x14ac:dyDescent="0.3">
      <c r="A5840">
        <v>500572405</v>
      </c>
      <c r="B5840" t="s">
        <v>49</v>
      </c>
      <c r="C5840">
        <v>2</v>
      </c>
    </row>
    <row r="5841" spans="1:3" x14ac:dyDescent="0.3">
      <c r="A5841">
        <v>500572331</v>
      </c>
      <c r="B5841" t="s">
        <v>49</v>
      </c>
      <c r="C5841">
        <v>2</v>
      </c>
    </row>
    <row r="5842" spans="1:3" x14ac:dyDescent="0.3">
      <c r="A5842">
        <v>500572315</v>
      </c>
      <c r="B5842" t="s">
        <v>49</v>
      </c>
      <c r="C5842">
        <v>2</v>
      </c>
    </row>
    <row r="5843" spans="1:3" x14ac:dyDescent="0.3">
      <c r="A5843">
        <v>500572307</v>
      </c>
      <c r="B5843" t="s">
        <v>49</v>
      </c>
      <c r="C5843">
        <v>2</v>
      </c>
    </row>
    <row r="5844" spans="1:3" x14ac:dyDescent="0.3">
      <c r="A5844">
        <v>500572305</v>
      </c>
      <c r="B5844" t="s">
        <v>49</v>
      </c>
      <c r="C5844">
        <v>2</v>
      </c>
    </row>
    <row r="5845" spans="1:3" x14ac:dyDescent="0.3">
      <c r="A5845">
        <v>500572182</v>
      </c>
      <c r="B5845" t="s">
        <v>49</v>
      </c>
      <c r="C5845">
        <v>2</v>
      </c>
    </row>
    <row r="5846" spans="1:3" x14ac:dyDescent="0.3">
      <c r="A5846">
        <v>500572090</v>
      </c>
      <c r="B5846" t="s">
        <v>49</v>
      </c>
      <c r="C5846">
        <v>2</v>
      </c>
    </row>
    <row r="5847" spans="1:3" x14ac:dyDescent="0.3">
      <c r="A5847">
        <v>500572056</v>
      </c>
      <c r="B5847" t="s">
        <v>49</v>
      </c>
      <c r="C5847">
        <v>2</v>
      </c>
    </row>
    <row r="5848" spans="1:3" x14ac:dyDescent="0.3">
      <c r="A5848">
        <v>500572045</v>
      </c>
      <c r="B5848" t="s">
        <v>49</v>
      </c>
      <c r="C5848">
        <v>2</v>
      </c>
    </row>
    <row r="5849" spans="1:3" x14ac:dyDescent="0.3">
      <c r="A5849">
        <v>500571939</v>
      </c>
      <c r="B5849" t="s">
        <v>49</v>
      </c>
      <c r="C5849">
        <v>2</v>
      </c>
    </row>
    <row r="5850" spans="1:3" x14ac:dyDescent="0.3">
      <c r="A5850">
        <v>500571927</v>
      </c>
      <c r="B5850" t="s">
        <v>49</v>
      </c>
      <c r="C5850">
        <v>2</v>
      </c>
    </row>
    <row r="5851" spans="1:3" x14ac:dyDescent="0.3">
      <c r="A5851">
        <v>500571915</v>
      </c>
      <c r="B5851" t="s">
        <v>49</v>
      </c>
      <c r="C5851">
        <v>2</v>
      </c>
    </row>
    <row r="5852" spans="1:3" x14ac:dyDescent="0.3">
      <c r="A5852">
        <v>500571127</v>
      </c>
      <c r="B5852" t="s">
        <v>49</v>
      </c>
      <c r="C5852">
        <v>2</v>
      </c>
    </row>
    <row r="5853" spans="1:3" x14ac:dyDescent="0.3">
      <c r="A5853">
        <v>500570963</v>
      </c>
      <c r="B5853" t="s">
        <v>49</v>
      </c>
      <c r="C5853">
        <v>2</v>
      </c>
    </row>
    <row r="5854" spans="1:3" x14ac:dyDescent="0.3">
      <c r="A5854">
        <v>500570752</v>
      </c>
      <c r="B5854" t="s">
        <v>49</v>
      </c>
      <c r="C5854">
        <v>2</v>
      </c>
    </row>
    <row r="5855" spans="1:3" x14ac:dyDescent="0.3">
      <c r="A5855">
        <v>500569169</v>
      </c>
      <c r="B5855" t="s">
        <v>49</v>
      </c>
      <c r="C5855">
        <v>2</v>
      </c>
    </row>
    <row r="5856" spans="1:3" x14ac:dyDescent="0.3">
      <c r="A5856">
        <v>500568097</v>
      </c>
      <c r="B5856" t="s">
        <v>49</v>
      </c>
      <c r="C5856">
        <v>2</v>
      </c>
    </row>
    <row r="5857" spans="1:3" x14ac:dyDescent="0.3">
      <c r="A5857">
        <v>500567302</v>
      </c>
      <c r="B5857" t="s">
        <v>49</v>
      </c>
      <c r="C5857">
        <v>2</v>
      </c>
    </row>
    <row r="5858" spans="1:3" x14ac:dyDescent="0.3">
      <c r="A5858">
        <v>500566867</v>
      </c>
      <c r="B5858" t="s">
        <v>49</v>
      </c>
      <c r="C5858">
        <v>2</v>
      </c>
    </row>
    <row r="5859" spans="1:3" x14ac:dyDescent="0.3">
      <c r="A5859">
        <v>500566541</v>
      </c>
      <c r="B5859" t="s">
        <v>49</v>
      </c>
      <c r="C5859">
        <v>2</v>
      </c>
    </row>
    <row r="5860" spans="1:3" x14ac:dyDescent="0.3">
      <c r="A5860">
        <v>500566289</v>
      </c>
      <c r="B5860" t="s">
        <v>49</v>
      </c>
      <c r="C5860">
        <v>2</v>
      </c>
    </row>
    <row r="5861" spans="1:3" x14ac:dyDescent="0.3">
      <c r="A5861">
        <v>500565018</v>
      </c>
      <c r="B5861" t="s">
        <v>49</v>
      </c>
      <c r="C5861">
        <v>2</v>
      </c>
    </row>
    <row r="5862" spans="1:3" x14ac:dyDescent="0.3">
      <c r="A5862">
        <v>500564808</v>
      </c>
      <c r="B5862" t="s">
        <v>49</v>
      </c>
      <c r="C5862">
        <v>2</v>
      </c>
    </row>
    <row r="5863" spans="1:3" x14ac:dyDescent="0.3">
      <c r="A5863">
        <v>500562930</v>
      </c>
      <c r="B5863" t="s">
        <v>49</v>
      </c>
      <c r="C5863">
        <v>2</v>
      </c>
    </row>
    <row r="5864" spans="1:3" x14ac:dyDescent="0.3">
      <c r="A5864">
        <v>500562618</v>
      </c>
      <c r="B5864" t="s">
        <v>49</v>
      </c>
      <c r="C5864">
        <v>2</v>
      </c>
    </row>
    <row r="5865" spans="1:3" x14ac:dyDescent="0.3">
      <c r="A5865">
        <v>500560190</v>
      </c>
      <c r="B5865" t="s">
        <v>49</v>
      </c>
      <c r="C5865">
        <v>2</v>
      </c>
    </row>
    <row r="5866" spans="1:3" x14ac:dyDescent="0.3">
      <c r="A5866">
        <v>500558944</v>
      </c>
      <c r="B5866" t="s">
        <v>49</v>
      </c>
      <c r="C5866">
        <v>2</v>
      </c>
    </row>
    <row r="5867" spans="1:3" x14ac:dyDescent="0.3">
      <c r="A5867">
        <v>500557625</v>
      </c>
      <c r="B5867" t="s">
        <v>49</v>
      </c>
      <c r="C5867">
        <v>2</v>
      </c>
    </row>
    <row r="5868" spans="1:3" x14ac:dyDescent="0.3">
      <c r="A5868">
        <v>500557070</v>
      </c>
      <c r="B5868" t="s">
        <v>49</v>
      </c>
      <c r="C5868">
        <v>2</v>
      </c>
    </row>
    <row r="5869" spans="1:3" x14ac:dyDescent="0.3">
      <c r="A5869">
        <v>500546246</v>
      </c>
      <c r="B5869" t="s">
        <v>49</v>
      </c>
      <c r="C5869">
        <v>2</v>
      </c>
    </row>
    <row r="5870" spans="1:3" x14ac:dyDescent="0.3">
      <c r="A5870">
        <v>500542750</v>
      </c>
      <c r="B5870" t="s">
        <v>49</v>
      </c>
      <c r="C5870">
        <v>2</v>
      </c>
    </row>
    <row r="5871" spans="1:3" x14ac:dyDescent="0.3">
      <c r="A5871">
        <v>500542716</v>
      </c>
      <c r="B5871" t="s">
        <v>49</v>
      </c>
      <c r="C5871">
        <v>2</v>
      </c>
    </row>
    <row r="5872" spans="1:3" x14ac:dyDescent="0.3">
      <c r="A5872">
        <v>500542018</v>
      </c>
      <c r="B5872" t="s">
        <v>49</v>
      </c>
      <c r="C5872">
        <v>2</v>
      </c>
    </row>
    <row r="5873" spans="1:3" x14ac:dyDescent="0.3">
      <c r="A5873">
        <v>500537217</v>
      </c>
      <c r="B5873" t="s">
        <v>49</v>
      </c>
      <c r="C5873">
        <v>2</v>
      </c>
    </row>
    <row r="5874" spans="1:3" x14ac:dyDescent="0.3">
      <c r="A5874">
        <v>500533621</v>
      </c>
      <c r="B5874" t="s">
        <v>49</v>
      </c>
      <c r="C5874">
        <v>2</v>
      </c>
    </row>
    <row r="5875" spans="1:3" x14ac:dyDescent="0.3">
      <c r="A5875">
        <v>500533530</v>
      </c>
      <c r="B5875" t="s">
        <v>49</v>
      </c>
      <c r="C5875">
        <v>2</v>
      </c>
    </row>
    <row r="5876" spans="1:3" x14ac:dyDescent="0.3">
      <c r="A5876">
        <v>500532536</v>
      </c>
      <c r="B5876" t="s">
        <v>49</v>
      </c>
      <c r="C5876">
        <v>2</v>
      </c>
    </row>
    <row r="5877" spans="1:3" x14ac:dyDescent="0.3">
      <c r="A5877">
        <v>500529854</v>
      </c>
      <c r="B5877" t="s">
        <v>49</v>
      </c>
      <c r="C5877">
        <v>2</v>
      </c>
    </row>
    <row r="5878" spans="1:3" x14ac:dyDescent="0.3">
      <c r="A5878">
        <v>500528331</v>
      </c>
      <c r="B5878" t="s">
        <v>49</v>
      </c>
      <c r="C5878">
        <v>2</v>
      </c>
    </row>
    <row r="5879" spans="1:3" x14ac:dyDescent="0.3">
      <c r="A5879">
        <v>500527148</v>
      </c>
      <c r="B5879" t="s">
        <v>49</v>
      </c>
      <c r="C5879">
        <v>2</v>
      </c>
    </row>
    <row r="5880" spans="1:3" x14ac:dyDescent="0.3">
      <c r="A5880">
        <v>500526256</v>
      </c>
      <c r="B5880" t="s">
        <v>49</v>
      </c>
      <c r="C5880">
        <v>2</v>
      </c>
    </row>
    <row r="5881" spans="1:3" x14ac:dyDescent="0.3">
      <c r="A5881">
        <v>500522357</v>
      </c>
      <c r="B5881" t="s">
        <v>49</v>
      </c>
      <c r="C5881">
        <v>2</v>
      </c>
    </row>
    <row r="5882" spans="1:3" x14ac:dyDescent="0.3">
      <c r="A5882">
        <v>500522356</v>
      </c>
      <c r="B5882" t="s">
        <v>49</v>
      </c>
      <c r="C5882">
        <v>2</v>
      </c>
    </row>
    <row r="5883" spans="1:3" x14ac:dyDescent="0.3">
      <c r="A5883">
        <v>500521860</v>
      </c>
      <c r="B5883" t="s">
        <v>49</v>
      </c>
      <c r="C5883">
        <v>2</v>
      </c>
    </row>
    <row r="5884" spans="1:3" x14ac:dyDescent="0.3">
      <c r="A5884">
        <v>500521385</v>
      </c>
      <c r="B5884" t="s">
        <v>49</v>
      </c>
      <c r="C5884">
        <v>2</v>
      </c>
    </row>
    <row r="5885" spans="1:3" x14ac:dyDescent="0.3">
      <c r="A5885">
        <v>500513287</v>
      </c>
      <c r="B5885" t="s">
        <v>49</v>
      </c>
      <c r="C5885">
        <v>2</v>
      </c>
    </row>
    <row r="5886" spans="1:3" x14ac:dyDescent="0.3">
      <c r="A5886">
        <v>500512785</v>
      </c>
      <c r="B5886" t="s">
        <v>49</v>
      </c>
      <c r="C5886">
        <v>2</v>
      </c>
    </row>
    <row r="5887" spans="1:3" x14ac:dyDescent="0.3">
      <c r="A5887">
        <v>500511251</v>
      </c>
      <c r="B5887" t="s">
        <v>49</v>
      </c>
      <c r="C5887">
        <v>2</v>
      </c>
    </row>
    <row r="5888" spans="1:3" x14ac:dyDescent="0.3">
      <c r="A5888">
        <v>500508071</v>
      </c>
      <c r="B5888" t="s">
        <v>49</v>
      </c>
      <c r="C5888">
        <v>2</v>
      </c>
    </row>
    <row r="5889" spans="1:3" x14ac:dyDescent="0.3">
      <c r="A5889">
        <v>500503503</v>
      </c>
      <c r="B5889" t="s">
        <v>49</v>
      </c>
      <c r="C5889">
        <v>2</v>
      </c>
    </row>
    <row r="5890" spans="1:3" x14ac:dyDescent="0.3">
      <c r="A5890">
        <v>500503447</v>
      </c>
      <c r="B5890" t="s">
        <v>49</v>
      </c>
      <c r="C5890">
        <v>2</v>
      </c>
    </row>
    <row r="5891" spans="1:3" x14ac:dyDescent="0.3">
      <c r="A5891">
        <v>500502658</v>
      </c>
      <c r="B5891" t="s">
        <v>49</v>
      </c>
      <c r="C5891">
        <v>2</v>
      </c>
    </row>
    <row r="5892" spans="1:3" x14ac:dyDescent="0.3">
      <c r="A5892">
        <v>500490130</v>
      </c>
      <c r="B5892" t="s">
        <v>49</v>
      </c>
      <c r="C5892">
        <v>2</v>
      </c>
    </row>
    <row r="5893" spans="1:3" x14ac:dyDescent="0.3">
      <c r="A5893">
        <v>500487754</v>
      </c>
      <c r="B5893" t="s">
        <v>49</v>
      </c>
      <c r="C5893">
        <v>2</v>
      </c>
    </row>
    <row r="5894" spans="1:3" x14ac:dyDescent="0.3">
      <c r="A5894">
        <v>500487261</v>
      </c>
      <c r="B5894" t="s">
        <v>49</v>
      </c>
      <c r="C5894">
        <v>2</v>
      </c>
    </row>
    <row r="5895" spans="1:3" x14ac:dyDescent="0.3">
      <c r="A5895">
        <v>500484209</v>
      </c>
      <c r="B5895" t="s">
        <v>49</v>
      </c>
      <c r="C5895">
        <v>2</v>
      </c>
    </row>
    <row r="5896" spans="1:3" x14ac:dyDescent="0.3">
      <c r="A5896">
        <v>500482152</v>
      </c>
      <c r="B5896" t="s">
        <v>49</v>
      </c>
      <c r="C5896">
        <v>2</v>
      </c>
    </row>
    <row r="5897" spans="1:3" x14ac:dyDescent="0.3">
      <c r="A5897">
        <v>500477903</v>
      </c>
      <c r="B5897" t="s">
        <v>49</v>
      </c>
      <c r="C5897">
        <v>2</v>
      </c>
    </row>
    <row r="5898" spans="1:3" x14ac:dyDescent="0.3">
      <c r="A5898">
        <v>500472056</v>
      </c>
      <c r="B5898" t="s">
        <v>49</v>
      </c>
      <c r="C5898">
        <v>2</v>
      </c>
    </row>
    <row r="5899" spans="1:3" x14ac:dyDescent="0.3">
      <c r="A5899">
        <v>500470215</v>
      </c>
      <c r="B5899" t="s">
        <v>49</v>
      </c>
      <c r="C5899">
        <v>2</v>
      </c>
    </row>
    <row r="5900" spans="1:3" x14ac:dyDescent="0.3">
      <c r="A5900">
        <v>500467863</v>
      </c>
      <c r="B5900" t="s">
        <v>49</v>
      </c>
      <c r="C5900">
        <v>2</v>
      </c>
    </row>
    <row r="5901" spans="1:3" x14ac:dyDescent="0.3">
      <c r="A5901">
        <v>500462906</v>
      </c>
      <c r="B5901" t="s">
        <v>49</v>
      </c>
      <c r="C5901">
        <v>2</v>
      </c>
    </row>
    <row r="5902" spans="1:3" x14ac:dyDescent="0.3">
      <c r="A5902">
        <v>500461061</v>
      </c>
      <c r="B5902" t="s">
        <v>49</v>
      </c>
      <c r="C5902">
        <v>2</v>
      </c>
    </row>
    <row r="5903" spans="1:3" x14ac:dyDescent="0.3">
      <c r="A5903">
        <v>500452334</v>
      </c>
      <c r="B5903" t="s">
        <v>49</v>
      </c>
      <c r="C5903">
        <v>2</v>
      </c>
    </row>
    <row r="5904" spans="1:3" x14ac:dyDescent="0.3">
      <c r="A5904">
        <v>500448845</v>
      </c>
      <c r="B5904" t="s">
        <v>49</v>
      </c>
      <c r="C5904">
        <v>2</v>
      </c>
    </row>
    <row r="5905" spans="1:3" x14ac:dyDescent="0.3">
      <c r="A5905">
        <v>500447218</v>
      </c>
      <c r="B5905" t="s">
        <v>49</v>
      </c>
      <c r="C5905">
        <v>2</v>
      </c>
    </row>
    <row r="5906" spans="1:3" x14ac:dyDescent="0.3">
      <c r="A5906">
        <v>500446876</v>
      </c>
      <c r="B5906" t="s">
        <v>49</v>
      </c>
      <c r="C5906">
        <v>2</v>
      </c>
    </row>
    <row r="5907" spans="1:3" x14ac:dyDescent="0.3">
      <c r="A5907">
        <v>500443554</v>
      </c>
      <c r="B5907" t="s">
        <v>49</v>
      </c>
      <c r="C5907">
        <v>2</v>
      </c>
    </row>
    <row r="5908" spans="1:3" x14ac:dyDescent="0.3">
      <c r="A5908">
        <v>500440559</v>
      </c>
      <c r="B5908" t="s">
        <v>49</v>
      </c>
      <c r="C5908">
        <v>2</v>
      </c>
    </row>
    <row r="5909" spans="1:3" x14ac:dyDescent="0.3">
      <c r="A5909">
        <v>500436131</v>
      </c>
      <c r="B5909" t="s">
        <v>49</v>
      </c>
      <c r="C5909">
        <v>2</v>
      </c>
    </row>
    <row r="5910" spans="1:3" x14ac:dyDescent="0.3">
      <c r="A5910">
        <v>500427314</v>
      </c>
      <c r="B5910" t="s">
        <v>49</v>
      </c>
      <c r="C5910">
        <v>2</v>
      </c>
    </row>
    <row r="5911" spans="1:3" x14ac:dyDescent="0.3">
      <c r="A5911">
        <v>500417369</v>
      </c>
      <c r="B5911" t="s">
        <v>49</v>
      </c>
      <c r="C5911">
        <v>2</v>
      </c>
    </row>
    <row r="5912" spans="1:3" x14ac:dyDescent="0.3">
      <c r="A5912">
        <v>500415981</v>
      </c>
      <c r="B5912" t="s">
        <v>49</v>
      </c>
      <c r="C5912">
        <v>2</v>
      </c>
    </row>
    <row r="5913" spans="1:3" x14ac:dyDescent="0.3">
      <c r="A5913">
        <v>500411961</v>
      </c>
      <c r="B5913" t="s">
        <v>49</v>
      </c>
      <c r="C5913">
        <v>2</v>
      </c>
    </row>
    <row r="5914" spans="1:3" x14ac:dyDescent="0.3">
      <c r="A5914">
        <v>500410831</v>
      </c>
      <c r="B5914" t="s">
        <v>49</v>
      </c>
      <c r="C5914">
        <v>2</v>
      </c>
    </row>
    <row r="5915" spans="1:3" x14ac:dyDescent="0.3">
      <c r="A5915">
        <v>500403618</v>
      </c>
      <c r="B5915" t="s">
        <v>49</v>
      </c>
      <c r="C5915">
        <v>2</v>
      </c>
    </row>
    <row r="5916" spans="1:3" x14ac:dyDescent="0.3">
      <c r="A5916">
        <v>500393622</v>
      </c>
      <c r="B5916" t="s">
        <v>49</v>
      </c>
      <c r="C5916">
        <v>2</v>
      </c>
    </row>
    <row r="5917" spans="1:3" x14ac:dyDescent="0.3">
      <c r="A5917">
        <v>500393510</v>
      </c>
      <c r="B5917" t="s">
        <v>49</v>
      </c>
      <c r="C5917">
        <v>2</v>
      </c>
    </row>
    <row r="5918" spans="1:3" x14ac:dyDescent="0.3">
      <c r="A5918">
        <v>500391458</v>
      </c>
      <c r="B5918" t="s">
        <v>49</v>
      </c>
      <c r="C5918">
        <v>2</v>
      </c>
    </row>
    <row r="5919" spans="1:3" x14ac:dyDescent="0.3">
      <c r="A5919">
        <v>500379230</v>
      </c>
      <c r="B5919" t="s">
        <v>49</v>
      </c>
      <c r="C5919">
        <v>2</v>
      </c>
    </row>
    <row r="5920" spans="1:3" x14ac:dyDescent="0.3">
      <c r="A5920">
        <v>500372131</v>
      </c>
      <c r="B5920" t="s">
        <v>49</v>
      </c>
      <c r="C5920">
        <v>2</v>
      </c>
    </row>
    <row r="5921" spans="1:3" x14ac:dyDescent="0.3">
      <c r="A5921">
        <v>500371678</v>
      </c>
      <c r="B5921" t="s">
        <v>49</v>
      </c>
      <c r="C5921">
        <v>2</v>
      </c>
    </row>
    <row r="5922" spans="1:3" x14ac:dyDescent="0.3">
      <c r="A5922">
        <v>500345356</v>
      </c>
      <c r="B5922" t="s">
        <v>49</v>
      </c>
      <c r="C5922">
        <v>2</v>
      </c>
    </row>
    <row r="5923" spans="1:3" x14ac:dyDescent="0.3">
      <c r="A5923">
        <v>500343967</v>
      </c>
      <c r="B5923" t="s">
        <v>49</v>
      </c>
      <c r="C5923">
        <v>2</v>
      </c>
    </row>
    <row r="5924" spans="1:3" x14ac:dyDescent="0.3">
      <c r="A5924">
        <v>500342208</v>
      </c>
      <c r="B5924" t="s">
        <v>49</v>
      </c>
      <c r="C5924">
        <v>2</v>
      </c>
    </row>
    <row r="5925" spans="1:3" x14ac:dyDescent="0.3">
      <c r="A5925">
        <v>500339219</v>
      </c>
      <c r="B5925" t="s">
        <v>49</v>
      </c>
      <c r="C5925">
        <v>2</v>
      </c>
    </row>
    <row r="5926" spans="1:3" x14ac:dyDescent="0.3">
      <c r="A5926">
        <v>500338928</v>
      </c>
      <c r="B5926" t="s">
        <v>49</v>
      </c>
      <c r="C5926">
        <v>2</v>
      </c>
    </row>
    <row r="5927" spans="1:3" x14ac:dyDescent="0.3">
      <c r="A5927">
        <v>500334554</v>
      </c>
      <c r="B5927" t="s">
        <v>49</v>
      </c>
      <c r="C5927">
        <v>2</v>
      </c>
    </row>
    <row r="5928" spans="1:3" x14ac:dyDescent="0.3">
      <c r="A5928">
        <v>500332035</v>
      </c>
      <c r="B5928" t="s">
        <v>49</v>
      </c>
      <c r="C5928">
        <v>2</v>
      </c>
    </row>
    <row r="5929" spans="1:3" x14ac:dyDescent="0.3">
      <c r="A5929">
        <v>500326389</v>
      </c>
      <c r="B5929" t="s">
        <v>49</v>
      </c>
      <c r="C5929">
        <v>2</v>
      </c>
    </row>
    <row r="5930" spans="1:3" x14ac:dyDescent="0.3">
      <c r="A5930">
        <v>500322376</v>
      </c>
      <c r="B5930" t="s">
        <v>49</v>
      </c>
      <c r="C5930">
        <v>2</v>
      </c>
    </row>
    <row r="5931" spans="1:3" x14ac:dyDescent="0.3">
      <c r="A5931">
        <v>500317040</v>
      </c>
      <c r="B5931" t="s">
        <v>49</v>
      </c>
      <c r="C5931">
        <v>2</v>
      </c>
    </row>
    <row r="5932" spans="1:3" x14ac:dyDescent="0.3">
      <c r="A5932">
        <v>500315016</v>
      </c>
      <c r="B5932" t="s">
        <v>49</v>
      </c>
      <c r="C5932">
        <v>2</v>
      </c>
    </row>
    <row r="5933" spans="1:3" x14ac:dyDescent="0.3">
      <c r="A5933">
        <v>500313956</v>
      </c>
      <c r="B5933" t="s">
        <v>49</v>
      </c>
      <c r="C5933">
        <v>2</v>
      </c>
    </row>
    <row r="5934" spans="1:3" x14ac:dyDescent="0.3">
      <c r="A5934">
        <v>500311664</v>
      </c>
      <c r="B5934" t="s">
        <v>49</v>
      </c>
      <c r="C5934">
        <v>2</v>
      </c>
    </row>
    <row r="5935" spans="1:3" x14ac:dyDescent="0.3">
      <c r="A5935">
        <v>500303225</v>
      </c>
      <c r="B5935" t="s">
        <v>49</v>
      </c>
      <c r="C5935">
        <v>2</v>
      </c>
    </row>
    <row r="5936" spans="1:3" x14ac:dyDescent="0.3">
      <c r="A5936">
        <v>500295932</v>
      </c>
      <c r="B5936" t="s">
        <v>49</v>
      </c>
      <c r="C5936">
        <v>2</v>
      </c>
    </row>
    <row r="5937" spans="1:3" x14ac:dyDescent="0.3">
      <c r="A5937">
        <v>500293466</v>
      </c>
      <c r="B5937" t="s">
        <v>49</v>
      </c>
      <c r="C5937">
        <v>2</v>
      </c>
    </row>
    <row r="5938" spans="1:3" x14ac:dyDescent="0.3">
      <c r="A5938">
        <v>500292605</v>
      </c>
      <c r="B5938" t="s">
        <v>49</v>
      </c>
      <c r="C5938">
        <v>2</v>
      </c>
    </row>
    <row r="5939" spans="1:3" x14ac:dyDescent="0.3">
      <c r="A5939">
        <v>500283705</v>
      </c>
      <c r="B5939" t="s">
        <v>49</v>
      </c>
      <c r="C5939">
        <v>2</v>
      </c>
    </row>
    <row r="5940" spans="1:3" x14ac:dyDescent="0.3">
      <c r="A5940">
        <v>500272370</v>
      </c>
      <c r="B5940" t="s">
        <v>49</v>
      </c>
      <c r="C5940">
        <v>2</v>
      </c>
    </row>
    <row r="5941" spans="1:3" x14ac:dyDescent="0.3">
      <c r="A5941">
        <v>500263042</v>
      </c>
      <c r="B5941" t="s">
        <v>49</v>
      </c>
      <c r="C5941">
        <v>2</v>
      </c>
    </row>
    <row r="5942" spans="1:3" x14ac:dyDescent="0.3">
      <c r="A5942">
        <v>500262649</v>
      </c>
      <c r="B5942" t="s">
        <v>49</v>
      </c>
      <c r="C5942">
        <v>2</v>
      </c>
    </row>
    <row r="5943" spans="1:3" x14ac:dyDescent="0.3">
      <c r="A5943">
        <v>500257347</v>
      </c>
      <c r="B5943" t="s">
        <v>49</v>
      </c>
      <c r="C5943">
        <v>2</v>
      </c>
    </row>
    <row r="5944" spans="1:3" x14ac:dyDescent="0.3">
      <c r="A5944">
        <v>500256093</v>
      </c>
      <c r="B5944" t="s">
        <v>49</v>
      </c>
      <c r="C5944">
        <v>2</v>
      </c>
    </row>
    <row r="5945" spans="1:3" x14ac:dyDescent="0.3">
      <c r="A5945">
        <v>500240558</v>
      </c>
      <c r="B5945" t="s">
        <v>49</v>
      </c>
      <c r="C5945">
        <v>2</v>
      </c>
    </row>
    <row r="5946" spans="1:3" x14ac:dyDescent="0.3">
      <c r="A5946">
        <v>500237619</v>
      </c>
      <c r="B5946" t="s">
        <v>49</v>
      </c>
      <c r="C5946">
        <v>2</v>
      </c>
    </row>
    <row r="5947" spans="1:3" x14ac:dyDescent="0.3">
      <c r="A5947">
        <v>500228675</v>
      </c>
      <c r="B5947" t="s">
        <v>49</v>
      </c>
      <c r="C5947">
        <v>2</v>
      </c>
    </row>
    <row r="5948" spans="1:3" x14ac:dyDescent="0.3">
      <c r="A5948">
        <v>500222250</v>
      </c>
      <c r="B5948" t="s">
        <v>49</v>
      </c>
      <c r="C5948">
        <v>2</v>
      </c>
    </row>
    <row r="5949" spans="1:3" x14ac:dyDescent="0.3">
      <c r="A5949">
        <v>500215101</v>
      </c>
      <c r="B5949" t="s">
        <v>49</v>
      </c>
      <c r="C5949">
        <v>2</v>
      </c>
    </row>
    <row r="5950" spans="1:3" x14ac:dyDescent="0.3">
      <c r="A5950">
        <v>500214004</v>
      </c>
      <c r="B5950" t="s">
        <v>49</v>
      </c>
      <c r="C5950">
        <v>2</v>
      </c>
    </row>
    <row r="5951" spans="1:3" x14ac:dyDescent="0.3">
      <c r="A5951">
        <v>500198398</v>
      </c>
      <c r="B5951" t="s">
        <v>49</v>
      </c>
      <c r="C5951">
        <v>2</v>
      </c>
    </row>
    <row r="5952" spans="1:3" x14ac:dyDescent="0.3">
      <c r="A5952">
        <v>500197070</v>
      </c>
      <c r="B5952" t="s">
        <v>49</v>
      </c>
      <c r="C5952">
        <v>2</v>
      </c>
    </row>
    <row r="5953" spans="1:3" x14ac:dyDescent="0.3">
      <c r="A5953">
        <v>500196293</v>
      </c>
      <c r="B5953" t="s">
        <v>49</v>
      </c>
      <c r="C5953">
        <v>2</v>
      </c>
    </row>
    <row r="5954" spans="1:3" x14ac:dyDescent="0.3">
      <c r="A5954">
        <v>500192005</v>
      </c>
      <c r="B5954" t="s">
        <v>49</v>
      </c>
      <c r="C5954">
        <v>2</v>
      </c>
    </row>
    <row r="5955" spans="1:3" x14ac:dyDescent="0.3">
      <c r="A5955">
        <v>500184353</v>
      </c>
      <c r="B5955" t="s">
        <v>49</v>
      </c>
      <c r="C5955">
        <v>2</v>
      </c>
    </row>
    <row r="5956" spans="1:3" x14ac:dyDescent="0.3">
      <c r="A5956">
        <v>500177102</v>
      </c>
      <c r="B5956" t="s">
        <v>49</v>
      </c>
      <c r="C5956">
        <v>2</v>
      </c>
    </row>
    <row r="5957" spans="1:3" x14ac:dyDescent="0.3">
      <c r="A5957">
        <v>500169103</v>
      </c>
      <c r="B5957" t="s">
        <v>49</v>
      </c>
      <c r="C5957">
        <v>2</v>
      </c>
    </row>
    <row r="5958" spans="1:3" x14ac:dyDescent="0.3">
      <c r="A5958">
        <v>500163403</v>
      </c>
      <c r="B5958" t="s">
        <v>49</v>
      </c>
      <c r="C5958">
        <v>2</v>
      </c>
    </row>
    <row r="5959" spans="1:3" x14ac:dyDescent="0.3">
      <c r="A5959">
        <v>500131162</v>
      </c>
      <c r="B5959" t="s">
        <v>49</v>
      </c>
      <c r="C5959">
        <v>2</v>
      </c>
    </row>
    <row r="5960" spans="1:3" x14ac:dyDescent="0.3">
      <c r="A5960">
        <v>500113861</v>
      </c>
      <c r="B5960" t="s">
        <v>49</v>
      </c>
      <c r="C5960">
        <v>2</v>
      </c>
    </row>
    <row r="5961" spans="1:3" x14ac:dyDescent="0.3">
      <c r="A5961">
        <v>500101085</v>
      </c>
      <c r="B5961" t="s">
        <v>49</v>
      </c>
      <c r="C5961">
        <v>2</v>
      </c>
    </row>
    <row r="5962" spans="1:3" x14ac:dyDescent="0.3">
      <c r="A5962">
        <v>500090387</v>
      </c>
      <c r="B5962" t="s">
        <v>49</v>
      </c>
      <c r="C5962">
        <v>2</v>
      </c>
    </row>
    <row r="5963" spans="1:3" x14ac:dyDescent="0.3">
      <c r="A5963">
        <v>500088832</v>
      </c>
      <c r="B5963" t="s">
        <v>49</v>
      </c>
      <c r="C5963">
        <v>2</v>
      </c>
    </row>
    <row r="5964" spans="1:3" x14ac:dyDescent="0.3">
      <c r="A5964">
        <v>500080496</v>
      </c>
      <c r="B5964" t="s">
        <v>49</v>
      </c>
      <c r="C5964">
        <v>2</v>
      </c>
    </row>
    <row r="5965" spans="1:3" x14ac:dyDescent="0.3">
      <c r="A5965">
        <v>500071760</v>
      </c>
      <c r="B5965" t="s">
        <v>49</v>
      </c>
      <c r="C5965">
        <v>2</v>
      </c>
    </row>
    <row r="5966" spans="1:3" x14ac:dyDescent="0.3">
      <c r="A5966">
        <v>500062539</v>
      </c>
      <c r="B5966" t="s">
        <v>49</v>
      </c>
      <c r="C5966">
        <v>2</v>
      </c>
    </row>
    <row r="5967" spans="1:3" x14ac:dyDescent="0.3">
      <c r="A5967">
        <v>500059248</v>
      </c>
      <c r="B5967" t="s">
        <v>49</v>
      </c>
      <c r="C5967">
        <v>2</v>
      </c>
    </row>
    <row r="5968" spans="1:3" x14ac:dyDescent="0.3">
      <c r="A5968">
        <v>500035140</v>
      </c>
      <c r="B5968" t="s">
        <v>49</v>
      </c>
      <c r="C5968">
        <v>2</v>
      </c>
    </row>
    <row r="5969" spans="1:3" x14ac:dyDescent="0.3">
      <c r="A5969">
        <v>500032090</v>
      </c>
      <c r="B5969" t="s">
        <v>49</v>
      </c>
      <c r="C5969">
        <v>2</v>
      </c>
    </row>
    <row r="5970" spans="1:3" x14ac:dyDescent="0.3">
      <c r="A5970">
        <v>500027779</v>
      </c>
      <c r="B5970" t="s">
        <v>49</v>
      </c>
      <c r="C5970">
        <v>2</v>
      </c>
    </row>
    <row r="5971" spans="1:3" x14ac:dyDescent="0.3">
      <c r="A5971">
        <v>500023916</v>
      </c>
      <c r="B5971" t="s">
        <v>49</v>
      </c>
      <c r="C5971">
        <v>2</v>
      </c>
    </row>
    <row r="5972" spans="1:3" x14ac:dyDescent="0.3">
      <c r="A5972">
        <v>500009102</v>
      </c>
      <c r="B5972" t="s">
        <v>49</v>
      </c>
      <c r="C5972">
        <v>2</v>
      </c>
    </row>
    <row r="5973" spans="1:3" x14ac:dyDescent="0.3">
      <c r="A5973">
        <v>600031472</v>
      </c>
      <c r="B5973" t="s">
        <v>49</v>
      </c>
      <c r="C5973">
        <v>1</v>
      </c>
    </row>
    <row r="5974" spans="1:3" x14ac:dyDescent="0.3">
      <c r="A5974">
        <v>600031439</v>
      </c>
      <c r="B5974" t="s">
        <v>49</v>
      </c>
      <c r="C5974">
        <v>1</v>
      </c>
    </row>
    <row r="5975" spans="1:3" x14ac:dyDescent="0.3">
      <c r="A5975">
        <v>600031380</v>
      </c>
      <c r="B5975" t="s">
        <v>49</v>
      </c>
      <c r="C5975">
        <v>1</v>
      </c>
    </row>
    <row r="5976" spans="1:3" x14ac:dyDescent="0.3">
      <c r="A5976">
        <v>600031369</v>
      </c>
      <c r="B5976" t="s">
        <v>49</v>
      </c>
      <c r="C5976">
        <v>1</v>
      </c>
    </row>
    <row r="5977" spans="1:3" x14ac:dyDescent="0.3">
      <c r="A5977">
        <v>600031287</v>
      </c>
      <c r="B5977" t="s">
        <v>49</v>
      </c>
      <c r="C5977">
        <v>1</v>
      </c>
    </row>
    <row r="5978" spans="1:3" x14ac:dyDescent="0.3">
      <c r="A5978">
        <v>600031222</v>
      </c>
      <c r="B5978" t="s">
        <v>49</v>
      </c>
      <c r="C5978">
        <v>1</v>
      </c>
    </row>
    <row r="5979" spans="1:3" x14ac:dyDescent="0.3">
      <c r="A5979">
        <v>600030957</v>
      </c>
      <c r="B5979" t="s">
        <v>49</v>
      </c>
      <c r="C5979">
        <v>1</v>
      </c>
    </row>
    <row r="5980" spans="1:3" x14ac:dyDescent="0.3">
      <c r="A5980">
        <v>600030954</v>
      </c>
      <c r="B5980" t="s">
        <v>49</v>
      </c>
      <c r="C5980">
        <v>1</v>
      </c>
    </row>
    <row r="5981" spans="1:3" x14ac:dyDescent="0.3">
      <c r="A5981">
        <v>600030941</v>
      </c>
      <c r="B5981" t="s">
        <v>49</v>
      </c>
      <c r="C5981">
        <v>1</v>
      </c>
    </row>
    <row r="5982" spans="1:3" x14ac:dyDescent="0.3">
      <c r="A5982">
        <v>600030938</v>
      </c>
      <c r="B5982" t="s">
        <v>49</v>
      </c>
      <c r="C5982">
        <v>1</v>
      </c>
    </row>
    <row r="5983" spans="1:3" x14ac:dyDescent="0.3">
      <c r="A5983">
        <v>600030919</v>
      </c>
      <c r="B5983" t="s">
        <v>49</v>
      </c>
      <c r="C5983">
        <v>1</v>
      </c>
    </row>
    <row r="5984" spans="1:3" x14ac:dyDescent="0.3">
      <c r="A5984">
        <v>600030798</v>
      </c>
      <c r="B5984" t="s">
        <v>49</v>
      </c>
      <c r="C5984">
        <v>1</v>
      </c>
    </row>
    <row r="5985" spans="1:3" x14ac:dyDescent="0.3">
      <c r="A5985">
        <v>600030797</v>
      </c>
      <c r="B5985" t="s">
        <v>49</v>
      </c>
      <c r="C5985">
        <v>1</v>
      </c>
    </row>
    <row r="5986" spans="1:3" x14ac:dyDescent="0.3">
      <c r="A5986">
        <v>600030633</v>
      </c>
      <c r="B5986" t="s">
        <v>49</v>
      </c>
      <c r="C5986">
        <v>1</v>
      </c>
    </row>
    <row r="5987" spans="1:3" x14ac:dyDescent="0.3">
      <c r="A5987">
        <v>600030571</v>
      </c>
      <c r="B5987" t="s">
        <v>49</v>
      </c>
      <c r="C5987">
        <v>1</v>
      </c>
    </row>
    <row r="5988" spans="1:3" x14ac:dyDescent="0.3">
      <c r="A5988">
        <v>600029975</v>
      </c>
      <c r="B5988" t="s">
        <v>49</v>
      </c>
      <c r="C5988">
        <v>1</v>
      </c>
    </row>
    <row r="5989" spans="1:3" x14ac:dyDescent="0.3">
      <c r="A5989">
        <v>600029873</v>
      </c>
      <c r="B5989" t="s">
        <v>49</v>
      </c>
      <c r="C5989">
        <v>1</v>
      </c>
    </row>
    <row r="5990" spans="1:3" x14ac:dyDescent="0.3">
      <c r="A5990">
        <v>600029305</v>
      </c>
      <c r="B5990" t="s">
        <v>49</v>
      </c>
      <c r="C5990">
        <v>1</v>
      </c>
    </row>
    <row r="5991" spans="1:3" x14ac:dyDescent="0.3">
      <c r="A5991">
        <v>600029265</v>
      </c>
      <c r="B5991" t="s">
        <v>49</v>
      </c>
      <c r="C5991">
        <v>1</v>
      </c>
    </row>
    <row r="5992" spans="1:3" x14ac:dyDescent="0.3">
      <c r="A5992">
        <v>600028485</v>
      </c>
      <c r="B5992" t="s">
        <v>49</v>
      </c>
      <c r="C5992">
        <v>1</v>
      </c>
    </row>
    <row r="5993" spans="1:3" x14ac:dyDescent="0.3">
      <c r="A5993">
        <v>600028285</v>
      </c>
      <c r="B5993" t="s">
        <v>49</v>
      </c>
      <c r="C5993">
        <v>1</v>
      </c>
    </row>
    <row r="5994" spans="1:3" x14ac:dyDescent="0.3">
      <c r="A5994">
        <v>600027058</v>
      </c>
      <c r="B5994" t="s">
        <v>49</v>
      </c>
      <c r="C5994">
        <v>1</v>
      </c>
    </row>
    <row r="5995" spans="1:3" x14ac:dyDescent="0.3">
      <c r="A5995">
        <v>600026660</v>
      </c>
      <c r="B5995" t="s">
        <v>49</v>
      </c>
      <c r="C5995">
        <v>1</v>
      </c>
    </row>
    <row r="5996" spans="1:3" x14ac:dyDescent="0.3">
      <c r="A5996">
        <v>600025123</v>
      </c>
      <c r="B5996" t="s">
        <v>49</v>
      </c>
      <c r="C5996">
        <v>1</v>
      </c>
    </row>
    <row r="5997" spans="1:3" x14ac:dyDescent="0.3">
      <c r="A5997">
        <v>600024930</v>
      </c>
      <c r="B5997" t="s">
        <v>49</v>
      </c>
      <c r="C5997">
        <v>1</v>
      </c>
    </row>
    <row r="5998" spans="1:3" x14ac:dyDescent="0.3">
      <c r="A5998">
        <v>600024918</v>
      </c>
      <c r="B5998" t="s">
        <v>49</v>
      </c>
      <c r="C5998">
        <v>1</v>
      </c>
    </row>
    <row r="5999" spans="1:3" x14ac:dyDescent="0.3">
      <c r="A5999">
        <v>600024364</v>
      </c>
      <c r="B5999" t="s">
        <v>49</v>
      </c>
      <c r="C5999">
        <v>1</v>
      </c>
    </row>
    <row r="6000" spans="1:3" x14ac:dyDescent="0.3">
      <c r="A6000">
        <v>600024110</v>
      </c>
      <c r="B6000" t="s">
        <v>49</v>
      </c>
      <c r="C6000">
        <v>1</v>
      </c>
    </row>
    <row r="6001" spans="1:3" x14ac:dyDescent="0.3">
      <c r="A6001">
        <v>600022849</v>
      </c>
      <c r="B6001" t="s">
        <v>49</v>
      </c>
      <c r="C6001">
        <v>1</v>
      </c>
    </row>
    <row r="6002" spans="1:3" x14ac:dyDescent="0.3">
      <c r="A6002">
        <v>600019885</v>
      </c>
      <c r="B6002" t="s">
        <v>49</v>
      </c>
      <c r="C6002">
        <v>1</v>
      </c>
    </row>
    <row r="6003" spans="1:3" x14ac:dyDescent="0.3">
      <c r="A6003">
        <v>600019691</v>
      </c>
      <c r="B6003" t="s">
        <v>49</v>
      </c>
      <c r="C6003">
        <v>1</v>
      </c>
    </row>
    <row r="6004" spans="1:3" x14ac:dyDescent="0.3">
      <c r="A6004">
        <v>600019510</v>
      </c>
      <c r="B6004" t="s">
        <v>49</v>
      </c>
      <c r="C6004">
        <v>1</v>
      </c>
    </row>
    <row r="6005" spans="1:3" x14ac:dyDescent="0.3">
      <c r="A6005">
        <v>600018801</v>
      </c>
      <c r="B6005" t="s">
        <v>49</v>
      </c>
      <c r="C6005">
        <v>1</v>
      </c>
    </row>
    <row r="6006" spans="1:3" x14ac:dyDescent="0.3">
      <c r="A6006">
        <v>600018656</v>
      </c>
      <c r="B6006" t="s">
        <v>49</v>
      </c>
      <c r="C6006">
        <v>1</v>
      </c>
    </row>
    <row r="6007" spans="1:3" x14ac:dyDescent="0.3">
      <c r="A6007">
        <v>600018245</v>
      </c>
      <c r="B6007" t="s">
        <v>49</v>
      </c>
      <c r="C6007">
        <v>1</v>
      </c>
    </row>
    <row r="6008" spans="1:3" x14ac:dyDescent="0.3">
      <c r="A6008">
        <v>600017415</v>
      </c>
      <c r="B6008" t="s">
        <v>49</v>
      </c>
      <c r="C6008">
        <v>1</v>
      </c>
    </row>
    <row r="6009" spans="1:3" x14ac:dyDescent="0.3">
      <c r="A6009">
        <v>600016698</v>
      </c>
      <c r="B6009" t="s">
        <v>49</v>
      </c>
      <c r="C6009">
        <v>1</v>
      </c>
    </row>
    <row r="6010" spans="1:3" x14ac:dyDescent="0.3">
      <c r="A6010">
        <v>600015723</v>
      </c>
      <c r="B6010" t="s">
        <v>49</v>
      </c>
      <c r="C6010">
        <v>1</v>
      </c>
    </row>
    <row r="6011" spans="1:3" x14ac:dyDescent="0.3">
      <c r="A6011">
        <v>600015272</v>
      </c>
      <c r="B6011" t="s">
        <v>49</v>
      </c>
      <c r="C6011">
        <v>1</v>
      </c>
    </row>
    <row r="6012" spans="1:3" x14ac:dyDescent="0.3">
      <c r="A6012">
        <v>600013844</v>
      </c>
      <c r="B6012" t="s">
        <v>49</v>
      </c>
      <c r="C6012">
        <v>1</v>
      </c>
    </row>
    <row r="6013" spans="1:3" x14ac:dyDescent="0.3">
      <c r="A6013">
        <v>600013139</v>
      </c>
      <c r="B6013" t="s">
        <v>49</v>
      </c>
      <c r="C6013">
        <v>1</v>
      </c>
    </row>
    <row r="6014" spans="1:3" x14ac:dyDescent="0.3">
      <c r="A6014">
        <v>600007067</v>
      </c>
      <c r="B6014" t="s">
        <v>49</v>
      </c>
      <c r="C6014">
        <v>1</v>
      </c>
    </row>
    <row r="6015" spans="1:3" x14ac:dyDescent="0.3">
      <c r="A6015">
        <v>600003456</v>
      </c>
      <c r="B6015" t="s">
        <v>49</v>
      </c>
      <c r="C6015">
        <v>1</v>
      </c>
    </row>
    <row r="6016" spans="1:3" x14ac:dyDescent="0.3">
      <c r="A6016">
        <v>600003245</v>
      </c>
      <c r="B6016" t="s">
        <v>49</v>
      </c>
      <c r="C6016">
        <v>1</v>
      </c>
    </row>
    <row r="6017" spans="1:3" x14ac:dyDescent="0.3">
      <c r="A6017">
        <v>600001460</v>
      </c>
      <c r="B6017" t="s">
        <v>49</v>
      </c>
      <c r="C6017">
        <v>1</v>
      </c>
    </row>
    <row r="6018" spans="1:3" x14ac:dyDescent="0.3">
      <c r="A6018">
        <v>600000758</v>
      </c>
      <c r="B6018" t="s">
        <v>49</v>
      </c>
      <c r="C6018">
        <v>1</v>
      </c>
    </row>
    <row r="6019" spans="1:3" x14ac:dyDescent="0.3">
      <c r="A6019">
        <v>500574273</v>
      </c>
      <c r="B6019" t="s">
        <v>49</v>
      </c>
      <c r="C6019">
        <v>1</v>
      </c>
    </row>
    <row r="6020" spans="1:3" x14ac:dyDescent="0.3">
      <c r="A6020">
        <v>500574212</v>
      </c>
      <c r="B6020" t="s">
        <v>49</v>
      </c>
      <c r="C6020">
        <v>1</v>
      </c>
    </row>
    <row r="6021" spans="1:3" x14ac:dyDescent="0.3">
      <c r="A6021">
        <v>500574192</v>
      </c>
      <c r="B6021" t="s">
        <v>49</v>
      </c>
      <c r="C6021">
        <v>1</v>
      </c>
    </row>
    <row r="6022" spans="1:3" x14ac:dyDescent="0.3">
      <c r="A6022">
        <v>500574049</v>
      </c>
      <c r="B6022" t="s">
        <v>49</v>
      </c>
      <c r="C6022">
        <v>1</v>
      </c>
    </row>
    <row r="6023" spans="1:3" x14ac:dyDescent="0.3">
      <c r="A6023">
        <v>500573887</v>
      </c>
      <c r="B6023" t="s">
        <v>49</v>
      </c>
      <c r="C6023">
        <v>1</v>
      </c>
    </row>
    <row r="6024" spans="1:3" x14ac:dyDescent="0.3">
      <c r="A6024">
        <v>500573839</v>
      </c>
      <c r="B6024" t="s">
        <v>49</v>
      </c>
      <c r="C6024">
        <v>1</v>
      </c>
    </row>
    <row r="6025" spans="1:3" x14ac:dyDescent="0.3">
      <c r="A6025">
        <v>500573793</v>
      </c>
      <c r="B6025" t="s">
        <v>49</v>
      </c>
      <c r="C6025">
        <v>1</v>
      </c>
    </row>
    <row r="6026" spans="1:3" x14ac:dyDescent="0.3">
      <c r="A6026">
        <v>500573762</v>
      </c>
      <c r="B6026" t="s">
        <v>49</v>
      </c>
      <c r="C6026">
        <v>1</v>
      </c>
    </row>
    <row r="6027" spans="1:3" x14ac:dyDescent="0.3">
      <c r="A6027">
        <v>500573636</v>
      </c>
      <c r="B6027" t="s">
        <v>49</v>
      </c>
      <c r="C6027">
        <v>1</v>
      </c>
    </row>
    <row r="6028" spans="1:3" x14ac:dyDescent="0.3">
      <c r="A6028">
        <v>500573593</v>
      </c>
      <c r="B6028" t="s">
        <v>49</v>
      </c>
      <c r="C6028">
        <v>1</v>
      </c>
    </row>
    <row r="6029" spans="1:3" x14ac:dyDescent="0.3">
      <c r="A6029">
        <v>500573509</v>
      </c>
      <c r="B6029" t="s">
        <v>49</v>
      </c>
      <c r="C6029">
        <v>1</v>
      </c>
    </row>
    <row r="6030" spans="1:3" x14ac:dyDescent="0.3">
      <c r="A6030">
        <v>500573454</v>
      </c>
      <c r="B6030" t="s">
        <v>49</v>
      </c>
      <c r="C6030">
        <v>1</v>
      </c>
    </row>
    <row r="6031" spans="1:3" x14ac:dyDescent="0.3">
      <c r="A6031">
        <v>500573370</v>
      </c>
      <c r="B6031" t="s">
        <v>49</v>
      </c>
      <c r="C6031">
        <v>1</v>
      </c>
    </row>
    <row r="6032" spans="1:3" x14ac:dyDescent="0.3">
      <c r="A6032">
        <v>500573273</v>
      </c>
      <c r="B6032" t="s">
        <v>49</v>
      </c>
      <c r="C6032">
        <v>1</v>
      </c>
    </row>
    <row r="6033" spans="1:3" x14ac:dyDescent="0.3">
      <c r="A6033">
        <v>500573061</v>
      </c>
      <c r="B6033" t="s">
        <v>49</v>
      </c>
      <c r="C6033">
        <v>1</v>
      </c>
    </row>
    <row r="6034" spans="1:3" x14ac:dyDescent="0.3">
      <c r="A6034">
        <v>500573022</v>
      </c>
      <c r="B6034" t="s">
        <v>49</v>
      </c>
      <c r="C6034">
        <v>1</v>
      </c>
    </row>
    <row r="6035" spans="1:3" x14ac:dyDescent="0.3">
      <c r="A6035">
        <v>500572941</v>
      </c>
      <c r="B6035" t="s">
        <v>49</v>
      </c>
      <c r="C6035">
        <v>1</v>
      </c>
    </row>
    <row r="6036" spans="1:3" x14ac:dyDescent="0.3">
      <c r="A6036">
        <v>500572925</v>
      </c>
      <c r="B6036" t="s">
        <v>49</v>
      </c>
      <c r="C6036">
        <v>1</v>
      </c>
    </row>
    <row r="6037" spans="1:3" x14ac:dyDescent="0.3">
      <c r="A6037">
        <v>500572919</v>
      </c>
      <c r="B6037" t="s">
        <v>49</v>
      </c>
      <c r="C6037">
        <v>1</v>
      </c>
    </row>
    <row r="6038" spans="1:3" x14ac:dyDescent="0.3">
      <c r="A6038">
        <v>500572778</v>
      </c>
      <c r="B6038" t="s">
        <v>49</v>
      </c>
      <c r="C6038">
        <v>1</v>
      </c>
    </row>
    <row r="6039" spans="1:3" x14ac:dyDescent="0.3">
      <c r="A6039">
        <v>500572618</v>
      </c>
      <c r="B6039" t="s">
        <v>49</v>
      </c>
      <c r="C6039">
        <v>1</v>
      </c>
    </row>
    <row r="6040" spans="1:3" x14ac:dyDescent="0.3">
      <c r="A6040">
        <v>500572612</v>
      </c>
      <c r="B6040" t="s">
        <v>49</v>
      </c>
      <c r="C6040">
        <v>1</v>
      </c>
    </row>
    <row r="6041" spans="1:3" x14ac:dyDescent="0.3">
      <c r="A6041">
        <v>500572544</v>
      </c>
      <c r="B6041" t="s">
        <v>49</v>
      </c>
      <c r="C6041">
        <v>1</v>
      </c>
    </row>
    <row r="6042" spans="1:3" x14ac:dyDescent="0.3">
      <c r="A6042">
        <v>500572481</v>
      </c>
      <c r="B6042" t="s">
        <v>49</v>
      </c>
      <c r="C6042">
        <v>1</v>
      </c>
    </row>
    <row r="6043" spans="1:3" x14ac:dyDescent="0.3">
      <c r="A6043">
        <v>500572461</v>
      </c>
      <c r="B6043" t="s">
        <v>49</v>
      </c>
      <c r="C6043">
        <v>1</v>
      </c>
    </row>
    <row r="6044" spans="1:3" x14ac:dyDescent="0.3">
      <c r="A6044">
        <v>500572421</v>
      </c>
      <c r="B6044" t="s">
        <v>49</v>
      </c>
      <c r="C6044">
        <v>1</v>
      </c>
    </row>
    <row r="6045" spans="1:3" x14ac:dyDescent="0.3">
      <c r="A6045">
        <v>500572224</v>
      </c>
      <c r="B6045" t="s">
        <v>49</v>
      </c>
      <c r="C6045">
        <v>1</v>
      </c>
    </row>
    <row r="6046" spans="1:3" x14ac:dyDescent="0.3">
      <c r="A6046">
        <v>500572147</v>
      </c>
      <c r="B6046" t="s">
        <v>49</v>
      </c>
      <c r="C6046">
        <v>1</v>
      </c>
    </row>
    <row r="6047" spans="1:3" x14ac:dyDescent="0.3">
      <c r="A6047">
        <v>500572072</v>
      </c>
      <c r="B6047" t="s">
        <v>49</v>
      </c>
      <c r="C6047">
        <v>1</v>
      </c>
    </row>
    <row r="6048" spans="1:3" x14ac:dyDescent="0.3">
      <c r="A6048">
        <v>500572065</v>
      </c>
      <c r="B6048" t="s">
        <v>49</v>
      </c>
      <c r="C6048">
        <v>1</v>
      </c>
    </row>
    <row r="6049" spans="1:3" x14ac:dyDescent="0.3">
      <c r="A6049">
        <v>500572047</v>
      </c>
      <c r="B6049" t="s">
        <v>49</v>
      </c>
      <c r="C6049">
        <v>1</v>
      </c>
    </row>
    <row r="6050" spans="1:3" x14ac:dyDescent="0.3">
      <c r="A6050">
        <v>500571997</v>
      </c>
      <c r="B6050" t="s">
        <v>49</v>
      </c>
      <c r="C6050">
        <v>1</v>
      </c>
    </row>
    <row r="6051" spans="1:3" x14ac:dyDescent="0.3">
      <c r="A6051">
        <v>500571977</v>
      </c>
      <c r="B6051" t="s">
        <v>49</v>
      </c>
      <c r="C6051">
        <v>1</v>
      </c>
    </row>
    <row r="6052" spans="1:3" x14ac:dyDescent="0.3">
      <c r="A6052">
        <v>500571741</v>
      </c>
      <c r="B6052" t="s">
        <v>49</v>
      </c>
      <c r="C6052">
        <v>1</v>
      </c>
    </row>
    <row r="6053" spans="1:3" x14ac:dyDescent="0.3">
      <c r="A6053">
        <v>500571736</v>
      </c>
      <c r="B6053" t="s">
        <v>49</v>
      </c>
      <c r="C6053">
        <v>1</v>
      </c>
    </row>
    <row r="6054" spans="1:3" x14ac:dyDescent="0.3">
      <c r="A6054">
        <v>500571444</v>
      </c>
      <c r="B6054" t="s">
        <v>49</v>
      </c>
      <c r="C6054">
        <v>1</v>
      </c>
    </row>
    <row r="6055" spans="1:3" x14ac:dyDescent="0.3">
      <c r="A6055">
        <v>500570711</v>
      </c>
      <c r="B6055" t="s">
        <v>49</v>
      </c>
      <c r="C6055">
        <v>1</v>
      </c>
    </row>
    <row r="6056" spans="1:3" x14ac:dyDescent="0.3">
      <c r="A6056">
        <v>500570346</v>
      </c>
      <c r="B6056" t="s">
        <v>49</v>
      </c>
      <c r="C6056">
        <v>1</v>
      </c>
    </row>
    <row r="6057" spans="1:3" x14ac:dyDescent="0.3">
      <c r="A6057">
        <v>500568584</v>
      </c>
      <c r="B6057" t="s">
        <v>49</v>
      </c>
      <c r="C6057">
        <v>1</v>
      </c>
    </row>
    <row r="6058" spans="1:3" x14ac:dyDescent="0.3">
      <c r="A6058">
        <v>500567906</v>
      </c>
      <c r="B6058" t="s">
        <v>49</v>
      </c>
      <c r="C6058">
        <v>1</v>
      </c>
    </row>
    <row r="6059" spans="1:3" x14ac:dyDescent="0.3">
      <c r="A6059">
        <v>500567660</v>
      </c>
      <c r="B6059" t="s">
        <v>49</v>
      </c>
      <c r="C6059">
        <v>1</v>
      </c>
    </row>
    <row r="6060" spans="1:3" x14ac:dyDescent="0.3">
      <c r="A6060">
        <v>500567354</v>
      </c>
      <c r="B6060" t="s">
        <v>49</v>
      </c>
      <c r="C6060">
        <v>1</v>
      </c>
    </row>
    <row r="6061" spans="1:3" x14ac:dyDescent="0.3">
      <c r="A6061">
        <v>500566586</v>
      </c>
      <c r="B6061" t="s">
        <v>49</v>
      </c>
      <c r="C6061">
        <v>1</v>
      </c>
    </row>
    <row r="6062" spans="1:3" x14ac:dyDescent="0.3">
      <c r="A6062">
        <v>500566530</v>
      </c>
      <c r="B6062" t="s">
        <v>49</v>
      </c>
      <c r="C6062">
        <v>1</v>
      </c>
    </row>
    <row r="6063" spans="1:3" x14ac:dyDescent="0.3">
      <c r="A6063">
        <v>500566018</v>
      </c>
      <c r="B6063" t="s">
        <v>49</v>
      </c>
      <c r="C6063">
        <v>1</v>
      </c>
    </row>
    <row r="6064" spans="1:3" x14ac:dyDescent="0.3">
      <c r="A6064">
        <v>500565703</v>
      </c>
      <c r="B6064" t="s">
        <v>49</v>
      </c>
      <c r="C6064">
        <v>1</v>
      </c>
    </row>
    <row r="6065" spans="1:3" x14ac:dyDescent="0.3">
      <c r="A6065">
        <v>500565274</v>
      </c>
      <c r="B6065" t="s">
        <v>49</v>
      </c>
      <c r="C6065">
        <v>1</v>
      </c>
    </row>
    <row r="6066" spans="1:3" x14ac:dyDescent="0.3">
      <c r="A6066">
        <v>500564459</v>
      </c>
      <c r="B6066" t="s">
        <v>49</v>
      </c>
      <c r="C6066">
        <v>1</v>
      </c>
    </row>
    <row r="6067" spans="1:3" x14ac:dyDescent="0.3">
      <c r="A6067">
        <v>500563684</v>
      </c>
      <c r="B6067" t="s">
        <v>49</v>
      </c>
      <c r="C6067">
        <v>1</v>
      </c>
    </row>
    <row r="6068" spans="1:3" x14ac:dyDescent="0.3">
      <c r="A6068">
        <v>500562730</v>
      </c>
      <c r="B6068" t="s">
        <v>49</v>
      </c>
      <c r="C6068">
        <v>1</v>
      </c>
    </row>
    <row r="6069" spans="1:3" x14ac:dyDescent="0.3">
      <c r="A6069">
        <v>500562668</v>
      </c>
      <c r="B6069" t="s">
        <v>49</v>
      </c>
      <c r="C6069">
        <v>1</v>
      </c>
    </row>
    <row r="6070" spans="1:3" x14ac:dyDescent="0.3">
      <c r="A6070">
        <v>500562413</v>
      </c>
      <c r="B6070" t="s">
        <v>49</v>
      </c>
      <c r="C6070">
        <v>1</v>
      </c>
    </row>
    <row r="6071" spans="1:3" x14ac:dyDescent="0.3">
      <c r="A6071">
        <v>500562109</v>
      </c>
      <c r="B6071" t="s">
        <v>49</v>
      </c>
      <c r="C6071">
        <v>1</v>
      </c>
    </row>
    <row r="6072" spans="1:3" x14ac:dyDescent="0.3">
      <c r="A6072">
        <v>500561226</v>
      </c>
      <c r="B6072" t="s">
        <v>49</v>
      </c>
      <c r="C6072">
        <v>1</v>
      </c>
    </row>
    <row r="6073" spans="1:3" x14ac:dyDescent="0.3">
      <c r="A6073">
        <v>500560509</v>
      </c>
      <c r="B6073" t="s">
        <v>49</v>
      </c>
      <c r="C6073">
        <v>1</v>
      </c>
    </row>
    <row r="6074" spans="1:3" x14ac:dyDescent="0.3">
      <c r="A6074">
        <v>500559647</v>
      </c>
      <c r="B6074" t="s">
        <v>49</v>
      </c>
      <c r="C6074">
        <v>1</v>
      </c>
    </row>
    <row r="6075" spans="1:3" x14ac:dyDescent="0.3">
      <c r="A6075">
        <v>500559337</v>
      </c>
      <c r="B6075" t="s">
        <v>49</v>
      </c>
      <c r="C6075">
        <v>1</v>
      </c>
    </row>
    <row r="6076" spans="1:3" x14ac:dyDescent="0.3">
      <c r="A6076">
        <v>500558752</v>
      </c>
      <c r="B6076" t="s">
        <v>49</v>
      </c>
      <c r="C6076">
        <v>1</v>
      </c>
    </row>
    <row r="6077" spans="1:3" x14ac:dyDescent="0.3">
      <c r="A6077">
        <v>500555332</v>
      </c>
      <c r="B6077" t="s">
        <v>49</v>
      </c>
      <c r="C6077">
        <v>1</v>
      </c>
    </row>
    <row r="6078" spans="1:3" x14ac:dyDescent="0.3">
      <c r="A6078">
        <v>500554251</v>
      </c>
      <c r="B6078" t="s">
        <v>49</v>
      </c>
      <c r="C6078">
        <v>1</v>
      </c>
    </row>
    <row r="6079" spans="1:3" x14ac:dyDescent="0.3">
      <c r="A6079">
        <v>500553712</v>
      </c>
      <c r="B6079" t="s">
        <v>49</v>
      </c>
      <c r="C6079">
        <v>1</v>
      </c>
    </row>
    <row r="6080" spans="1:3" x14ac:dyDescent="0.3">
      <c r="A6080">
        <v>500553356</v>
      </c>
      <c r="B6080" t="s">
        <v>49</v>
      </c>
      <c r="C6080">
        <v>1</v>
      </c>
    </row>
    <row r="6081" spans="1:3" x14ac:dyDescent="0.3">
      <c r="A6081">
        <v>500552215</v>
      </c>
      <c r="B6081" t="s">
        <v>49</v>
      </c>
      <c r="C6081">
        <v>1</v>
      </c>
    </row>
    <row r="6082" spans="1:3" x14ac:dyDescent="0.3">
      <c r="A6082">
        <v>500551947</v>
      </c>
      <c r="B6082" t="s">
        <v>49</v>
      </c>
      <c r="C6082">
        <v>1</v>
      </c>
    </row>
    <row r="6083" spans="1:3" x14ac:dyDescent="0.3">
      <c r="A6083">
        <v>500551912</v>
      </c>
      <c r="B6083" t="s">
        <v>49</v>
      </c>
      <c r="C6083">
        <v>1</v>
      </c>
    </row>
    <row r="6084" spans="1:3" x14ac:dyDescent="0.3">
      <c r="A6084">
        <v>500551818</v>
      </c>
      <c r="B6084" t="s">
        <v>49</v>
      </c>
      <c r="C6084">
        <v>1</v>
      </c>
    </row>
    <row r="6085" spans="1:3" x14ac:dyDescent="0.3">
      <c r="A6085">
        <v>500549942</v>
      </c>
      <c r="B6085" t="s">
        <v>49</v>
      </c>
      <c r="C6085">
        <v>1</v>
      </c>
    </row>
    <row r="6086" spans="1:3" x14ac:dyDescent="0.3">
      <c r="A6086">
        <v>500549939</v>
      </c>
      <c r="B6086" t="s">
        <v>49</v>
      </c>
      <c r="C6086">
        <v>1</v>
      </c>
    </row>
    <row r="6087" spans="1:3" x14ac:dyDescent="0.3">
      <c r="A6087">
        <v>500549880</v>
      </c>
      <c r="B6087" t="s">
        <v>49</v>
      </c>
      <c r="C6087">
        <v>1</v>
      </c>
    </row>
    <row r="6088" spans="1:3" x14ac:dyDescent="0.3">
      <c r="A6088">
        <v>500549336</v>
      </c>
      <c r="B6088" t="s">
        <v>49</v>
      </c>
      <c r="C6088">
        <v>1</v>
      </c>
    </row>
    <row r="6089" spans="1:3" x14ac:dyDescent="0.3">
      <c r="A6089">
        <v>500548739</v>
      </c>
      <c r="B6089" t="s">
        <v>49</v>
      </c>
      <c r="C6089">
        <v>1</v>
      </c>
    </row>
    <row r="6090" spans="1:3" x14ac:dyDescent="0.3">
      <c r="A6090">
        <v>500547530</v>
      </c>
      <c r="B6090" t="s">
        <v>49</v>
      </c>
      <c r="C6090">
        <v>1</v>
      </c>
    </row>
    <row r="6091" spans="1:3" x14ac:dyDescent="0.3">
      <c r="A6091">
        <v>500547526</v>
      </c>
      <c r="B6091" t="s">
        <v>49</v>
      </c>
      <c r="C6091">
        <v>1</v>
      </c>
    </row>
    <row r="6092" spans="1:3" x14ac:dyDescent="0.3">
      <c r="A6092">
        <v>500546169</v>
      </c>
      <c r="B6092" t="s">
        <v>49</v>
      </c>
      <c r="C6092">
        <v>1</v>
      </c>
    </row>
    <row r="6093" spans="1:3" x14ac:dyDescent="0.3">
      <c r="A6093">
        <v>500545638</v>
      </c>
      <c r="B6093" t="s">
        <v>49</v>
      </c>
      <c r="C6093">
        <v>1</v>
      </c>
    </row>
    <row r="6094" spans="1:3" x14ac:dyDescent="0.3">
      <c r="A6094">
        <v>500545520</v>
      </c>
      <c r="B6094" t="s">
        <v>49</v>
      </c>
      <c r="C6094">
        <v>1</v>
      </c>
    </row>
    <row r="6095" spans="1:3" x14ac:dyDescent="0.3">
      <c r="A6095">
        <v>500545281</v>
      </c>
      <c r="B6095" t="s">
        <v>49</v>
      </c>
      <c r="C6095">
        <v>1</v>
      </c>
    </row>
    <row r="6096" spans="1:3" x14ac:dyDescent="0.3">
      <c r="A6096">
        <v>500544874</v>
      </c>
      <c r="B6096" t="s">
        <v>49</v>
      </c>
      <c r="C6096">
        <v>1</v>
      </c>
    </row>
    <row r="6097" spans="1:3" x14ac:dyDescent="0.3">
      <c r="A6097">
        <v>500536242</v>
      </c>
      <c r="B6097" t="s">
        <v>49</v>
      </c>
      <c r="C6097">
        <v>1</v>
      </c>
    </row>
    <row r="6098" spans="1:3" x14ac:dyDescent="0.3">
      <c r="A6098">
        <v>500532966</v>
      </c>
      <c r="B6098" t="s">
        <v>49</v>
      </c>
      <c r="C6098">
        <v>1</v>
      </c>
    </row>
    <row r="6099" spans="1:3" x14ac:dyDescent="0.3">
      <c r="A6099">
        <v>500532795</v>
      </c>
      <c r="B6099" t="s">
        <v>49</v>
      </c>
      <c r="C6099">
        <v>1</v>
      </c>
    </row>
    <row r="6100" spans="1:3" x14ac:dyDescent="0.3">
      <c r="A6100">
        <v>500532763</v>
      </c>
      <c r="B6100" t="s">
        <v>49</v>
      </c>
      <c r="C6100">
        <v>1</v>
      </c>
    </row>
    <row r="6101" spans="1:3" x14ac:dyDescent="0.3">
      <c r="A6101">
        <v>500531558</v>
      </c>
      <c r="B6101" t="s">
        <v>49</v>
      </c>
      <c r="C6101">
        <v>1</v>
      </c>
    </row>
    <row r="6102" spans="1:3" x14ac:dyDescent="0.3">
      <c r="A6102">
        <v>500524686</v>
      </c>
      <c r="B6102" t="s">
        <v>49</v>
      </c>
      <c r="C6102">
        <v>1</v>
      </c>
    </row>
    <row r="6103" spans="1:3" x14ac:dyDescent="0.3">
      <c r="A6103">
        <v>500520733</v>
      </c>
      <c r="B6103" t="s">
        <v>49</v>
      </c>
      <c r="C6103">
        <v>1</v>
      </c>
    </row>
    <row r="6104" spans="1:3" x14ac:dyDescent="0.3">
      <c r="A6104">
        <v>500520486</v>
      </c>
      <c r="B6104" t="s">
        <v>49</v>
      </c>
      <c r="C6104">
        <v>1</v>
      </c>
    </row>
    <row r="6105" spans="1:3" x14ac:dyDescent="0.3">
      <c r="A6105">
        <v>500518959</v>
      </c>
      <c r="B6105" t="s">
        <v>49</v>
      </c>
      <c r="C6105">
        <v>1</v>
      </c>
    </row>
    <row r="6106" spans="1:3" x14ac:dyDescent="0.3">
      <c r="A6106">
        <v>500518818</v>
      </c>
      <c r="B6106" t="s">
        <v>49</v>
      </c>
      <c r="C6106">
        <v>1</v>
      </c>
    </row>
    <row r="6107" spans="1:3" x14ac:dyDescent="0.3">
      <c r="A6107">
        <v>500517628</v>
      </c>
      <c r="B6107" t="s">
        <v>49</v>
      </c>
      <c r="C6107">
        <v>1</v>
      </c>
    </row>
    <row r="6108" spans="1:3" x14ac:dyDescent="0.3">
      <c r="A6108">
        <v>500517020</v>
      </c>
      <c r="B6108" t="s">
        <v>49</v>
      </c>
      <c r="C6108">
        <v>1</v>
      </c>
    </row>
    <row r="6109" spans="1:3" x14ac:dyDescent="0.3">
      <c r="A6109">
        <v>500516444</v>
      </c>
      <c r="B6109" t="s">
        <v>49</v>
      </c>
      <c r="C6109">
        <v>1</v>
      </c>
    </row>
    <row r="6110" spans="1:3" x14ac:dyDescent="0.3">
      <c r="A6110">
        <v>500515843</v>
      </c>
      <c r="B6110" t="s">
        <v>49</v>
      </c>
      <c r="C6110">
        <v>1</v>
      </c>
    </row>
    <row r="6111" spans="1:3" x14ac:dyDescent="0.3">
      <c r="A6111">
        <v>500515070</v>
      </c>
      <c r="B6111" t="s">
        <v>49</v>
      </c>
      <c r="C6111">
        <v>1</v>
      </c>
    </row>
    <row r="6112" spans="1:3" x14ac:dyDescent="0.3">
      <c r="A6112">
        <v>500514024</v>
      </c>
      <c r="B6112" t="s">
        <v>49</v>
      </c>
      <c r="C6112">
        <v>1</v>
      </c>
    </row>
    <row r="6113" spans="1:3" x14ac:dyDescent="0.3">
      <c r="A6113">
        <v>500513733</v>
      </c>
      <c r="B6113" t="s">
        <v>49</v>
      </c>
      <c r="C6113">
        <v>1</v>
      </c>
    </row>
    <row r="6114" spans="1:3" x14ac:dyDescent="0.3">
      <c r="A6114">
        <v>500511316</v>
      </c>
      <c r="B6114" t="s">
        <v>49</v>
      </c>
      <c r="C6114">
        <v>1</v>
      </c>
    </row>
    <row r="6115" spans="1:3" x14ac:dyDescent="0.3">
      <c r="A6115">
        <v>500509511</v>
      </c>
      <c r="B6115" t="s">
        <v>49</v>
      </c>
      <c r="C6115">
        <v>1</v>
      </c>
    </row>
    <row r="6116" spans="1:3" x14ac:dyDescent="0.3">
      <c r="A6116">
        <v>500508293</v>
      </c>
      <c r="B6116" t="s">
        <v>49</v>
      </c>
      <c r="C6116">
        <v>1</v>
      </c>
    </row>
    <row r="6117" spans="1:3" x14ac:dyDescent="0.3">
      <c r="A6117">
        <v>500503272</v>
      </c>
      <c r="B6117" t="s">
        <v>49</v>
      </c>
      <c r="C6117">
        <v>1</v>
      </c>
    </row>
    <row r="6118" spans="1:3" x14ac:dyDescent="0.3">
      <c r="A6118">
        <v>500498661</v>
      </c>
      <c r="B6118" t="s">
        <v>49</v>
      </c>
      <c r="C6118">
        <v>1</v>
      </c>
    </row>
    <row r="6119" spans="1:3" x14ac:dyDescent="0.3">
      <c r="A6119">
        <v>500497728</v>
      </c>
      <c r="B6119" t="s">
        <v>49</v>
      </c>
      <c r="C6119">
        <v>1</v>
      </c>
    </row>
    <row r="6120" spans="1:3" x14ac:dyDescent="0.3">
      <c r="A6120">
        <v>500496933</v>
      </c>
      <c r="B6120" t="s">
        <v>49</v>
      </c>
      <c r="C6120">
        <v>1</v>
      </c>
    </row>
    <row r="6121" spans="1:3" x14ac:dyDescent="0.3">
      <c r="A6121">
        <v>500494724</v>
      </c>
      <c r="B6121" t="s">
        <v>49</v>
      </c>
      <c r="C6121">
        <v>1</v>
      </c>
    </row>
    <row r="6122" spans="1:3" x14ac:dyDescent="0.3">
      <c r="A6122">
        <v>500492104</v>
      </c>
      <c r="B6122" t="s">
        <v>49</v>
      </c>
      <c r="C6122">
        <v>1</v>
      </c>
    </row>
    <row r="6123" spans="1:3" x14ac:dyDescent="0.3">
      <c r="A6123">
        <v>500491723</v>
      </c>
      <c r="B6123" t="s">
        <v>49</v>
      </c>
      <c r="C6123">
        <v>1</v>
      </c>
    </row>
    <row r="6124" spans="1:3" x14ac:dyDescent="0.3">
      <c r="A6124">
        <v>500480266</v>
      </c>
      <c r="B6124" t="s">
        <v>49</v>
      </c>
      <c r="C6124">
        <v>1</v>
      </c>
    </row>
    <row r="6125" spans="1:3" x14ac:dyDescent="0.3">
      <c r="A6125">
        <v>500476431</v>
      </c>
      <c r="B6125" t="s">
        <v>49</v>
      </c>
      <c r="C6125">
        <v>1</v>
      </c>
    </row>
    <row r="6126" spans="1:3" x14ac:dyDescent="0.3">
      <c r="A6126">
        <v>500474832</v>
      </c>
      <c r="B6126" t="s">
        <v>49</v>
      </c>
      <c r="C6126">
        <v>1</v>
      </c>
    </row>
    <row r="6127" spans="1:3" x14ac:dyDescent="0.3">
      <c r="A6127">
        <v>500471600</v>
      </c>
      <c r="B6127" t="s">
        <v>49</v>
      </c>
      <c r="C6127">
        <v>1</v>
      </c>
    </row>
    <row r="6128" spans="1:3" x14ac:dyDescent="0.3">
      <c r="A6128">
        <v>500470440</v>
      </c>
      <c r="B6128" t="s">
        <v>49</v>
      </c>
      <c r="C6128">
        <v>1</v>
      </c>
    </row>
    <row r="6129" spans="1:3" x14ac:dyDescent="0.3">
      <c r="A6129">
        <v>500465580</v>
      </c>
      <c r="B6129" t="s">
        <v>49</v>
      </c>
      <c r="C6129">
        <v>1</v>
      </c>
    </row>
    <row r="6130" spans="1:3" x14ac:dyDescent="0.3">
      <c r="A6130">
        <v>500460624</v>
      </c>
      <c r="B6130" t="s">
        <v>49</v>
      </c>
      <c r="C6130">
        <v>1</v>
      </c>
    </row>
    <row r="6131" spans="1:3" x14ac:dyDescent="0.3">
      <c r="A6131">
        <v>500459406</v>
      </c>
      <c r="B6131" t="s">
        <v>49</v>
      </c>
      <c r="C6131">
        <v>1</v>
      </c>
    </row>
    <row r="6132" spans="1:3" x14ac:dyDescent="0.3">
      <c r="A6132">
        <v>500459372</v>
      </c>
      <c r="B6132" t="s">
        <v>49</v>
      </c>
      <c r="C6132">
        <v>1</v>
      </c>
    </row>
    <row r="6133" spans="1:3" x14ac:dyDescent="0.3">
      <c r="A6133">
        <v>500459360</v>
      </c>
      <c r="B6133" t="s">
        <v>49</v>
      </c>
      <c r="C6133">
        <v>1</v>
      </c>
    </row>
    <row r="6134" spans="1:3" x14ac:dyDescent="0.3">
      <c r="A6134">
        <v>500459072</v>
      </c>
      <c r="B6134" t="s">
        <v>49</v>
      </c>
      <c r="C6134">
        <v>1</v>
      </c>
    </row>
    <row r="6135" spans="1:3" x14ac:dyDescent="0.3">
      <c r="A6135">
        <v>500458888</v>
      </c>
      <c r="B6135" t="s">
        <v>49</v>
      </c>
      <c r="C6135">
        <v>1</v>
      </c>
    </row>
    <row r="6136" spans="1:3" x14ac:dyDescent="0.3">
      <c r="A6136">
        <v>500458798</v>
      </c>
      <c r="B6136" t="s">
        <v>49</v>
      </c>
      <c r="C6136">
        <v>1</v>
      </c>
    </row>
    <row r="6137" spans="1:3" x14ac:dyDescent="0.3">
      <c r="A6137">
        <v>500452463</v>
      </c>
      <c r="B6137" t="s">
        <v>49</v>
      </c>
      <c r="C6137">
        <v>1</v>
      </c>
    </row>
    <row r="6138" spans="1:3" x14ac:dyDescent="0.3">
      <c r="A6138">
        <v>500451119</v>
      </c>
      <c r="B6138" t="s">
        <v>49</v>
      </c>
      <c r="C6138">
        <v>1</v>
      </c>
    </row>
    <row r="6139" spans="1:3" x14ac:dyDescent="0.3">
      <c r="A6139">
        <v>500446207</v>
      </c>
      <c r="B6139" t="s">
        <v>49</v>
      </c>
      <c r="C6139">
        <v>1</v>
      </c>
    </row>
    <row r="6140" spans="1:3" x14ac:dyDescent="0.3">
      <c r="A6140">
        <v>500443652</v>
      </c>
      <c r="B6140" t="s">
        <v>49</v>
      </c>
      <c r="C6140">
        <v>1</v>
      </c>
    </row>
    <row r="6141" spans="1:3" x14ac:dyDescent="0.3">
      <c r="A6141">
        <v>500441802</v>
      </c>
      <c r="B6141" t="s">
        <v>49</v>
      </c>
      <c r="C6141">
        <v>1</v>
      </c>
    </row>
    <row r="6142" spans="1:3" x14ac:dyDescent="0.3">
      <c r="A6142">
        <v>500441278</v>
      </c>
      <c r="B6142" t="s">
        <v>49</v>
      </c>
      <c r="C6142">
        <v>1</v>
      </c>
    </row>
    <row r="6143" spans="1:3" x14ac:dyDescent="0.3">
      <c r="A6143">
        <v>500439573</v>
      </c>
      <c r="B6143" t="s">
        <v>49</v>
      </c>
      <c r="C6143">
        <v>1</v>
      </c>
    </row>
    <row r="6144" spans="1:3" x14ac:dyDescent="0.3">
      <c r="A6144">
        <v>500436239</v>
      </c>
      <c r="B6144" t="s">
        <v>49</v>
      </c>
      <c r="C6144">
        <v>1</v>
      </c>
    </row>
    <row r="6145" spans="1:3" x14ac:dyDescent="0.3">
      <c r="A6145">
        <v>500430219</v>
      </c>
      <c r="B6145" t="s">
        <v>49</v>
      </c>
      <c r="C6145">
        <v>1</v>
      </c>
    </row>
    <row r="6146" spans="1:3" x14ac:dyDescent="0.3">
      <c r="A6146">
        <v>500427074</v>
      </c>
      <c r="B6146" t="s">
        <v>49</v>
      </c>
      <c r="C6146">
        <v>1</v>
      </c>
    </row>
    <row r="6147" spans="1:3" x14ac:dyDescent="0.3">
      <c r="A6147">
        <v>500415102</v>
      </c>
      <c r="B6147" t="s">
        <v>49</v>
      </c>
      <c r="C6147">
        <v>1</v>
      </c>
    </row>
    <row r="6148" spans="1:3" x14ac:dyDescent="0.3">
      <c r="A6148">
        <v>500414088</v>
      </c>
      <c r="B6148" t="s">
        <v>49</v>
      </c>
      <c r="C6148">
        <v>1</v>
      </c>
    </row>
    <row r="6149" spans="1:3" x14ac:dyDescent="0.3">
      <c r="A6149">
        <v>500412889</v>
      </c>
      <c r="B6149" t="s">
        <v>49</v>
      </c>
      <c r="C6149">
        <v>1</v>
      </c>
    </row>
    <row r="6150" spans="1:3" x14ac:dyDescent="0.3">
      <c r="A6150">
        <v>500412018</v>
      </c>
      <c r="B6150" t="s">
        <v>49</v>
      </c>
      <c r="C6150">
        <v>1</v>
      </c>
    </row>
    <row r="6151" spans="1:3" x14ac:dyDescent="0.3">
      <c r="A6151">
        <v>500411893</v>
      </c>
      <c r="B6151" t="s">
        <v>49</v>
      </c>
      <c r="C6151">
        <v>1</v>
      </c>
    </row>
    <row r="6152" spans="1:3" x14ac:dyDescent="0.3">
      <c r="A6152">
        <v>500408880</v>
      </c>
      <c r="B6152" t="s">
        <v>49</v>
      </c>
      <c r="C6152">
        <v>1</v>
      </c>
    </row>
    <row r="6153" spans="1:3" x14ac:dyDescent="0.3">
      <c r="A6153">
        <v>500407018</v>
      </c>
      <c r="B6153" t="s">
        <v>49</v>
      </c>
      <c r="C6153">
        <v>1</v>
      </c>
    </row>
    <row r="6154" spans="1:3" x14ac:dyDescent="0.3">
      <c r="A6154">
        <v>500405463</v>
      </c>
      <c r="B6154" t="s">
        <v>49</v>
      </c>
      <c r="C6154">
        <v>1</v>
      </c>
    </row>
    <row r="6155" spans="1:3" x14ac:dyDescent="0.3">
      <c r="A6155">
        <v>500402395</v>
      </c>
      <c r="B6155" t="s">
        <v>49</v>
      </c>
      <c r="C6155">
        <v>1</v>
      </c>
    </row>
    <row r="6156" spans="1:3" x14ac:dyDescent="0.3">
      <c r="A6156">
        <v>500397584</v>
      </c>
      <c r="B6156" t="s">
        <v>49</v>
      </c>
      <c r="C6156">
        <v>1</v>
      </c>
    </row>
    <row r="6157" spans="1:3" x14ac:dyDescent="0.3">
      <c r="A6157">
        <v>500393246</v>
      </c>
      <c r="B6157" t="s">
        <v>49</v>
      </c>
      <c r="C6157">
        <v>1</v>
      </c>
    </row>
    <row r="6158" spans="1:3" x14ac:dyDescent="0.3">
      <c r="A6158">
        <v>500392499</v>
      </c>
      <c r="B6158" t="s">
        <v>49</v>
      </c>
      <c r="C6158">
        <v>1</v>
      </c>
    </row>
    <row r="6159" spans="1:3" x14ac:dyDescent="0.3">
      <c r="A6159">
        <v>500389136</v>
      </c>
      <c r="B6159" t="s">
        <v>49</v>
      </c>
      <c r="C6159">
        <v>1</v>
      </c>
    </row>
    <row r="6160" spans="1:3" x14ac:dyDescent="0.3">
      <c r="A6160">
        <v>500384673</v>
      </c>
      <c r="B6160" t="s">
        <v>49</v>
      </c>
      <c r="C6160">
        <v>1</v>
      </c>
    </row>
    <row r="6161" spans="1:3" x14ac:dyDescent="0.3">
      <c r="A6161">
        <v>500382018</v>
      </c>
      <c r="B6161" t="s">
        <v>49</v>
      </c>
      <c r="C6161">
        <v>1</v>
      </c>
    </row>
    <row r="6162" spans="1:3" x14ac:dyDescent="0.3">
      <c r="A6162">
        <v>500381268</v>
      </c>
      <c r="B6162" t="s">
        <v>49</v>
      </c>
      <c r="C6162">
        <v>1</v>
      </c>
    </row>
    <row r="6163" spans="1:3" x14ac:dyDescent="0.3">
      <c r="A6163">
        <v>500378041</v>
      </c>
      <c r="B6163" t="s">
        <v>49</v>
      </c>
      <c r="C6163">
        <v>1</v>
      </c>
    </row>
    <row r="6164" spans="1:3" x14ac:dyDescent="0.3">
      <c r="A6164">
        <v>500377995</v>
      </c>
      <c r="B6164" t="s">
        <v>49</v>
      </c>
      <c r="C6164">
        <v>1</v>
      </c>
    </row>
    <row r="6165" spans="1:3" x14ac:dyDescent="0.3">
      <c r="A6165">
        <v>500368571</v>
      </c>
      <c r="B6165" t="s">
        <v>49</v>
      </c>
      <c r="C6165">
        <v>1</v>
      </c>
    </row>
    <row r="6166" spans="1:3" x14ac:dyDescent="0.3">
      <c r="A6166">
        <v>500368090</v>
      </c>
      <c r="B6166" t="s">
        <v>49</v>
      </c>
      <c r="C6166">
        <v>1</v>
      </c>
    </row>
    <row r="6167" spans="1:3" x14ac:dyDescent="0.3">
      <c r="A6167">
        <v>500367977</v>
      </c>
      <c r="B6167" t="s">
        <v>49</v>
      </c>
      <c r="C6167">
        <v>1</v>
      </c>
    </row>
    <row r="6168" spans="1:3" x14ac:dyDescent="0.3">
      <c r="A6168">
        <v>500366219</v>
      </c>
      <c r="B6168" t="s">
        <v>49</v>
      </c>
      <c r="C6168">
        <v>1</v>
      </c>
    </row>
    <row r="6169" spans="1:3" x14ac:dyDescent="0.3">
      <c r="A6169">
        <v>500359567</v>
      </c>
      <c r="B6169" t="s">
        <v>49</v>
      </c>
      <c r="C6169">
        <v>1</v>
      </c>
    </row>
    <row r="6170" spans="1:3" x14ac:dyDescent="0.3">
      <c r="A6170">
        <v>500359176</v>
      </c>
      <c r="B6170" t="s">
        <v>49</v>
      </c>
      <c r="C6170">
        <v>1</v>
      </c>
    </row>
    <row r="6171" spans="1:3" x14ac:dyDescent="0.3">
      <c r="A6171">
        <v>500353746</v>
      </c>
      <c r="B6171" t="s">
        <v>49</v>
      </c>
      <c r="C6171">
        <v>1</v>
      </c>
    </row>
    <row r="6172" spans="1:3" x14ac:dyDescent="0.3">
      <c r="A6172">
        <v>500350536</v>
      </c>
      <c r="B6172" t="s">
        <v>49</v>
      </c>
      <c r="C6172">
        <v>1</v>
      </c>
    </row>
    <row r="6173" spans="1:3" x14ac:dyDescent="0.3">
      <c r="A6173">
        <v>500347680</v>
      </c>
      <c r="B6173" t="s">
        <v>49</v>
      </c>
      <c r="C6173">
        <v>1</v>
      </c>
    </row>
    <row r="6174" spans="1:3" x14ac:dyDescent="0.3">
      <c r="A6174">
        <v>500347327</v>
      </c>
      <c r="B6174" t="s">
        <v>49</v>
      </c>
      <c r="C6174">
        <v>1</v>
      </c>
    </row>
    <row r="6175" spans="1:3" x14ac:dyDescent="0.3">
      <c r="A6175">
        <v>500341480</v>
      </c>
      <c r="B6175" t="s">
        <v>49</v>
      </c>
      <c r="C6175">
        <v>1</v>
      </c>
    </row>
    <row r="6176" spans="1:3" x14ac:dyDescent="0.3">
      <c r="A6176">
        <v>500336148</v>
      </c>
      <c r="B6176" t="s">
        <v>49</v>
      </c>
      <c r="C6176">
        <v>1</v>
      </c>
    </row>
    <row r="6177" spans="1:3" x14ac:dyDescent="0.3">
      <c r="A6177">
        <v>500335635</v>
      </c>
      <c r="B6177" t="s">
        <v>49</v>
      </c>
      <c r="C6177">
        <v>1</v>
      </c>
    </row>
    <row r="6178" spans="1:3" x14ac:dyDescent="0.3">
      <c r="A6178">
        <v>500327810</v>
      </c>
      <c r="B6178" t="s">
        <v>49</v>
      </c>
      <c r="C6178">
        <v>1</v>
      </c>
    </row>
    <row r="6179" spans="1:3" x14ac:dyDescent="0.3">
      <c r="A6179">
        <v>500327395</v>
      </c>
      <c r="B6179" t="s">
        <v>49</v>
      </c>
      <c r="C6179">
        <v>1</v>
      </c>
    </row>
    <row r="6180" spans="1:3" x14ac:dyDescent="0.3">
      <c r="A6180">
        <v>500325936</v>
      </c>
      <c r="B6180" t="s">
        <v>49</v>
      </c>
      <c r="C6180">
        <v>1</v>
      </c>
    </row>
    <row r="6181" spans="1:3" x14ac:dyDescent="0.3">
      <c r="A6181">
        <v>500322359</v>
      </c>
      <c r="B6181" t="s">
        <v>49</v>
      </c>
      <c r="C6181">
        <v>1</v>
      </c>
    </row>
    <row r="6182" spans="1:3" x14ac:dyDescent="0.3">
      <c r="A6182">
        <v>500322019</v>
      </c>
      <c r="B6182" t="s">
        <v>49</v>
      </c>
      <c r="C6182">
        <v>1</v>
      </c>
    </row>
    <row r="6183" spans="1:3" x14ac:dyDescent="0.3">
      <c r="A6183">
        <v>500305928</v>
      </c>
      <c r="B6183" t="s">
        <v>49</v>
      </c>
      <c r="C6183">
        <v>1</v>
      </c>
    </row>
    <row r="6184" spans="1:3" x14ac:dyDescent="0.3">
      <c r="A6184">
        <v>500301394</v>
      </c>
      <c r="B6184" t="s">
        <v>49</v>
      </c>
      <c r="C6184">
        <v>1</v>
      </c>
    </row>
    <row r="6185" spans="1:3" x14ac:dyDescent="0.3">
      <c r="A6185">
        <v>500296224</v>
      </c>
      <c r="B6185" t="s">
        <v>49</v>
      </c>
      <c r="C6185">
        <v>1</v>
      </c>
    </row>
    <row r="6186" spans="1:3" x14ac:dyDescent="0.3">
      <c r="A6186">
        <v>500295143</v>
      </c>
      <c r="B6186" t="s">
        <v>49</v>
      </c>
      <c r="C6186">
        <v>1</v>
      </c>
    </row>
    <row r="6187" spans="1:3" x14ac:dyDescent="0.3">
      <c r="A6187">
        <v>500293855</v>
      </c>
      <c r="B6187" t="s">
        <v>49</v>
      </c>
      <c r="C6187">
        <v>1</v>
      </c>
    </row>
    <row r="6188" spans="1:3" x14ac:dyDescent="0.3">
      <c r="A6188">
        <v>500292786</v>
      </c>
      <c r="B6188" t="s">
        <v>49</v>
      </c>
      <c r="C6188">
        <v>1</v>
      </c>
    </row>
    <row r="6189" spans="1:3" x14ac:dyDescent="0.3">
      <c r="A6189">
        <v>500279883</v>
      </c>
      <c r="B6189" t="s">
        <v>49</v>
      </c>
      <c r="C6189">
        <v>1</v>
      </c>
    </row>
    <row r="6190" spans="1:3" x14ac:dyDescent="0.3">
      <c r="A6190">
        <v>500276571</v>
      </c>
      <c r="B6190" t="s">
        <v>49</v>
      </c>
      <c r="C6190">
        <v>1</v>
      </c>
    </row>
    <row r="6191" spans="1:3" x14ac:dyDescent="0.3">
      <c r="A6191">
        <v>500271695</v>
      </c>
      <c r="B6191" t="s">
        <v>49</v>
      </c>
      <c r="C6191">
        <v>1</v>
      </c>
    </row>
    <row r="6192" spans="1:3" x14ac:dyDescent="0.3">
      <c r="A6192">
        <v>500271425</v>
      </c>
      <c r="B6192" t="s">
        <v>49</v>
      </c>
      <c r="C6192">
        <v>1</v>
      </c>
    </row>
    <row r="6193" spans="1:3" x14ac:dyDescent="0.3">
      <c r="A6193">
        <v>500268269</v>
      </c>
      <c r="B6193" t="s">
        <v>49</v>
      </c>
      <c r="C6193">
        <v>1</v>
      </c>
    </row>
    <row r="6194" spans="1:3" x14ac:dyDescent="0.3">
      <c r="A6194">
        <v>500265786</v>
      </c>
      <c r="B6194" t="s">
        <v>49</v>
      </c>
      <c r="C6194">
        <v>1</v>
      </c>
    </row>
    <row r="6195" spans="1:3" x14ac:dyDescent="0.3">
      <c r="A6195">
        <v>500263823</v>
      </c>
      <c r="B6195" t="s">
        <v>49</v>
      </c>
      <c r="C6195">
        <v>1</v>
      </c>
    </row>
    <row r="6196" spans="1:3" x14ac:dyDescent="0.3">
      <c r="A6196">
        <v>500262946</v>
      </c>
      <c r="B6196" t="s">
        <v>49</v>
      </c>
      <c r="C6196">
        <v>1</v>
      </c>
    </row>
    <row r="6197" spans="1:3" x14ac:dyDescent="0.3">
      <c r="A6197">
        <v>500259308</v>
      </c>
      <c r="B6197" t="s">
        <v>49</v>
      </c>
      <c r="C6197">
        <v>1</v>
      </c>
    </row>
    <row r="6198" spans="1:3" x14ac:dyDescent="0.3">
      <c r="A6198">
        <v>500257199</v>
      </c>
      <c r="B6198" t="s">
        <v>49</v>
      </c>
      <c r="C6198">
        <v>1</v>
      </c>
    </row>
    <row r="6199" spans="1:3" x14ac:dyDescent="0.3">
      <c r="A6199">
        <v>500241623</v>
      </c>
      <c r="B6199" t="s">
        <v>49</v>
      </c>
      <c r="C6199">
        <v>1</v>
      </c>
    </row>
    <row r="6200" spans="1:3" x14ac:dyDescent="0.3">
      <c r="A6200">
        <v>500226617</v>
      </c>
      <c r="B6200" t="s">
        <v>49</v>
      </c>
      <c r="C6200">
        <v>1</v>
      </c>
    </row>
    <row r="6201" spans="1:3" x14ac:dyDescent="0.3">
      <c r="A6201">
        <v>500223591</v>
      </c>
      <c r="B6201" t="s">
        <v>49</v>
      </c>
      <c r="C6201">
        <v>1</v>
      </c>
    </row>
    <row r="6202" spans="1:3" x14ac:dyDescent="0.3">
      <c r="A6202">
        <v>500219650</v>
      </c>
      <c r="B6202" t="s">
        <v>49</v>
      </c>
      <c r="C6202">
        <v>1</v>
      </c>
    </row>
    <row r="6203" spans="1:3" x14ac:dyDescent="0.3">
      <c r="A6203">
        <v>500207270</v>
      </c>
      <c r="B6203" t="s">
        <v>49</v>
      </c>
      <c r="C6203">
        <v>1</v>
      </c>
    </row>
    <row r="6204" spans="1:3" x14ac:dyDescent="0.3">
      <c r="A6204">
        <v>500205689</v>
      </c>
      <c r="B6204" t="s">
        <v>49</v>
      </c>
      <c r="C6204">
        <v>1</v>
      </c>
    </row>
    <row r="6205" spans="1:3" x14ac:dyDescent="0.3">
      <c r="A6205">
        <v>500198568</v>
      </c>
      <c r="B6205" t="s">
        <v>49</v>
      </c>
      <c r="C6205">
        <v>1</v>
      </c>
    </row>
    <row r="6206" spans="1:3" x14ac:dyDescent="0.3">
      <c r="A6206">
        <v>500191643</v>
      </c>
      <c r="B6206" t="s">
        <v>49</v>
      </c>
      <c r="C6206">
        <v>1</v>
      </c>
    </row>
    <row r="6207" spans="1:3" x14ac:dyDescent="0.3">
      <c r="A6207">
        <v>500186117</v>
      </c>
      <c r="B6207" t="s">
        <v>49</v>
      </c>
      <c r="C6207">
        <v>1</v>
      </c>
    </row>
    <row r="6208" spans="1:3" x14ac:dyDescent="0.3">
      <c r="A6208">
        <v>500184439</v>
      </c>
      <c r="B6208" t="s">
        <v>49</v>
      </c>
      <c r="C6208">
        <v>1</v>
      </c>
    </row>
    <row r="6209" spans="1:3" x14ac:dyDescent="0.3">
      <c r="A6209">
        <v>500180822</v>
      </c>
      <c r="B6209" t="s">
        <v>49</v>
      </c>
      <c r="C6209">
        <v>1</v>
      </c>
    </row>
    <row r="6210" spans="1:3" x14ac:dyDescent="0.3">
      <c r="A6210">
        <v>500168796</v>
      </c>
      <c r="B6210" t="s">
        <v>49</v>
      </c>
      <c r="C6210">
        <v>1</v>
      </c>
    </row>
    <row r="6211" spans="1:3" x14ac:dyDescent="0.3">
      <c r="A6211">
        <v>500148115</v>
      </c>
      <c r="B6211" t="s">
        <v>49</v>
      </c>
      <c r="C6211">
        <v>1</v>
      </c>
    </row>
    <row r="6212" spans="1:3" x14ac:dyDescent="0.3">
      <c r="A6212">
        <v>500139085</v>
      </c>
      <c r="B6212" t="s">
        <v>49</v>
      </c>
      <c r="C6212">
        <v>1</v>
      </c>
    </row>
    <row r="6213" spans="1:3" x14ac:dyDescent="0.3">
      <c r="A6213">
        <v>500125907</v>
      </c>
      <c r="B6213" t="s">
        <v>49</v>
      </c>
      <c r="C6213">
        <v>1</v>
      </c>
    </row>
    <row r="6214" spans="1:3" x14ac:dyDescent="0.3">
      <c r="A6214">
        <v>500121603</v>
      </c>
      <c r="B6214" t="s">
        <v>49</v>
      </c>
      <c r="C6214">
        <v>1</v>
      </c>
    </row>
    <row r="6215" spans="1:3" x14ac:dyDescent="0.3">
      <c r="A6215">
        <v>500121084</v>
      </c>
      <c r="B6215" t="s">
        <v>49</v>
      </c>
      <c r="C6215">
        <v>1</v>
      </c>
    </row>
    <row r="6216" spans="1:3" x14ac:dyDescent="0.3">
      <c r="A6216">
        <v>500113168</v>
      </c>
      <c r="B6216" t="s">
        <v>49</v>
      </c>
      <c r="C6216">
        <v>1</v>
      </c>
    </row>
    <row r="6217" spans="1:3" x14ac:dyDescent="0.3">
      <c r="A6217">
        <v>500101115</v>
      </c>
      <c r="B6217" t="s">
        <v>49</v>
      </c>
      <c r="C6217">
        <v>1</v>
      </c>
    </row>
    <row r="6218" spans="1:3" x14ac:dyDescent="0.3">
      <c r="A6218">
        <v>500092942</v>
      </c>
      <c r="B6218" t="s">
        <v>49</v>
      </c>
      <c r="C6218">
        <v>1</v>
      </c>
    </row>
    <row r="6219" spans="1:3" x14ac:dyDescent="0.3">
      <c r="A6219">
        <v>500086977</v>
      </c>
      <c r="B6219" t="s">
        <v>49</v>
      </c>
      <c r="C6219">
        <v>1</v>
      </c>
    </row>
    <row r="6220" spans="1:3" x14ac:dyDescent="0.3">
      <c r="A6220">
        <v>500078768</v>
      </c>
      <c r="B6220" t="s">
        <v>49</v>
      </c>
      <c r="C6220">
        <v>1</v>
      </c>
    </row>
    <row r="6221" spans="1:3" x14ac:dyDescent="0.3">
      <c r="A6221">
        <v>500071188</v>
      </c>
      <c r="B6221" t="s">
        <v>49</v>
      </c>
      <c r="C6221">
        <v>1</v>
      </c>
    </row>
    <row r="6222" spans="1:3" x14ac:dyDescent="0.3">
      <c r="A6222">
        <v>500054561</v>
      </c>
      <c r="B6222" t="s">
        <v>49</v>
      </c>
      <c r="C6222">
        <v>1</v>
      </c>
    </row>
    <row r="6223" spans="1:3" x14ac:dyDescent="0.3">
      <c r="A6223">
        <v>500050592</v>
      </c>
      <c r="B6223" t="s">
        <v>49</v>
      </c>
      <c r="C6223">
        <v>1</v>
      </c>
    </row>
    <row r="6224" spans="1:3" x14ac:dyDescent="0.3">
      <c r="A6224">
        <v>500042220</v>
      </c>
      <c r="B6224" t="s">
        <v>49</v>
      </c>
      <c r="C6224">
        <v>1</v>
      </c>
    </row>
    <row r="6225" spans="1:3" x14ac:dyDescent="0.3">
      <c r="A6225">
        <v>500039731</v>
      </c>
      <c r="B6225" t="s">
        <v>49</v>
      </c>
      <c r="C6225">
        <v>1</v>
      </c>
    </row>
    <row r="6226" spans="1:3" x14ac:dyDescent="0.3">
      <c r="A6226">
        <v>500036883</v>
      </c>
      <c r="B6226" t="s">
        <v>49</v>
      </c>
      <c r="C6226">
        <v>1</v>
      </c>
    </row>
    <row r="6227" spans="1:3" x14ac:dyDescent="0.3">
      <c r="A6227">
        <v>500036024</v>
      </c>
      <c r="B6227" t="s">
        <v>49</v>
      </c>
      <c r="C6227">
        <v>1</v>
      </c>
    </row>
    <row r="6228" spans="1:3" x14ac:dyDescent="0.3">
      <c r="A6228">
        <v>500032578</v>
      </c>
      <c r="B6228" t="s">
        <v>49</v>
      </c>
      <c r="C6228">
        <v>1</v>
      </c>
    </row>
    <row r="6229" spans="1:3" x14ac:dyDescent="0.3">
      <c r="A6229">
        <v>500032006</v>
      </c>
      <c r="B6229" t="s">
        <v>49</v>
      </c>
      <c r="C6229">
        <v>1</v>
      </c>
    </row>
    <row r="6230" spans="1:3" x14ac:dyDescent="0.3">
      <c r="A6230">
        <v>500031485</v>
      </c>
      <c r="B6230" t="s">
        <v>49</v>
      </c>
      <c r="C6230">
        <v>1</v>
      </c>
    </row>
    <row r="6231" spans="1:3" x14ac:dyDescent="0.3">
      <c r="A6231">
        <v>500027329</v>
      </c>
      <c r="B6231" t="s">
        <v>49</v>
      </c>
      <c r="C6231">
        <v>1</v>
      </c>
    </row>
    <row r="6232" spans="1:3" x14ac:dyDescent="0.3">
      <c r="A6232">
        <v>500026220</v>
      </c>
      <c r="B6232" t="s">
        <v>49</v>
      </c>
      <c r="C6232">
        <v>1</v>
      </c>
    </row>
    <row r="6233" spans="1:3" x14ac:dyDescent="0.3">
      <c r="A6233">
        <v>500015804</v>
      </c>
      <c r="B6233" t="s">
        <v>49</v>
      </c>
      <c r="C6233">
        <v>1</v>
      </c>
    </row>
    <row r="6234" spans="1:3" x14ac:dyDescent="0.3">
      <c r="A6234">
        <v>500015107</v>
      </c>
      <c r="B6234" t="s">
        <v>49</v>
      </c>
      <c r="C6234">
        <v>1</v>
      </c>
    </row>
    <row r="6235" spans="1:3" x14ac:dyDescent="0.3">
      <c r="A6235">
        <v>500014387</v>
      </c>
      <c r="B6235" t="s">
        <v>49</v>
      </c>
      <c r="C6235">
        <v>1</v>
      </c>
    </row>
    <row r="6236" spans="1:3" x14ac:dyDescent="0.3">
      <c r="A6236">
        <v>500014120</v>
      </c>
      <c r="B6236" t="s">
        <v>49</v>
      </c>
      <c r="C6236">
        <v>1</v>
      </c>
    </row>
    <row r="6237" spans="1:3" x14ac:dyDescent="0.3">
      <c r="A6237">
        <v>500013744</v>
      </c>
      <c r="B6237" t="s">
        <v>49</v>
      </c>
      <c r="C6237">
        <v>1</v>
      </c>
    </row>
    <row r="6238" spans="1:3" x14ac:dyDescent="0.3">
      <c r="A6238">
        <v>500011474</v>
      </c>
      <c r="B6238" t="s">
        <v>49</v>
      </c>
      <c r="C6238">
        <v>1</v>
      </c>
    </row>
    <row r="6239" spans="1:3" x14ac:dyDescent="0.3">
      <c r="A6239">
        <v>500010901</v>
      </c>
      <c r="B6239" t="s">
        <v>49</v>
      </c>
      <c r="C6239">
        <v>1</v>
      </c>
    </row>
    <row r="6240" spans="1:3" x14ac:dyDescent="0.3">
      <c r="A6240">
        <v>500009803</v>
      </c>
      <c r="B6240" t="s">
        <v>49</v>
      </c>
      <c r="C6240">
        <v>1</v>
      </c>
    </row>
    <row r="6241" spans="1:3" x14ac:dyDescent="0.3">
      <c r="A6241">
        <v>500005065</v>
      </c>
      <c r="B6241" t="s">
        <v>49</v>
      </c>
      <c r="C6241">
        <v>1</v>
      </c>
    </row>
    <row r="6242" spans="1:3" x14ac:dyDescent="0.3">
      <c r="A6242">
        <v>500002456</v>
      </c>
      <c r="B6242" t="s">
        <v>49</v>
      </c>
      <c r="C6242">
        <v>1</v>
      </c>
    </row>
    <row r="6243" spans="1:3" x14ac:dyDescent="0.3">
      <c r="A6243">
        <v>500002269</v>
      </c>
      <c r="B6243" t="s">
        <v>49</v>
      </c>
      <c r="C6243">
        <v>1</v>
      </c>
    </row>
    <row r="6244" spans="1:3" x14ac:dyDescent="0.3">
      <c r="A6244">
        <v>500001312</v>
      </c>
      <c r="B6244" t="s">
        <v>49</v>
      </c>
      <c r="C6244">
        <v>1</v>
      </c>
    </row>
    <row r="6245" spans="1:3" x14ac:dyDescent="0.3">
      <c r="A6245">
        <v>500000784</v>
      </c>
      <c r="B6245" t="s">
        <v>49</v>
      </c>
      <c r="C6245">
        <v>1</v>
      </c>
    </row>
    <row r="6246" spans="1:3" x14ac:dyDescent="0.3">
      <c r="A6246">
        <v>500000726</v>
      </c>
      <c r="B6246" t="s">
        <v>49</v>
      </c>
      <c r="C6246">
        <v>1</v>
      </c>
    </row>
  </sheetData>
  <autoFilter ref="A1:C1">
    <sortState ref="A2:C6246">
      <sortCondition descending="1" ref="C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244"/>
  <sheetViews>
    <sheetView topLeftCell="A142" workbookViewId="0">
      <pane xSplit="1" topLeftCell="B1" activePane="topRight" state="frozen"/>
      <selection activeCell="A101" sqref="A101"/>
      <selection pane="topRight" activeCell="B147" sqref="B147"/>
    </sheetView>
  </sheetViews>
  <sheetFormatPr defaultRowHeight="11.25" x14ac:dyDescent="0.3"/>
  <cols>
    <col min="1" max="1" width="9" style="1" customWidth="1"/>
    <col min="2" max="2" width="11" style="1" bestFit="1" customWidth="1"/>
    <col min="3" max="3" width="14" style="1" bestFit="1" customWidth="1"/>
    <col min="4" max="4" width="23.25" style="1" bestFit="1" customWidth="1"/>
    <col min="5" max="5" width="24" style="1" bestFit="1" customWidth="1"/>
    <col min="6" max="6" width="12.5" style="1" bestFit="1" customWidth="1"/>
    <col min="7" max="7" width="9" style="1" bestFit="1" customWidth="1"/>
    <col min="8" max="8" width="12.5" style="1" bestFit="1" customWidth="1"/>
    <col min="9" max="9" width="15" style="1" bestFit="1" customWidth="1"/>
    <col min="10" max="10" width="12.5" style="1" bestFit="1" customWidth="1"/>
    <col min="11" max="11" width="10.375" style="1" bestFit="1" customWidth="1"/>
    <col min="12" max="12" width="11.875" style="1" bestFit="1" customWidth="1"/>
    <col min="13" max="13" width="13.5" style="1" bestFit="1" customWidth="1"/>
    <col min="14" max="14" width="8.375" style="1" bestFit="1" customWidth="1"/>
    <col min="15" max="15" width="16.375" style="1" bestFit="1" customWidth="1"/>
    <col min="16" max="16" width="15.25" style="1" bestFit="1" customWidth="1"/>
    <col min="17" max="17" width="17" style="1" bestFit="1" customWidth="1"/>
    <col min="18" max="18" width="15.5" style="1" bestFit="1" customWidth="1"/>
    <col min="19" max="19" width="13.5" style="1" bestFit="1" customWidth="1"/>
    <col min="20" max="20" width="14" style="1" bestFit="1" customWidth="1"/>
    <col min="21" max="21" width="11.875" style="1" bestFit="1" customWidth="1"/>
    <col min="22" max="22" width="7.625" style="1" bestFit="1" customWidth="1"/>
    <col min="23" max="24" width="15.5" style="1" bestFit="1" customWidth="1"/>
    <col min="25" max="25" width="9" style="1" bestFit="1" customWidth="1"/>
    <col min="26" max="26" width="11.375" style="1" bestFit="1" customWidth="1"/>
    <col min="27" max="27" width="11.875" style="1" bestFit="1" customWidth="1"/>
    <col min="28" max="28" width="12.5" style="1" bestFit="1" customWidth="1"/>
    <col min="29" max="29" width="18.75" style="1" bestFit="1" customWidth="1"/>
    <col min="30" max="30" width="17.375" style="1" bestFit="1" customWidth="1"/>
    <col min="31" max="31" width="17.625" style="1" bestFit="1" customWidth="1"/>
    <col min="32" max="32" width="12.25" style="1" bestFit="1" customWidth="1"/>
    <col min="33" max="33" width="9" style="1" bestFit="1" customWidth="1"/>
    <col min="34" max="40" width="6.625" style="1" bestFit="1" customWidth="1"/>
    <col min="41" max="41" width="9" style="1"/>
    <col min="42" max="42" width="11" style="1" bestFit="1" customWidth="1"/>
    <col min="43" max="43" width="13.875" style="1" bestFit="1" customWidth="1"/>
    <col min="44" max="44" width="23.125" style="1" bestFit="1" customWidth="1"/>
    <col min="45" max="45" width="23.875" style="1" bestFit="1" customWidth="1"/>
    <col min="46" max="46" width="12.375" style="1" bestFit="1" customWidth="1"/>
    <col min="47" max="47" width="8.875" style="1" bestFit="1" customWidth="1"/>
    <col min="48" max="48" width="12.375" style="1" bestFit="1" customWidth="1"/>
    <col min="49" max="49" width="14.875" style="1" bestFit="1" customWidth="1"/>
    <col min="50" max="50" width="12.375" style="1" bestFit="1" customWidth="1"/>
    <col min="51" max="51" width="10.25" style="1" bestFit="1" customWidth="1"/>
    <col min="52" max="52" width="11.75" style="1" bestFit="1" customWidth="1"/>
    <col min="53" max="53" width="13.375" style="1" bestFit="1" customWidth="1"/>
    <col min="54" max="54" width="8.25" style="1" bestFit="1" customWidth="1"/>
    <col min="55" max="55" width="16.25" style="1" bestFit="1" customWidth="1"/>
    <col min="56" max="56" width="15.125" style="1" bestFit="1" customWidth="1"/>
    <col min="57" max="57" width="16.875" style="1" bestFit="1" customWidth="1"/>
    <col min="58" max="58" width="15.375" style="1" bestFit="1" customWidth="1"/>
    <col min="59" max="59" width="13.375" style="1" bestFit="1" customWidth="1"/>
    <col min="60" max="60" width="13.875" style="1" bestFit="1" customWidth="1"/>
    <col min="61" max="61" width="11.75" style="1" bestFit="1" customWidth="1"/>
    <col min="62" max="62" width="7.5" style="1" bestFit="1" customWidth="1"/>
    <col min="63" max="64" width="15.375" style="1" bestFit="1" customWidth="1"/>
    <col min="65" max="65" width="8.875" style="1" bestFit="1" customWidth="1"/>
    <col min="66" max="66" width="11.25" style="1" bestFit="1" customWidth="1"/>
    <col min="67" max="67" width="11.75" style="1" bestFit="1" customWidth="1"/>
    <col min="68" max="68" width="12.375" style="1" bestFit="1" customWidth="1"/>
    <col min="69" max="69" width="18.625" style="1" bestFit="1" customWidth="1"/>
    <col min="70" max="70" width="17.25" style="1" bestFit="1" customWidth="1"/>
    <col min="71" max="71" width="17.5" style="1" bestFit="1" customWidth="1"/>
    <col min="72" max="72" width="8.875" style="1" bestFit="1" customWidth="1"/>
    <col min="73" max="80" width="4.25" style="1" bestFit="1" customWidth="1"/>
    <col min="81" max="81" width="9" style="1"/>
    <col min="82" max="82" width="11" style="1" bestFit="1" customWidth="1"/>
    <col min="83" max="83" width="7.5" style="1" bestFit="1" customWidth="1"/>
    <col min="84" max="84" width="23.125" style="1" bestFit="1" customWidth="1"/>
    <col min="85" max="85" width="23.875" style="1" bestFit="1" customWidth="1"/>
    <col min="86" max="86" width="12.375" style="1" bestFit="1" customWidth="1"/>
    <col min="87" max="87" width="8.875" style="1" bestFit="1" customWidth="1"/>
    <col min="88" max="88" width="12.375" style="1" bestFit="1" customWidth="1"/>
    <col min="89" max="89" width="14.875" style="1" bestFit="1" customWidth="1"/>
    <col min="90" max="90" width="12.375" style="1" bestFit="1" customWidth="1"/>
    <col min="91" max="91" width="10.25" style="1" bestFit="1" customWidth="1"/>
    <col min="92" max="92" width="11.75" style="1" bestFit="1" customWidth="1"/>
    <col min="93" max="93" width="13.375" style="1" bestFit="1" customWidth="1"/>
    <col min="94" max="94" width="8.25" style="1" bestFit="1" customWidth="1"/>
    <col min="95" max="95" width="16.25" style="1" bestFit="1" customWidth="1"/>
    <col min="96" max="96" width="15.125" style="1" bestFit="1" customWidth="1"/>
    <col min="97" max="97" width="16.875" style="1" bestFit="1" customWidth="1"/>
    <col min="98" max="98" width="15.375" style="1" bestFit="1" customWidth="1"/>
    <col min="99" max="99" width="13.375" style="1" bestFit="1" customWidth="1"/>
    <col min="100" max="100" width="13.875" style="1" bestFit="1" customWidth="1"/>
    <col min="101" max="101" width="11.75" style="1" bestFit="1" customWidth="1"/>
    <col min="102" max="102" width="7.5" style="1" bestFit="1" customWidth="1"/>
    <col min="103" max="104" width="15.375" style="1" bestFit="1" customWidth="1"/>
    <col min="105" max="105" width="8.875" style="1" bestFit="1" customWidth="1"/>
    <col min="106" max="106" width="11.25" style="1" bestFit="1" customWidth="1"/>
    <col min="107" max="107" width="11.75" style="1" bestFit="1" customWidth="1"/>
    <col min="108" max="108" width="12.375" style="1" bestFit="1" customWidth="1"/>
    <col min="109" max="109" width="18.625" style="1" bestFit="1" customWidth="1"/>
    <col min="110" max="110" width="17.25" style="1" bestFit="1" customWidth="1"/>
    <col min="111" max="111" width="17.5" style="1" bestFit="1" customWidth="1"/>
    <col min="112" max="112" width="8.875" style="1" bestFit="1" customWidth="1"/>
    <col min="113" max="113" width="12.125" style="1" bestFit="1" customWidth="1"/>
    <col min="114" max="120" width="4.25" style="1" bestFit="1" customWidth="1"/>
    <col min="121" max="16384" width="9" style="1"/>
  </cols>
  <sheetData>
    <row r="3" spans="1:40" x14ac:dyDescent="0.3"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18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19</v>
      </c>
      <c r="U3" s="1" t="s">
        <v>20</v>
      </c>
      <c r="V3" s="1" t="s">
        <v>21</v>
      </c>
      <c r="W3" s="1" t="s">
        <v>8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31</v>
      </c>
      <c r="AG3" s="1" t="s">
        <v>30</v>
      </c>
      <c r="AH3" s="1" t="s">
        <v>31</v>
      </c>
      <c r="AI3" s="1" t="s">
        <v>31</v>
      </c>
      <c r="AJ3" s="1" t="s">
        <v>31</v>
      </c>
      <c r="AK3" s="1" t="s">
        <v>31</v>
      </c>
      <c r="AL3" s="1" t="s">
        <v>31</v>
      </c>
      <c r="AM3" s="1" t="s">
        <v>31</v>
      </c>
      <c r="AN3" s="1" t="s">
        <v>31</v>
      </c>
    </row>
    <row r="6" spans="1:40" x14ac:dyDescent="0.3">
      <c r="B6" s="5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5" t="s">
        <v>16</v>
      </c>
      <c r="J6" s="1" t="s">
        <v>17</v>
      </c>
      <c r="K6" s="5" t="s">
        <v>0</v>
      </c>
      <c r="L6" s="5" t="s">
        <v>1</v>
      </c>
      <c r="M6" s="5" t="s">
        <v>2</v>
      </c>
      <c r="N6" s="5" t="s">
        <v>3</v>
      </c>
      <c r="O6" s="8" t="s">
        <v>18</v>
      </c>
      <c r="P6" s="5" t="s">
        <v>4</v>
      </c>
      <c r="Q6" s="5" t="s">
        <v>5</v>
      </c>
      <c r="R6" s="5" t="s">
        <v>6</v>
      </c>
      <c r="S6" s="5" t="s">
        <v>7</v>
      </c>
      <c r="T6" s="1" t="s">
        <v>19</v>
      </c>
      <c r="U6" s="5" t="s">
        <v>20</v>
      </c>
      <c r="V6" s="5" t="s">
        <v>21</v>
      </c>
      <c r="W6" s="5" t="s">
        <v>8</v>
      </c>
      <c r="X6" s="5" t="s">
        <v>22</v>
      </c>
      <c r="Y6" s="5" t="s">
        <v>23</v>
      </c>
      <c r="Z6" s="5" t="s">
        <v>24</v>
      </c>
      <c r="AA6" s="5" t="s">
        <v>25</v>
      </c>
      <c r="AB6" s="1" t="s">
        <v>26</v>
      </c>
      <c r="AC6" s="4" t="s">
        <v>28</v>
      </c>
      <c r="AD6" s="4" t="s">
        <v>27</v>
      </c>
      <c r="AE6" s="1" t="s">
        <v>29</v>
      </c>
      <c r="AF6" s="1" t="s">
        <v>30</v>
      </c>
      <c r="AG6" s="1" t="s">
        <v>31</v>
      </c>
      <c r="AH6" s="1" t="s">
        <v>31</v>
      </c>
      <c r="AI6" s="1" t="s">
        <v>31</v>
      </c>
      <c r="AJ6" s="1" t="s">
        <v>31</v>
      </c>
      <c r="AK6" s="1" t="s">
        <v>31</v>
      </c>
      <c r="AL6" s="1" t="s">
        <v>31</v>
      </c>
      <c r="AM6" s="1" t="s">
        <v>31</v>
      </c>
      <c r="AN6" s="1" t="s">
        <v>31</v>
      </c>
    </row>
    <row r="7" spans="1:40" x14ac:dyDescent="0.3">
      <c r="A7" s="1" t="s">
        <v>35</v>
      </c>
      <c r="B7" s="6">
        <v>100</v>
      </c>
      <c r="C7" s="4">
        <v>0</v>
      </c>
      <c r="D7" s="4">
        <v>0</v>
      </c>
      <c r="E7" s="3">
        <v>0</v>
      </c>
      <c r="F7" s="3">
        <v>0</v>
      </c>
      <c r="G7" s="3">
        <v>0</v>
      </c>
      <c r="H7" s="3">
        <v>0</v>
      </c>
      <c r="I7" s="6">
        <v>0</v>
      </c>
      <c r="J7" s="3">
        <v>0</v>
      </c>
      <c r="K7" s="6">
        <v>0</v>
      </c>
      <c r="L7" s="6">
        <v>0</v>
      </c>
      <c r="M7" s="6">
        <v>0</v>
      </c>
      <c r="N7" s="6">
        <v>0</v>
      </c>
      <c r="O7" s="9">
        <v>0</v>
      </c>
      <c r="P7" s="6">
        <v>0</v>
      </c>
      <c r="Q7" s="6">
        <v>0</v>
      </c>
      <c r="R7" s="6">
        <v>0</v>
      </c>
      <c r="S7" s="6">
        <v>0</v>
      </c>
      <c r="T7" s="3">
        <v>0.05</v>
      </c>
      <c r="U7" s="6">
        <v>0</v>
      </c>
      <c r="V7" s="6">
        <v>0</v>
      </c>
      <c r="W7" s="7">
        <v>5</v>
      </c>
      <c r="X7" s="7">
        <v>1</v>
      </c>
      <c r="Y7" s="7">
        <v>1</v>
      </c>
      <c r="Z7" s="6">
        <v>0</v>
      </c>
      <c r="AA7" s="6">
        <v>0</v>
      </c>
      <c r="AB7" s="3">
        <v>0</v>
      </c>
      <c r="AC7" s="3">
        <v>0</v>
      </c>
      <c r="AD7" s="3">
        <v>0</v>
      </c>
      <c r="AE7" s="3">
        <v>0</v>
      </c>
      <c r="AF7" s="3">
        <v>0.05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36</v>
      </c>
      <c r="B8" s="6">
        <v>100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6">
        <v>0</v>
      </c>
      <c r="J8" s="3">
        <v>0</v>
      </c>
      <c r="K8" s="6">
        <v>0</v>
      </c>
      <c r="L8" s="6">
        <v>0</v>
      </c>
      <c r="M8" s="6">
        <v>0</v>
      </c>
      <c r="N8" s="6">
        <v>0</v>
      </c>
      <c r="O8" s="9">
        <v>0</v>
      </c>
      <c r="P8" s="6">
        <v>0</v>
      </c>
      <c r="Q8" s="6">
        <v>0</v>
      </c>
      <c r="R8" s="6">
        <v>0</v>
      </c>
      <c r="S8" s="6">
        <v>0</v>
      </c>
      <c r="T8" s="3">
        <v>0.05</v>
      </c>
      <c r="U8" s="6">
        <v>0</v>
      </c>
      <c r="V8" s="6">
        <v>0</v>
      </c>
      <c r="W8" s="6">
        <v>5</v>
      </c>
      <c r="X8" s="6">
        <v>1</v>
      </c>
      <c r="Y8" s="6">
        <v>1</v>
      </c>
      <c r="Z8" s="6">
        <v>0</v>
      </c>
      <c r="AA8" s="6">
        <v>0</v>
      </c>
      <c r="AB8" s="3">
        <v>0</v>
      </c>
      <c r="AC8" s="3">
        <v>0</v>
      </c>
      <c r="AD8" s="3">
        <v>0</v>
      </c>
      <c r="AE8" s="3">
        <v>0</v>
      </c>
      <c r="AF8" s="3">
        <v>0.05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3">
      <c r="A9" s="1" t="s">
        <v>38</v>
      </c>
      <c r="B9" s="6">
        <v>100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6">
        <v>0</v>
      </c>
      <c r="J9" s="3">
        <v>0</v>
      </c>
      <c r="K9" s="6">
        <v>0</v>
      </c>
      <c r="L9" s="6">
        <v>0</v>
      </c>
      <c r="M9" s="6">
        <v>0</v>
      </c>
      <c r="N9" s="6">
        <v>0</v>
      </c>
      <c r="O9" s="9">
        <v>0</v>
      </c>
      <c r="P9" s="6">
        <v>0</v>
      </c>
      <c r="Q9" s="6">
        <v>0</v>
      </c>
      <c r="R9" s="6">
        <v>0</v>
      </c>
      <c r="S9" s="6">
        <v>0</v>
      </c>
      <c r="T9" s="3">
        <v>0.05</v>
      </c>
      <c r="U9" s="6">
        <v>0</v>
      </c>
      <c r="V9" s="6">
        <v>0</v>
      </c>
      <c r="W9" s="6">
        <v>5</v>
      </c>
      <c r="X9" s="6">
        <v>1</v>
      </c>
      <c r="Y9" s="6">
        <v>1</v>
      </c>
      <c r="Z9" s="6">
        <v>0</v>
      </c>
      <c r="AA9" s="6">
        <v>0</v>
      </c>
      <c r="AB9" s="3">
        <v>0</v>
      </c>
      <c r="AC9" s="3">
        <v>0</v>
      </c>
      <c r="AD9" s="3">
        <v>0</v>
      </c>
      <c r="AE9" s="3">
        <v>0</v>
      </c>
      <c r="AF9" s="3">
        <v>0.05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3">
      <c r="A10" s="1" t="s">
        <v>37</v>
      </c>
      <c r="B10" s="6">
        <v>100</v>
      </c>
      <c r="C10" s="4">
        <v>0</v>
      </c>
      <c r="D10" s="4">
        <v>0</v>
      </c>
      <c r="E10" s="3">
        <v>0</v>
      </c>
      <c r="F10" s="3">
        <v>0</v>
      </c>
      <c r="G10" s="3">
        <v>0</v>
      </c>
      <c r="H10" s="3">
        <v>0</v>
      </c>
      <c r="I10" s="6">
        <v>0</v>
      </c>
      <c r="J10" s="3">
        <v>0</v>
      </c>
      <c r="K10" s="6">
        <v>0</v>
      </c>
      <c r="L10" s="6">
        <v>0</v>
      </c>
      <c r="M10" s="6">
        <v>0</v>
      </c>
      <c r="N10" s="6">
        <v>0</v>
      </c>
      <c r="O10" s="9">
        <v>0</v>
      </c>
      <c r="P10" s="6">
        <v>0</v>
      </c>
      <c r="Q10" s="6">
        <v>0</v>
      </c>
      <c r="R10" s="6">
        <v>0</v>
      </c>
      <c r="S10" s="6">
        <v>0</v>
      </c>
      <c r="T10" s="3">
        <v>0.05</v>
      </c>
      <c r="U10" s="6">
        <v>0</v>
      </c>
      <c r="V10" s="6">
        <v>0</v>
      </c>
      <c r="W10" s="7">
        <v>5</v>
      </c>
      <c r="X10" s="7">
        <v>1</v>
      </c>
      <c r="Y10" s="7">
        <v>1</v>
      </c>
      <c r="Z10" s="6">
        <v>0</v>
      </c>
      <c r="AA10" s="6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0.05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3">
      <c r="A11" s="1" t="s">
        <v>39</v>
      </c>
      <c r="B11" s="6">
        <v>100</v>
      </c>
      <c r="C11" s="4">
        <v>0</v>
      </c>
      <c r="D11" s="4">
        <v>0</v>
      </c>
      <c r="E11" s="3">
        <v>0</v>
      </c>
      <c r="F11" s="3">
        <v>0</v>
      </c>
      <c r="G11" s="3">
        <v>0</v>
      </c>
      <c r="H11" s="3">
        <v>0</v>
      </c>
      <c r="I11" s="6">
        <v>0</v>
      </c>
      <c r="J11" s="3">
        <v>0</v>
      </c>
      <c r="K11" s="6">
        <v>0</v>
      </c>
      <c r="L11" s="6">
        <v>0</v>
      </c>
      <c r="M11" s="6">
        <v>0</v>
      </c>
      <c r="N11" s="6">
        <v>0</v>
      </c>
      <c r="O11" s="9">
        <v>0</v>
      </c>
      <c r="P11" s="6">
        <v>0</v>
      </c>
      <c r="Q11" s="6">
        <v>0</v>
      </c>
      <c r="R11" s="6">
        <v>0</v>
      </c>
      <c r="S11" s="6">
        <v>0</v>
      </c>
      <c r="T11" s="3">
        <v>0.05</v>
      </c>
      <c r="U11" s="6">
        <v>0</v>
      </c>
      <c r="V11" s="6">
        <v>0</v>
      </c>
      <c r="W11" s="7">
        <v>5</v>
      </c>
      <c r="X11" s="7">
        <v>1</v>
      </c>
      <c r="Y11" s="7">
        <v>1</v>
      </c>
      <c r="Z11" s="6">
        <v>0</v>
      </c>
      <c r="AA11" s="6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0.05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</row>
    <row r="12" spans="1:40" x14ac:dyDescent="0.3">
      <c r="A12" s="1" t="s">
        <v>40</v>
      </c>
      <c r="B12" s="6">
        <v>100</v>
      </c>
      <c r="C12" s="4">
        <v>0</v>
      </c>
      <c r="D12" s="4">
        <v>0</v>
      </c>
      <c r="E12" s="3">
        <v>0</v>
      </c>
      <c r="F12" s="3">
        <v>0</v>
      </c>
      <c r="G12" s="3">
        <v>0</v>
      </c>
      <c r="H12" s="3">
        <v>0</v>
      </c>
      <c r="I12" s="6">
        <v>0</v>
      </c>
      <c r="J12" s="3">
        <v>0</v>
      </c>
      <c r="K12" s="6">
        <v>0</v>
      </c>
      <c r="L12" s="6">
        <v>0</v>
      </c>
      <c r="M12" s="6">
        <v>0</v>
      </c>
      <c r="N12" s="6">
        <v>0</v>
      </c>
      <c r="O12" s="9">
        <v>0</v>
      </c>
      <c r="P12" s="6">
        <v>0</v>
      </c>
      <c r="Q12" s="6">
        <v>0</v>
      </c>
      <c r="R12" s="6">
        <v>0</v>
      </c>
      <c r="S12" s="6">
        <v>0</v>
      </c>
      <c r="T12" s="3">
        <v>0.05</v>
      </c>
      <c r="U12" s="6">
        <v>0</v>
      </c>
      <c r="V12" s="6">
        <v>0</v>
      </c>
      <c r="W12" s="7">
        <v>5</v>
      </c>
      <c r="X12" s="7">
        <v>1</v>
      </c>
      <c r="Y12" s="7">
        <v>1</v>
      </c>
      <c r="Z12" s="6">
        <v>0</v>
      </c>
      <c r="AA12" s="6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0.05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3">
      <c r="A13" s="1" t="s">
        <v>45</v>
      </c>
      <c r="B13" s="6">
        <v>100</v>
      </c>
      <c r="C13" s="4">
        <v>0</v>
      </c>
      <c r="D13" s="4">
        <v>0</v>
      </c>
      <c r="E13" s="3">
        <v>0</v>
      </c>
      <c r="F13" s="3">
        <v>0</v>
      </c>
      <c r="G13" s="3">
        <v>0</v>
      </c>
      <c r="H13" s="3">
        <v>0</v>
      </c>
      <c r="I13" s="6">
        <v>0</v>
      </c>
      <c r="J13" s="3">
        <v>0</v>
      </c>
      <c r="K13" s="6">
        <v>0</v>
      </c>
      <c r="L13" s="6">
        <v>0</v>
      </c>
      <c r="M13" s="6">
        <v>0</v>
      </c>
      <c r="N13" s="6">
        <v>0</v>
      </c>
      <c r="O13" s="9">
        <v>0</v>
      </c>
      <c r="P13" s="6">
        <v>0</v>
      </c>
      <c r="Q13" s="6">
        <v>0</v>
      </c>
      <c r="R13" s="6">
        <v>0</v>
      </c>
      <c r="S13" s="6">
        <v>0</v>
      </c>
      <c r="T13" s="3">
        <v>0.05</v>
      </c>
      <c r="U13" s="6">
        <v>0</v>
      </c>
      <c r="V13" s="6">
        <v>0</v>
      </c>
      <c r="W13" s="7">
        <v>5</v>
      </c>
      <c r="X13" s="7">
        <v>1</v>
      </c>
      <c r="Y13" s="7">
        <v>1</v>
      </c>
      <c r="Z13" s="6">
        <v>0</v>
      </c>
      <c r="AA13" s="6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0.05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3">
      <c r="A14" s="1" t="s">
        <v>42</v>
      </c>
      <c r="B14" s="6">
        <v>100</v>
      </c>
      <c r="C14" s="4">
        <v>0</v>
      </c>
      <c r="D14" s="4">
        <v>0</v>
      </c>
      <c r="E14" s="3">
        <v>0</v>
      </c>
      <c r="F14" s="3">
        <v>0</v>
      </c>
      <c r="G14" s="3">
        <v>0</v>
      </c>
      <c r="H14" s="3">
        <v>0</v>
      </c>
      <c r="I14" s="6">
        <v>0</v>
      </c>
      <c r="J14" s="3">
        <v>0</v>
      </c>
      <c r="K14" s="6">
        <v>0</v>
      </c>
      <c r="L14" s="6">
        <v>0</v>
      </c>
      <c r="M14" s="6">
        <v>0</v>
      </c>
      <c r="N14" s="6">
        <v>0</v>
      </c>
      <c r="O14" s="9">
        <v>0</v>
      </c>
      <c r="P14" s="6">
        <v>0</v>
      </c>
      <c r="Q14" s="6">
        <v>0</v>
      </c>
      <c r="R14" s="6">
        <v>0</v>
      </c>
      <c r="S14" s="6">
        <v>0</v>
      </c>
      <c r="T14" s="3">
        <v>0.05</v>
      </c>
      <c r="U14" s="6">
        <v>0</v>
      </c>
      <c r="V14" s="6">
        <v>0</v>
      </c>
      <c r="W14" s="7">
        <v>5</v>
      </c>
      <c r="X14" s="7">
        <v>1</v>
      </c>
      <c r="Y14" s="7">
        <v>1</v>
      </c>
      <c r="Z14" s="6">
        <v>0</v>
      </c>
      <c r="AA14" s="6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0.05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3">
      <c r="A15" s="1" t="s">
        <v>43</v>
      </c>
      <c r="B15" s="6">
        <v>100</v>
      </c>
      <c r="C15" s="4">
        <v>0</v>
      </c>
      <c r="D15" s="4">
        <v>0</v>
      </c>
      <c r="E15" s="3">
        <v>0</v>
      </c>
      <c r="F15" s="3">
        <v>0</v>
      </c>
      <c r="G15" s="3">
        <v>0</v>
      </c>
      <c r="H15" s="3">
        <v>0</v>
      </c>
      <c r="I15" s="6">
        <v>0</v>
      </c>
      <c r="J15" s="3">
        <v>0</v>
      </c>
      <c r="K15" s="6">
        <v>0</v>
      </c>
      <c r="L15" s="6">
        <v>0</v>
      </c>
      <c r="M15" s="6">
        <v>0</v>
      </c>
      <c r="N15" s="6">
        <v>0</v>
      </c>
      <c r="O15" s="9">
        <v>0</v>
      </c>
      <c r="P15" s="6">
        <v>0</v>
      </c>
      <c r="Q15" s="6">
        <v>0</v>
      </c>
      <c r="R15" s="6">
        <v>0</v>
      </c>
      <c r="S15" s="6">
        <v>0</v>
      </c>
      <c r="T15" s="3">
        <v>0.05</v>
      </c>
      <c r="U15" s="6">
        <v>0</v>
      </c>
      <c r="V15" s="6">
        <v>0</v>
      </c>
      <c r="W15" s="7">
        <v>5</v>
      </c>
      <c r="X15" s="7">
        <v>1</v>
      </c>
      <c r="Y15" s="7">
        <v>1</v>
      </c>
      <c r="Z15" s="6">
        <v>0</v>
      </c>
      <c r="AA15" s="6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0.05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</row>
    <row r="16" spans="1:40" x14ac:dyDescent="0.3">
      <c r="A16" s="1" t="s">
        <v>44</v>
      </c>
      <c r="B16" s="6">
        <v>100</v>
      </c>
      <c r="C16" s="4">
        <v>0</v>
      </c>
      <c r="D16" s="4">
        <v>0</v>
      </c>
      <c r="E16" s="3">
        <v>0</v>
      </c>
      <c r="F16" s="3">
        <v>0</v>
      </c>
      <c r="G16" s="3">
        <v>0</v>
      </c>
      <c r="H16" s="3">
        <v>0</v>
      </c>
      <c r="I16" s="6">
        <v>0</v>
      </c>
      <c r="J16" s="3">
        <v>0</v>
      </c>
      <c r="K16" s="6">
        <v>0</v>
      </c>
      <c r="L16" s="6">
        <v>0</v>
      </c>
      <c r="M16" s="6">
        <v>0</v>
      </c>
      <c r="N16" s="6">
        <v>0</v>
      </c>
      <c r="O16" s="9">
        <v>0</v>
      </c>
      <c r="P16" s="6">
        <v>0</v>
      </c>
      <c r="Q16" s="6">
        <v>0</v>
      </c>
      <c r="R16" s="6">
        <v>0</v>
      </c>
      <c r="S16" s="6">
        <v>0</v>
      </c>
      <c r="T16" s="3">
        <v>0.05</v>
      </c>
      <c r="U16" s="6">
        <v>0</v>
      </c>
      <c r="V16" s="6">
        <v>0</v>
      </c>
      <c r="W16" s="7">
        <v>5</v>
      </c>
      <c r="X16" s="7">
        <v>1</v>
      </c>
      <c r="Y16" s="7">
        <v>1</v>
      </c>
      <c r="Z16" s="6">
        <v>0</v>
      </c>
      <c r="AA16" s="6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0.05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</row>
    <row r="17" spans="1:41" s="8" customFormat="1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r="18" spans="1:41" s="11" customFormat="1" x14ac:dyDescent="0.3">
      <c r="B18" s="12"/>
      <c r="C18" s="13">
        <f>C7/100</f>
        <v>0</v>
      </c>
      <c r="D18" s="13">
        <f t="shared" ref="D18:AN18" si="0">D7/100</f>
        <v>0</v>
      </c>
      <c r="E18" s="13">
        <f t="shared" si="0"/>
        <v>0</v>
      </c>
      <c r="F18" s="13">
        <f t="shared" si="0"/>
        <v>0</v>
      </c>
      <c r="G18" s="13">
        <f t="shared" si="0"/>
        <v>0</v>
      </c>
      <c r="H18" s="13">
        <f t="shared" si="0"/>
        <v>0</v>
      </c>
      <c r="I18" s="13">
        <f t="shared" si="0"/>
        <v>0</v>
      </c>
      <c r="J18" s="13">
        <f t="shared" si="0"/>
        <v>0</v>
      </c>
      <c r="K18" s="13">
        <f t="shared" si="0"/>
        <v>0</v>
      </c>
      <c r="L18" s="13">
        <f t="shared" si="0"/>
        <v>0</v>
      </c>
      <c r="M18" s="13">
        <f t="shared" si="0"/>
        <v>0</v>
      </c>
      <c r="N18" s="13">
        <f t="shared" si="0"/>
        <v>0</v>
      </c>
      <c r="O18" s="13">
        <f t="shared" si="0"/>
        <v>0</v>
      </c>
      <c r="P18" s="13">
        <f t="shared" si="0"/>
        <v>0</v>
      </c>
      <c r="Q18" s="13">
        <f t="shared" si="0"/>
        <v>0</v>
      </c>
      <c r="R18" s="13">
        <f t="shared" si="0"/>
        <v>0</v>
      </c>
      <c r="S18" s="13">
        <f t="shared" si="0"/>
        <v>0</v>
      </c>
      <c r="T18" s="13">
        <f t="shared" si="0"/>
        <v>5.0000000000000001E-4</v>
      </c>
      <c r="U18" s="13">
        <f t="shared" si="0"/>
        <v>0</v>
      </c>
      <c r="V18" s="13">
        <f t="shared" si="0"/>
        <v>0</v>
      </c>
      <c r="W18" s="13">
        <f t="shared" si="0"/>
        <v>0.05</v>
      </c>
      <c r="X18" s="13">
        <f t="shared" si="0"/>
        <v>0.01</v>
      </c>
      <c r="Y18" s="13">
        <f t="shared" si="0"/>
        <v>0.01</v>
      </c>
      <c r="Z18" s="13">
        <f t="shared" si="0"/>
        <v>0</v>
      </c>
      <c r="AA18" s="13">
        <f t="shared" si="0"/>
        <v>0</v>
      </c>
      <c r="AB18" s="13">
        <f t="shared" si="0"/>
        <v>0</v>
      </c>
      <c r="AC18" s="13">
        <f t="shared" si="0"/>
        <v>0</v>
      </c>
      <c r="AD18" s="13">
        <f t="shared" si="0"/>
        <v>0</v>
      </c>
      <c r="AE18" s="13">
        <f t="shared" si="0"/>
        <v>0</v>
      </c>
      <c r="AF18" s="13">
        <f t="shared" si="0"/>
        <v>5.0000000000000001E-4</v>
      </c>
      <c r="AG18" s="13">
        <f t="shared" si="0"/>
        <v>0</v>
      </c>
      <c r="AH18" s="13">
        <f t="shared" si="0"/>
        <v>0</v>
      </c>
      <c r="AI18" s="13">
        <f t="shared" si="0"/>
        <v>0</v>
      </c>
      <c r="AJ18" s="13">
        <f t="shared" si="0"/>
        <v>0</v>
      </c>
      <c r="AK18" s="13">
        <f t="shared" si="0"/>
        <v>0</v>
      </c>
      <c r="AL18" s="13">
        <f t="shared" si="0"/>
        <v>0</v>
      </c>
      <c r="AM18" s="13">
        <f t="shared" si="0"/>
        <v>0</v>
      </c>
      <c r="AN18" s="13">
        <f t="shared" si="0"/>
        <v>0</v>
      </c>
    </row>
    <row r="19" spans="1:41" s="11" customFormat="1" x14ac:dyDescent="0.3">
      <c r="B19" s="12"/>
      <c r="C19" s="16"/>
      <c r="D19" s="12">
        <f>(1-C18) *D18</f>
        <v>0</v>
      </c>
      <c r="E19" s="18">
        <f>(1-($C$60+SUM($D19:D19)))*E18</f>
        <v>0</v>
      </c>
      <c r="F19" s="18">
        <f>(1-($C$60+SUM($D19:E19)))*F18</f>
        <v>0</v>
      </c>
      <c r="G19" s="18">
        <f>(1-($C$60+SUM($D19:F19)))*G18</f>
        <v>0</v>
      </c>
      <c r="H19" s="18">
        <f>(1-($C$60+SUM($D19:G19)))*H18</f>
        <v>0</v>
      </c>
      <c r="I19" s="18">
        <f>(1-($C$60+SUM($D19:H19)))*I18</f>
        <v>0</v>
      </c>
      <c r="J19" s="18">
        <f>(1-($C$60+SUM($D19:I19)))*J18</f>
        <v>0</v>
      </c>
      <c r="K19" s="18">
        <f>(1-($C$60+SUM($D19:J19)))*K18</f>
        <v>0</v>
      </c>
      <c r="L19" s="18">
        <f>(1-($C$60+SUM($D19:K19)))*L18</f>
        <v>0</v>
      </c>
      <c r="M19" s="18">
        <f>(1-($C$60+SUM($D19:L19)))*M18</f>
        <v>0</v>
      </c>
      <c r="N19" s="18">
        <f>(1-($C$60+SUM($D19:M19)))*N18</f>
        <v>0</v>
      </c>
      <c r="O19" s="18">
        <f>(1-($C$60+SUM($D19:N19)))*O18</f>
        <v>0</v>
      </c>
      <c r="P19" s="18">
        <f>(1-($C$60+SUM($D19:O19)))*P18</f>
        <v>0</v>
      </c>
      <c r="Q19" s="18">
        <f>(1-($C$60+SUM($D19:P19)))*Q18</f>
        <v>0</v>
      </c>
      <c r="R19" s="18">
        <f>(1-($C$60+SUM($D19:Q19)))*R18</f>
        <v>0</v>
      </c>
      <c r="S19" s="18">
        <f>(1-($C$60+SUM($D19:R19)))*S18</f>
        <v>0</v>
      </c>
      <c r="T19" s="18">
        <f>(1-($C$60+SUM($D19:S19)))*T18</f>
        <v>4.0000000000000002E-4</v>
      </c>
      <c r="U19" s="18">
        <f>(1-($C$60+SUM($D19:T19)))*U18</f>
        <v>0</v>
      </c>
      <c r="V19" s="18">
        <f>(1-($C$60+SUM($D19:U19)))*V18</f>
        <v>0</v>
      </c>
      <c r="W19" s="18">
        <f>(1-($C$60+SUM($D19:V19)))*W18</f>
        <v>3.9980000000000002E-2</v>
      </c>
      <c r="X19" s="18">
        <f>(1-($C$60+SUM($D19:W19)))*X18</f>
        <v>7.5962E-3</v>
      </c>
      <c r="Y19" s="18">
        <f>(1-($C$60+SUM($D19:X19)))*Y18</f>
        <v>7.5202380000000003E-3</v>
      </c>
      <c r="Z19" s="18">
        <f>(1-($C$60+SUM($D19:Y19)))*Z18</f>
        <v>0</v>
      </c>
      <c r="AA19" s="18">
        <f>(1-($C$60+SUM($D19:Z19)))*AA18</f>
        <v>0</v>
      </c>
      <c r="AB19" s="18">
        <f>(1-($C$60+SUM($D19:AA19)))*AB18</f>
        <v>0</v>
      </c>
      <c r="AC19" s="18">
        <f>(1-($C$60+SUM($D19:AB19)))*AC18</f>
        <v>0</v>
      </c>
      <c r="AD19" s="18">
        <f>(1-($C$60+SUM($D19:AC19)))*AD18</f>
        <v>0</v>
      </c>
      <c r="AE19" s="18">
        <f>(1-($C$60+SUM($D19:AD19)))*AE18</f>
        <v>0</v>
      </c>
      <c r="AF19" s="18">
        <f>(1-($C$60+SUM($D19:AE19)))*AF18</f>
        <v>3.7225178100000001E-4</v>
      </c>
      <c r="AG19" s="18">
        <f>(1-($C$60+SUM($D19:AF19)))*AG18</f>
        <v>0</v>
      </c>
      <c r="AH19" s="18">
        <f>(1-($C$60+SUM($D19:AG19)))*AH18</f>
        <v>0</v>
      </c>
      <c r="AI19" s="18">
        <f>(1-($C$60+SUM($D19:AH19)))*AI18</f>
        <v>0</v>
      </c>
      <c r="AJ19" s="18">
        <f>(1-($C$60+SUM($D19:AI19)))*AJ18</f>
        <v>0</v>
      </c>
      <c r="AK19" s="18">
        <f>(1-($C$60+SUM($D19:AJ19)))*AK18</f>
        <v>0</v>
      </c>
      <c r="AL19" s="18">
        <f>(1-($C$60+SUM($D19:AK19)))*AL18</f>
        <v>0</v>
      </c>
      <c r="AM19" s="18">
        <f>(1-($C$60+SUM($D19:AL19)))*AM18</f>
        <v>0</v>
      </c>
      <c r="AN19" s="18">
        <f>(1-($C$60+SUM($D19:AM19)))*AN18</f>
        <v>0</v>
      </c>
    </row>
    <row r="20" spans="1:41" s="11" customFormat="1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1" s="11" customFormat="1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1" s="11" customFormat="1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1" s="11" customFormat="1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1" s="11" customFormat="1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1" s="11" customFormat="1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1" s="11" customForma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1" s="11" customFormat="1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1" s="14" customFormat="1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1" s="8" customFormat="1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spans="1:41" x14ac:dyDescent="0.3">
      <c r="B30" s="7" t="s">
        <v>9</v>
      </c>
      <c r="C30" s="4" t="s">
        <v>32</v>
      </c>
      <c r="D30" s="4" t="s">
        <v>11</v>
      </c>
      <c r="E30" s="4" t="s">
        <v>12</v>
      </c>
      <c r="F30" s="4" t="s">
        <v>13</v>
      </c>
      <c r="G30" s="4" t="s">
        <v>14</v>
      </c>
      <c r="H30" s="4" t="s">
        <v>15</v>
      </c>
      <c r="I30" s="7" t="s">
        <v>16</v>
      </c>
      <c r="J30" s="4" t="s">
        <v>17</v>
      </c>
      <c r="K30" s="7" t="s">
        <v>0</v>
      </c>
      <c r="L30" s="7" t="s">
        <v>1</v>
      </c>
      <c r="M30" s="7" t="s">
        <v>2</v>
      </c>
      <c r="N30" s="7" t="s">
        <v>3</v>
      </c>
      <c r="O30" s="10" t="s">
        <v>18</v>
      </c>
      <c r="P30" s="7" t="s">
        <v>4</v>
      </c>
      <c r="Q30" s="7" t="s">
        <v>5</v>
      </c>
      <c r="R30" s="7" t="s">
        <v>6</v>
      </c>
      <c r="S30" s="7" t="s">
        <v>7</v>
      </c>
      <c r="T30" s="4" t="s">
        <v>19</v>
      </c>
      <c r="U30" s="7" t="s">
        <v>20</v>
      </c>
      <c r="V30" s="7" t="s">
        <v>21</v>
      </c>
      <c r="W30" s="7" t="s">
        <v>8</v>
      </c>
      <c r="X30" s="7" t="s">
        <v>22</v>
      </c>
      <c r="Y30" s="7" t="s">
        <v>23</v>
      </c>
      <c r="Z30" s="7" t="s">
        <v>24</v>
      </c>
      <c r="AA30" s="7" t="s">
        <v>25</v>
      </c>
      <c r="AB30" s="4" t="s">
        <v>26</v>
      </c>
      <c r="AC30" s="4" t="s">
        <v>28</v>
      </c>
      <c r="AD30" s="4" t="s">
        <v>27</v>
      </c>
      <c r="AE30" s="4" t="s">
        <v>29</v>
      </c>
      <c r="AF30" s="4" t="s">
        <v>30</v>
      </c>
      <c r="AG30" s="1" t="s">
        <v>31</v>
      </c>
      <c r="AH30" s="1" t="s">
        <v>31</v>
      </c>
      <c r="AI30" s="1" t="s">
        <v>31</v>
      </c>
      <c r="AJ30" s="4" t="s">
        <v>31</v>
      </c>
      <c r="AK30" s="4" t="s">
        <v>31</v>
      </c>
      <c r="AL30" s="4" t="s">
        <v>31</v>
      </c>
      <c r="AM30" s="4" t="s">
        <v>31</v>
      </c>
      <c r="AN30" s="4" t="s">
        <v>31</v>
      </c>
    </row>
    <row r="31" spans="1:41" x14ac:dyDescent="0.3">
      <c r="A31" s="1" t="s">
        <v>35</v>
      </c>
      <c r="B31" s="6">
        <v>100</v>
      </c>
      <c r="C31" s="4">
        <v>40</v>
      </c>
      <c r="D31" s="4">
        <v>9.8000000000000007</v>
      </c>
      <c r="E31" s="4">
        <v>2</v>
      </c>
      <c r="F31" s="3">
        <v>2</v>
      </c>
      <c r="G31" s="4">
        <v>2</v>
      </c>
      <c r="H31" s="3">
        <v>2</v>
      </c>
      <c r="I31" s="7">
        <v>3.3</v>
      </c>
      <c r="J31" s="4">
        <v>2</v>
      </c>
      <c r="K31" s="7">
        <v>1.5</v>
      </c>
      <c r="L31" s="7">
        <v>1.5</v>
      </c>
      <c r="M31" s="7">
        <v>1</v>
      </c>
      <c r="N31" s="7">
        <v>1.5</v>
      </c>
      <c r="O31" s="10">
        <v>2</v>
      </c>
      <c r="P31" s="7">
        <v>1.5</v>
      </c>
      <c r="Q31" s="7">
        <v>1</v>
      </c>
      <c r="R31" s="7">
        <v>1</v>
      </c>
      <c r="S31" s="7">
        <v>0.9</v>
      </c>
      <c r="T31" s="4">
        <v>2</v>
      </c>
      <c r="U31" s="7">
        <v>0</v>
      </c>
      <c r="V31" s="6">
        <v>0</v>
      </c>
      <c r="W31" s="6">
        <v>0</v>
      </c>
      <c r="X31" s="6">
        <v>0</v>
      </c>
      <c r="Y31" s="7">
        <v>0</v>
      </c>
      <c r="Z31" s="6">
        <v>0</v>
      </c>
      <c r="AA31" s="6">
        <v>0.3</v>
      </c>
      <c r="AB31" s="4">
        <v>2</v>
      </c>
      <c r="AC31" s="4">
        <v>2</v>
      </c>
      <c r="AD31" s="4">
        <v>0.2</v>
      </c>
      <c r="AE31" s="3">
        <v>1</v>
      </c>
      <c r="AF31" s="4">
        <v>0.2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1" t="s">
        <v>35</v>
      </c>
    </row>
    <row r="32" spans="1:41" x14ac:dyDescent="0.3">
      <c r="A32" s="1" t="s">
        <v>36</v>
      </c>
      <c r="B32" s="6">
        <v>100</v>
      </c>
      <c r="C32" s="3">
        <v>40</v>
      </c>
      <c r="D32" s="4">
        <v>9.8000000000000007</v>
      </c>
      <c r="E32" s="3">
        <v>2</v>
      </c>
      <c r="F32" s="3">
        <v>2</v>
      </c>
      <c r="G32" s="4">
        <v>2</v>
      </c>
      <c r="H32" s="3">
        <v>2</v>
      </c>
      <c r="I32" s="6">
        <v>1.1000000000000001</v>
      </c>
      <c r="J32" s="4">
        <v>2</v>
      </c>
      <c r="K32" s="6">
        <v>1.5</v>
      </c>
      <c r="L32" s="6">
        <v>1.5</v>
      </c>
      <c r="M32" s="6">
        <v>1</v>
      </c>
      <c r="N32" s="6">
        <v>1.5</v>
      </c>
      <c r="O32" s="9">
        <v>2</v>
      </c>
      <c r="P32" s="6">
        <v>1.5</v>
      </c>
      <c r="Q32" s="6">
        <v>1</v>
      </c>
      <c r="R32" s="6">
        <v>1</v>
      </c>
      <c r="S32" s="6">
        <v>0.9</v>
      </c>
      <c r="T32" s="4">
        <v>2</v>
      </c>
      <c r="U32" s="6">
        <v>0.3</v>
      </c>
      <c r="V32" s="6">
        <v>0</v>
      </c>
      <c r="W32" s="6">
        <v>0</v>
      </c>
      <c r="X32" s="6">
        <v>0</v>
      </c>
      <c r="Y32" s="6">
        <v>0</v>
      </c>
      <c r="Z32" s="6">
        <v>1</v>
      </c>
      <c r="AA32" s="6">
        <v>1</v>
      </c>
      <c r="AB32" s="4">
        <v>2</v>
      </c>
      <c r="AC32" s="4">
        <v>2</v>
      </c>
      <c r="AD32" s="4">
        <v>0.2</v>
      </c>
      <c r="AE32" s="3">
        <v>1</v>
      </c>
      <c r="AF32" s="4">
        <v>0.2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1" t="s">
        <v>36</v>
      </c>
    </row>
    <row r="33" spans="1:41" x14ac:dyDescent="0.3">
      <c r="A33" s="1" t="s">
        <v>38</v>
      </c>
      <c r="B33" s="6">
        <v>100</v>
      </c>
      <c r="C33" s="3">
        <v>40</v>
      </c>
      <c r="D33" s="4">
        <v>9.8000000000000007</v>
      </c>
      <c r="E33" s="3">
        <v>2</v>
      </c>
      <c r="F33" s="3">
        <v>2</v>
      </c>
      <c r="G33" s="4">
        <v>2</v>
      </c>
      <c r="H33" s="3">
        <v>2</v>
      </c>
      <c r="I33" s="6">
        <v>1.1000000000000001</v>
      </c>
      <c r="J33" s="4">
        <v>2</v>
      </c>
      <c r="K33" s="6">
        <v>1.5</v>
      </c>
      <c r="L33" s="6">
        <v>1.5</v>
      </c>
      <c r="M33" s="6">
        <v>1</v>
      </c>
      <c r="N33" s="6">
        <v>1.5</v>
      </c>
      <c r="O33" s="9">
        <v>2</v>
      </c>
      <c r="P33" s="6">
        <v>1.5</v>
      </c>
      <c r="Q33" s="6">
        <v>1</v>
      </c>
      <c r="R33" s="6">
        <v>1</v>
      </c>
      <c r="S33" s="6">
        <v>0.9</v>
      </c>
      <c r="T33" s="4">
        <v>2</v>
      </c>
      <c r="U33" s="6">
        <v>0.3</v>
      </c>
      <c r="V33" s="6">
        <v>0</v>
      </c>
      <c r="W33" s="6">
        <v>0</v>
      </c>
      <c r="X33" s="6">
        <v>0</v>
      </c>
      <c r="Y33" s="6">
        <v>0</v>
      </c>
      <c r="Z33" s="6">
        <v>1</v>
      </c>
      <c r="AA33" s="6">
        <v>1</v>
      </c>
      <c r="AB33" s="4">
        <v>2</v>
      </c>
      <c r="AC33" s="4">
        <v>2</v>
      </c>
      <c r="AD33" s="4">
        <v>0.3</v>
      </c>
      <c r="AE33" s="3">
        <v>1</v>
      </c>
      <c r="AF33" s="4">
        <v>0.3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1" t="s">
        <v>38</v>
      </c>
    </row>
    <row r="34" spans="1:41" x14ac:dyDescent="0.3">
      <c r="A34" s="1" t="s">
        <v>37</v>
      </c>
      <c r="B34" s="6">
        <v>100</v>
      </c>
      <c r="C34" s="4">
        <v>40</v>
      </c>
      <c r="D34" s="4">
        <v>9.8000000000000007</v>
      </c>
      <c r="E34" s="4">
        <v>2</v>
      </c>
      <c r="F34" s="3">
        <v>2</v>
      </c>
      <c r="G34" s="4">
        <v>2</v>
      </c>
      <c r="H34" s="3">
        <v>2</v>
      </c>
      <c r="I34" s="7">
        <v>3.3</v>
      </c>
      <c r="J34" s="4">
        <v>2</v>
      </c>
      <c r="K34" s="7">
        <v>1.5</v>
      </c>
      <c r="L34" s="7">
        <v>1.5</v>
      </c>
      <c r="M34" s="7">
        <v>1</v>
      </c>
      <c r="N34" s="7">
        <v>1.5</v>
      </c>
      <c r="O34" s="10">
        <v>2</v>
      </c>
      <c r="P34" s="7">
        <v>1.5</v>
      </c>
      <c r="Q34" s="7">
        <v>1</v>
      </c>
      <c r="R34" s="7">
        <v>1</v>
      </c>
      <c r="S34" s="7">
        <v>0.9</v>
      </c>
      <c r="T34" s="4">
        <v>2</v>
      </c>
      <c r="U34" s="7">
        <v>0</v>
      </c>
      <c r="V34" s="6">
        <v>0</v>
      </c>
      <c r="W34" s="6">
        <v>0</v>
      </c>
      <c r="X34" s="6">
        <v>0</v>
      </c>
      <c r="Y34" s="7">
        <v>0</v>
      </c>
      <c r="Z34" s="6">
        <v>0</v>
      </c>
      <c r="AA34" s="6">
        <v>0.3</v>
      </c>
      <c r="AB34" s="4">
        <v>2</v>
      </c>
      <c r="AC34" s="4">
        <v>2</v>
      </c>
      <c r="AD34" s="4">
        <v>0.3</v>
      </c>
      <c r="AE34" s="3">
        <v>1</v>
      </c>
      <c r="AF34" s="4">
        <v>0.3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1" t="s">
        <v>37</v>
      </c>
    </row>
    <row r="35" spans="1:41" x14ac:dyDescent="0.3">
      <c r="A35" s="1" t="s">
        <v>39</v>
      </c>
      <c r="B35" s="6">
        <v>100</v>
      </c>
      <c r="C35" s="4">
        <v>40</v>
      </c>
      <c r="D35" s="4">
        <v>9.8000000000000007</v>
      </c>
      <c r="E35" s="4">
        <v>2</v>
      </c>
      <c r="F35" s="3">
        <v>2</v>
      </c>
      <c r="G35" s="4">
        <v>2</v>
      </c>
      <c r="H35" s="3">
        <v>2</v>
      </c>
      <c r="I35" s="7">
        <v>3.3</v>
      </c>
      <c r="J35" s="4">
        <v>2</v>
      </c>
      <c r="K35" s="7">
        <v>1.5</v>
      </c>
      <c r="L35" s="7">
        <v>1.5</v>
      </c>
      <c r="M35" s="7">
        <v>1</v>
      </c>
      <c r="N35" s="7">
        <v>1.5</v>
      </c>
      <c r="O35" s="10">
        <v>2</v>
      </c>
      <c r="P35" s="7">
        <v>1.5</v>
      </c>
      <c r="Q35" s="7">
        <v>1</v>
      </c>
      <c r="R35" s="7">
        <v>1</v>
      </c>
      <c r="S35" s="7">
        <v>0.9</v>
      </c>
      <c r="T35" s="4">
        <v>2</v>
      </c>
      <c r="U35" s="7">
        <v>0</v>
      </c>
      <c r="V35" s="6">
        <v>0</v>
      </c>
      <c r="W35" s="6">
        <v>0</v>
      </c>
      <c r="X35" s="6">
        <v>0</v>
      </c>
      <c r="Y35" s="7">
        <v>0</v>
      </c>
      <c r="Z35" s="6">
        <v>0</v>
      </c>
      <c r="AA35" s="6">
        <v>0.3</v>
      </c>
      <c r="AB35" s="4">
        <v>2</v>
      </c>
      <c r="AC35" s="4">
        <v>2</v>
      </c>
      <c r="AD35" s="4">
        <v>0.3</v>
      </c>
      <c r="AE35" s="3">
        <v>1</v>
      </c>
      <c r="AF35" s="4">
        <v>0.3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1" t="s">
        <v>39</v>
      </c>
    </row>
    <row r="36" spans="1:41" x14ac:dyDescent="0.3">
      <c r="A36" s="1" t="s">
        <v>40</v>
      </c>
      <c r="B36" s="6">
        <v>100</v>
      </c>
      <c r="C36" s="4">
        <v>40</v>
      </c>
      <c r="D36" s="4">
        <v>9.8000000000000007</v>
      </c>
      <c r="E36" s="4">
        <v>2</v>
      </c>
      <c r="F36" s="3">
        <v>2</v>
      </c>
      <c r="G36" s="4">
        <v>2</v>
      </c>
      <c r="H36" s="3">
        <v>2</v>
      </c>
      <c r="I36" s="7">
        <v>3.3</v>
      </c>
      <c r="J36" s="4">
        <v>2</v>
      </c>
      <c r="K36" s="7">
        <v>1.5</v>
      </c>
      <c r="L36" s="7">
        <v>1.5</v>
      </c>
      <c r="M36" s="7">
        <v>1</v>
      </c>
      <c r="N36" s="7">
        <v>1.5</v>
      </c>
      <c r="O36" s="10">
        <v>2</v>
      </c>
      <c r="P36" s="7">
        <v>1.5</v>
      </c>
      <c r="Q36" s="7">
        <v>1</v>
      </c>
      <c r="R36" s="7">
        <v>1</v>
      </c>
      <c r="S36" s="7">
        <v>0.9</v>
      </c>
      <c r="T36" s="4">
        <v>2</v>
      </c>
      <c r="U36" s="7">
        <v>0</v>
      </c>
      <c r="V36" s="6">
        <v>0</v>
      </c>
      <c r="W36" s="6">
        <v>0</v>
      </c>
      <c r="X36" s="6">
        <v>0</v>
      </c>
      <c r="Y36" s="7">
        <v>0</v>
      </c>
      <c r="Z36" s="6">
        <v>0</v>
      </c>
      <c r="AA36" s="6">
        <v>0.3</v>
      </c>
      <c r="AB36" s="4">
        <v>2</v>
      </c>
      <c r="AC36" s="4">
        <v>2</v>
      </c>
      <c r="AD36" s="4">
        <v>0.4</v>
      </c>
      <c r="AE36" s="4">
        <v>1</v>
      </c>
      <c r="AF36" s="4">
        <v>0.4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1" t="s">
        <v>40</v>
      </c>
    </row>
    <row r="37" spans="1:41" x14ac:dyDescent="0.3">
      <c r="A37" s="1" t="s">
        <v>45</v>
      </c>
      <c r="B37" s="6">
        <v>100</v>
      </c>
      <c r="C37" s="4">
        <v>40</v>
      </c>
      <c r="D37" s="4">
        <v>9.8000000000000007</v>
      </c>
      <c r="E37" s="4">
        <v>2</v>
      </c>
      <c r="F37" s="3">
        <v>2</v>
      </c>
      <c r="G37" s="4">
        <v>2</v>
      </c>
      <c r="H37" s="3">
        <v>2</v>
      </c>
      <c r="I37" s="7">
        <v>3.3</v>
      </c>
      <c r="J37" s="4">
        <v>2</v>
      </c>
      <c r="K37" s="7">
        <v>1.5</v>
      </c>
      <c r="L37" s="7">
        <v>1.5</v>
      </c>
      <c r="M37" s="7">
        <v>1</v>
      </c>
      <c r="N37" s="7">
        <v>1.5</v>
      </c>
      <c r="O37" s="10">
        <v>2</v>
      </c>
      <c r="P37" s="7">
        <v>1.5</v>
      </c>
      <c r="Q37" s="7">
        <v>1</v>
      </c>
      <c r="R37" s="7">
        <v>1</v>
      </c>
      <c r="S37" s="7">
        <v>0.9</v>
      </c>
      <c r="T37" s="4">
        <v>2</v>
      </c>
      <c r="U37" s="7">
        <v>0</v>
      </c>
      <c r="V37" s="6">
        <v>0</v>
      </c>
      <c r="W37" s="6">
        <v>0</v>
      </c>
      <c r="X37" s="6">
        <v>0</v>
      </c>
      <c r="Y37" s="7">
        <v>0</v>
      </c>
      <c r="Z37" s="6">
        <v>0</v>
      </c>
      <c r="AA37" s="6">
        <v>0.3</v>
      </c>
      <c r="AB37" s="4">
        <v>2</v>
      </c>
      <c r="AC37" s="4">
        <v>2</v>
      </c>
      <c r="AD37" s="4">
        <v>0.3</v>
      </c>
      <c r="AE37" s="3">
        <v>1</v>
      </c>
      <c r="AF37" s="4">
        <v>0.3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1" t="s">
        <v>45</v>
      </c>
    </row>
    <row r="38" spans="1:41" x14ac:dyDescent="0.3">
      <c r="A38" s="1" t="s">
        <v>42</v>
      </c>
      <c r="B38" s="6">
        <v>100</v>
      </c>
      <c r="C38" s="4">
        <v>40</v>
      </c>
      <c r="D38" s="4">
        <v>9.8000000000000007</v>
      </c>
      <c r="E38" s="4">
        <v>2</v>
      </c>
      <c r="F38" s="3">
        <v>2</v>
      </c>
      <c r="G38" s="4">
        <v>2</v>
      </c>
      <c r="H38" s="3">
        <v>2</v>
      </c>
      <c r="I38" s="7">
        <v>3.3</v>
      </c>
      <c r="J38" s="4">
        <v>2</v>
      </c>
      <c r="K38" s="7">
        <v>1.5</v>
      </c>
      <c r="L38" s="7">
        <v>1.5</v>
      </c>
      <c r="M38" s="7">
        <v>1</v>
      </c>
      <c r="N38" s="7">
        <v>1.5</v>
      </c>
      <c r="O38" s="10">
        <v>2</v>
      </c>
      <c r="P38" s="7">
        <v>1.5</v>
      </c>
      <c r="Q38" s="7">
        <v>1</v>
      </c>
      <c r="R38" s="7">
        <v>1</v>
      </c>
      <c r="S38" s="7">
        <v>0.9</v>
      </c>
      <c r="T38" s="4">
        <v>2</v>
      </c>
      <c r="U38" s="7">
        <v>0</v>
      </c>
      <c r="V38" s="6">
        <v>0</v>
      </c>
      <c r="W38" s="6">
        <v>0</v>
      </c>
      <c r="X38" s="6">
        <v>0</v>
      </c>
      <c r="Y38" s="7">
        <v>0</v>
      </c>
      <c r="Z38" s="6">
        <v>0</v>
      </c>
      <c r="AA38" s="6">
        <v>0.3</v>
      </c>
      <c r="AB38" s="4">
        <v>2</v>
      </c>
      <c r="AC38" s="4">
        <v>2</v>
      </c>
      <c r="AD38" s="4">
        <v>0.3</v>
      </c>
      <c r="AE38" s="3">
        <v>1</v>
      </c>
      <c r="AF38" s="4">
        <v>0.3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1" t="s">
        <v>42</v>
      </c>
    </row>
    <row r="39" spans="1:41" x14ac:dyDescent="0.3">
      <c r="A39" s="1" t="s">
        <v>43</v>
      </c>
      <c r="B39" s="6">
        <v>100</v>
      </c>
      <c r="C39" s="4">
        <v>40</v>
      </c>
      <c r="D39" s="4">
        <v>9.8000000000000007</v>
      </c>
      <c r="E39" s="4">
        <v>2</v>
      </c>
      <c r="F39" s="3">
        <v>2</v>
      </c>
      <c r="G39" s="4">
        <v>2</v>
      </c>
      <c r="H39" s="3">
        <v>2</v>
      </c>
      <c r="I39" s="7">
        <v>3.3</v>
      </c>
      <c r="J39" s="4">
        <v>2</v>
      </c>
      <c r="K39" s="7">
        <v>1.5</v>
      </c>
      <c r="L39" s="7">
        <v>1.5</v>
      </c>
      <c r="M39" s="7">
        <v>1</v>
      </c>
      <c r="N39" s="7">
        <v>1.5</v>
      </c>
      <c r="O39" s="10">
        <v>2</v>
      </c>
      <c r="P39" s="7">
        <v>1.5</v>
      </c>
      <c r="Q39" s="7">
        <v>1</v>
      </c>
      <c r="R39" s="7">
        <v>1</v>
      </c>
      <c r="S39" s="7">
        <v>0.9</v>
      </c>
      <c r="T39" s="4">
        <v>2</v>
      </c>
      <c r="U39" s="7">
        <v>0</v>
      </c>
      <c r="V39" s="6">
        <v>0</v>
      </c>
      <c r="W39" s="6">
        <v>0</v>
      </c>
      <c r="X39" s="6">
        <v>0</v>
      </c>
      <c r="Y39" s="7">
        <v>0</v>
      </c>
      <c r="Z39" s="6">
        <v>0</v>
      </c>
      <c r="AA39" s="6">
        <v>0.3</v>
      </c>
      <c r="AB39" s="4">
        <v>2</v>
      </c>
      <c r="AC39" s="4">
        <v>2</v>
      </c>
      <c r="AD39" s="4">
        <v>0.3</v>
      </c>
      <c r="AE39" s="3">
        <v>1</v>
      </c>
      <c r="AF39" s="4">
        <v>0.3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1" t="s">
        <v>43</v>
      </c>
    </row>
    <row r="40" spans="1:41" x14ac:dyDescent="0.3">
      <c r="A40" s="1" t="s">
        <v>44</v>
      </c>
      <c r="B40" s="6">
        <v>100</v>
      </c>
      <c r="C40" s="4">
        <v>40</v>
      </c>
      <c r="D40" s="4">
        <v>9.8000000000000007</v>
      </c>
      <c r="E40" s="4">
        <v>2</v>
      </c>
      <c r="F40" s="3">
        <v>2</v>
      </c>
      <c r="G40" s="4">
        <v>2</v>
      </c>
      <c r="H40" s="3">
        <v>2</v>
      </c>
      <c r="I40" s="7">
        <v>3.3</v>
      </c>
      <c r="J40" s="4">
        <v>2</v>
      </c>
      <c r="K40" s="7">
        <v>1.5</v>
      </c>
      <c r="L40" s="7">
        <v>1.5</v>
      </c>
      <c r="M40" s="7">
        <v>1</v>
      </c>
      <c r="N40" s="7">
        <v>1.5</v>
      </c>
      <c r="O40" s="10">
        <v>2</v>
      </c>
      <c r="P40" s="7">
        <v>1.5</v>
      </c>
      <c r="Q40" s="7">
        <v>1</v>
      </c>
      <c r="R40" s="7">
        <v>1</v>
      </c>
      <c r="S40" s="7">
        <v>0.9</v>
      </c>
      <c r="T40" s="4">
        <v>2</v>
      </c>
      <c r="U40" s="7">
        <v>0</v>
      </c>
      <c r="V40" s="6">
        <v>0</v>
      </c>
      <c r="W40" s="6">
        <v>0</v>
      </c>
      <c r="X40" s="6">
        <v>0</v>
      </c>
      <c r="Y40" s="7">
        <v>0</v>
      </c>
      <c r="Z40" s="6">
        <v>0</v>
      </c>
      <c r="AA40" s="6">
        <v>0.3</v>
      </c>
      <c r="AB40" s="4">
        <v>2</v>
      </c>
      <c r="AC40" s="4">
        <v>2</v>
      </c>
      <c r="AD40" s="4">
        <v>0.4</v>
      </c>
      <c r="AE40" s="3">
        <v>1</v>
      </c>
      <c r="AF40" s="4">
        <v>0.4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1" t="s">
        <v>44</v>
      </c>
    </row>
    <row r="42" spans="1:41" s="16" customFormat="1" x14ac:dyDescent="0.3">
      <c r="C42" s="13">
        <f>C31/100</f>
        <v>0.4</v>
      </c>
      <c r="D42" s="13">
        <f t="shared" ref="D42:AN42" si="1">D31/100</f>
        <v>9.8000000000000004E-2</v>
      </c>
      <c r="E42" s="13">
        <f t="shared" si="1"/>
        <v>0.02</v>
      </c>
      <c r="F42" s="13">
        <f t="shared" si="1"/>
        <v>0.02</v>
      </c>
      <c r="G42" s="13">
        <f t="shared" si="1"/>
        <v>0.02</v>
      </c>
      <c r="H42" s="13">
        <f t="shared" si="1"/>
        <v>0.02</v>
      </c>
      <c r="I42" s="13">
        <f t="shared" si="1"/>
        <v>3.3000000000000002E-2</v>
      </c>
      <c r="J42" s="13">
        <f t="shared" si="1"/>
        <v>0.02</v>
      </c>
      <c r="K42" s="13">
        <f t="shared" si="1"/>
        <v>1.4999999999999999E-2</v>
      </c>
      <c r="L42" s="13">
        <f t="shared" si="1"/>
        <v>1.4999999999999999E-2</v>
      </c>
      <c r="M42" s="13">
        <f t="shared" si="1"/>
        <v>0.01</v>
      </c>
      <c r="N42" s="13">
        <f t="shared" si="1"/>
        <v>1.4999999999999999E-2</v>
      </c>
      <c r="O42" s="13">
        <f t="shared" si="1"/>
        <v>0.02</v>
      </c>
      <c r="P42" s="13">
        <f t="shared" si="1"/>
        <v>1.4999999999999999E-2</v>
      </c>
      <c r="Q42" s="13">
        <f t="shared" si="1"/>
        <v>0.01</v>
      </c>
      <c r="R42" s="13">
        <f t="shared" si="1"/>
        <v>0.01</v>
      </c>
      <c r="S42" s="13">
        <f t="shared" si="1"/>
        <v>9.0000000000000011E-3</v>
      </c>
      <c r="T42" s="13">
        <f t="shared" si="1"/>
        <v>0.02</v>
      </c>
      <c r="U42" s="13">
        <f t="shared" si="1"/>
        <v>0</v>
      </c>
      <c r="V42" s="13">
        <f t="shared" si="1"/>
        <v>0</v>
      </c>
      <c r="W42" s="13">
        <f t="shared" si="1"/>
        <v>0</v>
      </c>
      <c r="X42" s="13">
        <f t="shared" si="1"/>
        <v>0</v>
      </c>
      <c r="Y42" s="13">
        <f t="shared" si="1"/>
        <v>0</v>
      </c>
      <c r="Z42" s="13">
        <f t="shared" si="1"/>
        <v>0</v>
      </c>
      <c r="AA42" s="13">
        <f t="shared" si="1"/>
        <v>3.0000000000000001E-3</v>
      </c>
      <c r="AB42" s="13">
        <f t="shared" si="1"/>
        <v>0.02</v>
      </c>
      <c r="AC42" s="13">
        <f t="shared" si="1"/>
        <v>0.02</v>
      </c>
      <c r="AD42" s="13">
        <f t="shared" si="1"/>
        <v>2E-3</v>
      </c>
      <c r="AE42" s="13">
        <f t="shared" si="1"/>
        <v>0.01</v>
      </c>
      <c r="AF42" s="13">
        <f t="shared" si="1"/>
        <v>2E-3</v>
      </c>
      <c r="AG42" s="13">
        <f t="shared" si="1"/>
        <v>0</v>
      </c>
      <c r="AH42" s="13">
        <f t="shared" si="1"/>
        <v>0</v>
      </c>
      <c r="AI42" s="13">
        <f t="shared" si="1"/>
        <v>0</v>
      </c>
      <c r="AJ42" s="13">
        <f t="shared" si="1"/>
        <v>0</v>
      </c>
      <c r="AK42" s="13">
        <f t="shared" si="1"/>
        <v>0</v>
      </c>
      <c r="AL42" s="13">
        <f t="shared" si="1"/>
        <v>0</v>
      </c>
      <c r="AM42" s="13">
        <f t="shared" si="1"/>
        <v>0</v>
      </c>
      <c r="AN42" s="13">
        <f t="shared" si="1"/>
        <v>0</v>
      </c>
    </row>
    <row r="43" spans="1:41" s="16" customFormat="1" x14ac:dyDescent="0.3">
      <c r="D43" s="12">
        <f>(1-C42) *D42</f>
        <v>5.8799999999999998E-2</v>
      </c>
      <c r="E43" s="18">
        <f>(1-($C$42+SUM($D$43:D43)))*E42</f>
        <v>1.0823999999999999E-2</v>
      </c>
      <c r="F43" s="18">
        <f>(1-($C$42+SUM($D$43:E43)))*F42</f>
        <v>1.0607519999999999E-2</v>
      </c>
      <c r="G43" s="18">
        <f>(1-($C$42+SUM($D$43:F43)))*G42</f>
        <v>1.0395369599999999E-2</v>
      </c>
      <c r="H43" s="18">
        <f>(1-($C$42+SUM($D$43:G43)))*H42</f>
        <v>1.0187462208E-2</v>
      </c>
      <c r="I43" s="18">
        <f>(1-($C$42+SUM($D$43:H43)))*I42</f>
        <v>1.6473126390336001E-2</v>
      </c>
      <c r="J43" s="18">
        <f>(1-($C$42+SUM($D$43:I43)))*J42</f>
        <v>9.6542504360332803E-3</v>
      </c>
      <c r="K43" s="18">
        <f>(1-($C$42+SUM($D$43:J43)))*K42</f>
        <v>7.0958740704844606E-3</v>
      </c>
      <c r="L43" s="18">
        <f>(1-($C$42+SUM($D$43:K43)))*L42</f>
        <v>6.9894359594271944E-3</v>
      </c>
      <c r="M43" s="18">
        <f>(1-($C$42+SUM($D$43:L43)))*M42</f>
        <v>4.5897296133571913E-3</v>
      </c>
      <c r="N43" s="18">
        <f>(1-($C$42+SUM($D$43:M43)))*N42</f>
        <v>6.8157484758354292E-3</v>
      </c>
      <c r="O43" s="18">
        <f>(1-($C$42+SUM($D$43:N43)))*O42</f>
        <v>8.9513496649305281E-3</v>
      </c>
      <c r="P43" s="18">
        <f>(1-($C$42+SUM($D$43:O43)))*P42</f>
        <v>6.5792420037239386E-3</v>
      </c>
      <c r="Q43" s="18">
        <f>(1-($C$42+SUM($D$43:P43)))*Q42</f>
        <v>4.32036891577872E-3</v>
      </c>
      <c r="R43" s="18">
        <f>(1-($C$42+SUM($D$43:Q43)))*R42</f>
        <v>4.2771652266209324E-3</v>
      </c>
      <c r="S43" s="18">
        <f>(1-($C$42+SUM($D$43:R43)))*S42</f>
        <v>3.8109542169192513E-3</v>
      </c>
      <c r="T43" s="18">
        <f>(1-($C$42+SUM($D$43:S43)))*T42</f>
        <v>8.3925680643710619E-3</v>
      </c>
      <c r="U43" s="18">
        <f>(1-($C$42+SUM($D$43:T43)))*U42</f>
        <v>0</v>
      </c>
      <c r="V43" s="18">
        <f>(1-($C$42+SUM($D$43:U43)))*V42</f>
        <v>0</v>
      </c>
      <c r="W43" s="18">
        <f>(1-($C$42+SUM($D$43:V43)))*W42</f>
        <v>0</v>
      </c>
      <c r="X43" s="18">
        <f>(1-($C$42+SUM($D$43:W43)))*X42</f>
        <v>0</v>
      </c>
      <c r="Y43" s="18">
        <f>(1-($C$42+SUM($D$43:X43)))*Y42</f>
        <v>0</v>
      </c>
      <c r="Z43" s="18">
        <f>(1-($C$42+SUM($D$43:Y43)))*Z42</f>
        <v>0</v>
      </c>
      <c r="AA43" s="18">
        <f>(1-($C$42+SUM($D$43:Z43)))*AA42</f>
        <v>1.2337075054625461E-3</v>
      </c>
      <c r="AB43" s="18">
        <f>(1-($C$42+SUM($D$43:AA43)))*AB42</f>
        <v>8.2000425529743896E-3</v>
      </c>
      <c r="AC43" s="18">
        <f>(1-($C$42+SUM($D$43:AB43)))*AC42</f>
        <v>8.0360417019149019E-3</v>
      </c>
      <c r="AD43" s="18">
        <f>(1-($C$42+SUM($D$43:AC43)))*AD42</f>
        <v>7.8753208678766036E-4</v>
      </c>
      <c r="AE43" s="18">
        <f>(1-($C$42+SUM($D$43:AD43)))*AE42</f>
        <v>3.9297851130704253E-3</v>
      </c>
      <c r="AF43" s="18">
        <f>(1-($C$42+SUM($D$43:AE43)))*AF42</f>
        <v>7.7809745238794422E-4</v>
      </c>
      <c r="AG43" s="18">
        <f>(1-($C$42+SUM($D$43:AF43)))*AG42</f>
        <v>0</v>
      </c>
      <c r="AH43" s="18">
        <f>(1-($C$42+SUM($D$43:AG43)))*AH42</f>
        <v>0</v>
      </c>
      <c r="AI43" s="18">
        <f>(1-($C$42+SUM($D$43:AH43)))*AI42</f>
        <v>0</v>
      </c>
      <c r="AJ43" s="18">
        <f>(1-($C$42+SUM($D$43:AI43)))*AJ42</f>
        <v>0</v>
      </c>
      <c r="AK43" s="18">
        <f>(1-($C$42+SUM($D$43:AJ43)))*AK42</f>
        <v>0</v>
      </c>
      <c r="AL43" s="18">
        <f>(1-($C$42+SUM($D$43:AK43)))*AL42</f>
        <v>0</v>
      </c>
      <c r="AM43" s="18">
        <f>(1-($C$42+SUM($D$43:AL43)))*AM42</f>
        <v>0</v>
      </c>
      <c r="AN43" s="18">
        <f>(1-($C$42+SUM($D$43:AM43)))*AN42</f>
        <v>0</v>
      </c>
    </row>
    <row r="44" spans="1:41" s="16" customFormat="1" x14ac:dyDescent="0.3"/>
    <row r="45" spans="1:41" s="16" customFormat="1" x14ac:dyDescent="0.3"/>
    <row r="46" spans="1:41" s="16" customFormat="1" x14ac:dyDescent="0.3">
      <c r="AC46" s="4"/>
    </row>
    <row r="47" spans="1:41" s="16" customFormat="1" x14ac:dyDescent="0.3">
      <c r="AC47" s="4"/>
    </row>
    <row r="48" spans="1:41" s="16" customFormat="1" x14ac:dyDescent="0.3">
      <c r="AC48" s="4"/>
    </row>
    <row r="49" spans="1:41" s="16" customFormat="1" x14ac:dyDescent="0.3">
      <c r="AC49" s="4"/>
    </row>
    <row r="50" spans="1:41" s="16" customFormat="1" x14ac:dyDescent="0.3">
      <c r="AC50" s="4"/>
    </row>
    <row r="51" spans="1:41" s="16" customFormat="1" x14ac:dyDescent="0.3">
      <c r="AC51" s="4"/>
    </row>
    <row r="52" spans="1:41" s="17" customFormat="1" x14ac:dyDescent="0.3">
      <c r="AC52" s="4"/>
    </row>
    <row r="53" spans="1:41" x14ac:dyDescent="0.3">
      <c r="B53" s="5" t="s">
        <v>9</v>
      </c>
      <c r="C53" s="1" t="s">
        <v>10</v>
      </c>
      <c r="D53" s="1" t="s">
        <v>11</v>
      </c>
      <c r="E53" s="1" t="s">
        <v>12</v>
      </c>
      <c r="F53" s="1" t="s">
        <v>13</v>
      </c>
      <c r="G53" s="1" t="s">
        <v>14</v>
      </c>
      <c r="H53" s="1" t="s">
        <v>15</v>
      </c>
      <c r="I53" s="5" t="s">
        <v>16</v>
      </c>
      <c r="J53" s="1" t="s">
        <v>17</v>
      </c>
      <c r="K53" s="5" t="s">
        <v>0</v>
      </c>
      <c r="L53" s="5" t="s">
        <v>1</v>
      </c>
      <c r="M53" s="5" t="s">
        <v>2</v>
      </c>
      <c r="N53" s="5" t="s">
        <v>3</v>
      </c>
      <c r="O53" s="8" t="s">
        <v>18</v>
      </c>
      <c r="P53" s="5" t="s">
        <v>4</v>
      </c>
      <c r="Q53" s="5" t="s">
        <v>5</v>
      </c>
      <c r="R53" s="5" t="s">
        <v>6</v>
      </c>
      <c r="S53" s="5" t="s">
        <v>7</v>
      </c>
      <c r="T53" s="1" t="s">
        <v>19</v>
      </c>
      <c r="U53" s="5" t="s">
        <v>20</v>
      </c>
      <c r="V53" s="5" t="s">
        <v>21</v>
      </c>
      <c r="W53" s="5" t="s">
        <v>8</v>
      </c>
      <c r="X53" s="5" t="s">
        <v>22</v>
      </c>
      <c r="Y53" s="5" t="s">
        <v>23</v>
      </c>
      <c r="Z53" s="5" t="s">
        <v>24</v>
      </c>
      <c r="AA53" s="5" t="s">
        <v>25</v>
      </c>
      <c r="AB53" s="1" t="s">
        <v>26</v>
      </c>
      <c r="AC53" s="4" t="s">
        <v>28</v>
      </c>
      <c r="AD53" s="4" t="s">
        <v>27</v>
      </c>
      <c r="AE53" s="1" t="s">
        <v>29</v>
      </c>
      <c r="AF53" s="1" t="s">
        <v>30</v>
      </c>
      <c r="AG53" s="1" t="s">
        <v>31</v>
      </c>
      <c r="AH53" s="1" t="s">
        <v>31</v>
      </c>
      <c r="AI53" s="1" t="s">
        <v>31</v>
      </c>
      <c r="AJ53" s="1" t="s">
        <v>31</v>
      </c>
      <c r="AK53" s="1" t="s">
        <v>31</v>
      </c>
      <c r="AL53" s="1" t="s">
        <v>31</v>
      </c>
      <c r="AM53" s="1" t="s">
        <v>31</v>
      </c>
      <c r="AN53" s="1" t="s">
        <v>31</v>
      </c>
    </row>
    <row r="54" spans="1:41" x14ac:dyDescent="0.3">
      <c r="A54" s="1" t="s">
        <v>44</v>
      </c>
      <c r="B54" s="6">
        <v>100</v>
      </c>
      <c r="C54" s="4">
        <f>C59*0.4</f>
        <v>8</v>
      </c>
      <c r="D54" s="4">
        <f t="shared" ref="D54:AN54" si="2">D59*0.4</f>
        <v>12</v>
      </c>
      <c r="E54" s="4">
        <f t="shared" si="2"/>
        <v>0.8</v>
      </c>
      <c r="F54" s="4">
        <f t="shared" si="2"/>
        <v>0.8</v>
      </c>
      <c r="G54" s="4">
        <f t="shared" si="2"/>
        <v>0.8</v>
      </c>
      <c r="H54" s="4">
        <f t="shared" si="2"/>
        <v>0.8</v>
      </c>
      <c r="I54" s="4">
        <f t="shared" si="2"/>
        <v>1.32</v>
      </c>
      <c r="J54" s="4">
        <f t="shared" si="2"/>
        <v>0.8</v>
      </c>
      <c r="K54" s="4">
        <f t="shared" si="2"/>
        <v>0.60000000000000009</v>
      </c>
      <c r="L54" s="4">
        <f t="shared" si="2"/>
        <v>0.60000000000000009</v>
      </c>
      <c r="M54" s="4">
        <f t="shared" si="2"/>
        <v>0.4</v>
      </c>
      <c r="N54" s="4">
        <f t="shared" si="2"/>
        <v>0.60000000000000009</v>
      </c>
      <c r="O54" s="4">
        <f t="shared" si="2"/>
        <v>0.8</v>
      </c>
      <c r="P54" s="4">
        <f t="shared" si="2"/>
        <v>0.60000000000000009</v>
      </c>
      <c r="Q54" s="4">
        <f t="shared" si="2"/>
        <v>0.4</v>
      </c>
      <c r="R54" s="4">
        <f t="shared" si="2"/>
        <v>0.4</v>
      </c>
      <c r="S54" s="4">
        <f t="shared" si="2"/>
        <v>0.36000000000000004</v>
      </c>
      <c r="T54" s="4">
        <f t="shared" si="2"/>
        <v>0.8</v>
      </c>
      <c r="U54" s="4">
        <f t="shared" si="2"/>
        <v>0</v>
      </c>
      <c r="V54" s="4">
        <f t="shared" si="2"/>
        <v>0</v>
      </c>
      <c r="W54" s="4">
        <f t="shared" si="2"/>
        <v>0</v>
      </c>
      <c r="X54" s="4">
        <f t="shared" si="2"/>
        <v>0</v>
      </c>
      <c r="Y54" s="4">
        <f t="shared" si="2"/>
        <v>0</v>
      </c>
      <c r="Z54" s="4">
        <f t="shared" si="2"/>
        <v>0</v>
      </c>
      <c r="AA54" s="4">
        <f t="shared" si="2"/>
        <v>0.12</v>
      </c>
      <c r="AB54" s="4">
        <f t="shared" si="2"/>
        <v>0.8</v>
      </c>
      <c r="AC54" s="4">
        <f t="shared" si="2"/>
        <v>0.8</v>
      </c>
      <c r="AD54" s="4">
        <f t="shared" si="2"/>
        <v>0.16000000000000003</v>
      </c>
      <c r="AE54" s="4">
        <f t="shared" si="2"/>
        <v>0.4</v>
      </c>
      <c r="AF54" s="4">
        <f t="shared" si="2"/>
        <v>0.16000000000000003</v>
      </c>
      <c r="AG54" s="4">
        <f t="shared" si="2"/>
        <v>0</v>
      </c>
      <c r="AH54" s="4">
        <f t="shared" si="2"/>
        <v>0</v>
      </c>
      <c r="AI54" s="4">
        <f t="shared" si="2"/>
        <v>0</v>
      </c>
      <c r="AJ54" s="4">
        <f t="shared" si="2"/>
        <v>0</v>
      </c>
      <c r="AK54" s="4">
        <f t="shared" si="2"/>
        <v>0</v>
      </c>
      <c r="AL54" s="4">
        <f t="shared" si="2"/>
        <v>0</v>
      </c>
      <c r="AM54" s="4">
        <f t="shared" si="2"/>
        <v>0</v>
      </c>
      <c r="AN54" s="4">
        <f t="shared" si="2"/>
        <v>0</v>
      </c>
    </row>
    <row r="55" spans="1:41" s="11" customFormat="1" x14ac:dyDescent="0.3">
      <c r="B55" s="12"/>
      <c r="C55" s="13">
        <f t="shared" ref="C55:AN55" si="3">C54/100</f>
        <v>0.08</v>
      </c>
      <c r="D55" s="13">
        <f t="shared" si="3"/>
        <v>0.12</v>
      </c>
      <c r="E55" s="13">
        <f t="shared" si="3"/>
        <v>8.0000000000000002E-3</v>
      </c>
      <c r="F55" s="13">
        <f t="shared" si="3"/>
        <v>8.0000000000000002E-3</v>
      </c>
      <c r="G55" s="13">
        <f t="shared" si="3"/>
        <v>8.0000000000000002E-3</v>
      </c>
      <c r="H55" s="13">
        <f t="shared" si="3"/>
        <v>8.0000000000000002E-3</v>
      </c>
      <c r="I55" s="13">
        <f t="shared" si="3"/>
        <v>1.32E-2</v>
      </c>
      <c r="J55" s="13">
        <f t="shared" si="3"/>
        <v>8.0000000000000002E-3</v>
      </c>
      <c r="K55" s="13">
        <f t="shared" si="3"/>
        <v>6.000000000000001E-3</v>
      </c>
      <c r="L55" s="13">
        <f t="shared" si="3"/>
        <v>6.000000000000001E-3</v>
      </c>
      <c r="M55" s="13">
        <f t="shared" si="3"/>
        <v>4.0000000000000001E-3</v>
      </c>
      <c r="N55" s="13">
        <f t="shared" si="3"/>
        <v>6.000000000000001E-3</v>
      </c>
      <c r="O55" s="13">
        <f t="shared" si="3"/>
        <v>8.0000000000000002E-3</v>
      </c>
      <c r="P55" s="13">
        <f t="shared" si="3"/>
        <v>6.000000000000001E-3</v>
      </c>
      <c r="Q55" s="13">
        <f t="shared" si="3"/>
        <v>4.0000000000000001E-3</v>
      </c>
      <c r="R55" s="13">
        <f t="shared" si="3"/>
        <v>4.0000000000000001E-3</v>
      </c>
      <c r="S55" s="13">
        <f t="shared" si="3"/>
        <v>3.6000000000000003E-3</v>
      </c>
      <c r="T55" s="13">
        <f t="shared" si="3"/>
        <v>8.0000000000000002E-3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0</v>
      </c>
      <c r="Y55" s="13">
        <f t="shared" si="3"/>
        <v>0</v>
      </c>
      <c r="Z55" s="13">
        <f t="shared" si="3"/>
        <v>0</v>
      </c>
      <c r="AA55" s="13">
        <f t="shared" si="3"/>
        <v>1.1999999999999999E-3</v>
      </c>
      <c r="AB55" s="13">
        <f t="shared" si="3"/>
        <v>8.0000000000000002E-3</v>
      </c>
      <c r="AC55" s="13">
        <f t="shared" si="3"/>
        <v>8.0000000000000002E-3</v>
      </c>
      <c r="AD55" s="13">
        <f t="shared" si="3"/>
        <v>1.6000000000000003E-3</v>
      </c>
      <c r="AE55" s="13">
        <f t="shared" si="3"/>
        <v>4.0000000000000001E-3</v>
      </c>
      <c r="AF55" s="13">
        <f t="shared" si="3"/>
        <v>1.6000000000000003E-3</v>
      </c>
      <c r="AG55" s="13">
        <f t="shared" si="3"/>
        <v>0</v>
      </c>
      <c r="AH55" s="13">
        <f t="shared" si="3"/>
        <v>0</v>
      </c>
      <c r="AI55" s="13">
        <f t="shared" si="3"/>
        <v>0</v>
      </c>
      <c r="AJ55" s="13">
        <f t="shared" si="3"/>
        <v>0</v>
      </c>
      <c r="AK55" s="13">
        <f t="shared" si="3"/>
        <v>0</v>
      </c>
      <c r="AL55" s="13">
        <f t="shared" si="3"/>
        <v>0</v>
      </c>
      <c r="AM55" s="13">
        <f t="shared" si="3"/>
        <v>0</v>
      </c>
      <c r="AN55" s="13">
        <f t="shared" si="3"/>
        <v>0</v>
      </c>
    </row>
    <row r="56" spans="1:41" s="11" customFormat="1" x14ac:dyDescent="0.3">
      <c r="B56" s="12"/>
      <c r="C56" s="16"/>
      <c r="D56" s="12">
        <f>(1-C55) *D55</f>
        <v>0.1104</v>
      </c>
      <c r="E56" s="18">
        <f>(1-($C$60+SUM($D56:D56)))*E55</f>
        <v>5.5167999999999997E-3</v>
      </c>
      <c r="F56" s="18">
        <f>(1-($C$60+SUM($D56:E56)))*F55</f>
        <v>5.4726656E-3</v>
      </c>
      <c r="G56" s="18">
        <f>(1-($C$60+SUM($D56:F56)))*G55</f>
        <v>5.4288842752000001E-3</v>
      </c>
      <c r="H56" s="18">
        <f>(1-($C$60+SUM($D56:G56)))*H55</f>
        <v>5.3854532009984003E-3</v>
      </c>
      <c r="I56" s="18">
        <f>(1-($C$60+SUM($D56:H56)))*I55</f>
        <v>8.8149097993941803E-3</v>
      </c>
      <c r="J56" s="18">
        <f>(1-($C$60+SUM($D56:I56)))*J55</f>
        <v>5.2718502969952589E-3</v>
      </c>
      <c r="K56" s="18">
        <f>(1-($C$60+SUM($D56:J56)))*K55</f>
        <v>3.9222566209644733E-3</v>
      </c>
      <c r="L56" s="18">
        <f>(1-($C$60+SUM($D56:K56)))*L55</f>
        <v>3.8987230812386866E-3</v>
      </c>
      <c r="M56" s="18">
        <f>(1-($C$60+SUM($D56:L56)))*M55</f>
        <v>2.5835538285008362E-3</v>
      </c>
      <c r="N56" s="18">
        <f>(1-($C$60+SUM($D56:M56)))*N55</f>
        <v>3.85982941978025E-3</v>
      </c>
      <c r="O56" s="18">
        <f>(1-($C$60+SUM($D56:N56)))*O55</f>
        <v>5.115560591015424E-3</v>
      </c>
      <c r="P56" s="18">
        <f>(1-($C$60+SUM($D56:O56)))*P55</f>
        <v>3.8059770797154763E-3</v>
      </c>
      <c r="Q56" s="18">
        <f>(1-($C$60+SUM($D56:P56)))*Q55</f>
        <v>2.5220941448247883E-3</v>
      </c>
      <c r="R56" s="18">
        <f>(1-($C$60+SUM($D56:Q56)))*R55</f>
        <v>2.5120057682454888E-3</v>
      </c>
      <c r="S56" s="18">
        <f>(1-($C$60+SUM($D56:R56)))*S55</f>
        <v>2.2517619706552568E-3</v>
      </c>
      <c r="T56" s="18">
        <f>(1-($C$60+SUM($D56:S56)))*T55</f>
        <v>4.9859013945797717E-3</v>
      </c>
      <c r="U56" s="18">
        <f>(1-($C$60+SUM($D56:T56)))*U55</f>
        <v>0</v>
      </c>
      <c r="V56" s="18">
        <f>(1-($C$60+SUM($D56:U56)))*V55</f>
        <v>0</v>
      </c>
      <c r="W56" s="18">
        <f>(1-($C$60+SUM($D56:V56)))*W55</f>
        <v>0</v>
      </c>
      <c r="X56" s="18">
        <f>(1-($C$60+SUM($D56:W56)))*X55</f>
        <v>0</v>
      </c>
      <c r="Y56" s="18">
        <f>(1-($C$60+SUM($D56:X56)))*Y55</f>
        <v>0</v>
      </c>
      <c r="Z56" s="18">
        <f>(1-($C$60+SUM($D56:Y56)))*Z55</f>
        <v>0</v>
      </c>
      <c r="AA56" s="18">
        <f>(1-($C$60+SUM($D56:Z56)))*AA55</f>
        <v>7.4190212751347006E-4</v>
      </c>
      <c r="AB56" s="18">
        <f>(1-($C$60+SUM($D56:AA56)))*AB55</f>
        <v>4.9400789664030267E-3</v>
      </c>
      <c r="AC56" s="18">
        <f>(1-($C$60+SUM($D56:AB56)))*AC55</f>
        <v>4.9005583346718017E-3</v>
      </c>
      <c r="AD56" s="18">
        <f>(1-($C$60+SUM($D56:AC56)))*AD55</f>
        <v>9.722707735988857E-4</v>
      </c>
      <c r="AE56" s="18">
        <f>(1-($C$60+SUM($D56:AD56)))*AE55</f>
        <v>2.4267878509028184E-3</v>
      </c>
      <c r="AF56" s="18">
        <f>(1-($C$60+SUM($D56:AE56)))*AF55</f>
        <v>9.6683227979968314E-4</v>
      </c>
      <c r="AG56" s="18">
        <f>(1-($C$60+SUM($D56:AF56)))*AG55</f>
        <v>0</v>
      </c>
      <c r="AH56" s="18">
        <f>(1-($C$60+SUM($D56:AG56)))*AH55</f>
        <v>0</v>
      </c>
      <c r="AI56" s="18">
        <f>(1-($C$60+SUM($D56:AH56)))*AI55</f>
        <v>0</v>
      </c>
      <c r="AJ56" s="18">
        <f>(1-($C$60+SUM($D56:AI56)))*AJ55</f>
        <v>0</v>
      </c>
      <c r="AK56" s="18">
        <f>(1-($C$60+SUM($D56:AJ56)))*AK55</f>
        <v>0</v>
      </c>
      <c r="AL56" s="18">
        <f>(1-($C$60+SUM($D56:AK56)))*AL55</f>
        <v>0</v>
      </c>
      <c r="AM56" s="18">
        <f>(1-($C$60+SUM($D56:AL56)))*AM55</f>
        <v>0</v>
      </c>
      <c r="AN56" s="18">
        <f>(1-($C$60+SUM($D56:AM56)))*AN55</f>
        <v>0</v>
      </c>
    </row>
    <row r="57" spans="1:41" s="8" customForma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</row>
    <row r="58" spans="1:41" x14ac:dyDescent="0.3">
      <c r="B58" s="7" t="s">
        <v>9</v>
      </c>
      <c r="C58" s="4" t="s">
        <v>32</v>
      </c>
      <c r="D58" s="4" t="s">
        <v>11</v>
      </c>
      <c r="E58" s="4" t="s">
        <v>12</v>
      </c>
      <c r="F58" s="4" t="s">
        <v>13</v>
      </c>
      <c r="G58" s="4" t="s">
        <v>14</v>
      </c>
      <c r="H58" s="4" t="s">
        <v>15</v>
      </c>
      <c r="I58" s="7" t="s">
        <v>16</v>
      </c>
      <c r="J58" s="4" t="s">
        <v>17</v>
      </c>
      <c r="K58" s="7" t="s">
        <v>0</v>
      </c>
      <c r="L58" s="7" t="s">
        <v>1</v>
      </c>
      <c r="M58" s="7" t="s">
        <v>2</v>
      </c>
      <c r="N58" s="7" t="s">
        <v>3</v>
      </c>
      <c r="O58" s="10" t="s">
        <v>18</v>
      </c>
      <c r="P58" s="7" t="s">
        <v>4</v>
      </c>
      <c r="Q58" s="7" t="s">
        <v>5</v>
      </c>
      <c r="R58" s="7" t="s">
        <v>6</v>
      </c>
      <c r="S58" s="7" t="s">
        <v>7</v>
      </c>
      <c r="T58" s="4" t="s">
        <v>19</v>
      </c>
      <c r="U58" s="7" t="s">
        <v>20</v>
      </c>
      <c r="V58" s="7" t="s">
        <v>21</v>
      </c>
      <c r="W58" s="7" t="s">
        <v>8</v>
      </c>
      <c r="X58" s="7" t="s">
        <v>22</v>
      </c>
      <c r="Y58" s="7" t="s">
        <v>23</v>
      </c>
      <c r="Z58" s="7" t="s">
        <v>24</v>
      </c>
      <c r="AA58" s="7" t="s">
        <v>25</v>
      </c>
      <c r="AB58" s="4" t="s">
        <v>26</v>
      </c>
      <c r="AC58" s="4" t="s">
        <v>28</v>
      </c>
      <c r="AD58" s="4" t="s">
        <v>27</v>
      </c>
      <c r="AE58" s="4" t="s">
        <v>29</v>
      </c>
      <c r="AF58" s="4" t="s">
        <v>30</v>
      </c>
      <c r="AG58" s="1" t="s">
        <v>31</v>
      </c>
      <c r="AH58" s="1" t="s">
        <v>31</v>
      </c>
      <c r="AI58" s="1" t="s">
        <v>31</v>
      </c>
      <c r="AJ58" s="4" t="s">
        <v>31</v>
      </c>
      <c r="AK58" s="4" t="s">
        <v>31</v>
      </c>
      <c r="AL58" s="4" t="s">
        <v>31</v>
      </c>
      <c r="AM58" s="4" t="s">
        <v>31</v>
      </c>
      <c r="AN58" s="4" t="s">
        <v>31</v>
      </c>
    </row>
    <row r="59" spans="1:41" x14ac:dyDescent="0.3">
      <c r="A59" s="1" t="s">
        <v>44</v>
      </c>
      <c r="B59" s="6">
        <v>100</v>
      </c>
      <c r="C59" s="4">
        <v>20</v>
      </c>
      <c r="D59" s="4">
        <v>30</v>
      </c>
      <c r="E59" s="4">
        <v>2</v>
      </c>
      <c r="F59" s="3">
        <v>2</v>
      </c>
      <c r="G59" s="4">
        <v>2</v>
      </c>
      <c r="H59" s="3">
        <v>2</v>
      </c>
      <c r="I59" s="7">
        <v>3.3</v>
      </c>
      <c r="J59" s="4">
        <v>2</v>
      </c>
      <c r="K59" s="7">
        <v>1.5</v>
      </c>
      <c r="L59" s="7">
        <v>1.5</v>
      </c>
      <c r="M59" s="7">
        <v>1</v>
      </c>
      <c r="N59" s="7">
        <v>1.5</v>
      </c>
      <c r="O59" s="10">
        <v>2</v>
      </c>
      <c r="P59" s="7">
        <v>1.5</v>
      </c>
      <c r="Q59" s="7">
        <v>1</v>
      </c>
      <c r="R59" s="7">
        <v>1</v>
      </c>
      <c r="S59" s="7">
        <v>0.9</v>
      </c>
      <c r="T59" s="4">
        <v>2</v>
      </c>
      <c r="U59" s="7">
        <v>0</v>
      </c>
      <c r="V59" s="6">
        <v>0</v>
      </c>
      <c r="W59" s="6">
        <v>0</v>
      </c>
      <c r="X59" s="6">
        <v>0</v>
      </c>
      <c r="Y59" s="7">
        <v>0</v>
      </c>
      <c r="Z59" s="6">
        <v>0</v>
      </c>
      <c r="AA59" s="6">
        <v>0.3</v>
      </c>
      <c r="AB59" s="4">
        <v>2</v>
      </c>
      <c r="AC59" s="4">
        <v>2</v>
      </c>
      <c r="AD59" s="4">
        <v>0.4</v>
      </c>
      <c r="AE59" s="3">
        <v>1</v>
      </c>
      <c r="AF59" s="4">
        <v>0.4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1" t="s">
        <v>44</v>
      </c>
    </row>
    <row r="60" spans="1:41" s="16" customFormat="1" x14ac:dyDescent="0.3">
      <c r="C60" s="13">
        <f>C59/100</f>
        <v>0.2</v>
      </c>
      <c r="D60" s="13">
        <f t="shared" ref="D60:AN60" si="4">D59/100</f>
        <v>0.3</v>
      </c>
      <c r="E60" s="13">
        <f t="shared" si="4"/>
        <v>0.02</v>
      </c>
      <c r="F60" s="13">
        <f t="shared" si="4"/>
        <v>0.02</v>
      </c>
      <c r="G60" s="13">
        <f t="shared" si="4"/>
        <v>0.02</v>
      </c>
      <c r="H60" s="13">
        <f t="shared" si="4"/>
        <v>0.02</v>
      </c>
      <c r="I60" s="13">
        <f t="shared" si="4"/>
        <v>3.3000000000000002E-2</v>
      </c>
      <c r="J60" s="13">
        <f t="shared" si="4"/>
        <v>0.02</v>
      </c>
      <c r="K60" s="13">
        <f t="shared" si="4"/>
        <v>1.4999999999999999E-2</v>
      </c>
      <c r="L60" s="13">
        <f t="shared" si="4"/>
        <v>1.4999999999999999E-2</v>
      </c>
      <c r="M60" s="13">
        <f t="shared" si="4"/>
        <v>0.01</v>
      </c>
      <c r="N60" s="13">
        <f t="shared" si="4"/>
        <v>1.4999999999999999E-2</v>
      </c>
      <c r="O60" s="13">
        <f t="shared" si="4"/>
        <v>0.02</v>
      </c>
      <c r="P60" s="13">
        <f t="shared" si="4"/>
        <v>1.4999999999999999E-2</v>
      </c>
      <c r="Q60" s="13">
        <f t="shared" si="4"/>
        <v>0.01</v>
      </c>
      <c r="R60" s="13">
        <f t="shared" si="4"/>
        <v>0.01</v>
      </c>
      <c r="S60" s="13">
        <f t="shared" si="4"/>
        <v>9.0000000000000011E-3</v>
      </c>
      <c r="T60" s="13">
        <f t="shared" si="4"/>
        <v>0.02</v>
      </c>
      <c r="U60" s="13">
        <f t="shared" si="4"/>
        <v>0</v>
      </c>
      <c r="V60" s="13">
        <f t="shared" si="4"/>
        <v>0</v>
      </c>
      <c r="W60" s="13">
        <f t="shared" si="4"/>
        <v>0</v>
      </c>
      <c r="X60" s="13">
        <f t="shared" si="4"/>
        <v>0</v>
      </c>
      <c r="Y60" s="13">
        <f t="shared" si="4"/>
        <v>0</v>
      </c>
      <c r="Z60" s="13">
        <f t="shared" si="4"/>
        <v>0</v>
      </c>
      <c r="AA60" s="13">
        <f t="shared" si="4"/>
        <v>3.0000000000000001E-3</v>
      </c>
      <c r="AB60" s="13">
        <f t="shared" si="4"/>
        <v>0.02</v>
      </c>
      <c r="AC60" s="13">
        <f t="shared" si="4"/>
        <v>0.02</v>
      </c>
      <c r="AD60" s="13">
        <f t="shared" si="4"/>
        <v>4.0000000000000001E-3</v>
      </c>
      <c r="AE60" s="13">
        <f t="shared" si="4"/>
        <v>0.01</v>
      </c>
      <c r="AF60" s="13">
        <f t="shared" si="4"/>
        <v>4.0000000000000001E-3</v>
      </c>
      <c r="AG60" s="13">
        <f t="shared" si="4"/>
        <v>0</v>
      </c>
      <c r="AH60" s="13">
        <f t="shared" si="4"/>
        <v>0</v>
      </c>
      <c r="AI60" s="13">
        <f t="shared" si="4"/>
        <v>0</v>
      </c>
      <c r="AJ60" s="13">
        <f t="shared" si="4"/>
        <v>0</v>
      </c>
      <c r="AK60" s="13">
        <f t="shared" si="4"/>
        <v>0</v>
      </c>
      <c r="AL60" s="13">
        <f t="shared" si="4"/>
        <v>0</v>
      </c>
      <c r="AM60" s="13">
        <f t="shared" si="4"/>
        <v>0</v>
      </c>
      <c r="AN60" s="13">
        <f t="shared" si="4"/>
        <v>0</v>
      </c>
    </row>
    <row r="61" spans="1:41" s="16" customFormat="1" x14ac:dyDescent="0.3">
      <c r="D61" s="12">
        <f>(1-C60) *D60</f>
        <v>0.24</v>
      </c>
      <c r="E61" s="18">
        <f>(1-($C$60+SUM($D61:D61)))*E60</f>
        <v>1.1200000000000002E-2</v>
      </c>
      <c r="F61" s="18">
        <f>(1-($C$60+SUM($D61:E61)))*F60</f>
        <v>1.0976E-2</v>
      </c>
      <c r="G61" s="18">
        <f>(1-($C$60+SUM($D61:F61)))*G60</f>
        <v>1.0756480000000002E-2</v>
      </c>
      <c r="H61" s="18">
        <f>(1-($C$60+SUM($D61:G61)))*H60</f>
        <v>1.05413504E-2</v>
      </c>
      <c r="I61" s="18">
        <f>(1-($C$60+SUM($D61:H61)))*I60</f>
        <v>1.7045363596800003E-2</v>
      </c>
      <c r="J61" s="18">
        <f>(1-($C$60+SUM($D61:I61)))*J60</f>
        <v>9.9896161200640019E-3</v>
      </c>
      <c r="K61" s="18">
        <f>(1-($C$60+SUM($D61:J61)))*K60</f>
        <v>7.3423678482470401E-3</v>
      </c>
      <c r="L61" s="18">
        <f>(1-($C$60+SUM($D61:K61)))*L60</f>
        <v>7.232232330523336E-3</v>
      </c>
      <c r="M61" s="18">
        <f>(1-($C$60+SUM($D61:L61)))*M60</f>
        <v>4.7491658970436569E-3</v>
      </c>
      <c r="N61" s="18">
        <f>(1-($C$60+SUM($D61:M61)))*N60</f>
        <v>7.0525113571098296E-3</v>
      </c>
      <c r="O61" s="18">
        <f>(1-($C$60+SUM($D61:N61)))*O60</f>
        <v>9.2622982490042447E-3</v>
      </c>
      <c r="P61" s="18">
        <f>(1-($C$60+SUM($D61:O61)))*P60</f>
        <v>6.8077892130181186E-3</v>
      </c>
      <c r="Q61" s="18">
        <f>(1-($C$60+SUM($D61:P61)))*Q60</f>
        <v>4.4704482498818974E-3</v>
      </c>
      <c r="R61" s="18">
        <f>(1-($C$60+SUM($D61:Q61)))*R60</f>
        <v>4.4257437673830792E-3</v>
      </c>
      <c r="S61" s="18">
        <f>(1-($C$60+SUM($D61:R61)))*S60</f>
        <v>3.9433376967383232E-3</v>
      </c>
      <c r="T61" s="18">
        <f>(1-($C$60+SUM($D61:S61)))*T60</f>
        <v>8.6841059054837307E-3</v>
      </c>
      <c r="U61" s="18">
        <f>(1-($C$60+SUM($D61:T61)))*U60</f>
        <v>0</v>
      </c>
      <c r="V61" s="18">
        <f>(1-($C$60+SUM($D61:U61)))*V60</f>
        <v>0</v>
      </c>
      <c r="W61" s="18">
        <f>(1-($C$60+SUM($D61:V61)))*W60</f>
        <v>0</v>
      </c>
      <c r="X61" s="18">
        <f>(1-($C$60+SUM($D61:W61)))*X60</f>
        <v>0</v>
      </c>
      <c r="Y61" s="18">
        <f>(1-($C$60+SUM($D61:X61)))*Y60</f>
        <v>0</v>
      </c>
      <c r="Z61" s="18">
        <f>(1-($C$60+SUM($D61:Y61)))*Z60</f>
        <v>0</v>
      </c>
      <c r="AA61" s="18">
        <f>(1-($C$60+SUM($D61:Z61)))*AA60</f>
        <v>1.2765635681061083E-3</v>
      </c>
      <c r="AB61" s="18">
        <f>(1-($C$60+SUM($D61:AA61)))*AB60</f>
        <v>8.4848925160119337E-3</v>
      </c>
      <c r="AC61" s="18">
        <f>(1-($C$60+SUM($D61:AB61)))*AC60</f>
        <v>8.3151946656916942E-3</v>
      </c>
      <c r="AD61" s="18">
        <f>(1-($C$60+SUM($D61:AC61)))*AD60</f>
        <v>1.6297781544755718E-3</v>
      </c>
      <c r="AE61" s="18">
        <f>(1-($C$60+SUM($D61:AD61)))*AE60</f>
        <v>4.0581476046441748E-3</v>
      </c>
      <c r="AF61" s="18">
        <f>(1-($C$60+SUM($D61:AE61)))*AF60</f>
        <v>1.607026451439093E-3</v>
      </c>
      <c r="AG61" s="18">
        <f>(1-($C$60+SUM($D61:AF61)))*AG60</f>
        <v>0</v>
      </c>
      <c r="AH61" s="18">
        <f>(1-($C$60+SUM($D61:AG61)))*AH60</f>
        <v>0</v>
      </c>
      <c r="AI61" s="18">
        <f>(1-($C$60+SUM($D61:AH61)))*AI60</f>
        <v>0</v>
      </c>
      <c r="AJ61" s="18">
        <f>(1-($C$60+SUM($D61:AI61)))*AJ60</f>
        <v>0</v>
      </c>
      <c r="AK61" s="18">
        <f>(1-($C$60+SUM($D61:AJ61)))*AK60</f>
        <v>0</v>
      </c>
      <c r="AL61" s="18">
        <f>(1-($C$60+SUM($D61:AK61)))*AL60</f>
        <v>0</v>
      </c>
      <c r="AM61" s="18">
        <f>(1-($C$60+SUM($D61:AL61)))*AM60</f>
        <v>0</v>
      </c>
      <c r="AN61" s="18">
        <f>(1-($C$60+SUM($D61:AM61)))*AN60</f>
        <v>0</v>
      </c>
    </row>
    <row r="63" spans="1:41" x14ac:dyDescent="0.3">
      <c r="D63" s="1">
        <f>1/D61</f>
        <v>4.166666666666667</v>
      </c>
      <c r="E63" s="1">
        <f t="shared" ref="E63:AF63" si="5">1/E61</f>
        <v>89.285714285714278</v>
      </c>
      <c r="F63" s="1">
        <f t="shared" si="5"/>
        <v>91.10787172011662</v>
      </c>
      <c r="G63" s="1">
        <f t="shared" si="5"/>
        <v>92.967216040935298</v>
      </c>
      <c r="H63" s="1">
        <f t="shared" si="5"/>
        <v>94.864506164219719</v>
      </c>
      <c r="I63" s="1">
        <f t="shared" si="5"/>
        <v>58.666979693394993</v>
      </c>
      <c r="J63" s="1">
        <f t="shared" si="5"/>
        <v>100.10394673640303</v>
      </c>
      <c r="K63" s="1">
        <f t="shared" si="5"/>
        <v>136.19584589986809</v>
      </c>
      <c r="L63" s="1">
        <f t="shared" si="5"/>
        <v>138.26989431458688</v>
      </c>
      <c r="M63" s="1">
        <f t="shared" si="5"/>
        <v>210.56329083439627</v>
      </c>
      <c r="N63" s="1">
        <f t="shared" si="5"/>
        <v>141.79346184134431</v>
      </c>
      <c r="O63" s="1">
        <f t="shared" si="5"/>
        <v>107.96456485381545</v>
      </c>
      <c r="P63" s="1">
        <f t="shared" si="5"/>
        <v>146.89056442695983</v>
      </c>
      <c r="Q63" s="1">
        <f t="shared" si="5"/>
        <v>223.6912148633906</v>
      </c>
      <c r="R63" s="1">
        <f t="shared" si="5"/>
        <v>225.95072208423289</v>
      </c>
      <c r="S63" s="1">
        <f t="shared" si="5"/>
        <v>253.59228067815141</v>
      </c>
      <c r="T63" s="1">
        <f t="shared" si="5"/>
        <v>115.15290242701123</v>
      </c>
      <c r="U63" s="1" t="e">
        <f t="shared" si="5"/>
        <v>#DIV/0!</v>
      </c>
      <c r="V63" s="1" t="e">
        <f t="shared" si="5"/>
        <v>#DIV/0!</v>
      </c>
      <c r="W63" s="1" t="e">
        <f t="shared" si="5"/>
        <v>#DIV/0!</v>
      </c>
      <c r="X63" s="1" t="e">
        <f t="shared" si="5"/>
        <v>#DIV/0!</v>
      </c>
      <c r="Y63" s="1" t="e">
        <f t="shared" si="5"/>
        <v>#DIV/0!</v>
      </c>
      <c r="Z63" s="1" t="e">
        <f t="shared" si="5"/>
        <v>#DIV/0!</v>
      </c>
      <c r="AA63" s="1">
        <f t="shared" si="5"/>
        <v>783.3530777347703</v>
      </c>
      <c r="AB63" s="1">
        <f t="shared" si="5"/>
        <v>117.85653125397747</v>
      </c>
      <c r="AC63" s="1">
        <f t="shared" si="5"/>
        <v>120.2617665856913</v>
      </c>
      <c r="AD63" s="1">
        <f t="shared" si="5"/>
        <v>613.5804417637313</v>
      </c>
      <c r="AE63" s="1">
        <f t="shared" si="5"/>
        <v>246.41784809788399</v>
      </c>
      <c r="AF63" s="1">
        <f t="shared" si="5"/>
        <v>622.26729317647482</v>
      </c>
    </row>
    <row r="67" spans="1:40" x14ac:dyDescent="0.3">
      <c r="D67" s="1" t="s">
        <v>52</v>
      </c>
    </row>
    <row r="69" spans="1:40" x14ac:dyDescent="0.3">
      <c r="A69" s="20" t="s">
        <v>63</v>
      </c>
      <c r="B69" s="2">
        <v>100</v>
      </c>
      <c r="C69" s="1">
        <v>0</v>
      </c>
      <c r="D69" s="1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0.05</v>
      </c>
      <c r="U69" s="2">
        <v>0</v>
      </c>
      <c r="V69" s="2">
        <v>0</v>
      </c>
      <c r="W69" s="1">
        <v>5</v>
      </c>
      <c r="X69" s="1">
        <v>1</v>
      </c>
      <c r="Y69" s="1">
        <v>1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0.05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</row>
    <row r="70" spans="1:40" x14ac:dyDescent="0.3">
      <c r="B70" s="6">
        <v>100</v>
      </c>
      <c r="C70" s="4">
        <v>0</v>
      </c>
      <c r="D70" s="4">
        <v>0</v>
      </c>
      <c r="E70" s="3">
        <v>0</v>
      </c>
      <c r="F70" s="3">
        <v>0</v>
      </c>
      <c r="G70" s="3">
        <v>0</v>
      </c>
      <c r="H70" s="3">
        <v>0</v>
      </c>
      <c r="I70" s="6">
        <v>0</v>
      </c>
      <c r="J70" s="3">
        <v>0</v>
      </c>
      <c r="K70" s="6">
        <v>0</v>
      </c>
      <c r="L70" s="6">
        <v>0</v>
      </c>
      <c r="M70" s="6">
        <v>0</v>
      </c>
      <c r="N70" s="6">
        <v>0</v>
      </c>
      <c r="O70" s="9">
        <v>0</v>
      </c>
      <c r="P70" s="6">
        <v>0</v>
      </c>
      <c r="Q70" s="6">
        <v>0</v>
      </c>
      <c r="R70" s="6">
        <v>0</v>
      </c>
      <c r="S70" s="6">
        <v>0</v>
      </c>
      <c r="T70" s="3">
        <v>0.05</v>
      </c>
      <c r="U70" s="6">
        <v>0</v>
      </c>
      <c r="V70" s="6">
        <v>0</v>
      </c>
      <c r="W70" s="7">
        <v>5</v>
      </c>
      <c r="X70" s="7">
        <v>1</v>
      </c>
      <c r="Y70" s="7">
        <v>1</v>
      </c>
      <c r="Z70" s="6">
        <v>0</v>
      </c>
      <c r="AA70" s="6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0.05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3">
      <c r="B71" s="12"/>
      <c r="C71" s="13">
        <f t="shared" ref="C71:AN71" si="6">C70/100</f>
        <v>0</v>
      </c>
      <c r="D71" s="13">
        <f t="shared" si="6"/>
        <v>0</v>
      </c>
      <c r="E71" s="13">
        <f t="shared" si="6"/>
        <v>0</v>
      </c>
      <c r="F71" s="13">
        <f t="shared" si="6"/>
        <v>0</v>
      </c>
      <c r="G71" s="13">
        <f t="shared" si="6"/>
        <v>0</v>
      </c>
      <c r="H71" s="13">
        <f t="shared" si="6"/>
        <v>0</v>
      </c>
      <c r="I71" s="13">
        <f t="shared" si="6"/>
        <v>0</v>
      </c>
      <c r="J71" s="13">
        <f t="shared" si="6"/>
        <v>0</v>
      </c>
      <c r="K71" s="13">
        <f t="shared" si="6"/>
        <v>0</v>
      </c>
      <c r="L71" s="13">
        <f t="shared" si="6"/>
        <v>0</v>
      </c>
      <c r="M71" s="13">
        <f t="shared" si="6"/>
        <v>0</v>
      </c>
      <c r="N71" s="13">
        <f t="shared" si="6"/>
        <v>0</v>
      </c>
      <c r="O71" s="13">
        <f t="shared" si="6"/>
        <v>0</v>
      </c>
      <c r="P71" s="13">
        <f t="shared" si="6"/>
        <v>0</v>
      </c>
      <c r="Q71" s="13">
        <f t="shared" si="6"/>
        <v>0</v>
      </c>
      <c r="R71" s="13">
        <f t="shared" si="6"/>
        <v>0</v>
      </c>
      <c r="S71" s="13">
        <f t="shared" si="6"/>
        <v>0</v>
      </c>
      <c r="T71" s="13">
        <f t="shared" si="6"/>
        <v>5.0000000000000001E-4</v>
      </c>
      <c r="U71" s="13">
        <f t="shared" si="6"/>
        <v>0</v>
      </c>
      <c r="V71" s="13">
        <f t="shared" si="6"/>
        <v>0</v>
      </c>
      <c r="W71" s="13">
        <f t="shared" si="6"/>
        <v>0.05</v>
      </c>
      <c r="X71" s="13">
        <f t="shared" si="6"/>
        <v>0.01</v>
      </c>
      <c r="Y71" s="13">
        <f t="shared" si="6"/>
        <v>0.01</v>
      </c>
      <c r="Z71" s="13">
        <f t="shared" si="6"/>
        <v>0</v>
      </c>
      <c r="AA71" s="13">
        <f t="shared" si="6"/>
        <v>0</v>
      </c>
      <c r="AB71" s="13">
        <f t="shared" si="6"/>
        <v>0</v>
      </c>
      <c r="AC71" s="13">
        <f t="shared" si="6"/>
        <v>0</v>
      </c>
      <c r="AD71" s="13">
        <f t="shared" si="6"/>
        <v>0</v>
      </c>
      <c r="AE71" s="13">
        <f t="shared" si="6"/>
        <v>0</v>
      </c>
      <c r="AF71" s="13">
        <f t="shared" si="6"/>
        <v>5.0000000000000001E-4</v>
      </c>
      <c r="AG71" s="13">
        <f t="shared" si="6"/>
        <v>0</v>
      </c>
      <c r="AH71" s="13">
        <f t="shared" si="6"/>
        <v>0</v>
      </c>
      <c r="AI71" s="13">
        <f t="shared" si="6"/>
        <v>0</v>
      </c>
      <c r="AJ71" s="13">
        <f t="shared" si="6"/>
        <v>0</v>
      </c>
      <c r="AK71" s="13">
        <f t="shared" si="6"/>
        <v>0</v>
      </c>
      <c r="AL71" s="13">
        <f t="shared" si="6"/>
        <v>0</v>
      </c>
      <c r="AM71" s="13">
        <f t="shared" si="6"/>
        <v>0</v>
      </c>
      <c r="AN71" s="13">
        <f t="shared" si="6"/>
        <v>0</v>
      </c>
    </row>
    <row r="72" spans="1:40" x14ac:dyDescent="0.3">
      <c r="B72" s="12"/>
      <c r="C72" s="16"/>
      <c r="D72" s="12">
        <f>(1-C71) *D71</f>
        <v>0</v>
      </c>
      <c r="E72" s="18">
        <f>(1-($C$60+SUM($D72:D72)))*E71</f>
        <v>0</v>
      </c>
      <c r="F72" s="18">
        <f>(1-($C$60+SUM($D72:E72)))*F71</f>
        <v>0</v>
      </c>
      <c r="G72" s="18">
        <f>(1-($C$60+SUM($D72:F72)))*G71</f>
        <v>0</v>
      </c>
      <c r="H72" s="18">
        <f>(1-($C$60+SUM($D72:G72)))*H71</f>
        <v>0</v>
      </c>
      <c r="I72" s="18">
        <f>(1-($C$60+SUM($D72:H72)))*I71</f>
        <v>0</v>
      </c>
      <c r="J72" s="18">
        <f>(1-($C$60+SUM($D72:I72)))*J71</f>
        <v>0</v>
      </c>
      <c r="K72" s="18">
        <f>(1-($C$60+SUM($D72:J72)))*K71</f>
        <v>0</v>
      </c>
      <c r="L72" s="18">
        <f>(1-($C$60+SUM($D72:K72)))*L71</f>
        <v>0</v>
      </c>
      <c r="M72" s="18">
        <f>(1-($C$60+SUM($D72:L72)))*M71</f>
        <v>0</v>
      </c>
      <c r="N72" s="18">
        <f>(1-($C$60+SUM($D72:M72)))*N71</f>
        <v>0</v>
      </c>
      <c r="O72" s="18">
        <f>(1-($C$60+SUM($D72:N72)))*O71</f>
        <v>0</v>
      </c>
      <c r="P72" s="18">
        <f>(1-($C$60+SUM($D72:O72)))*P71</f>
        <v>0</v>
      </c>
      <c r="Q72" s="18">
        <f>(1-($C$60+SUM($D72:P72)))*Q71</f>
        <v>0</v>
      </c>
      <c r="R72" s="18">
        <f>(1-($C$60+SUM($D72:Q72)))*R71</f>
        <v>0</v>
      </c>
      <c r="S72" s="18">
        <f>(1-($C$60+SUM($D72:R72)))*S71</f>
        <v>0</v>
      </c>
      <c r="T72" s="18">
        <f>(1-($C$60+SUM($D72:S72)))*T71</f>
        <v>4.0000000000000002E-4</v>
      </c>
      <c r="U72" s="18">
        <f>(1-($C$60+SUM($D72:T72)))*U71</f>
        <v>0</v>
      </c>
      <c r="V72" s="18">
        <f>(1-($C$60+SUM($D72:U72)))*V71</f>
        <v>0</v>
      </c>
      <c r="W72" s="18">
        <f>(1-($C$60+SUM($D72:V72)))*W71</f>
        <v>3.9980000000000002E-2</v>
      </c>
      <c r="X72" s="18">
        <f>(1-($C$60+SUM($D72:W72)))*X71</f>
        <v>7.5962E-3</v>
      </c>
      <c r="Y72" s="18">
        <f>(1-($C$60+SUM($D72:X72)))*Y71</f>
        <v>7.5202380000000003E-3</v>
      </c>
      <c r="Z72" s="18">
        <f>(1-($C$60+SUM($D72:Y72)))*Z71</f>
        <v>0</v>
      </c>
      <c r="AA72" s="18">
        <f>(1-($C$60+SUM($D72:Z72)))*AA71</f>
        <v>0</v>
      </c>
      <c r="AB72" s="18">
        <f>(1-($C$60+SUM($D72:AA72)))*AB71</f>
        <v>0</v>
      </c>
      <c r="AC72" s="18">
        <f>(1-($C$60+SUM($D72:AB72)))*AC71</f>
        <v>0</v>
      </c>
      <c r="AD72" s="18">
        <f>(1-($C$60+SUM($D72:AC72)))*AD71</f>
        <v>0</v>
      </c>
      <c r="AE72" s="18">
        <f>(1-($C$60+SUM($D72:AD72)))*AE71</f>
        <v>0</v>
      </c>
      <c r="AF72" s="18">
        <f>(1-($C$60+SUM($D72:AE72)))*AF71</f>
        <v>3.7225178100000001E-4</v>
      </c>
      <c r="AG72" s="18">
        <f>(1-($C$60+SUM($D72:AF72)))*AG71</f>
        <v>0</v>
      </c>
      <c r="AH72" s="18">
        <f>(1-($C$60+SUM($D72:AG72)))*AH71</f>
        <v>0</v>
      </c>
      <c r="AI72" s="18">
        <f>(1-($C$60+SUM($D72:AH72)))*AI71</f>
        <v>0</v>
      </c>
      <c r="AJ72" s="18">
        <f>(1-($C$60+SUM($D72:AI72)))*AJ71</f>
        <v>0</v>
      </c>
      <c r="AK72" s="18">
        <f>(1-($C$60+SUM($D72:AJ72)))*AK71</f>
        <v>0</v>
      </c>
      <c r="AL72" s="18">
        <f>(1-($C$60+SUM($D72:AK72)))*AL71</f>
        <v>0</v>
      </c>
      <c r="AM72" s="18">
        <f>(1-($C$60+SUM($D72:AL72)))*AM71</f>
        <v>0</v>
      </c>
      <c r="AN72" s="18">
        <f>(1-($C$60+SUM($D72:AM72)))*AN71</f>
        <v>0</v>
      </c>
    </row>
    <row r="73" spans="1:40" x14ac:dyDescent="0.3">
      <c r="B73" s="2">
        <v>100</v>
      </c>
      <c r="C73" s="1">
        <v>40</v>
      </c>
      <c r="D73" s="1">
        <v>9.8000000000000007</v>
      </c>
      <c r="E73" s="1">
        <v>5</v>
      </c>
      <c r="F73" s="2">
        <v>1.5</v>
      </c>
      <c r="G73" s="1">
        <v>1</v>
      </c>
      <c r="H73" s="2">
        <v>0</v>
      </c>
      <c r="I73" s="1">
        <v>3.3</v>
      </c>
      <c r="J73" s="1">
        <v>3.3</v>
      </c>
      <c r="K73" s="1">
        <v>1.5</v>
      </c>
      <c r="L73" s="1">
        <v>1.5</v>
      </c>
      <c r="M73" s="1">
        <v>1</v>
      </c>
      <c r="N73" s="1">
        <v>1.5</v>
      </c>
      <c r="O73" s="1">
        <v>2</v>
      </c>
      <c r="P73" s="1">
        <v>1.5</v>
      </c>
      <c r="Q73" s="1">
        <v>1</v>
      </c>
      <c r="R73" s="1">
        <v>1</v>
      </c>
      <c r="S73" s="1">
        <v>0.9</v>
      </c>
      <c r="T73" s="1">
        <v>0.9</v>
      </c>
      <c r="U73" s="1">
        <v>0</v>
      </c>
      <c r="V73" s="2">
        <v>0</v>
      </c>
      <c r="W73" s="2">
        <v>0</v>
      </c>
      <c r="X73" s="2">
        <v>0</v>
      </c>
      <c r="Y73" s="1">
        <v>0</v>
      </c>
      <c r="Z73" s="2">
        <v>0</v>
      </c>
      <c r="AA73" s="2">
        <v>0.3</v>
      </c>
      <c r="AB73" s="1">
        <v>0.8</v>
      </c>
      <c r="AC73" s="1">
        <v>0.8</v>
      </c>
      <c r="AD73" s="1">
        <v>0.8</v>
      </c>
      <c r="AE73" s="2">
        <v>1</v>
      </c>
      <c r="AF73" s="1">
        <v>0.9</v>
      </c>
      <c r="AG73" s="2">
        <v>1</v>
      </c>
      <c r="AH73" s="1">
        <v>0</v>
      </c>
      <c r="AI73" s="1">
        <v>0.8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</row>
    <row r="74" spans="1:40" x14ac:dyDescent="0.3">
      <c r="C74" s="13">
        <f>C73/100</f>
        <v>0.4</v>
      </c>
      <c r="D74" s="13">
        <f t="shared" ref="D74:AN74" si="7">D73/100</f>
        <v>9.8000000000000004E-2</v>
      </c>
      <c r="E74" s="13">
        <f t="shared" si="7"/>
        <v>0.05</v>
      </c>
      <c r="F74" s="13">
        <f t="shared" si="7"/>
        <v>1.4999999999999999E-2</v>
      </c>
      <c r="G74" s="13">
        <f t="shared" si="7"/>
        <v>0.01</v>
      </c>
      <c r="H74" s="13">
        <f t="shared" si="7"/>
        <v>0</v>
      </c>
      <c r="I74" s="13">
        <f t="shared" si="7"/>
        <v>3.3000000000000002E-2</v>
      </c>
      <c r="J74" s="13">
        <f t="shared" si="7"/>
        <v>3.3000000000000002E-2</v>
      </c>
      <c r="K74" s="13">
        <f t="shared" si="7"/>
        <v>1.4999999999999999E-2</v>
      </c>
      <c r="L74" s="13">
        <f t="shared" si="7"/>
        <v>1.4999999999999999E-2</v>
      </c>
      <c r="M74" s="13">
        <f t="shared" si="7"/>
        <v>0.01</v>
      </c>
      <c r="N74" s="13">
        <f t="shared" si="7"/>
        <v>1.4999999999999999E-2</v>
      </c>
      <c r="O74" s="13">
        <f t="shared" si="7"/>
        <v>0.02</v>
      </c>
      <c r="P74" s="13">
        <f t="shared" si="7"/>
        <v>1.4999999999999999E-2</v>
      </c>
      <c r="Q74" s="13">
        <f t="shared" si="7"/>
        <v>0.01</v>
      </c>
      <c r="R74" s="13">
        <f t="shared" si="7"/>
        <v>0.01</v>
      </c>
      <c r="S74" s="13">
        <f t="shared" si="7"/>
        <v>9.0000000000000011E-3</v>
      </c>
      <c r="T74" s="13">
        <f t="shared" si="7"/>
        <v>9.0000000000000011E-3</v>
      </c>
      <c r="U74" s="13">
        <f t="shared" si="7"/>
        <v>0</v>
      </c>
      <c r="V74" s="13">
        <f t="shared" si="7"/>
        <v>0</v>
      </c>
      <c r="W74" s="13">
        <f t="shared" si="7"/>
        <v>0</v>
      </c>
      <c r="X74" s="13">
        <f t="shared" si="7"/>
        <v>0</v>
      </c>
      <c r="Y74" s="13">
        <f t="shared" si="7"/>
        <v>0</v>
      </c>
      <c r="Z74" s="13">
        <f t="shared" si="7"/>
        <v>0</v>
      </c>
      <c r="AA74" s="13">
        <f t="shared" si="7"/>
        <v>3.0000000000000001E-3</v>
      </c>
      <c r="AB74" s="13">
        <f t="shared" si="7"/>
        <v>8.0000000000000002E-3</v>
      </c>
      <c r="AC74" s="13">
        <f t="shared" si="7"/>
        <v>8.0000000000000002E-3</v>
      </c>
      <c r="AD74" s="13">
        <f t="shared" si="7"/>
        <v>8.0000000000000002E-3</v>
      </c>
      <c r="AE74" s="13">
        <f t="shared" si="7"/>
        <v>0.01</v>
      </c>
      <c r="AF74" s="13">
        <f t="shared" si="7"/>
        <v>9.0000000000000011E-3</v>
      </c>
      <c r="AG74" s="13">
        <f t="shared" si="7"/>
        <v>0.01</v>
      </c>
      <c r="AH74" s="13">
        <f t="shared" si="7"/>
        <v>0</v>
      </c>
      <c r="AI74" s="13">
        <f t="shared" si="7"/>
        <v>8.0000000000000002E-3</v>
      </c>
      <c r="AJ74" s="13">
        <f t="shared" si="7"/>
        <v>0</v>
      </c>
      <c r="AK74" s="13">
        <f t="shared" si="7"/>
        <v>0</v>
      </c>
      <c r="AL74" s="13">
        <f t="shared" si="7"/>
        <v>0</v>
      </c>
      <c r="AM74" s="13">
        <f t="shared" si="7"/>
        <v>0</v>
      </c>
      <c r="AN74" s="13">
        <f t="shared" si="7"/>
        <v>0</v>
      </c>
    </row>
    <row r="75" spans="1:40" x14ac:dyDescent="0.3">
      <c r="C75" s="16"/>
      <c r="D75" s="12">
        <f>(1-C74) *D74</f>
        <v>5.8799999999999998E-2</v>
      </c>
      <c r="E75" s="18">
        <f>(1-($C$60+SUM($D75:D75)))*E74</f>
        <v>3.7060000000000003E-2</v>
      </c>
      <c r="F75" s="18">
        <f>(1-($C$60+SUM($D75:E75)))*F74</f>
        <v>1.05621E-2</v>
      </c>
      <c r="G75" s="18">
        <f>(1-($C$60+SUM($D75:F75)))*G74</f>
        <v>6.9357789999999996E-3</v>
      </c>
      <c r="H75" s="18">
        <f>(1-($C$60+SUM($D75:G75)))*H74</f>
        <v>0</v>
      </c>
      <c r="I75" s="18">
        <f>(1-($C$60+SUM($D75:H75)))*I74</f>
        <v>2.2659189993000001E-2</v>
      </c>
      <c r="J75" s="18">
        <f>(1-($C$60+SUM($D75:I75)))*J74</f>
        <v>2.1911436723231002E-2</v>
      </c>
      <c r="K75" s="18">
        <f>(1-($C$60+SUM($D75:J75)))*K74</f>
        <v>9.6310724142565345E-3</v>
      </c>
      <c r="L75" s="18">
        <f>(1-($C$60+SUM($D75:K75)))*L74</f>
        <v>9.4866063280426866E-3</v>
      </c>
      <c r="M75" s="18">
        <f>(1-($C$60+SUM($D75:L75)))*M74</f>
        <v>6.2295381554146982E-3</v>
      </c>
      <c r="N75" s="18">
        <f>(1-($C$60+SUM($D75:M75)))*N74</f>
        <v>9.2508641607908261E-3</v>
      </c>
      <c r="O75" s="18">
        <f>(1-($C$60+SUM($D75:N75)))*O74</f>
        <v>1.2149468264505286E-2</v>
      </c>
      <c r="P75" s="18">
        <f>(1-($C$60+SUM($D75:O75)))*P74</f>
        <v>8.9298591744113847E-3</v>
      </c>
      <c r="Q75" s="18">
        <f>(1-($C$60+SUM($D75:P75)))*Q74</f>
        <v>5.8639408578634753E-3</v>
      </c>
      <c r="R75" s="18">
        <f>(1-($C$60+SUM($D75:Q75)))*R74</f>
        <v>5.8053014492848408E-3</v>
      </c>
      <c r="S75" s="18">
        <f>(1-($C$60+SUM($D75:R75)))*S74</f>
        <v>5.1725235913127939E-3</v>
      </c>
      <c r="T75" s="18">
        <f>(1-($C$60+SUM($D75:S75)))*T74</f>
        <v>5.1259708789909786E-3</v>
      </c>
      <c r="U75" s="18">
        <f>(1-($C$60+SUM($D75:T75)))*U74</f>
        <v>0</v>
      </c>
      <c r="V75" s="18">
        <f>(1-($C$60+SUM($D75:U75)))*V74</f>
        <v>0</v>
      </c>
      <c r="W75" s="18">
        <f>(1-($C$60+SUM($D75:V75)))*W74</f>
        <v>0</v>
      </c>
      <c r="X75" s="18">
        <f>(1-($C$60+SUM($D75:W75)))*X74</f>
        <v>0</v>
      </c>
      <c r="Y75" s="18">
        <f>(1-($C$60+SUM($D75:X75)))*Y74</f>
        <v>0</v>
      </c>
      <c r="Z75" s="18">
        <f>(1-($C$60+SUM($D75:Y75)))*Z74</f>
        <v>0</v>
      </c>
      <c r="AA75" s="18">
        <f>(1-($C$60+SUM($D75:Z75)))*AA74</f>
        <v>1.6932790470266864E-3</v>
      </c>
      <c r="AB75" s="18">
        <f>(1-($C$60+SUM($D75:AA75)))*AB74</f>
        <v>4.5018645596949505E-3</v>
      </c>
      <c r="AC75" s="18">
        <f>(1-($C$60+SUM($D75:AB75)))*AC74</f>
        <v>4.4658496432173908E-3</v>
      </c>
      <c r="AD75" s="18">
        <f>(1-($C$60+SUM($D75:AC75)))*AD74</f>
        <v>4.4301228460716519E-3</v>
      </c>
      <c r="AE75" s="18">
        <f>(1-($C$60+SUM($D75:AD75)))*AE74</f>
        <v>5.4933523291288491E-3</v>
      </c>
      <c r="AF75" s="18">
        <f>(1-($C$60+SUM($D75:AE75)))*AF74</f>
        <v>4.8945769252538036E-3</v>
      </c>
      <c r="AG75" s="18">
        <f>(1-($C$60+SUM($D75:AF75)))*AG74</f>
        <v>5.389473036585022E-3</v>
      </c>
      <c r="AH75" s="18">
        <f>(1-($C$60+SUM($D75:AG75)))*AH74</f>
        <v>0</v>
      </c>
      <c r="AI75" s="18">
        <f>(1-($C$60+SUM($D75:AH75)))*AI74</f>
        <v>4.2684626449753368E-3</v>
      </c>
      <c r="AJ75" s="18">
        <f>(1-($C$60+SUM($D75:AI75)))*AJ74</f>
        <v>0</v>
      </c>
      <c r="AK75" s="18">
        <f>(1-($C$60+SUM($D75:AJ75)))*AK74</f>
        <v>0</v>
      </c>
      <c r="AL75" s="18">
        <f>(1-($C$60+SUM($D75:AK75)))*AL74</f>
        <v>0</v>
      </c>
      <c r="AM75" s="18">
        <f>(1-($C$60+SUM($D75:AL75)))*AM74</f>
        <v>0</v>
      </c>
      <c r="AN75" s="18">
        <f>(1-($C$60+SUM($D75:AM75)))*AN74</f>
        <v>0</v>
      </c>
    </row>
    <row r="77" spans="1:40" x14ac:dyDescent="0.3">
      <c r="D77" s="1">
        <f>1/D75</f>
        <v>17.006802721088437</v>
      </c>
      <c r="E77" s="1">
        <f t="shared" ref="E77:AF77" si="8">1/E75</f>
        <v>26.98327037236913</v>
      </c>
      <c r="F77" s="1">
        <f t="shared" si="8"/>
        <v>94.678141657435546</v>
      </c>
      <c r="G77" s="1">
        <f t="shared" si="8"/>
        <v>144.17991115345515</v>
      </c>
      <c r="H77" s="1" t="e">
        <f t="shared" si="8"/>
        <v>#DIV/0!</v>
      </c>
      <c r="I77" s="1">
        <f t="shared" si="8"/>
        <v>44.132204209811796</v>
      </c>
      <c r="J77" s="1">
        <f t="shared" si="8"/>
        <v>45.638267021522019</v>
      </c>
      <c r="K77" s="1">
        <f t="shared" si="8"/>
        <v>103.83059715341102</v>
      </c>
      <c r="L77" s="1">
        <f t="shared" si="8"/>
        <v>105.41177375980814</v>
      </c>
      <c r="M77" s="1">
        <f t="shared" si="8"/>
        <v>160.52554379666213</v>
      </c>
      <c r="N77" s="1">
        <f t="shared" si="8"/>
        <v>108.09800929068159</v>
      </c>
      <c r="O77" s="1">
        <f t="shared" si="8"/>
        <v>82.308128901534189</v>
      </c>
      <c r="P77" s="1">
        <f t="shared" si="8"/>
        <v>111.98384884562476</v>
      </c>
      <c r="Q77" s="1">
        <f t="shared" si="8"/>
        <v>170.53377996795649</v>
      </c>
      <c r="R77" s="1">
        <f t="shared" si="8"/>
        <v>172.25634340197627</v>
      </c>
      <c r="S77" s="1">
        <f t="shared" si="8"/>
        <v>193.32922940738072</v>
      </c>
      <c r="T77" s="1">
        <f t="shared" si="8"/>
        <v>195.08499435659004</v>
      </c>
      <c r="U77" s="1" t="e">
        <f t="shared" si="8"/>
        <v>#DIV/0!</v>
      </c>
      <c r="V77" s="1" t="e">
        <f t="shared" si="8"/>
        <v>#DIV/0!</v>
      </c>
      <c r="W77" s="1" t="e">
        <f t="shared" si="8"/>
        <v>#DIV/0!</v>
      </c>
      <c r="X77" s="1" t="e">
        <f t="shared" si="8"/>
        <v>#DIV/0!</v>
      </c>
      <c r="Y77" s="1" t="e">
        <f t="shared" si="8"/>
        <v>#DIV/0!</v>
      </c>
      <c r="Z77" s="1" t="e">
        <f t="shared" si="8"/>
        <v>#DIV/0!</v>
      </c>
      <c r="AA77" s="1">
        <f t="shared" si="8"/>
        <v>590.57011409663994</v>
      </c>
      <c r="AB77" s="1">
        <f t="shared" si="8"/>
        <v>222.13018333624873</v>
      </c>
      <c r="AC77" s="1">
        <f t="shared" si="8"/>
        <v>223.92155578250879</v>
      </c>
      <c r="AD77" s="1">
        <f t="shared" si="8"/>
        <v>225.72737478075484</v>
      </c>
      <c r="AE77" s="1">
        <f t="shared" si="8"/>
        <v>182.03820546835064</v>
      </c>
      <c r="AF77" s="1">
        <f t="shared" si="8"/>
        <v>204.30775024506249</v>
      </c>
    </row>
    <row r="81" spans="1:80" x14ac:dyDescent="0.3">
      <c r="A81" s="19" t="s">
        <v>53</v>
      </c>
      <c r="B81" s="2">
        <v>100</v>
      </c>
      <c r="C81" s="1">
        <v>0</v>
      </c>
      <c r="D81" s="1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0.01</v>
      </c>
      <c r="U81" s="2">
        <v>0</v>
      </c>
      <c r="V81" s="2">
        <v>0</v>
      </c>
      <c r="W81" s="1">
        <v>1</v>
      </c>
      <c r="X81" s="1">
        <v>0.5</v>
      </c>
      <c r="Y81" s="1">
        <v>0.1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0.01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P81" s="2">
        <v>100</v>
      </c>
      <c r="AQ81" s="1">
        <v>40</v>
      </c>
      <c r="AR81" s="1">
        <v>9.8000000000000007</v>
      </c>
      <c r="AS81" s="1">
        <v>5</v>
      </c>
      <c r="AT81" s="2">
        <v>0.3</v>
      </c>
      <c r="AU81" s="1">
        <v>1</v>
      </c>
      <c r="AV81" s="2">
        <v>0</v>
      </c>
      <c r="AW81" s="1">
        <v>3.3</v>
      </c>
      <c r="AX81" s="2">
        <v>0</v>
      </c>
      <c r="AY81" s="1">
        <v>1.5</v>
      </c>
      <c r="AZ81" s="1">
        <v>1.5</v>
      </c>
      <c r="BA81" s="1">
        <v>1</v>
      </c>
      <c r="BB81" s="1">
        <v>1.5</v>
      </c>
      <c r="BC81" s="1">
        <v>2</v>
      </c>
      <c r="BD81" s="1">
        <v>1.5</v>
      </c>
      <c r="BE81" s="1">
        <v>1</v>
      </c>
      <c r="BF81" s="1">
        <v>1</v>
      </c>
      <c r="BG81" s="1">
        <v>0.9</v>
      </c>
      <c r="BH81" s="1">
        <v>0.9</v>
      </c>
      <c r="BI81" s="1">
        <v>0</v>
      </c>
      <c r="BJ81" s="2">
        <v>0</v>
      </c>
      <c r="BK81" s="2">
        <v>0</v>
      </c>
      <c r="BL81" s="2">
        <v>0</v>
      </c>
      <c r="BM81" s="1">
        <v>0</v>
      </c>
      <c r="BN81" s="2">
        <v>0</v>
      </c>
      <c r="BO81" s="2">
        <v>0.3</v>
      </c>
      <c r="BP81" s="1">
        <v>0.4</v>
      </c>
      <c r="BQ81" s="1">
        <v>0.4</v>
      </c>
      <c r="BR81" s="1">
        <v>0.4</v>
      </c>
      <c r="BS81" s="2">
        <v>0</v>
      </c>
      <c r="BT81" s="1">
        <v>0.9</v>
      </c>
      <c r="BU81" s="2">
        <v>0</v>
      </c>
      <c r="BV81" s="2">
        <v>0</v>
      </c>
      <c r="BW81" s="1">
        <v>0.3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</row>
    <row r="82" spans="1:80" x14ac:dyDescent="0.3">
      <c r="A82" s="20" t="s">
        <v>54</v>
      </c>
      <c r="B82" s="2">
        <v>100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0.05</v>
      </c>
      <c r="U82" s="2">
        <v>0</v>
      </c>
      <c r="V82" s="2">
        <v>0</v>
      </c>
      <c r="W82" s="2">
        <v>5</v>
      </c>
      <c r="X82" s="2">
        <v>1</v>
      </c>
      <c r="Y82" s="2">
        <v>1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0.05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P82" s="2">
        <v>100</v>
      </c>
      <c r="AQ82" s="2">
        <v>40</v>
      </c>
      <c r="AR82" s="1">
        <v>9.8000000000000007</v>
      </c>
      <c r="AS82" s="2">
        <v>5</v>
      </c>
      <c r="AT82" s="2">
        <v>1.5</v>
      </c>
      <c r="AU82" s="2">
        <v>1</v>
      </c>
      <c r="AV82" s="2">
        <v>0</v>
      </c>
      <c r="AW82" s="2">
        <v>1.1000000000000001</v>
      </c>
      <c r="AX82" s="2">
        <v>0</v>
      </c>
      <c r="AY82" s="2">
        <v>1.5</v>
      </c>
      <c r="AZ82" s="2">
        <v>1.5</v>
      </c>
      <c r="BA82" s="2">
        <v>1</v>
      </c>
      <c r="BB82" s="2">
        <v>1.5</v>
      </c>
      <c r="BC82" s="2">
        <v>2</v>
      </c>
      <c r="BD82" s="2">
        <v>1.5</v>
      </c>
      <c r="BE82" s="2">
        <v>1</v>
      </c>
      <c r="BF82" s="2">
        <v>1</v>
      </c>
      <c r="BG82" s="2">
        <v>0.9</v>
      </c>
      <c r="BH82" s="2">
        <v>0.9</v>
      </c>
      <c r="BI82" s="2">
        <v>0.3</v>
      </c>
      <c r="BJ82" s="2">
        <v>0</v>
      </c>
      <c r="BK82" s="2">
        <v>0</v>
      </c>
      <c r="BL82" s="2">
        <v>0</v>
      </c>
      <c r="BM82" s="2">
        <v>0</v>
      </c>
      <c r="BN82" s="2">
        <v>1</v>
      </c>
      <c r="BO82" s="2">
        <v>1</v>
      </c>
      <c r="BP82" s="1">
        <v>0.4</v>
      </c>
      <c r="BQ82" s="1">
        <v>0.4</v>
      </c>
      <c r="BR82" s="1">
        <v>0.4</v>
      </c>
      <c r="BS82" s="2">
        <v>0</v>
      </c>
      <c r="BT82" s="1">
        <v>0.9</v>
      </c>
      <c r="BU82" s="2">
        <v>0</v>
      </c>
      <c r="BV82" s="2">
        <v>0</v>
      </c>
      <c r="BW82" s="1">
        <v>0.3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</row>
    <row r="83" spans="1:80" x14ac:dyDescent="0.3">
      <c r="A83" s="20" t="s">
        <v>55</v>
      </c>
      <c r="B83" s="2">
        <v>100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0.05</v>
      </c>
      <c r="U83" s="2">
        <v>0</v>
      </c>
      <c r="V83" s="2">
        <v>0</v>
      </c>
      <c r="W83" s="2">
        <v>5</v>
      </c>
      <c r="X83" s="2">
        <v>1</v>
      </c>
      <c r="Y83" s="2">
        <v>1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0.05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P83" s="2">
        <v>100</v>
      </c>
      <c r="AQ83" s="2">
        <v>40</v>
      </c>
      <c r="AR83" s="1">
        <v>9.8000000000000007</v>
      </c>
      <c r="AS83" s="2">
        <v>5</v>
      </c>
      <c r="AT83" s="2">
        <v>1.5</v>
      </c>
      <c r="AU83" s="2">
        <v>1</v>
      </c>
      <c r="AV83" s="2">
        <v>0</v>
      </c>
      <c r="AW83" s="2">
        <v>1.1000000000000001</v>
      </c>
      <c r="AX83" s="2">
        <v>0</v>
      </c>
      <c r="AY83" s="2">
        <v>1.5</v>
      </c>
      <c r="AZ83" s="2">
        <v>1.5</v>
      </c>
      <c r="BA83" s="2">
        <v>1</v>
      </c>
      <c r="BB83" s="2">
        <v>1.5</v>
      </c>
      <c r="BC83" s="2">
        <v>2</v>
      </c>
      <c r="BD83" s="2">
        <v>1.5</v>
      </c>
      <c r="BE83" s="2">
        <v>1</v>
      </c>
      <c r="BF83" s="2">
        <v>1</v>
      </c>
      <c r="BG83" s="2">
        <v>0.9</v>
      </c>
      <c r="BH83" s="2">
        <v>0.9</v>
      </c>
      <c r="BI83" s="2">
        <v>0.3</v>
      </c>
      <c r="BJ83" s="2">
        <v>0</v>
      </c>
      <c r="BK83" s="2">
        <v>0</v>
      </c>
      <c r="BL83" s="2">
        <v>0</v>
      </c>
      <c r="BM83" s="2">
        <v>0</v>
      </c>
      <c r="BN83" s="2">
        <v>1</v>
      </c>
      <c r="BO83" s="2">
        <v>1</v>
      </c>
      <c r="BP83" s="1">
        <v>0.4</v>
      </c>
      <c r="BQ83" s="1">
        <v>0.4</v>
      </c>
      <c r="BR83" s="1">
        <v>0.4</v>
      </c>
      <c r="BS83" s="2">
        <v>0.5</v>
      </c>
      <c r="BT83" s="1">
        <v>0.9</v>
      </c>
      <c r="BU83" s="2">
        <v>0</v>
      </c>
      <c r="BV83" s="2">
        <v>0</v>
      </c>
      <c r="BW83" s="1">
        <v>0.6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</row>
    <row r="84" spans="1:80" x14ac:dyDescent="0.3">
      <c r="A84" s="20" t="s">
        <v>56</v>
      </c>
      <c r="B84" s="2">
        <v>100</v>
      </c>
      <c r="C84" s="1">
        <v>0</v>
      </c>
      <c r="D84" s="1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0.05</v>
      </c>
      <c r="U84" s="2">
        <v>0</v>
      </c>
      <c r="V84" s="2">
        <v>0</v>
      </c>
      <c r="W84" s="1">
        <v>5</v>
      </c>
      <c r="X84" s="1">
        <v>1</v>
      </c>
      <c r="Y84" s="1">
        <v>1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0.05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P84" s="2">
        <v>100</v>
      </c>
      <c r="AQ84" s="1">
        <v>40</v>
      </c>
      <c r="AR84" s="1">
        <v>9.8000000000000007</v>
      </c>
      <c r="AS84" s="1">
        <v>5</v>
      </c>
      <c r="AT84" s="2">
        <v>1.5</v>
      </c>
      <c r="AU84" s="1">
        <v>1</v>
      </c>
      <c r="AV84" s="2">
        <v>0</v>
      </c>
      <c r="AW84" s="1">
        <v>3.3</v>
      </c>
      <c r="AX84" s="2">
        <v>0</v>
      </c>
      <c r="AY84" s="1">
        <v>1.5</v>
      </c>
      <c r="AZ84" s="1">
        <v>1.5</v>
      </c>
      <c r="BA84" s="1">
        <v>1</v>
      </c>
      <c r="BB84" s="1">
        <v>1.5</v>
      </c>
      <c r="BC84" s="1">
        <v>2</v>
      </c>
      <c r="BD84" s="1">
        <v>1.5</v>
      </c>
      <c r="BE84" s="1">
        <v>1</v>
      </c>
      <c r="BF84" s="1">
        <v>1</v>
      </c>
      <c r="BG84" s="1">
        <v>0.9</v>
      </c>
      <c r="BH84" s="1">
        <v>0.9</v>
      </c>
      <c r="BI84" s="1">
        <v>0</v>
      </c>
      <c r="BJ84" s="2">
        <v>0</v>
      </c>
      <c r="BK84" s="2">
        <v>0</v>
      </c>
      <c r="BL84" s="2">
        <v>0</v>
      </c>
      <c r="BM84" s="1">
        <v>0</v>
      </c>
      <c r="BN84" s="2">
        <v>0</v>
      </c>
      <c r="BO84" s="2">
        <v>0.3</v>
      </c>
      <c r="BP84" s="1">
        <v>0.4</v>
      </c>
      <c r="BQ84" s="1">
        <v>0.4</v>
      </c>
      <c r="BR84" s="1">
        <v>0.4</v>
      </c>
      <c r="BS84" s="2">
        <v>0</v>
      </c>
      <c r="BT84" s="1">
        <v>0.9</v>
      </c>
      <c r="BU84" s="2">
        <v>0</v>
      </c>
      <c r="BV84" s="2">
        <v>0</v>
      </c>
      <c r="BW84" s="1">
        <v>0.3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</row>
    <row r="85" spans="1:80" x14ac:dyDescent="0.3">
      <c r="A85" s="20" t="s">
        <v>57</v>
      </c>
      <c r="B85" s="2">
        <v>100</v>
      </c>
      <c r="C85" s="1">
        <v>0</v>
      </c>
      <c r="D85" s="1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0.05</v>
      </c>
      <c r="U85" s="2">
        <v>0</v>
      </c>
      <c r="V85" s="2">
        <v>0</v>
      </c>
      <c r="W85" s="1">
        <v>5</v>
      </c>
      <c r="X85" s="1">
        <v>1</v>
      </c>
      <c r="Y85" s="1">
        <v>1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0.05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P85" s="2">
        <v>100</v>
      </c>
      <c r="AQ85" s="1">
        <v>40</v>
      </c>
      <c r="AR85" s="1">
        <v>9.8000000000000007</v>
      </c>
      <c r="AS85" s="1">
        <v>5</v>
      </c>
      <c r="AT85" s="2">
        <v>1.5</v>
      </c>
      <c r="AU85" s="1">
        <v>1</v>
      </c>
      <c r="AV85" s="2">
        <v>0</v>
      </c>
      <c r="AW85" s="1">
        <v>3.3</v>
      </c>
      <c r="AX85" s="2">
        <v>0</v>
      </c>
      <c r="AY85" s="1">
        <v>1.5</v>
      </c>
      <c r="AZ85" s="1">
        <v>1.5</v>
      </c>
      <c r="BA85" s="1">
        <v>1</v>
      </c>
      <c r="BB85" s="1">
        <v>1.5</v>
      </c>
      <c r="BC85" s="1">
        <v>2</v>
      </c>
      <c r="BD85" s="1">
        <v>1.5</v>
      </c>
      <c r="BE85" s="1">
        <v>1</v>
      </c>
      <c r="BF85" s="1">
        <v>1</v>
      </c>
      <c r="BG85" s="1">
        <v>0.9</v>
      </c>
      <c r="BH85" s="1">
        <v>0.9</v>
      </c>
      <c r="BI85" s="1">
        <v>0</v>
      </c>
      <c r="BJ85" s="2">
        <v>0</v>
      </c>
      <c r="BK85" s="2">
        <v>0</v>
      </c>
      <c r="BL85" s="2">
        <v>0</v>
      </c>
      <c r="BM85" s="1">
        <v>0</v>
      </c>
      <c r="BN85" s="2">
        <v>0</v>
      </c>
      <c r="BO85" s="2">
        <v>0.3</v>
      </c>
      <c r="BP85" s="1">
        <v>0.4</v>
      </c>
      <c r="BQ85" s="1">
        <v>0.4</v>
      </c>
      <c r="BR85" s="1">
        <v>0.4</v>
      </c>
      <c r="BS85" s="2">
        <v>0</v>
      </c>
      <c r="BT85" s="1">
        <v>0.9</v>
      </c>
      <c r="BU85" s="2">
        <v>0</v>
      </c>
      <c r="BV85" s="2">
        <v>0</v>
      </c>
      <c r="BW85" s="2">
        <v>0.3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</row>
    <row r="86" spans="1:80" x14ac:dyDescent="0.3">
      <c r="A86" s="20" t="s">
        <v>59</v>
      </c>
      <c r="B86" s="2">
        <v>100</v>
      </c>
      <c r="C86" s="1">
        <v>0</v>
      </c>
      <c r="D86" s="1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0.05</v>
      </c>
      <c r="U86" s="2">
        <v>0</v>
      </c>
      <c r="V86" s="2">
        <v>0</v>
      </c>
      <c r="W86" s="1">
        <v>5</v>
      </c>
      <c r="X86" s="1">
        <v>1</v>
      </c>
      <c r="Y86" s="1">
        <v>1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0.05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P86" s="2">
        <v>100</v>
      </c>
      <c r="AQ86" s="1">
        <v>40</v>
      </c>
      <c r="AR86" s="1">
        <v>9.8000000000000007</v>
      </c>
      <c r="AS86" s="1">
        <v>5</v>
      </c>
      <c r="AT86" s="2">
        <v>1.5</v>
      </c>
      <c r="AU86" s="1">
        <v>1</v>
      </c>
      <c r="AV86" s="2">
        <v>0</v>
      </c>
      <c r="AW86" s="1">
        <v>3.3</v>
      </c>
      <c r="AX86" s="2">
        <v>0</v>
      </c>
      <c r="AY86" s="1">
        <v>1.5</v>
      </c>
      <c r="AZ86" s="1">
        <v>1.5</v>
      </c>
      <c r="BA86" s="1">
        <v>1</v>
      </c>
      <c r="BB86" s="1">
        <v>1.5</v>
      </c>
      <c r="BC86" s="1">
        <v>2</v>
      </c>
      <c r="BD86" s="1">
        <v>1.5</v>
      </c>
      <c r="BE86" s="1">
        <v>1</v>
      </c>
      <c r="BF86" s="1">
        <v>1</v>
      </c>
      <c r="BG86" s="1">
        <v>0.9</v>
      </c>
      <c r="BH86" s="1">
        <v>0.9</v>
      </c>
      <c r="BI86" s="1">
        <v>0</v>
      </c>
      <c r="BJ86" s="2">
        <v>0</v>
      </c>
      <c r="BK86" s="2">
        <v>0</v>
      </c>
      <c r="BL86" s="2">
        <v>0</v>
      </c>
      <c r="BM86" s="1">
        <v>0</v>
      </c>
      <c r="BN86" s="2">
        <v>0</v>
      </c>
      <c r="BO86" s="2">
        <v>0.3</v>
      </c>
      <c r="BP86" s="1">
        <v>0.8</v>
      </c>
      <c r="BQ86" s="1">
        <v>0.8</v>
      </c>
      <c r="BR86" s="1">
        <v>0.8</v>
      </c>
      <c r="BS86" s="1">
        <v>1</v>
      </c>
      <c r="BT86" s="1">
        <v>0.9</v>
      </c>
      <c r="BU86" s="1">
        <v>0.8</v>
      </c>
      <c r="BV86" s="1">
        <v>0.8</v>
      </c>
      <c r="BW86" s="2">
        <v>0.6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</row>
    <row r="87" spans="1:80" x14ac:dyDescent="0.3">
      <c r="A87" s="20" t="s">
        <v>58</v>
      </c>
      <c r="B87" s="2">
        <v>100</v>
      </c>
      <c r="C87" s="1">
        <v>0</v>
      </c>
      <c r="D87" s="1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0.05</v>
      </c>
      <c r="U87" s="2">
        <v>0</v>
      </c>
      <c r="V87" s="2">
        <v>0</v>
      </c>
      <c r="W87" s="1">
        <v>5</v>
      </c>
      <c r="X87" s="1">
        <v>1</v>
      </c>
      <c r="Y87" s="1">
        <v>1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0.05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P87" s="2">
        <v>100</v>
      </c>
      <c r="AQ87" s="1">
        <v>40</v>
      </c>
      <c r="AR87" s="1">
        <v>9.8000000000000007</v>
      </c>
      <c r="AS87" s="1">
        <v>5</v>
      </c>
      <c r="AT87" s="2">
        <v>1.5</v>
      </c>
      <c r="AU87" s="1">
        <v>1</v>
      </c>
      <c r="AV87" s="2">
        <v>0</v>
      </c>
      <c r="AW87" s="1">
        <v>3.3</v>
      </c>
      <c r="AX87" s="2">
        <v>0</v>
      </c>
      <c r="AY87" s="1">
        <v>1.5</v>
      </c>
      <c r="AZ87" s="1">
        <v>1.5</v>
      </c>
      <c r="BA87" s="1">
        <v>1</v>
      </c>
      <c r="BB87" s="1">
        <v>1.5</v>
      </c>
      <c r="BC87" s="1">
        <v>2</v>
      </c>
      <c r="BD87" s="1">
        <v>1.5</v>
      </c>
      <c r="BE87" s="1">
        <v>1</v>
      </c>
      <c r="BF87" s="1">
        <v>1</v>
      </c>
      <c r="BG87" s="1">
        <v>0.9</v>
      </c>
      <c r="BH87" s="1">
        <v>0.9</v>
      </c>
      <c r="BI87" s="1">
        <v>0</v>
      </c>
      <c r="BJ87" s="2">
        <v>0</v>
      </c>
      <c r="BK87" s="2">
        <v>0</v>
      </c>
      <c r="BL87" s="2">
        <v>0</v>
      </c>
      <c r="BM87" s="1">
        <v>0</v>
      </c>
      <c r="BN87" s="2">
        <v>0</v>
      </c>
      <c r="BO87" s="2">
        <v>0.3</v>
      </c>
      <c r="BP87" s="1">
        <v>0.4</v>
      </c>
      <c r="BQ87" s="1">
        <v>0.4</v>
      </c>
      <c r="BR87" s="1">
        <v>0.4</v>
      </c>
      <c r="BS87" s="2">
        <v>0</v>
      </c>
      <c r="BT87" s="1">
        <v>0.9</v>
      </c>
      <c r="BU87" s="2">
        <v>0</v>
      </c>
      <c r="BV87" s="2">
        <v>0</v>
      </c>
      <c r="BW87" s="2">
        <v>0.6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</row>
    <row r="88" spans="1:80" x14ac:dyDescent="0.3">
      <c r="A88" s="20" t="s">
        <v>60</v>
      </c>
      <c r="B88" s="2">
        <v>100</v>
      </c>
      <c r="C88" s="1">
        <v>0</v>
      </c>
      <c r="D88" s="1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0.05</v>
      </c>
      <c r="U88" s="2">
        <v>0</v>
      </c>
      <c r="V88" s="2">
        <v>0</v>
      </c>
      <c r="W88" s="1">
        <v>5</v>
      </c>
      <c r="X88" s="1">
        <v>1</v>
      </c>
      <c r="Y88" s="1">
        <v>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0.05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P88" s="2">
        <v>100</v>
      </c>
      <c r="AQ88" s="1">
        <v>40</v>
      </c>
      <c r="AR88" s="1">
        <v>9.8000000000000007</v>
      </c>
      <c r="AS88" s="1">
        <v>5</v>
      </c>
      <c r="AT88" s="2">
        <v>1.5</v>
      </c>
      <c r="AU88" s="1">
        <v>1</v>
      </c>
      <c r="AV88" s="2">
        <v>0</v>
      </c>
      <c r="AW88" s="1">
        <v>3.3</v>
      </c>
      <c r="AX88" s="1">
        <v>3.3</v>
      </c>
      <c r="AY88" s="1">
        <v>1.5</v>
      </c>
      <c r="AZ88" s="1">
        <v>1.5</v>
      </c>
      <c r="BA88" s="1">
        <v>1</v>
      </c>
      <c r="BB88" s="1">
        <v>1.5</v>
      </c>
      <c r="BC88" s="1">
        <v>2</v>
      </c>
      <c r="BD88" s="1">
        <v>1.5</v>
      </c>
      <c r="BE88" s="1">
        <v>1</v>
      </c>
      <c r="BF88" s="1">
        <v>1</v>
      </c>
      <c r="BG88" s="1">
        <v>0.9</v>
      </c>
      <c r="BH88" s="1">
        <v>0.9</v>
      </c>
      <c r="BI88" s="1">
        <v>0</v>
      </c>
      <c r="BJ88" s="2">
        <v>0</v>
      </c>
      <c r="BK88" s="2">
        <v>0</v>
      </c>
      <c r="BL88" s="2">
        <v>0</v>
      </c>
      <c r="BM88" s="1">
        <v>0</v>
      </c>
      <c r="BN88" s="2">
        <v>0</v>
      </c>
      <c r="BO88" s="2">
        <v>0.3</v>
      </c>
      <c r="BP88" s="1">
        <v>0.8</v>
      </c>
      <c r="BQ88" s="1">
        <v>0.8</v>
      </c>
      <c r="BR88" s="1">
        <v>0.8</v>
      </c>
      <c r="BS88" s="2">
        <v>0</v>
      </c>
      <c r="BT88" s="1">
        <v>0.9</v>
      </c>
      <c r="BU88" s="2">
        <v>1</v>
      </c>
      <c r="BV88" s="1">
        <v>0</v>
      </c>
      <c r="BW88" s="1">
        <v>0.4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</row>
    <row r="89" spans="1:80" x14ac:dyDescent="0.3">
      <c r="A89" s="20" t="s">
        <v>61</v>
      </c>
      <c r="B89" s="2">
        <v>100</v>
      </c>
      <c r="C89" s="1">
        <v>0</v>
      </c>
      <c r="D89" s="1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0.05</v>
      </c>
      <c r="U89" s="2">
        <v>0</v>
      </c>
      <c r="V89" s="2">
        <v>0</v>
      </c>
      <c r="W89" s="1">
        <v>5</v>
      </c>
      <c r="X89" s="1">
        <v>1</v>
      </c>
      <c r="Y89" s="1">
        <v>1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0.05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P89" s="2">
        <v>100</v>
      </c>
      <c r="AQ89" s="1">
        <v>40</v>
      </c>
      <c r="AR89" s="1">
        <v>9.8000000000000007</v>
      </c>
      <c r="AS89" s="1">
        <v>5</v>
      </c>
      <c r="AT89" s="2">
        <v>1.5</v>
      </c>
      <c r="AU89" s="1">
        <v>1</v>
      </c>
      <c r="AV89" s="2">
        <v>0</v>
      </c>
      <c r="AW89" s="1">
        <v>3.3</v>
      </c>
      <c r="AX89" s="1">
        <v>3.3</v>
      </c>
      <c r="AY89" s="1">
        <v>1.5</v>
      </c>
      <c r="AZ89" s="1">
        <v>1.5</v>
      </c>
      <c r="BA89" s="1">
        <v>1</v>
      </c>
      <c r="BB89" s="1">
        <v>1.5</v>
      </c>
      <c r="BC89" s="1">
        <v>2</v>
      </c>
      <c r="BD89" s="1">
        <v>1.5</v>
      </c>
      <c r="BE89" s="1">
        <v>1</v>
      </c>
      <c r="BF89" s="1">
        <v>1</v>
      </c>
      <c r="BG89" s="1">
        <v>0.9</v>
      </c>
      <c r="BH89" s="1">
        <v>0.9</v>
      </c>
      <c r="BI89" s="1">
        <v>0</v>
      </c>
      <c r="BJ89" s="2">
        <v>0</v>
      </c>
      <c r="BK89" s="2">
        <v>0</v>
      </c>
      <c r="BL89" s="2">
        <v>0</v>
      </c>
      <c r="BM89" s="1">
        <v>0</v>
      </c>
      <c r="BN89" s="2">
        <v>0</v>
      </c>
      <c r="BO89" s="2">
        <v>0.3</v>
      </c>
      <c r="BP89" s="1">
        <v>0.8</v>
      </c>
      <c r="BQ89" s="1">
        <v>0.8</v>
      </c>
      <c r="BR89" s="1">
        <v>0.8</v>
      </c>
      <c r="BS89" s="2">
        <v>0</v>
      </c>
      <c r="BT89" s="1">
        <v>0.9</v>
      </c>
      <c r="BU89" s="2">
        <v>1</v>
      </c>
      <c r="BV89" s="1">
        <v>0</v>
      </c>
      <c r="BW89" s="1">
        <v>0.4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</row>
    <row r="90" spans="1:80" x14ac:dyDescent="0.3">
      <c r="A90" s="20" t="s">
        <v>62</v>
      </c>
      <c r="B90" s="2">
        <v>100</v>
      </c>
      <c r="C90" s="1">
        <v>0</v>
      </c>
      <c r="D90" s="1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0.05</v>
      </c>
      <c r="U90" s="2">
        <v>0</v>
      </c>
      <c r="V90" s="2">
        <v>0</v>
      </c>
      <c r="W90" s="1">
        <v>5</v>
      </c>
      <c r="X90" s="1">
        <v>1</v>
      </c>
      <c r="Y90" s="1">
        <v>1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0.05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P90" s="2">
        <v>100</v>
      </c>
      <c r="AQ90" s="1">
        <v>40</v>
      </c>
      <c r="AR90" s="1">
        <v>9.8000000000000007</v>
      </c>
      <c r="AS90" s="1">
        <v>5</v>
      </c>
      <c r="AT90" s="2">
        <v>1.5</v>
      </c>
      <c r="AU90" s="1">
        <v>1</v>
      </c>
      <c r="AV90" s="2">
        <v>0</v>
      </c>
      <c r="AW90" s="1">
        <v>3.3</v>
      </c>
      <c r="AX90" s="1">
        <v>3.3</v>
      </c>
      <c r="AY90" s="1">
        <v>1.5</v>
      </c>
      <c r="AZ90" s="1">
        <v>1.5</v>
      </c>
      <c r="BA90" s="1">
        <v>1</v>
      </c>
      <c r="BB90" s="1">
        <v>1.5</v>
      </c>
      <c r="BC90" s="1">
        <v>2</v>
      </c>
      <c r="BD90" s="1">
        <v>1.5</v>
      </c>
      <c r="BE90" s="1">
        <v>1</v>
      </c>
      <c r="BF90" s="1">
        <v>1</v>
      </c>
      <c r="BG90" s="1">
        <v>0.9</v>
      </c>
      <c r="BH90" s="1">
        <v>0.9</v>
      </c>
      <c r="BI90" s="1">
        <v>0</v>
      </c>
      <c r="BJ90" s="2">
        <v>0</v>
      </c>
      <c r="BK90" s="2">
        <v>0</v>
      </c>
      <c r="BL90" s="2">
        <v>0</v>
      </c>
      <c r="BM90" s="1">
        <v>0</v>
      </c>
      <c r="BN90" s="2">
        <v>0</v>
      </c>
      <c r="BO90" s="2">
        <v>0.3</v>
      </c>
      <c r="BP90" s="1">
        <v>0.8</v>
      </c>
      <c r="BQ90" s="1">
        <v>0.8</v>
      </c>
      <c r="BR90" s="1">
        <v>0.8</v>
      </c>
      <c r="BS90" s="2">
        <v>1</v>
      </c>
      <c r="BT90" s="1">
        <v>0.9</v>
      </c>
      <c r="BU90" s="2">
        <v>1</v>
      </c>
      <c r="BV90" s="1">
        <v>0</v>
      </c>
      <c r="BW90" s="1">
        <v>0.4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</row>
    <row r="91" spans="1:80" x14ac:dyDescent="0.3">
      <c r="A91" s="20" t="s">
        <v>63</v>
      </c>
      <c r="B91" s="2">
        <v>100</v>
      </c>
      <c r="C91" s="1">
        <v>0</v>
      </c>
      <c r="D91" s="1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0.05</v>
      </c>
      <c r="U91" s="2">
        <v>0</v>
      </c>
      <c r="V91" s="2">
        <v>0</v>
      </c>
      <c r="W91" s="1">
        <v>5</v>
      </c>
      <c r="X91" s="1">
        <v>1</v>
      </c>
      <c r="Y91" s="1">
        <v>1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0.05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P91" s="2">
        <v>100</v>
      </c>
      <c r="AQ91" s="1">
        <v>40</v>
      </c>
      <c r="AR91" s="1">
        <v>9.8000000000000007</v>
      </c>
      <c r="AS91" s="1">
        <v>5</v>
      </c>
      <c r="AT91" s="2">
        <v>1.5</v>
      </c>
      <c r="AU91" s="1">
        <v>1</v>
      </c>
      <c r="AV91" s="2">
        <v>0</v>
      </c>
      <c r="AW91" s="1">
        <v>3.3</v>
      </c>
      <c r="AX91" s="1">
        <v>3.3</v>
      </c>
      <c r="AY91" s="1">
        <v>1.5</v>
      </c>
      <c r="AZ91" s="1">
        <v>1.5</v>
      </c>
      <c r="BA91" s="1">
        <v>1</v>
      </c>
      <c r="BB91" s="1">
        <v>1.5</v>
      </c>
      <c r="BC91" s="1">
        <v>2</v>
      </c>
      <c r="BD91" s="1">
        <v>1.5</v>
      </c>
      <c r="BE91" s="1">
        <v>1</v>
      </c>
      <c r="BF91" s="1">
        <v>1</v>
      </c>
      <c r="BG91" s="1">
        <v>0.9</v>
      </c>
      <c r="BH91" s="1">
        <v>0.9</v>
      </c>
      <c r="BI91" s="1">
        <v>0</v>
      </c>
      <c r="BJ91" s="2">
        <v>0</v>
      </c>
      <c r="BK91" s="2">
        <v>0</v>
      </c>
      <c r="BL91" s="2">
        <v>0</v>
      </c>
      <c r="BM91" s="1">
        <v>0</v>
      </c>
      <c r="BN91" s="2">
        <v>0</v>
      </c>
      <c r="BO91" s="2">
        <v>0.3</v>
      </c>
      <c r="BP91" s="1">
        <v>0.8</v>
      </c>
      <c r="BQ91" s="1">
        <v>0.8</v>
      </c>
      <c r="BR91" s="1">
        <v>0.8</v>
      </c>
      <c r="BS91" s="2">
        <v>1</v>
      </c>
      <c r="BT91" s="1">
        <v>0.9</v>
      </c>
      <c r="BU91" s="2">
        <v>1</v>
      </c>
      <c r="BV91" s="1">
        <v>0</v>
      </c>
      <c r="BW91" s="1">
        <v>0.8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</row>
    <row r="94" spans="1:80" x14ac:dyDescent="0.3">
      <c r="D94" s="1">
        <v>2</v>
      </c>
    </row>
    <row r="95" spans="1:80" x14ac:dyDescent="0.3">
      <c r="D95" s="1">
        <v>5</v>
      </c>
    </row>
    <row r="96" spans="1:80" x14ac:dyDescent="0.3">
      <c r="F96" s="1" t="s">
        <v>68</v>
      </c>
      <c r="G96" s="1" t="s">
        <v>66</v>
      </c>
      <c r="H96" s="1" t="s">
        <v>74</v>
      </c>
    </row>
    <row r="97" spans="1:41" x14ac:dyDescent="0.3">
      <c r="F97" s="1" t="s">
        <v>64</v>
      </c>
      <c r="G97" s="1" t="s">
        <v>65</v>
      </c>
      <c r="H97" s="1">
        <v>28</v>
      </c>
    </row>
    <row r="98" spans="1:41" x14ac:dyDescent="0.3">
      <c r="F98" s="1" t="s">
        <v>69</v>
      </c>
      <c r="G98" s="1" t="s">
        <v>66</v>
      </c>
      <c r="H98" s="1" t="s">
        <v>70</v>
      </c>
    </row>
    <row r="99" spans="1:41" x14ac:dyDescent="0.3">
      <c r="F99" s="1" t="s">
        <v>71</v>
      </c>
      <c r="G99" s="1" t="s">
        <v>66</v>
      </c>
      <c r="H99" s="1" t="s">
        <v>70</v>
      </c>
    </row>
    <row r="100" spans="1:41" x14ac:dyDescent="0.3">
      <c r="F100" s="1" t="s">
        <v>72</v>
      </c>
      <c r="G100" s="1" t="s">
        <v>66</v>
      </c>
      <c r="H100" s="1" t="s">
        <v>70</v>
      </c>
      <c r="J100" s="1" t="s">
        <v>100</v>
      </c>
      <c r="K100" s="1" t="s">
        <v>101</v>
      </c>
      <c r="L100" s="1" t="s">
        <v>102</v>
      </c>
    </row>
    <row r="101" spans="1:41" x14ac:dyDescent="0.3">
      <c r="F101" s="1" t="s">
        <v>67</v>
      </c>
      <c r="G101" s="1" t="s">
        <v>66</v>
      </c>
      <c r="H101" s="1">
        <v>30</v>
      </c>
      <c r="J101" s="1" t="s">
        <v>103</v>
      </c>
      <c r="K101" s="1" t="s">
        <v>104</v>
      </c>
      <c r="L101" s="1" t="s">
        <v>105</v>
      </c>
    </row>
    <row r="102" spans="1:41" x14ac:dyDescent="0.3">
      <c r="F102" s="1" t="s">
        <v>73</v>
      </c>
      <c r="G102" s="1" t="s">
        <v>66</v>
      </c>
      <c r="H102" s="1">
        <v>30</v>
      </c>
      <c r="L102" s="1" t="s">
        <v>106</v>
      </c>
    </row>
    <row r="103" spans="1:41" x14ac:dyDescent="0.3">
      <c r="F103" s="1" t="s">
        <v>98</v>
      </c>
      <c r="G103" s="1" t="s">
        <v>99</v>
      </c>
      <c r="H103" s="1">
        <v>1</v>
      </c>
      <c r="J103" s="1" t="s">
        <v>110</v>
      </c>
      <c r="K103" s="1" t="s">
        <v>109</v>
      </c>
      <c r="L103" s="1" t="s">
        <v>108</v>
      </c>
      <c r="M103" s="1" t="s">
        <v>107</v>
      </c>
    </row>
    <row r="104" spans="1:41" x14ac:dyDescent="0.3">
      <c r="J104" s="1">
        <v>25</v>
      </c>
      <c r="K104" s="1">
        <v>50</v>
      </c>
      <c r="L104" s="1">
        <v>75</v>
      </c>
      <c r="M104" s="1">
        <v>100</v>
      </c>
    </row>
    <row r="106" spans="1:41" x14ac:dyDescent="0.3">
      <c r="AB106" s="30"/>
    </row>
    <row r="107" spans="1:41" x14ac:dyDescent="0.3">
      <c r="B107" s="5" t="s">
        <v>9</v>
      </c>
      <c r="C107" s="1" t="s">
        <v>10</v>
      </c>
      <c r="D107" s="1" t="s">
        <v>11</v>
      </c>
      <c r="E107" s="1" t="s">
        <v>12</v>
      </c>
      <c r="F107" s="30" t="s">
        <v>13</v>
      </c>
      <c r="G107" s="30" t="s">
        <v>14</v>
      </c>
      <c r="H107" s="30" t="s">
        <v>15</v>
      </c>
      <c r="I107" s="5" t="s">
        <v>16</v>
      </c>
      <c r="J107" s="30" t="s">
        <v>17</v>
      </c>
      <c r="K107" s="5" t="s">
        <v>0</v>
      </c>
      <c r="L107" s="5" t="s">
        <v>1</v>
      </c>
      <c r="M107" s="5" t="s">
        <v>2</v>
      </c>
      <c r="N107" s="5" t="s">
        <v>3</v>
      </c>
      <c r="O107" s="8" t="s">
        <v>18</v>
      </c>
      <c r="P107" s="5" t="s">
        <v>4</v>
      </c>
      <c r="Q107" s="5" t="s">
        <v>5</v>
      </c>
      <c r="R107" s="5" t="s">
        <v>6</v>
      </c>
      <c r="S107" s="5" t="s">
        <v>7</v>
      </c>
      <c r="T107" s="30" t="s">
        <v>19</v>
      </c>
      <c r="U107" s="33" t="s">
        <v>20</v>
      </c>
      <c r="V107" s="33" t="s">
        <v>21</v>
      </c>
      <c r="W107" s="33" t="s">
        <v>8</v>
      </c>
      <c r="X107" s="33" t="s">
        <v>22</v>
      </c>
      <c r="Y107" s="33" t="s">
        <v>23</v>
      </c>
      <c r="Z107" s="33" t="s">
        <v>24</v>
      </c>
      <c r="AA107" s="5" t="s">
        <v>25</v>
      </c>
      <c r="AB107" s="30" t="s">
        <v>26</v>
      </c>
      <c r="AC107" s="4" t="s">
        <v>28</v>
      </c>
      <c r="AD107" s="25" t="s">
        <v>27</v>
      </c>
      <c r="AE107" s="26" t="s">
        <v>29</v>
      </c>
      <c r="AF107" s="26" t="s">
        <v>30</v>
      </c>
      <c r="AG107" s="1" t="s">
        <v>31</v>
      </c>
      <c r="AH107" s="1" t="s">
        <v>31</v>
      </c>
      <c r="AI107" s="1" t="s">
        <v>31</v>
      </c>
      <c r="AJ107" s="1" t="s">
        <v>31</v>
      </c>
      <c r="AK107" s="1" t="s">
        <v>31</v>
      </c>
      <c r="AL107" s="1" t="s">
        <v>31</v>
      </c>
      <c r="AM107" s="1" t="s">
        <v>31</v>
      </c>
      <c r="AN107" s="1" t="s">
        <v>31</v>
      </c>
    </row>
    <row r="108" spans="1:41" x14ac:dyDescent="0.3">
      <c r="A108" s="1" t="s">
        <v>44</v>
      </c>
      <c r="B108" s="6">
        <v>100</v>
      </c>
      <c r="C108" s="4">
        <f>C112*0.4</f>
        <v>8</v>
      </c>
      <c r="D108" s="4">
        <f t="shared" ref="D108:AN108" si="9">D112*0.4</f>
        <v>12</v>
      </c>
      <c r="E108" s="32">
        <v>1</v>
      </c>
      <c r="F108" s="27">
        <v>0</v>
      </c>
      <c r="G108" s="27">
        <v>0</v>
      </c>
      <c r="H108" s="27">
        <v>0</v>
      </c>
      <c r="I108" s="4">
        <f t="shared" si="9"/>
        <v>1.32</v>
      </c>
      <c r="J108" s="27">
        <v>0</v>
      </c>
      <c r="K108" s="31">
        <v>1.5</v>
      </c>
      <c r="L108" s="31">
        <v>1.5</v>
      </c>
      <c r="M108" s="31">
        <v>1</v>
      </c>
      <c r="N108" s="31">
        <v>1.5</v>
      </c>
      <c r="O108" s="31">
        <v>2</v>
      </c>
      <c r="P108" s="31">
        <v>1.5</v>
      </c>
      <c r="Q108" s="31">
        <v>1</v>
      </c>
      <c r="R108" s="31">
        <v>1</v>
      </c>
      <c r="S108" s="31">
        <v>0.9</v>
      </c>
      <c r="T108" s="27">
        <v>0</v>
      </c>
      <c r="U108" s="34">
        <f t="shared" si="9"/>
        <v>0</v>
      </c>
      <c r="V108" s="34">
        <f t="shared" si="9"/>
        <v>0</v>
      </c>
      <c r="W108" s="34">
        <f t="shared" si="9"/>
        <v>0</v>
      </c>
      <c r="X108" s="34">
        <f t="shared" si="9"/>
        <v>0</v>
      </c>
      <c r="Y108" s="34">
        <f t="shared" si="9"/>
        <v>0</v>
      </c>
      <c r="Z108" s="34">
        <f t="shared" si="9"/>
        <v>0</v>
      </c>
      <c r="AA108" s="6">
        <v>0.21</v>
      </c>
      <c r="AB108" s="27">
        <v>0</v>
      </c>
      <c r="AC108" s="4">
        <f t="shared" si="9"/>
        <v>0.8</v>
      </c>
      <c r="AD108" s="27">
        <v>0</v>
      </c>
      <c r="AE108" s="27">
        <v>0</v>
      </c>
      <c r="AF108" s="27">
        <v>0</v>
      </c>
      <c r="AG108" s="4">
        <f t="shared" si="9"/>
        <v>0</v>
      </c>
      <c r="AH108" s="4">
        <f t="shared" si="9"/>
        <v>0</v>
      </c>
      <c r="AI108" s="4">
        <f t="shared" si="9"/>
        <v>0</v>
      </c>
      <c r="AJ108" s="4">
        <f t="shared" si="9"/>
        <v>0</v>
      </c>
      <c r="AK108" s="4">
        <f t="shared" si="9"/>
        <v>0</v>
      </c>
      <c r="AL108" s="4">
        <f t="shared" si="9"/>
        <v>0</v>
      </c>
      <c r="AM108" s="4">
        <f t="shared" si="9"/>
        <v>0</v>
      </c>
      <c r="AN108" s="4">
        <f t="shared" si="9"/>
        <v>0</v>
      </c>
    </row>
    <row r="109" spans="1:41" s="11" customFormat="1" x14ac:dyDescent="0.3">
      <c r="B109" s="12"/>
      <c r="C109" s="13">
        <f t="shared" ref="C109" si="10">C108/100</f>
        <v>0.08</v>
      </c>
      <c r="D109" s="13">
        <f t="shared" ref="D109" si="11">D108/100</f>
        <v>0.12</v>
      </c>
      <c r="E109" s="13">
        <f t="shared" ref="E109" si="12">E108/100</f>
        <v>0.01</v>
      </c>
      <c r="F109" s="28">
        <f t="shared" ref="F109" si="13">F108/100</f>
        <v>0</v>
      </c>
      <c r="G109" s="28">
        <f t="shared" ref="G109" si="14">G108/100</f>
        <v>0</v>
      </c>
      <c r="H109" s="28">
        <f t="shared" ref="H109" si="15">H108/100</f>
        <v>0</v>
      </c>
      <c r="I109" s="13">
        <f t="shared" ref="I109" si="16">I108/100</f>
        <v>1.32E-2</v>
      </c>
      <c r="J109" s="28">
        <f t="shared" ref="J109" si="17">J108/100</f>
        <v>0</v>
      </c>
      <c r="K109" s="13">
        <f t="shared" ref="K109:L109" si="18">K108/100</f>
        <v>1.4999999999999999E-2</v>
      </c>
      <c r="L109" s="13">
        <f t="shared" ref="L109:M109" si="19">L108/100</f>
        <v>1.4999999999999999E-2</v>
      </c>
      <c r="M109" s="13">
        <f t="shared" ref="M109:N109" si="20">M108/100</f>
        <v>0.01</v>
      </c>
      <c r="N109" s="13">
        <f t="shared" ref="N109:O109" si="21">N108/100</f>
        <v>1.4999999999999999E-2</v>
      </c>
      <c r="O109" s="13">
        <f t="shared" ref="O109:P109" si="22">O108/100</f>
        <v>0.02</v>
      </c>
      <c r="P109" s="13">
        <f t="shared" ref="P109:Q109" si="23">P108/100</f>
        <v>1.4999999999999999E-2</v>
      </c>
      <c r="Q109" s="13">
        <f t="shared" ref="Q109:R109" si="24">Q108/100</f>
        <v>0.01</v>
      </c>
      <c r="R109" s="13">
        <f t="shared" ref="R109:S109" si="25">R108/100</f>
        <v>0.01</v>
      </c>
      <c r="S109" s="13">
        <f t="shared" ref="S109:T109" si="26">S108/100</f>
        <v>9.0000000000000011E-3</v>
      </c>
      <c r="T109" s="28">
        <f t="shared" ref="T109:U109" si="27">T108/100</f>
        <v>0</v>
      </c>
      <c r="U109" s="35">
        <f t="shared" ref="U109:V109" si="28">U108/100</f>
        <v>0</v>
      </c>
      <c r="V109" s="35">
        <f t="shared" ref="V109:W109" si="29">V108/100</f>
        <v>0</v>
      </c>
      <c r="W109" s="35">
        <f t="shared" ref="W109:X109" si="30">W108/100</f>
        <v>0</v>
      </c>
      <c r="X109" s="35">
        <f t="shared" ref="X109:Y109" si="31">X108/100</f>
        <v>0</v>
      </c>
      <c r="Y109" s="35">
        <f t="shared" ref="Y109:Z109" si="32">Y108/100</f>
        <v>0</v>
      </c>
      <c r="Z109" s="35">
        <f t="shared" ref="Z109:AA109" si="33">Z108/100</f>
        <v>0</v>
      </c>
      <c r="AA109" s="13">
        <f t="shared" ref="AA109:AB109" si="34">AA108/100</f>
        <v>2.0999999999999999E-3</v>
      </c>
      <c r="AB109" s="28">
        <f t="shared" ref="AB109:AC109" si="35">AB108/100</f>
        <v>0</v>
      </c>
      <c r="AC109" s="13">
        <f t="shared" ref="AC109:AD109" si="36">AC108/100</f>
        <v>8.0000000000000002E-3</v>
      </c>
      <c r="AD109" s="28">
        <f t="shared" ref="AD109:AE109" si="37">AD108/100</f>
        <v>0</v>
      </c>
      <c r="AE109" s="28">
        <f t="shared" ref="AE109:AF109" si="38">AE108/100</f>
        <v>0</v>
      </c>
      <c r="AF109" s="28">
        <f t="shared" ref="AF109:AG109" si="39">AF108/100</f>
        <v>0</v>
      </c>
      <c r="AG109" s="13">
        <f t="shared" ref="AG109:AH109" si="40">AG108/100</f>
        <v>0</v>
      </c>
      <c r="AH109" s="13">
        <f t="shared" ref="AH109:AI109" si="41">AH108/100</f>
        <v>0</v>
      </c>
      <c r="AI109" s="13">
        <f t="shared" ref="AI109:AJ109" si="42">AI108/100</f>
        <v>0</v>
      </c>
      <c r="AJ109" s="13">
        <f t="shared" ref="AJ109:AK109" si="43">AJ108/100</f>
        <v>0</v>
      </c>
      <c r="AK109" s="13">
        <f t="shared" ref="AK109:AL109" si="44">AK108/100</f>
        <v>0</v>
      </c>
      <c r="AL109" s="13">
        <f t="shared" ref="AL109:AM109" si="45">AL108/100</f>
        <v>0</v>
      </c>
      <c r="AM109" s="13">
        <f t="shared" ref="AM109:AN109" si="46">AM108/100</f>
        <v>0</v>
      </c>
      <c r="AN109" s="13">
        <f t="shared" ref="AN109:AO109" si="47">AN108/100</f>
        <v>0</v>
      </c>
    </row>
    <row r="110" spans="1:41" s="11" customFormat="1" x14ac:dyDescent="0.3">
      <c r="B110" s="12"/>
      <c r="C110" s="16"/>
      <c r="D110" s="12">
        <f>(1-C109) *D109</f>
        <v>0.1104</v>
      </c>
      <c r="E110" s="18">
        <f>(1-($C$60+SUM($D110:D110)))*E109</f>
        <v>6.8960000000000002E-3</v>
      </c>
      <c r="F110" s="29">
        <f>(1-($C$60+SUM($D110:E110)))*F109</f>
        <v>0</v>
      </c>
      <c r="G110" s="29">
        <f>(1-($C$60+SUM($D110:F110)))*G109</f>
        <v>0</v>
      </c>
      <c r="H110" s="29">
        <f>(1-($C$60+SUM($D110:G110)))*H109</f>
        <v>0</v>
      </c>
      <c r="I110" s="18">
        <f>(1-($C$60+SUM($D110:H110)))*I109</f>
        <v>9.0116928000000002E-3</v>
      </c>
      <c r="J110" s="29">
        <f>(1-($C$60+SUM($D110:I110)))*J109</f>
        <v>0</v>
      </c>
      <c r="K110" s="18">
        <f>(1-($C$60+SUM($D110:J110)))*K109</f>
        <v>1.0105384608E-2</v>
      </c>
      <c r="L110" s="18">
        <f>(1-($C$60+SUM($D110:K110)))*L109</f>
        <v>9.9538038388799991E-3</v>
      </c>
      <c r="M110" s="18">
        <f>(1-($C$60+SUM($D110:L110)))*M109</f>
        <v>6.5363311875311992E-3</v>
      </c>
      <c r="N110" s="18">
        <f>(1-($C$60+SUM($D110:M110)))*N109</f>
        <v>9.7064518134838303E-3</v>
      </c>
      <c r="O110" s="18">
        <f>(1-($C$60+SUM($D110:N110)))*O109</f>
        <v>1.2747806715042099E-2</v>
      </c>
      <c r="P110" s="18">
        <f>(1-($C$60+SUM($D110:O110)))*P109</f>
        <v>9.3696379355559418E-3</v>
      </c>
      <c r="Q110" s="18">
        <f>(1-($C$60+SUM($D110:P110)))*Q109</f>
        <v>6.1527289110150686E-3</v>
      </c>
      <c r="R110" s="18">
        <f>(1-($C$60+SUM($D110:Q110)))*R109</f>
        <v>6.0912016219049183E-3</v>
      </c>
      <c r="S110" s="18">
        <f>(1-($C$60+SUM($D110:R110)))*S109</f>
        <v>5.4272606451172831E-3</v>
      </c>
      <c r="T110" s="29">
        <f>(1-($C$60+SUM($D110:S110)))*T109</f>
        <v>0</v>
      </c>
      <c r="U110" s="36">
        <f>(1-($C$60+SUM($D110:T110)))*U109</f>
        <v>0</v>
      </c>
      <c r="V110" s="36">
        <f>(1-($C$60+SUM($D110:U110)))*V109</f>
        <v>0</v>
      </c>
      <c r="W110" s="36">
        <f>(1-($C$60+SUM($D110:V110)))*W109</f>
        <v>0</v>
      </c>
      <c r="X110" s="36">
        <f>(1-($C$60+SUM($D110:W110)))*X109</f>
        <v>0</v>
      </c>
      <c r="Y110" s="36">
        <f>(1-($C$60+SUM($D110:X110)))*Y109</f>
        <v>0</v>
      </c>
      <c r="Z110" s="36">
        <f>(1-($C$60+SUM($D110:Y110)))*Z109</f>
        <v>0</v>
      </c>
      <c r="AA110" s="18">
        <f>(1-($C$60+SUM($D110:Z110)))*AA109</f>
        <v>1.2549635698392862E-3</v>
      </c>
      <c r="AB110" s="29">
        <f>(1-($C$60+SUM($D110:AA110)))*AB109</f>
        <v>0</v>
      </c>
      <c r="AC110" s="18">
        <f>(1-($C$60+SUM($D110:AB110)))*AC109</f>
        <v>4.7707738908290432E-3</v>
      </c>
      <c r="AD110" s="29">
        <f>(1-($C$60+SUM($D110:AC110)))*AD109</f>
        <v>0</v>
      </c>
      <c r="AE110" s="29">
        <f>(1-($C$60+SUM($D110:AD110)))*AE109</f>
        <v>0</v>
      </c>
      <c r="AF110" s="29">
        <f>(1-($C$60+SUM($D110:AE110)))*AF109</f>
        <v>0</v>
      </c>
      <c r="AG110" s="18">
        <f>(1-($C$60+SUM($D110:AF110)))*AG109</f>
        <v>0</v>
      </c>
      <c r="AH110" s="18">
        <f>(1-($C$60+SUM($D110:AG110)))*AH109</f>
        <v>0</v>
      </c>
      <c r="AI110" s="18">
        <f>(1-($C$60+SUM($D110:AH110)))*AI109</f>
        <v>0</v>
      </c>
      <c r="AJ110" s="18">
        <f>(1-($C$60+SUM($D110:AI110)))*AJ109</f>
        <v>0</v>
      </c>
      <c r="AK110" s="18">
        <f>(1-($C$60+SUM($D110:AJ110)))*AK109</f>
        <v>0</v>
      </c>
      <c r="AL110" s="18">
        <f>(1-($C$60+SUM($D110:AK110)))*AL109</f>
        <v>0</v>
      </c>
      <c r="AM110" s="18">
        <f>(1-($C$60+SUM($D110:AL110)))*AM109</f>
        <v>0</v>
      </c>
      <c r="AN110" s="18">
        <f>(1-($C$60+SUM($D110:AM110)))*AN109</f>
        <v>0</v>
      </c>
    </row>
    <row r="111" spans="1:41" x14ac:dyDescent="0.3">
      <c r="B111" s="7" t="s">
        <v>9</v>
      </c>
      <c r="C111" s="4" t="s">
        <v>32</v>
      </c>
      <c r="D111" s="4" t="s">
        <v>11</v>
      </c>
      <c r="E111" s="4" t="s">
        <v>12</v>
      </c>
      <c r="F111" s="4" t="s">
        <v>13</v>
      </c>
      <c r="G111" s="4" t="s">
        <v>14</v>
      </c>
      <c r="H111" s="4" t="s">
        <v>15</v>
      </c>
      <c r="I111" s="7" t="s">
        <v>16</v>
      </c>
      <c r="J111" s="4" t="s">
        <v>17</v>
      </c>
      <c r="K111" s="7" t="s">
        <v>0</v>
      </c>
      <c r="L111" s="7" t="s">
        <v>1</v>
      </c>
      <c r="M111" s="7" t="s">
        <v>2</v>
      </c>
      <c r="N111" s="7" t="s">
        <v>3</v>
      </c>
      <c r="O111" s="10" t="s">
        <v>18</v>
      </c>
      <c r="P111" s="7" t="s">
        <v>4</v>
      </c>
      <c r="Q111" s="7" t="s">
        <v>5</v>
      </c>
      <c r="R111" s="7" t="s">
        <v>6</v>
      </c>
      <c r="S111" s="7" t="s">
        <v>7</v>
      </c>
      <c r="T111" s="4" t="s">
        <v>19</v>
      </c>
      <c r="U111" s="34" t="s">
        <v>20</v>
      </c>
      <c r="V111" s="34" t="s">
        <v>21</v>
      </c>
      <c r="W111" s="34" t="s">
        <v>8</v>
      </c>
      <c r="X111" s="34" t="s">
        <v>22</v>
      </c>
      <c r="Y111" s="34" t="s">
        <v>23</v>
      </c>
      <c r="Z111" s="34" t="s">
        <v>24</v>
      </c>
      <c r="AA111" s="7" t="s">
        <v>25</v>
      </c>
      <c r="AB111" s="4" t="s">
        <v>26</v>
      </c>
      <c r="AC111" s="4" t="s">
        <v>28</v>
      </c>
      <c r="AD111" s="4" t="s">
        <v>27</v>
      </c>
      <c r="AE111" s="4" t="s">
        <v>29</v>
      </c>
      <c r="AF111" s="4" t="s">
        <v>30</v>
      </c>
      <c r="AG111" s="1" t="s">
        <v>31</v>
      </c>
      <c r="AH111" s="1" t="s">
        <v>31</v>
      </c>
      <c r="AI111" s="1" t="s">
        <v>31</v>
      </c>
      <c r="AJ111" s="4" t="s">
        <v>31</v>
      </c>
      <c r="AK111" s="4" t="s">
        <v>31</v>
      </c>
      <c r="AL111" s="4" t="s">
        <v>31</v>
      </c>
      <c r="AM111" s="4" t="s">
        <v>31</v>
      </c>
      <c r="AN111" s="4" t="s">
        <v>31</v>
      </c>
    </row>
    <row r="112" spans="1:41" x14ac:dyDescent="0.3">
      <c r="A112" s="1" t="s">
        <v>44</v>
      </c>
      <c r="B112" s="6">
        <v>100</v>
      </c>
      <c r="C112" s="4">
        <v>20</v>
      </c>
      <c r="D112" s="4">
        <v>30</v>
      </c>
      <c r="E112" s="32">
        <v>2</v>
      </c>
      <c r="F112" s="3">
        <v>2</v>
      </c>
      <c r="G112" s="4">
        <v>2</v>
      </c>
      <c r="H112" s="3">
        <v>2</v>
      </c>
      <c r="I112" s="7">
        <v>3.3</v>
      </c>
      <c r="J112" s="4">
        <v>2</v>
      </c>
      <c r="K112" s="31">
        <v>1.5</v>
      </c>
      <c r="L112" s="31">
        <v>1.5</v>
      </c>
      <c r="M112" s="31">
        <v>1</v>
      </c>
      <c r="N112" s="31">
        <v>1.5</v>
      </c>
      <c r="O112" s="31">
        <v>2</v>
      </c>
      <c r="P112" s="31">
        <v>1.5</v>
      </c>
      <c r="Q112" s="31">
        <v>1</v>
      </c>
      <c r="R112" s="31">
        <v>1</v>
      </c>
      <c r="S112" s="31">
        <v>0.9</v>
      </c>
      <c r="T112" s="4">
        <v>2</v>
      </c>
      <c r="U112" s="34">
        <v>0</v>
      </c>
      <c r="V112" s="37">
        <v>0</v>
      </c>
      <c r="W112" s="37">
        <v>0</v>
      </c>
      <c r="X112" s="37">
        <v>0</v>
      </c>
      <c r="Y112" s="34">
        <v>0</v>
      </c>
      <c r="Z112" s="37">
        <v>0</v>
      </c>
      <c r="AA112" s="6">
        <v>0.3</v>
      </c>
      <c r="AB112" s="4">
        <v>2</v>
      </c>
      <c r="AC112" s="4">
        <v>2</v>
      </c>
      <c r="AD112" s="4">
        <v>0.4</v>
      </c>
      <c r="AE112" s="3">
        <v>1</v>
      </c>
      <c r="AF112" s="4">
        <v>0.4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1" t="s">
        <v>44</v>
      </c>
    </row>
    <row r="113" spans="1:41" s="16" customFormat="1" x14ac:dyDescent="0.3">
      <c r="C113" s="13">
        <f>C112/100</f>
        <v>0.2</v>
      </c>
      <c r="D113" s="13">
        <f t="shared" ref="D113:AN113" si="48">D112/100</f>
        <v>0.3</v>
      </c>
      <c r="E113" s="13">
        <f t="shared" si="48"/>
        <v>0.02</v>
      </c>
      <c r="F113" s="13">
        <f t="shared" si="48"/>
        <v>0.02</v>
      </c>
      <c r="G113" s="13">
        <f t="shared" si="48"/>
        <v>0.02</v>
      </c>
      <c r="H113" s="13">
        <f t="shared" si="48"/>
        <v>0.02</v>
      </c>
      <c r="I113" s="13">
        <f t="shared" si="48"/>
        <v>3.3000000000000002E-2</v>
      </c>
      <c r="J113" s="13">
        <f t="shared" si="48"/>
        <v>0.02</v>
      </c>
      <c r="K113" s="13">
        <f t="shared" si="48"/>
        <v>1.4999999999999999E-2</v>
      </c>
      <c r="L113" s="13">
        <f t="shared" si="48"/>
        <v>1.4999999999999999E-2</v>
      </c>
      <c r="M113" s="13">
        <f t="shared" si="48"/>
        <v>0.01</v>
      </c>
      <c r="N113" s="13">
        <f t="shared" si="48"/>
        <v>1.4999999999999999E-2</v>
      </c>
      <c r="O113" s="13">
        <f t="shared" si="48"/>
        <v>0.02</v>
      </c>
      <c r="P113" s="13">
        <f t="shared" si="48"/>
        <v>1.4999999999999999E-2</v>
      </c>
      <c r="Q113" s="13">
        <f t="shared" si="48"/>
        <v>0.01</v>
      </c>
      <c r="R113" s="13">
        <f t="shared" si="48"/>
        <v>0.01</v>
      </c>
      <c r="S113" s="13">
        <f t="shared" si="48"/>
        <v>9.0000000000000011E-3</v>
      </c>
      <c r="T113" s="13">
        <f t="shared" si="48"/>
        <v>0.02</v>
      </c>
      <c r="U113" s="35">
        <f t="shared" si="48"/>
        <v>0</v>
      </c>
      <c r="V113" s="35">
        <f t="shared" si="48"/>
        <v>0</v>
      </c>
      <c r="W113" s="35">
        <f t="shared" si="48"/>
        <v>0</v>
      </c>
      <c r="X113" s="35">
        <f t="shared" si="48"/>
        <v>0</v>
      </c>
      <c r="Y113" s="35">
        <f t="shared" si="48"/>
        <v>0</v>
      </c>
      <c r="Z113" s="35">
        <f t="shared" si="48"/>
        <v>0</v>
      </c>
      <c r="AA113" s="13">
        <f t="shared" si="48"/>
        <v>3.0000000000000001E-3</v>
      </c>
      <c r="AB113" s="13">
        <f t="shared" si="48"/>
        <v>0.02</v>
      </c>
      <c r="AC113" s="13">
        <f t="shared" si="48"/>
        <v>0.02</v>
      </c>
      <c r="AD113" s="13">
        <f t="shared" si="48"/>
        <v>4.0000000000000001E-3</v>
      </c>
      <c r="AE113" s="13">
        <f t="shared" si="48"/>
        <v>0.01</v>
      </c>
      <c r="AF113" s="13">
        <f t="shared" si="48"/>
        <v>4.0000000000000001E-3</v>
      </c>
      <c r="AG113" s="13">
        <f t="shared" si="48"/>
        <v>0</v>
      </c>
      <c r="AH113" s="13">
        <f t="shared" si="48"/>
        <v>0</v>
      </c>
      <c r="AI113" s="13">
        <f t="shared" si="48"/>
        <v>0</v>
      </c>
      <c r="AJ113" s="13">
        <f t="shared" si="48"/>
        <v>0</v>
      </c>
      <c r="AK113" s="13">
        <f t="shared" si="48"/>
        <v>0</v>
      </c>
      <c r="AL113" s="13">
        <f t="shared" si="48"/>
        <v>0</v>
      </c>
      <c r="AM113" s="13">
        <f t="shared" si="48"/>
        <v>0</v>
      </c>
      <c r="AN113" s="13">
        <f t="shared" si="48"/>
        <v>0</v>
      </c>
    </row>
    <row r="114" spans="1:41" s="16" customFormat="1" x14ac:dyDescent="0.3">
      <c r="D114" s="12">
        <f>(1-C113) *D113</f>
        <v>0.24</v>
      </c>
      <c r="E114" s="18">
        <f>(1-($C$60+SUM($D114:D114)))*E113</f>
        <v>1.1200000000000002E-2</v>
      </c>
      <c r="F114" s="18">
        <f>(1-($C$60+SUM($D114:E114)))*F113</f>
        <v>1.0976E-2</v>
      </c>
      <c r="G114" s="18">
        <f>(1-($C$60+SUM($D114:F114)))*G113</f>
        <v>1.0756480000000002E-2</v>
      </c>
      <c r="H114" s="18">
        <f>(1-($C$60+SUM($D114:G114)))*H113</f>
        <v>1.05413504E-2</v>
      </c>
      <c r="I114" s="18">
        <f>(1-($C$60+SUM($D114:H114)))*I113</f>
        <v>1.7045363596800003E-2</v>
      </c>
      <c r="J114" s="18">
        <f>(1-($C$60+SUM($D114:I114)))*J113</f>
        <v>9.9896161200640019E-3</v>
      </c>
      <c r="K114" s="18">
        <f>(1-($C$60+SUM($D114:J114)))*K113</f>
        <v>7.3423678482470401E-3</v>
      </c>
      <c r="L114" s="18">
        <f>(1-($C$60+SUM($D114:K114)))*L113</f>
        <v>7.232232330523336E-3</v>
      </c>
      <c r="M114" s="18">
        <f>(1-($C$60+SUM($D114:L114)))*M113</f>
        <v>4.7491658970436569E-3</v>
      </c>
      <c r="N114" s="18">
        <f>(1-($C$60+SUM($D114:M114)))*N113</f>
        <v>7.0525113571098296E-3</v>
      </c>
      <c r="O114" s="18">
        <f>(1-($C$60+SUM($D114:N114)))*O113</f>
        <v>9.2622982490042447E-3</v>
      </c>
      <c r="P114" s="18">
        <f>(1-($C$60+SUM($D114:O114)))*P113</f>
        <v>6.8077892130181186E-3</v>
      </c>
      <c r="Q114" s="18">
        <f>(1-($C$60+SUM($D114:P114)))*Q113</f>
        <v>4.4704482498818974E-3</v>
      </c>
      <c r="R114" s="18">
        <f>(1-($C$60+SUM($D114:Q114)))*R113</f>
        <v>4.4257437673830792E-3</v>
      </c>
      <c r="S114" s="18">
        <f>(1-($C$60+SUM($D114:R114)))*S113</f>
        <v>3.9433376967383232E-3</v>
      </c>
      <c r="T114" s="18">
        <f>(1-($C$60+SUM($D114:S114)))*T113</f>
        <v>8.6841059054837307E-3</v>
      </c>
      <c r="U114" s="36">
        <f>(1-($C$60+SUM($D114:T114)))*U113</f>
        <v>0</v>
      </c>
      <c r="V114" s="36">
        <f>(1-($C$60+SUM($D114:U114)))*V113</f>
        <v>0</v>
      </c>
      <c r="W114" s="36">
        <f>(1-($C$60+SUM($D114:V114)))*W113</f>
        <v>0</v>
      </c>
      <c r="X114" s="36">
        <f>(1-($C$60+SUM($D114:W114)))*X113</f>
        <v>0</v>
      </c>
      <c r="Y114" s="36">
        <f>(1-($C$60+SUM($D114:X114)))*Y113</f>
        <v>0</v>
      </c>
      <c r="Z114" s="36">
        <f>(1-($C$60+SUM($D114:Y114)))*Z113</f>
        <v>0</v>
      </c>
      <c r="AA114" s="18">
        <f>(1-($C$60+SUM($D114:Z114)))*AA113</f>
        <v>1.2765635681061083E-3</v>
      </c>
      <c r="AB114" s="18">
        <f>(1-($C$60+SUM($D114:AA114)))*AB113</f>
        <v>8.4848925160119337E-3</v>
      </c>
      <c r="AC114" s="18">
        <f>(1-($C$60+SUM($D114:AB114)))*AC113</f>
        <v>8.3151946656916942E-3</v>
      </c>
      <c r="AD114" s="18">
        <f>(1-($C$60+SUM($D114:AC114)))*AD113</f>
        <v>1.6297781544755718E-3</v>
      </c>
      <c r="AE114" s="18">
        <f>(1-($C$60+SUM($D114:AD114)))*AE113</f>
        <v>4.0581476046441748E-3</v>
      </c>
      <c r="AF114" s="18">
        <f>(1-($C$60+SUM($D114:AE114)))*AF113</f>
        <v>1.607026451439093E-3</v>
      </c>
      <c r="AG114" s="18">
        <f>(1-($C$60+SUM($D114:AF114)))*AG113</f>
        <v>0</v>
      </c>
      <c r="AH114" s="18">
        <f>(1-($C$60+SUM($D114:AG114)))*AH113</f>
        <v>0</v>
      </c>
      <c r="AI114" s="18">
        <f>(1-($C$60+SUM($D114:AH114)))*AI113</f>
        <v>0</v>
      </c>
      <c r="AJ114" s="18">
        <f>(1-($C$60+SUM($D114:AI114)))*AJ113</f>
        <v>0</v>
      </c>
      <c r="AK114" s="18">
        <f>(1-($C$60+SUM($D114:AJ114)))*AK113</f>
        <v>0</v>
      </c>
      <c r="AL114" s="18">
        <f>(1-($C$60+SUM($D114:AK114)))*AL113</f>
        <v>0</v>
      </c>
      <c r="AM114" s="18">
        <f>(1-($C$60+SUM($D114:AL114)))*AM113</f>
        <v>0</v>
      </c>
      <c r="AN114" s="18">
        <f>(1-($C$60+SUM($D114:AM114)))*AN113</f>
        <v>0</v>
      </c>
    </row>
    <row r="115" spans="1:41" x14ac:dyDescent="0.3">
      <c r="D115" s="1">
        <f t="shared" ref="D115:T115" si="49">1/D114</f>
        <v>4.166666666666667</v>
      </c>
      <c r="E115" s="1">
        <f t="shared" si="49"/>
        <v>89.285714285714278</v>
      </c>
      <c r="F115" s="1">
        <f t="shared" si="49"/>
        <v>91.10787172011662</v>
      </c>
      <c r="G115" s="1">
        <f t="shared" si="49"/>
        <v>92.967216040935298</v>
      </c>
      <c r="H115" s="1">
        <f t="shared" si="49"/>
        <v>94.864506164219719</v>
      </c>
      <c r="I115" s="1">
        <f t="shared" si="49"/>
        <v>58.666979693394993</v>
      </c>
      <c r="J115" s="1">
        <f t="shared" si="49"/>
        <v>100.10394673640303</v>
      </c>
      <c r="K115" s="1">
        <f t="shared" si="49"/>
        <v>136.19584589986809</v>
      </c>
      <c r="L115" s="1">
        <f t="shared" si="49"/>
        <v>138.26989431458688</v>
      </c>
      <c r="M115" s="1">
        <f t="shared" si="49"/>
        <v>210.56329083439627</v>
      </c>
      <c r="N115" s="1">
        <f t="shared" si="49"/>
        <v>141.79346184134431</v>
      </c>
      <c r="O115" s="1">
        <f t="shared" si="49"/>
        <v>107.96456485381545</v>
      </c>
      <c r="P115" s="1">
        <f t="shared" si="49"/>
        <v>146.89056442695983</v>
      </c>
      <c r="Q115" s="1">
        <f t="shared" si="49"/>
        <v>223.6912148633906</v>
      </c>
      <c r="R115" s="1">
        <f t="shared" si="49"/>
        <v>225.95072208423289</v>
      </c>
      <c r="S115" s="1">
        <f t="shared" si="49"/>
        <v>253.59228067815141</v>
      </c>
      <c r="T115" s="1">
        <f t="shared" si="49"/>
        <v>115.15290242701123</v>
      </c>
      <c r="AA115" s="1">
        <f t="shared" ref="AA115:AF115" si="50">1/AA114</f>
        <v>783.3530777347703</v>
      </c>
      <c r="AB115" s="1">
        <f t="shared" si="50"/>
        <v>117.85653125397747</v>
      </c>
      <c r="AC115" s="1">
        <f t="shared" si="50"/>
        <v>120.2617665856913</v>
      </c>
      <c r="AD115" s="1">
        <f t="shared" si="50"/>
        <v>613.5804417637313</v>
      </c>
      <c r="AE115" s="1">
        <f t="shared" si="50"/>
        <v>246.41784809788399</v>
      </c>
      <c r="AF115" s="1">
        <f t="shared" si="50"/>
        <v>622.26729317647482</v>
      </c>
    </row>
    <row r="116" spans="1:41" s="24" customFormat="1" x14ac:dyDescent="0.3"/>
    <row r="117" spans="1:41" x14ac:dyDescent="0.3">
      <c r="B117" s="5" t="s">
        <v>9</v>
      </c>
      <c r="C117" s="1" t="s">
        <v>10</v>
      </c>
      <c r="D117" s="1" t="s">
        <v>11</v>
      </c>
      <c r="E117" s="1" t="s">
        <v>12</v>
      </c>
      <c r="F117" s="30" t="s">
        <v>13</v>
      </c>
      <c r="G117" s="30" t="s">
        <v>14</v>
      </c>
      <c r="H117" s="30" t="s">
        <v>15</v>
      </c>
      <c r="I117" s="5" t="s">
        <v>16</v>
      </c>
      <c r="J117" s="30" t="s">
        <v>17</v>
      </c>
      <c r="K117" s="5" t="s">
        <v>0</v>
      </c>
      <c r="L117" s="5" t="s">
        <v>1</v>
      </c>
      <c r="M117" s="5" t="s">
        <v>2</v>
      </c>
      <c r="N117" s="5" t="s">
        <v>3</v>
      </c>
      <c r="O117" s="8" t="s">
        <v>18</v>
      </c>
      <c r="P117" s="5" t="s">
        <v>4</v>
      </c>
      <c r="Q117" s="5" t="s">
        <v>5</v>
      </c>
      <c r="R117" s="5" t="s">
        <v>6</v>
      </c>
      <c r="S117" s="5" t="s">
        <v>7</v>
      </c>
      <c r="T117" s="30" t="s">
        <v>19</v>
      </c>
      <c r="U117" s="33" t="s">
        <v>20</v>
      </c>
      <c r="V117" s="33" t="s">
        <v>21</v>
      </c>
      <c r="W117" s="33" t="s">
        <v>8</v>
      </c>
      <c r="X117" s="33" t="s">
        <v>22</v>
      </c>
      <c r="Y117" s="33" t="s">
        <v>23</v>
      </c>
      <c r="Z117" s="33" t="s">
        <v>24</v>
      </c>
      <c r="AA117" s="5" t="s">
        <v>25</v>
      </c>
      <c r="AB117" s="30" t="s">
        <v>26</v>
      </c>
      <c r="AC117" s="4" t="s">
        <v>28</v>
      </c>
      <c r="AD117" s="27" t="s">
        <v>27</v>
      </c>
      <c r="AE117" s="30" t="s">
        <v>29</v>
      </c>
      <c r="AF117" s="30" t="s">
        <v>30</v>
      </c>
      <c r="AG117" s="1" t="s">
        <v>31</v>
      </c>
      <c r="AH117" s="1" t="s">
        <v>31</v>
      </c>
      <c r="AI117" s="1" t="s">
        <v>31</v>
      </c>
      <c r="AJ117" s="1" t="s">
        <v>31</v>
      </c>
      <c r="AK117" s="1" t="s">
        <v>31</v>
      </c>
      <c r="AL117" s="1" t="s">
        <v>31</v>
      </c>
      <c r="AM117" s="1" t="s">
        <v>31</v>
      </c>
      <c r="AN117" s="1" t="s">
        <v>31</v>
      </c>
    </row>
    <row r="118" spans="1:41" x14ac:dyDescent="0.3">
      <c r="A118" s="1" t="s">
        <v>111</v>
      </c>
      <c r="B118" s="6">
        <v>100</v>
      </c>
      <c r="C118" s="4">
        <f>ROUND(C122*0.4, 2)</f>
        <v>6</v>
      </c>
      <c r="D118" s="4">
        <f>ROUND(D122*0.4, 2)</f>
        <v>9</v>
      </c>
      <c r="E118" s="4">
        <f>ROUND(E122*0.4, 2)</f>
        <v>0.6</v>
      </c>
      <c r="F118" s="27">
        <v>0</v>
      </c>
      <c r="G118" s="27">
        <v>0</v>
      </c>
      <c r="H118" s="27">
        <v>0</v>
      </c>
      <c r="I118" s="4">
        <f t="shared" ref="I118:AN118" si="51">I122*0.4</f>
        <v>1.32</v>
      </c>
      <c r="J118" s="27">
        <v>0</v>
      </c>
      <c r="K118" s="31">
        <v>1.5</v>
      </c>
      <c r="L118" s="31">
        <v>1.5</v>
      </c>
      <c r="M118" s="31">
        <v>1</v>
      </c>
      <c r="N118" s="31">
        <v>1.5</v>
      </c>
      <c r="O118" s="31">
        <v>2</v>
      </c>
      <c r="P118" s="31">
        <v>1.5</v>
      </c>
      <c r="Q118" s="31">
        <v>1</v>
      </c>
      <c r="R118" s="31">
        <v>1</v>
      </c>
      <c r="S118" s="31">
        <v>0.9</v>
      </c>
      <c r="T118" s="27">
        <v>0</v>
      </c>
      <c r="U118" s="34">
        <f t="shared" si="51"/>
        <v>0</v>
      </c>
      <c r="V118" s="34">
        <f t="shared" si="51"/>
        <v>0</v>
      </c>
      <c r="W118" s="34">
        <f t="shared" si="51"/>
        <v>0</v>
      </c>
      <c r="X118" s="34">
        <f t="shared" si="51"/>
        <v>0</v>
      </c>
      <c r="Y118" s="34">
        <f t="shared" si="51"/>
        <v>0</v>
      </c>
      <c r="Z118" s="34">
        <f t="shared" si="51"/>
        <v>0</v>
      </c>
      <c r="AA118" s="6">
        <v>0.23</v>
      </c>
      <c r="AB118" s="27">
        <v>0</v>
      </c>
      <c r="AC118" s="4">
        <f>ROUND(AC122*0.4, 2)</f>
        <v>0.6</v>
      </c>
      <c r="AD118" s="27">
        <v>0</v>
      </c>
      <c r="AE118" s="27">
        <v>0</v>
      </c>
      <c r="AF118" s="27">
        <v>0</v>
      </c>
      <c r="AG118" s="4">
        <f t="shared" si="51"/>
        <v>0</v>
      </c>
      <c r="AH118" s="4">
        <f t="shared" si="51"/>
        <v>0</v>
      </c>
      <c r="AI118" s="4">
        <f t="shared" si="51"/>
        <v>0</v>
      </c>
      <c r="AJ118" s="4">
        <f t="shared" si="51"/>
        <v>0</v>
      </c>
      <c r="AK118" s="4">
        <f t="shared" si="51"/>
        <v>0</v>
      </c>
      <c r="AL118" s="4">
        <f t="shared" si="51"/>
        <v>0</v>
      </c>
      <c r="AM118" s="4">
        <f t="shared" si="51"/>
        <v>0</v>
      </c>
      <c r="AN118" s="4">
        <f t="shared" si="51"/>
        <v>0</v>
      </c>
    </row>
    <row r="119" spans="1:41" s="11" customFormat="1" x14ac:dyDescent="0.3">
      <c r="B119" s="12"/>
      <c r="C119" s="13">
        <f t="shared" ref="C119" si="52">C118/100</f>
        <v>0.06</v>
      </c>
      <c r="D119" s="13">
        <f t="shared" ref="D119" si="53">D118/100</f>
        <v>0.09</v>
      </c>
      <c r="E119" s="13">
        <f t="shared" ref="E119" si="54">E118/100</f>
        <v>6.0000000000000001E-3</v>
      </c>
      <c r="F119" s="28">
        <f t="shared" ref="F119" si="55">F118/100</f>
        <v>0</v>
      </c>
      <c r="G119" s="28">
        <f t="shared" ref="G119" si="56">G118/100</f>
        <v>0</v>
      </c>
      <c r="H119" s="28">
        <f t="shared" ref="H119" si="57">H118/100</f>
        <v>0</v>
      </c>
      <c r="I119" s="13">
        <f t="shared" ref="I119" si="58">I118/100</f>
        <v>1.32E-2</v>
      </c>
      <c r="J119" s="28">
        <f t="shared" ref="J119" si="59">J118/100</f>
        <v>0</v>
      </c>
      <c r="K119" s="13">
        <f t="shared" ref="K119:L119" si="60">K118/100</f>
        <v>1.4999999999999999E-2</v>
      </c>
      <c r="L119" s="13">
        <f t="shared" ref="L119:M119" si="61">L118/100</f>
        <v>1.4999999999999999E-2</v>
      </c>
      <c r="M119" s="13">
        <f t="shared" ref="M119:N119" si="62">M118/100</f>
        <v>0.01</v>
      </c>
      <c r="N119" s="13">
        <f t="shared" ref="N119:O119" si="63">N118/100</f>
        <v>1.4999999999999999E-2</v>
      </c>
      <c r="O119" s="13">
        <f t="shared" ref="O119:P119" si="64">O118/100</f>
        <v>0.02</v>
      </c>
      <c r="P119" s="13">
        <f t="shared" ref="P119:Q119" si="65">P118/100</f>
        <v>1.4999999999999999E-2</v>
      </c>
      <c r="Q119" s="13">
        <f t="shared" ref="Q119:R119" si="66">Q118/100</f>
        <v>0.01</v>
      </c>
      <c r="R119" s="13">
        <f t="shared" ref="R119:S119" si="67">R118/100</f>
        <v>0.01</v>
      </c>
      <c r="S119" s="13">
        <f t="shared" ref="S119:T119" si="68">S118/100</f>
        <v>9.0000000000000011E-3</v>
      </c>
      <c r="T119" s="28">
        <f t="shared" ref="T119:U119" si="69">T118/100</f>
        <v>0</v>
      </c>
      <c r="U119" s="35">
        <f t="shared" ref="U119:V119" si="70">U118/100</f>
        <v>0</v>
      </c>
      <c r="V119" s="35">
        <f t="shared" ref="V119:W119" si="71">V118/100</f>
        <v>0</v>
      </c>
      <c r="W119" s="35">
        <f t="shared" ref="W119:X119" si="72">W118/100</f>
        <v>0</v>
      </c>
      <c r="X119" s="35">
        <f t="shared" ref="X119:Y119" si="73">X118/100</f>
        <v>0</v>
      </c>
      <c r="Y119" s="35">
        <f t="shared" ref="Y119:Z119" si="74">Y118/100</f>
        <v>0</v>
      </c>
      <c r="Z119" s="35">
        <f t="shared" ref="Z119:AA119" si="75">Z118/100</f>
        <v>0</v>
      </c>
      <c r="AA119" s="13">
        <f t="shared" ref="AA119:AB119" si="76">AA118/100</f>
        <v>2.3E-3</v>
      </c>
      <c r="AB119" s="28">
        <f t="shared" ref="AB119:AC119" si="77">AB118/100</f>
        <v>0</v>
      </c>
      <c r="AC119" s="13">
        <f t="shared" ref="AC119:AD119" si="78">AC118/100</f>
        <v>6.0000000000000001E-3</v>
      </c>
      <c r="AD119" s="28">
        <f t="shared" ref="AD119:AE119" si="79">AD118/100</f>
        <v>0</v>
      </c>
      <c r="AE119" s="28">
        <f t="shared" ref="AE119:AF119" si="80">AE118/100</f>
        <v>0</v>
      </c>
      <c r="AF119" s="28">
        <f t="shared" ref="AF119:AG119" si="81">AF118/100</f>
        <v>0</v>
      </c>
      <c r="AG119" s="13">
        <f t="shared" ref="AG119:AH119" si="82">AG118/100</f>
        <v>0</v>
      </c>
      <c r="AH119" s="13">
        <f t="shared" ref="AH119:AI119" si="83">AH118/100</f>
        <v>0</v>
      </c>
      <c r="AI119" s="13">
        <f t="shared" ref="AI119:AJ119" si="84">AI118/100</f>
        <v>0</v>
      </c>
      <c r="AJ119" s="13">
        <f t="shared" ref="AJ119:AK119" si="85">AJ118/100</f>
        <v>0</v>
      </c>
      <c r="AK119" s="13">
        <f t="shared" ref="AK119:AL119" si="86">AK118/100</f>
        <v>0</v>
      </c>
      <c r="AL119" s="13">
        <f t="shared" ref="AL119:AM119" si="87">AL118/100</f>
        <v>0</v>
      </c>
      <c r="AM119" s="13">
        <f t="shared" ref="AM119:AN119" si="88">AM118/100</f>
        <v>0</v>
      </c>
      <c r="AN119" s="13">
        <f t="shared" ref="AN119:AO119" si="89">AN118/100</f>
        <v>0</v>
      </c>
    </row>
    <row r="120" spans="1:41" s="11" customFormat="1" x14ac:dyDescent="0.3">
      <c r="B120" s="12"/>
      <c r="C120" s="16"/>
      <c r="D120" s="12">
        <f>(1-C119) *D119</f>
        <v>8.4599999999999995E-2</v>
      </c>
      <c r="E120" s="18">
        <f>(1-($C$60+SUM($D120:D120)))*E119</f>
        <v>4.2924E-3</v>
      </c>
      <c r="F120" s="29">
        <f>(1-($C$60+SUM($D120:E120)))*F119</f>
        <v>0</v>
      </c>
      <c r="G120" s="29">
        <f>(1-($C$60+SUM($D120:F120)))*G119</f>
        <v>0</v>
      </c>
      <c r="H120" s="29">
        <f>(1-($C$60+SUM($D120:G120)))*H119</f>
        <v>0</v>
      </c>
      <c r="I120" s="18">
        <f>(1-($C$60+SUM($D120:H120)))*I119</f>
        <v>9.3866203200000005E-3</v>
      </c>
      <c r="J120" s="29">
        <f>(1-($C$60+SUM($D120:I120)))*J119</f>
        <v>0</v>
      </c>
      <c r="K120" s="18">
        <f>(1-($C$60+SUM($D120:J120)))*K119</f>
        <v>1.05258146952E-2</v>
      </c>
      <c r="L120" s="18">
        <f>(1-($C$60+SUM($D120:K120)))*L119</f>
        <v>1.0367927474772E-2</v>
      </c>
      <c r="M120" s="18">
        <f>(1-($C$60+SUM($D120:L120)))*M119</f>
        <v>6.8082723751002796E-3</v>
      </c>
      <c r="N120" s="18">
        <f>(1-($C$60+SUM($D120:M120)))*N119</f>
        <v>1.0110284477023916E-2</v>
      </c>
      <c r="O120" s="18">
        <f>(1-($C$60+SUM($D120:N120)))*O119</f>
        <v>1.3278173613158075E-2</v>
      </c>
      <c r="P120" s="18">
        <f>(1-($C$60+SUM($D120:O120)))*P119</f>
        <v>9.7594576056711842E-3</v>
      </c>
      <c r="Q120" s="18">
        <f>(1-($C$60+SUM($D120:P120)))*Q119</f>
        <v>6.408710494390746E-3</v>
      </c>
      <c r="R120" s="18">
        <f>(1-($C$60+SUM($D120:Q120)))*R119</f>
        <v>6.3446233894468374E-3</v>
      </c>
      <c r="S120" s="18">
        <f>(1-($C$60+SUM($D120:R120)))*S119</f>
        <v>5.6530594399971336E-3</v>
      </c>
      <c r="T120" s="29">
        <f>(1-($C$60+SUM($D120:S120)))*T119</f>
        <v>0</v>
      </c>
      <c r="U120" s="36">
        <f>(1-($C$60+SUM($D120:T120)))*U119</f>
        <v>0</v>
      </c>
      <c r="V120" s="36">
        <f>(1-($C$60+SUM($D120:U120)))*V119</f>
        <v>0</v>
      </c>
      <c r="W120" s="36">
        <f>(1-($C$60+SUM($D120:V120)))*W119</f>
        <v>0</v>
      </c>
      <c r="X120" s="36">
        <f>(1-($C$60+SUM($D120:W120)))*X119</f>
        <v>0</v>
      </c>
      <c r="Y120" s="36">
        <f>(1-($C$60+SUM($D120:X120)))*Y119</f>
        <v>0</v>
      </c>
      <c r="Z120" s="36">
        <f>(1-($C$60+SUM($D120:Y120)))*Z119</f>
        <v>0</v>
      </c>
      <c r="AA120" s="18">
        <f>(1-($C$60+SUM($D120:Z120)))*AA119</f>
        <v>1.4316687090650516E-3</v>
      </c>
      <c r="AB120" s="29">
        <f>(1-($C$60+SUM($D120:AA120)))*AB119</f>
        <v>0</v>
      </c>
      <c r="AC120" s="18">
        <f>(1-($C$60+SUM($D120:AB120)))*AC119</f>
        <v>3.7261979244370487E-3</v>
      </c>
      <c r="AD120" s="29">
        <f>(1-($C$60+SUM($D120:AC120)))*AD119</f>
        <v>0</v>
      </c>
      <c r="AE120" s="29">
        <f>(1-($C$60+SUM($D120:AD120)))*AE119</f>
        <v>0</v>
      </c>
      <c r="AF120" s="29">
        <f>(1-($C$60+SUM($D120:AE120)))*AF119</f>
        <v>0</v>
      </c>
      <c r="AG120" s="18">
        <f>(1-($C$60+SUM($D120:AF120)))*AG119</f>
        <v>0</v>
      </c>
      <c r="AH120" s="18">
        <f>(1-($C$60+SUM($D120:AG120)))*AH119</f>
        <v>0</v>
      </c>
      <c r="AI120" s="18">
        <f>(1-($C$60+SUM($D120:AH120)))*AI119</f>
        <v>0</v>
      </c>
      <c r="AJ120" s="18">
        <f>(1-($C$60+SUM($D120:AI120)))*AJ119</f>
        <v>0</v>
      </c>
      <c r="AK120" s="18">
        <f>(1-($C$60+SUM($D120:AJ120)))*AK119</f>
        <v>0</v>
      </c>
      <c r="AL120" s="18">
        <f>(1-($C$60+SUM($D120:AK120)))*AL119</f>
        <v>0</v>
      </c>
      <c r="AM120" s="18">
        <f>(1-($C$60+SUM($D120:AL120)))*AM119</f>
        <v>0</v>
      </c>
      <c r="AN120" s="18">
        <f>(1-($C$60+SUM($D120:AM120)))*AN119</f>
        <v>0</v>
      </c>
    </row>
    <row r="121" spans="1:41" x14ac:dyDescent="0.3">
      <c r="B121" s="7" t="s">
        <v>9</v>
      </c>
      <c r="C121" s="4" t="s">
        <v>32</v>
      </c>
      <c r="D121" s="4" t="s">
        <v>11</v>
      </c>
      <c r="E121" s="4" t="s">
        <v>12</v>
      </c>
      <c r="F121" s="4" t="s">
        <v>13</v>
      </c>
      <c r="G121" s="4" t="s">
        <v>14</v>
      </c>
      <c r="H121" s="4" t="s">
        <v>15</v>
      </c>
      <c r="I121" s="7" t="s">
        <v>16</v>
      </c>
      <c r="J121" s="4" t="s">
        <v>17</v>
      </c>
      <c r="K121" s="7" t="s">
        <v>0</v>
      </c>
      <c r="L121" s="7" t="s">
        <v>1</v>
      </c>
      <c r="M121" s="7" t="s">
        <v>2</v>
      </c>
      <c r="N121" s="7" t="s">
        <v>3</v>
      </c>
      <c r="O121" s="10" t="s">
        <v>18</v>
      </c>
      <c r="P121" s="7" t="s">
        <v>4</v>
      </c>
      <c r="Q121" s="7" t="s">
        <v>5</v>
      </c>
      <c r="R121" s="7" t="s">
        <v>6</v>
      </c>
      <c r="S121" s="7" t="s">
        <v>7</v>
      </c>
      <c r="T121" s="4" t="s">
        <v>19</v>
      </c>
      <c r="U121" s="34" t="s">
        <v>20</v>
      </c>
      <c r="V121" s="34" t="s">
        <v>21</v>
      </c>
      <c r="W121" s="34" t="s">
        <v>8</v>
      </c>
      <c r="X121" s="34" t="s">
        <v>22</v>
      </c>
      <c r="Y121" s="34" t="s">
        <v>23</v>
      </c>
      <c r="Z121" s="34" t="s">
        <v>24</v>
      </c>
      <c r="AA121" s="7" t="s">
        <v>25</v>
      </c>
      <c r="AB121" s="4" t="s">
        <v>26</v>
      </c>
      <c r="AC121" s="4" t="s">
        <v>28</v>
      </c>
      <c r="AD121" s="4" t="s">
        <v>27</v>
      </c>
      <c r="AE121" s="4" t="s">
        <v>29</v>
      </c>
      <c r="AF121" s="4" t="s">
        <v>30</v>
      </c>
      <c r="AG121" s="1" t="s">
        <v>31</v>
      </c>
      <c r="AH121" s="1" t="s">
        <v>31</v>
      </c>
      <c r="AI121" s="1" t="s">
        <v>31</v>
      </c>
      <c r="AJ121" s="4" t="s">
        <v>31</v>
      </c>
      <c r="AK121" s="4" t="s">
        <v>31</v>
      </c>
      <c r="AL121" s="4" t="s">
        <v>31</v>
      </c>
      <c r="AM121" s="4" t="s">
        <v>31</v>
      </c>
      <c r="AN121" s="4" t="s">
        <v>31</v>
      </c>
    </row>
    <row r="122" spans="1:41" x14ac:dyDescent="0.3">
      <c r="A122" s="1" t="s">
        <v>111</v>
      </c>
      <c r="B122" s="6">
        <v>100</v>
      </c>
      <c r="C122" s="4">
        <f>ROUND(C112*0.75, 2)</f>
        <v>15</v>
      </c>
      <c r="D122" s="4">
        <f t="shared" ref="D122:AN122" si="90">ROUND(D112*0.75, 2)</f>
        <v>22.5</v>
      </c>
      <c r="E122" s="4">
        <f t="shared" si="90"/>
        <v>1.5</v>
      </c>
      <c r="F122" s="4">
        <f t="shared" si="90"/>
        <v>1.5</v>
      </c>
      <c r="G122" s="4">
        <f t="shared" si="90"/>
        <v>1.5</v>
      </c>
      <c r="H122" s="4">
        <f t="shared" si="90"/>
        <v>1.5</v>
      </c>
      <c r="I122" s="7">
        <v>3.3</v>
      </c>
      <c r="J122" s="4">
        <f t="shared" si="90"/>
        <v>1.5</v>
      </c>
      <c r="K122" s="31">
        <v>1.5</v>
      </c>
      <c r="L122" s="31">
        <v>1.5</v>
      </c>
      <c r="M122" s="31">
        <v>1</v>
      </c>
      <c r="N122" s="31">
        <v>1.5</v>
      </c>
      <c r="O122" s="31">
        <v>2</v>
      </c>
      <c r="P122" s="31">
        <v>1.5</v>
      </c>
      <c r="Q122" s="31">
        <v>1</v>
      </c>
      <c r="R122" s="31">
        <v>1</v>
      </c>
      <c r="S122" s="31">
        <v>0.9</v>
      </c>
      <c r="T122" s="4">
        <f t="shared" si="90"/>
        <v>1.5</v>
      </c>
      <c r="U122" s="34">
        <f t="shared" si="90"/>
        <v>0</v>
      </c>
      <c r="V122" s="37">
        <f t="shared" si="90"/>
        <v>0</v>
      </c>
      <c r="W122" s="37">
        <f t="shared" si="90"/>
        <v>0</v>
      </c>
      <c r="X122" s="37">
        <f t="shared" si="90"/>
        <v>0</v>
      </c>
      <c r="Y122" s="34">
        <f t="shared" si="90"/>
        <v>0</v>
      </c>
      <c r="Z122" s="37">
        <f t="shared" si="90"/>
        <v>0</v>
      </c>
      <c r="AA122" s="6">
        <v>0.3</v>
      </c>
      <c r="AB122" s="4">
        <f t="shared" si="90"/>
        <v>1.5</v>
      </c>
      <c r="AC122" s="4">
        <f t="shared" si="90"/>
        <v>1.5</v>
      </c>
      <c r="AD122" s="4">
        <f t="shared" si="90"/>
        <v>0.3</v>
      </c>
      <c r="AE122" s="4">
        <f t="shared" si="90"/>
        <v>0.75</v>
      </c>
      <c r="AF122" s="4">
        <f t="shared" si="90"/>
        <v>0.3</v>
      </c>
      <c r="AG122" s="4">
        <f t="shared" si="90"/>
        <v>0</v>
      </c>
      <c r="AH122" s="4">
        <f t="shared" si="90"/>
        <v>0</v>
      </c>
      <c r="AI122" s="4">
        <f t="shared" si="90"/>
        <v>0</v>
      </c>
      <c r="AJ122" s="4">
        <f t="shared" si="90"/>
        <v>0</v>
      </c>
      <c r="AK122" s="4">
        <f t="shared" si="90"/>
        <v>0</v>
      </c>
      <c r="AL122" s="4">
        <f t="shared" si="90"/>
        <v>0</v>
      </c>
      <c r="AM122" s="4">
        <f t="shared" si="90"/>
        <v>0</v>
      </c>
      <c r="AN122" s="4">
        <f t="shared" si="90"/>
        <v>0</v>
      </c>
      <c r="AO122" s="1" t="s">
        <v>44</v>
      </c>
    </row>
    <row r="123" spans="1:41" s="16" customFormat="1" x14ac:dyDescent="0.3">
      <c r="C123" s="13">
        <f>C122/100</f>
        <v>0.15</v>
      </c>
      <c r="D123" s="13">
        <f t="shared" ref="D123:AN123" si="91">D122/100</f>
        <v>0.22500000000000001</v>
      </c>
      <c r="E123" s="13">
        <f t="shared" si="91"/>
        <v>1.4999999999999999E-2</v>
      </c>
      <c r="F123" s="13">
        <f t="shared" si="91"/>
        <v>1.4999999999999999E-2</v>
      </c>
      <c r="G123" s="13">
        <f t="shared" si="91"/>
        <v>1.4999999999999999E-2</v>
      </c>
      <c r="H123" s="13">
        <f t="shared" si="91"/>
        <v>1.4999999999999999E-2</v>
      </c>
      <c r="I123" s="13">
        <f t="shared" si="91"/>
        <v>3.3000000000000002E-2</v>
      </c>
      <c r="J123" s="13">
        <f t="shared" si="91"/>
        <v>1.4999999999999999E-2</v>
      </c>
      <c r="K123" s="13">
        <f t="shared" si="91"/>
        <v>1.4999999999999999E-2</v>
      </c>
      <c r="L123" s="13">
        <f t="shared" si="91"/>
        <v>1.4999999999999999E-2</v>
      </c>
      <c r="M123" s="13">
        <f t="shared" si="91"/>
        <v>0.01</v>
      </c>
      <c r="N123" s="13">
        <f t="shared" si="91"/>
        <v>1.4999999999999999E-2</v>
      </c>
      <c r="O123" s="13">
        <f t="shared" si="91"/>
        <v>0.02</v>
      </c>
      <c r="P123" s="13">
        <f t="shared" si="91"/>
        <v>1.4999999999999999E-2</v>
      </c>
      <c r="Q123" s="13">
        <f t="shared" si="91"/>
        <v>0.01</v>
      </c>
      <c r="R123" s="13">
        <f t="shared" si="91"/>
        <v>0.01</v>
      </c>
      <c r="S123" s="13">
        <f t="shared" si="91"/>
        <v>9.0000000000000011E-3</v>
      </c>
      <c r="T123" s="13">
        <f t="shared" si="91"/>
        <v>1.4999999999999999E-2</v>
      </c>
      <c r="U123" s="35">
        <f t="shared" si="91"/>
        <v>0</v>
      </c>
      <c r="V123" s="35">
        <f t="shared" si="91"/>
        <v>0</v>
      </c>
      <c r="W123" s="35">
        <f t="shared" si="91"/>
        <v>0</v>
      </c>
      <c r="X123" s="35">
        <f t="shared" si="91"/>
        <v>0</v>
      </c>
      <c r="Y123" s="35">
        <f t="shared" si="91"/>
        <v>0</v>
      </c>
      <c r="Z123" s="35">
        <f t="shared" si="91"/>
        <v>0</v>
      </c>
      <c r="AA123" s="13">
        <f t="shared" si="91"/>
        <v>3.0000000000000001E-3</v>
      </c>
      <c r="AB123" s="13">
        <f t="shared" si="91"/>
        <v>1.4999999999999999E-2</v>
      </c>
      <c r="AC123" s="13">
        <f t="shared" si="91"/>
        <v>1.4999999999999999E-2</v>
      </c>
      <c r="AD123" s="13">
        <f t="shared" si="91"/>
        <v>3.0000000000000001E-3</v>
      </c>
      <c r="AE123" s="13">
        <f t="shared" si="91"/>
        <v>7.4999999999999997E-3</v>
      </c>
      <c r="AF123" s="13">
        <f t="shared" si="91"/>
        <v>3.0000000000000001E-3</v>
      </c>
      <c r="AG123" s="13">
        <f t="shared" si="91"/>
        <v>0</v>
      </c>
      <c r="AH123" s="13">
        <f t="shared" si="91"/>
        <v>0</v>
      </c>
      <c r="AI123" s="13">
        <f t="shared" si="91"/>
        <v>0</v>
      </c>
      <c r="AJ123" s="13">
        <f t="shared" si="91"/>
        <v>0</v>
      </c>
      <c r="AK123" s="13">
        <f t="shared" si="91"/>
        <v>0</v>
      </c>
      <c r="AL123" s="13">
        <f t="shared" si="91"/>
        <v>0</v>
      </c>
      <c r="AM123" s="13">
        <f t="shared" si="91"/>
        <v>0</v>
      </c>
      <c r="AN123" s="13">
        <f t="shared" si="91"/>
        <v>0</v>
      </c>
    </row>
    <row r="124" spans="1:41" s="16" customFormat="1" x14ac:dyDescent="0.3">
      <c r="D124" s="12">
        <f>(1-C123) *D123</f>
        <v>0.19125</v>
      </c>
      <c r="E124" s="18">
        <f>(1-($C$60+SUM($D124:D124)))*E123</f>
        <v>9.1312500000000005E-3</v>
      </c>
      <c r="F124" s="18">
        <f>(1-($C$60+SUM($D124:E124)))*F123</f>
        <v>8.9942812499999997E-3</v>
      </c>
      <c r="G124" s="18">
        <f>(1-($C$60+SUM($D124:F124)))*G123</f>
        <v>8.8593670312499991E-3</v>
      </c>
      <c r="H124" s="18">
        <f>(1-($C$60+SUM($D124:G124)))*H123</f>
        <v>8.7264765257812488E-3</v>
      </c>
      <c r="I124" s="18">
        <f>(1-($C$60+SUM($D124:H124)))*I123</f>
        <v>1.8910274631367966E-2</v>
      </c>
      <c r="J124" s="18">
        <f>(1-($C$60+SUM($D124:I124)))*J123</f>
        <v>8.3119252584240126E-3</v>
      </c>
      <c r="K124" s="18">
        <f>(1-($C$60+SUM($D124:J124)))*K123</f>
        <v>8.1872463795476507E-3</v>
      </c>
      <c r="L124" s="18">
        <f>(1-($C$60+SUM($D124:K124)))*L123</f>
        <v>8.0644376838544373E-3</v>
      </c>
      <c r="M124" s="18">
        <f>(1-($C$60+SUM($D124:L124)))*M123</f>
        <v>5.2956474123977458E-3</v>
      </c>
      <c r="N124" s="18">
        <f>(1-($C$60+SUM($D124:M124)))*N123</f>
        <v>7.8640364074106517E-3</v>
      </c>
      <c r="O124" s="18">
        <f>(1-($C$60+SUM($D124:N124)))*O123</f>
        <v>1.0328101148399327E-2</v>
      </c>
      <c r="P124" s="18">
        <f>(1-($C$60+SUM($D124:O124)))*P123</f>
        <v>7.5911543440735051E-3</v>
      </c>
      <c r="Q124" s="18">
        <f>(1-($C$60+SUM($D124:P124)))*Q123</f>
        <v>4.9848580192749349E-3</v>
      </c>
      <c r="R124" s="18">
        <f>(1-($C$60+SUM($D124:Q124)))*R123</f>
        <v>4.9350094390821853E-3</v>
      </c>
      <c r="S124" s="18">
        <f>(1-($C$60+SUM($D124:R124)))*S123</f>
        <v>4.3970934102222272E-3</v>
      </c>
      <c r="T124" s="18">
        <f>(1-($C$60+SUM($D124:S124)))*T123</f>
        <v>7.2625326158837116E-3</v>
      </c>
      <c r="U124" s="36">
        <f>(1-($C$60+SUM($D124:T124)))*U123</f>
        <v>0</v>
      </c>
      <c r="V124" s="36">
        <f>(1-($C$60+SUM($D124:U124)))*V123</f>
        <v>0</v>
      </c>
      <c r="W124" s="36">
        <f>(1-($C$60+SUM($D124:V124)))*W123</f>
        <v>0</v>
      </c>
      <c r="X124" s="36">
        <f>(1-($C$60+SUM($D124:W124)))*X123</f>
        <v>0</v>
      </c>
      <c r="Y124" s="36">
        <f>(1-($C$60+SUM($D124:X124)))*Y123</f>
        <v>0</v>
      </c>
      <c r="Z124" s="36">
        <f>(1-($C$60+SUM($D124:Y124)))*Z123</f>
        <v>0</v>
      </c>
      <c r="AA124" s="18">
        <f>(1-($C$60+SUM($D124:Z124)))*AA123</f>
        <v>1.4307189253290912E-3</v>
      </c>
      <c r="AB124" s="18">
        <f>(1-($C$60+SUM($D124:AA124)))*AB123</f>
        <v>7.1321338427655194E-3</v>
      </c>
      <c r="AC124" s="18">
        <f>(1-($C$60+SUM($D124:AB124)))*AC123</f>
        <v>7.0251518351240362E-3</v>
      </c>
      <c r="AD124" s="18">
        <f>(1-($C$60+SUM($D124:AC124)))*AD123</f>
        <v>1.3839549115194354E-3</v>
      </c>
      <c r="AE124" s="18">
        <f>(1-($C$60+SUM($D124:AD124)))*AE123</f>
        <v>3.4495076169621924E-3</v>
      </c>
      <c r="AF124" s="18">
        <f>(1-($C$60+SUM($D124:AE124)))*AF123</f>
        <v>1.3694545239339906E-3</v>
      </c>
      <c r="AG124" s="18">
        <f>(1-($C$60+SUM($D124:AF124)))*AG123</f>
        <v>0</v>
      </c>
      <c r="AH124" s="18">
        <f>(1-($C$60+SUM($D124:AG124)))*AH123</f>
        <v>0</v>
      </c>
      <c r="AI124" s="18">
        <f>(1-($C$60+SUM($D124:AH124)))*AI123</f>
        <v>0</v>
      </c>
      <c r="AJ124" s="18">
        <f>(1-($C$60+SUM($D124:AI124)))*AJ123</f>
        <v>0</v>
      </c>
      <c r="AK124" s="18">
        <f>(1-($C$60+SUM($D124:AJ124)))*AK123</f>
        <v>0</v>
      </c>
      <c r="AL124" s="18">
        <f>(1-($C$60+SUM($D124:AK124)))*AL123</f>
        <v>0</v>
      </c>
      <c r="AM124" s="18">
        <f>(1-($C$60+SUM($D124:AL124)))*AM123</f>
        <v>0</v>
      </c>
      <c r="AN124" s="18">
        <f>(1-($C$60+SUM($D124:AM124)))*AN123</f>
        <v>0</v>
      </c>
    </row>
    <row r="125" spans="1:41" x14ac:dyDescent="0.3">
      <c r="D125" s="1">
        <f t="shared" ref="D125:T125" si="92">1/D124</f>
        <v>5.2287581699346406</v>
      </c>
      <c r="E125" s="1">
        <f t="shared" si="92"/>
        <v>109.51403148528405</v>
      </c>
      <c r="F125" s="1">
        <f t="shared" si="92"/>
        <v>111.18175785308026</v>
      </c>
      <c r="G125" s="1">
        <f t="shared" si="92"/>
        <v>112.87488106911702</v>
      </c>
      <c r="H125" s="1">
        <f t="shared" si="92"/>
        <v>114.59378788742845</v>
      </c>
      <c r="I125" s="1">
        <f t="shared" si="92"/>
        <v>52.881304978047282</v>
      </c>
      <c r="J125" s="1">
        <f t="shared" si="92"/>
        <v>120.30907027063493</v>
      </c>
      <c r="K125" s="1">
        <f t="shared" si="92"/>
        <v>122.14118809201518</v>
      </c>
      <c r="L125" s="1">
        <f t="shared" si="92"/>
        <v>124.00120618478698</v>
      </c>
      <c r="M125" s="1">
        <f t="shared" si="92"/>
        <v>188.83432413926954</v>
      </c>
      <c r="N125" s="1">
        <f t="shared" si="92"/>
        <v>127.16116103654517</v>
      </c>
      <c r="O125" s="1">
        <f t="shared" si="92"/>
        <v>96.823219063359218</v>
      </c>
      <c r="P125" s="1">
        <f t="shared" si="92"/>
        <v>131.73227083450234</v>
      </c>
      <c r="Q125" s="1">
        <f t="shared" si="92"/>
        <v>200.60751903731321</v>
      </c>
      <c r="R125" s="1">
        <f t="shared" si="92"/>
        <v>202.6338576134477</v>
      </c>
      <c r="S125" s="1">
        <f t="shared" si="92"/>
        <v>227.4229602844531</v>
      </c>
      <c r="T125" s="1">
        <f t="shared" si="92"/>
        <v>137.69301329028443</v>
      </c>
      <c r="AA125" s="1">
        <f t="shared" ref="AA125:AF125" si="93">1/AA124</f>
        <v>698.94930604205285</v>
      </c>
      <c r="AB125" s="1">
        <f t="shared" si="93"/>
        <v>140.21049268646999</v>
      </c>
      <c r="AC125" s="1">
        <f t="shared" si="93"/>
        <v>142.34567785428428</v>
      </c>
      <c r="AD125" s="1">
        <f t="shared" si="93"/>
        <v>722.56689266134129</v>
      </c>
      <c r="AE125" s="1">
        <f t="shared" si="93"/>
        <v>289.8964464037478</v>
      </c>
      <c r="AF125" s="1">
        <f t="shared" si="93"/>
        <v>730.21774912782814</v>
      </c>
    </row>
    <row r="126" spans="1:41" s="24" customFormat="1" x14ac:dyDescent="0.3"/>
    <row r="127" spans="1:41" x14ac:dyDescent="0.3">
      <c r="B127" s="5" t="s">
        <v>9</v>
      </c>
      <c r="C127" s="1" t="s">
        <v>10</v>
      </c>
      <c r="D127" s="1" t="s">
        <v>11</v>
      </c>
      <c r="E127" s="1" t="s">
        <v>12</v>
      </c>
      <c r="F127" s="30" t="s">
        <v>13</v>
      </c>
      <c r="G127" s="26" t="s">
        <v>14</v>
      </c>
      <c r="H127" s="26" t="s">
        <v>15</v>
      </c>
      <c r="I127" s="5" t="s">
        <v>16</v>
      </c>
      <c r="J127" s="30" t="s">
        <v>17</v>
      </c>
      <c r="K127" s="5" t="s">
        <v>0</v>
      </c>
      <c r="L127" s="5" t="s">
        <v>1</v>
      </c>
      <c r="M127" s="5" t="s">
        <v>2</v>
      </c>
      <c r="N127" s="5" t="s">
        <v>3</v>
      </c>
      <c r="O127" s="8" t="s">
        <v>18</v>
      </c>
      <c r="P127" s="5" t="s">
        <v>4</v>
      </c>
      <c r="Q127" s="5" t="s">
        <v>5</v>
      </c>
      <c r="R127" s="5" t="s">
        <v>6</v>
      </c>
      <c r="S127" s="5" t="s">
        <v>7</v>
      </c>
      <c r="T127" s="30" t="s">
        <v>19</v>
      </c>
      <c r="U127" s="33" t="s">
        <v>20</v>
      </c>
      <c r="V127" s="33" t="s">
        <v>21</v>
      </c>
      <c r="W127" s="33" t="s">
        <v>8</v>
      </c>
      <c r="X127" s="33" t="s">
        <v>22</v>
      </c>
      <c r="Y127" s="33" t="s">
        <v>23</v>
      </c>
      <c r="Z127" s="33" t="s">
        <v>24</v>
      </c>
      <c r="AA127" s="5" t="s">
        <v>25</v>
      </c>
      <c r="AB127" s="30" t="s">
        <v>26</v>
      </c>
      <c r="AC127" s="4" t="s">
        <v>28</v>
      </c>
      <c r="AD127" s="27" t="s">
        <v>27</v>
      </c>
      <c r="AE127" s="30" t="s">
        <v>29</v>
      </c>
      <c r="AF127" s="30" t="s">
        <v>30</v>
      </c>
      <c r="AG127" s="1" t="s">
        <v>31</v>
      </c>
      <c r="AH127" s="1" t="s">
        <v>31</v>
      </c>
      <c r="AI127" s="1" t="s">
        <v>31</v>
      </c>
      <c r="AJ127" s="1" t="s">
        <v>31</v>
      </c>
      <c r="AK127" s="1" t="s">
        <v>31</v>
      </c>
      <c r="AL127" s="1" t="s">
        <v>31</v>
      </c>
      <c r="AM127" s="1" t="s">
        <v>31</v>
      </c>
      <c r="AN127" s="1" t="s">
        <v>31</v>
      </c>
    </row>
    <row r="128" spans="1:41" x14ac:dyDescent="0.3">
      <c r="A128" s="1" t="s">
        <v>112</v>
      </c>
      <c r="B128" s="6">
        <v>100</v>
      </c>
      <c r="C128" s="4">
        <f>ROUND(C132*0.4, 2)</f>
        <v>4</v>
      </c>
      <c r="D128" s="4">
        <f>ROUND(D132*0.4, 2)</f>
        <v>6</v>
      </c>
      <c r="E128" s="4">
        <f>ROUND(E132*0.4, 2)</f>
        <v>0.4</v>
      </c>
      <c r="F128" s="27">
        <v>0</v>
      </c>
      <c r="G128" s="27">
        <v>0</v>
      </c>
      <c r="H128" s="27">
        <v>0</v>
      </c>
      <c r="I128" s="4">
        <f t="shared" ref="I128" si="94">I132*0.4</f>
        <v>1.32</v>
      </c>
      <c r="J128" s="27">
        <v>0</v>
      </c>
      <c r="K128" s="31">
        <v>1.5</v>
      </c>
      <c r="L128" s="31">
        <v>1.5</v>
      </c>
      <c r="M128" s="31">
        <v>1</v>
      </c>
      <c r="N128" s="31">
        <v>1.5</v>
      </c>
      <c r="O128" s="31">
        <v>2</v>
      </c>
      <c r="P128" s="31">
        <v>1.5</v>
      </c>
      <c r="Q128" s="31">
        <v>1</v>
      </c>
      <c r="R128" s="31">
        <v>1</v>
      </c>
      <c r="S128" s="31">
        <v>0.9</v>
      </c>
      <c r="T128" s="27">
        <v>0</v>
      </c>
      <c r="U128" s="34">
        <f t="shared" ref="U128:Z128" si="95">U132*0.4</f>
        <v>0</v>
      </c>
      <c r="V128" s="34">
        <f t="shared" si="95"/>
        <v>0</v>
      </c>
      <c r="W128" s="34">
        <f t="shared" si="95"/>
        <v>0</v>
      </c>
      <c r="X128" s="34">
        <f t="shared" si="95"/>
        <v>0</v>
      </c>
      <c r="Y128" s="34">
        <f t="shared" si="95"/>
        <v>0</v>
      </c>
      <c r="Z128" s="34">
        <f t="shared" si="95"/>
        <v>0</v>
      </c>
      <c r="AA128" s="6">
        <v>0.23</v>
      </c>
      <c r="AB128" s="27">
        <v>0</v>
      </c>
      <c r="AC128" s="4">
        <f>ROUND(AC132*0.4, 2)</f>
        <v>0.4</v>
      </c>
      <c r="AD128" s="27">
        <v>0</v>
      </c>
      <c r="AE128" s="27">
        <v>0</v>
      </c>
      <c r="AF128" s="27">
        <v>0</v>
      </c>
      <c r="AG128" s="4">
        <f t="shared" ref="AG128:AN128" si="96">AG132*0.4</f>
        <v>0</v>
      </c>
      <c r="AH128" s="4">
        <f t="shared" si="96"/>
        <v>0</v>
      </c>
      <c r="AI128" s="4">
        <f t="shared" si="96"/>
        <v>0</v>
      </c>
      <c r="AJ128" s="4">
        <f t="shared" si="96"/>
        <v>0</v>
      </c>
      <c r="AK128" s="4">
        <f t="shared" si="96"/>
        <v>0</v>
      </c>
      <c r="AL128" s="4">
        <f t="shared" si="96"/>
        <v>0</v>
      </c>
      <c r="AM128" s="4">
        <f t="shared" si="96"/>
        <v>0</v>
      </c>
      <c r="AN128" s="4">
        <f t="shared" si="96"/>
        <v>0</v>
      </c>
    </row>
    <row r="129" spans="1:41" s="11" customFormat="1" x14ac:dyDescent="0.3">
      <c r="B129" s="12"/>
      <c r="C129" s="13">
        <f t="shared" ref="C129" si="97">C128/100</f>
        <v>0.04</v>
      </c>
      <c r="D129" s="13">
        <f t="shared" ref="D129" si="98">D128/100</f>
        <v>0.06</v>
      </c>
      <c r="E129" s="13">
        <f t="shared" ref="E129" si="99">E128/100</f>
        <v>4.0000000000000001E-3</v>
      </c>
      <c r="F129" s="28">
        <f t="shared" ref="F129" si="100">F128/100</f>
        <v>0</v>
      </c>
      <c r="G129" s="28">
        <f t="shared" ref="G129" si="101">G128/100</f>
        <v>0</v>
      </c>
      <c r="H129" s="28">
        <f t="shared" ref="H129" si="102">H128/100</f>
        <v>0</v>
      </c>
      <c r="I129" s="13">
        <f t="shared" ref="I129" si="103">I128/100</f>
        <v>1.32E-2</v>
      </c>
      <c r="J129" s="28">
        <f t="shared" ref="J129" si="104">J128/100</f>
        <v>0</v>
      </c>
      <c r="K129" s="13">
        <f t="shared" ref="K129:L129" si="105">K128/100</f>
        <v>1.4999999999999999E-2</v>
      </c>
      <c r="L129" s="13">
        <f t="shared" ref="L129:M129" si="106">L128/100</f>
        <v>1.4999999999999999E-2</v>
      </c>
      <c r="M129" s="13">
        <f t="shared" ref="M129:N129" si="107">M128/100</f>
        <v>0.01</v>
      </c>
      <c r="N129" s="13">
        <f t="shared" ref="N129:O129" si="108">N128/100</f>
        <v>1.4999999999999999E-2</v>
      </c>
      <c r="O129" s="13">
        <f t="shared" ref="O129:P129" si="109">O128/100</f>
        <v>0.02</v>
      </c>
      <c r="P129" s="13">
        <f t="shared" ref="P129:Q129" si="110">P128/100</f>
        <v>1.4999999999999999E-2</v>
      </c>
      <c r="Q129" s="13">
        <f t="shared" ref="Q129:R129" si="111">Q128/100</f>
        <v>0.01</v>
      </c>
      <c r="R129" s="13">
        <f t="shared" ref="R129:S129" si="112">R128/100</f>
        <v>0.01</v>
      </c>
      <c r="S129" s="13">
        <f t="shared" ref="S129:T129" si="113">S128/100</f>
        <v>9.0000000000000011E-3</v>
      </c>
      <c r="T129" s="38">
        <f t="shared" ref="T129:U129" si="114">T128/100</f>
        <v>0</v>
      </c>
      <c r="U129" s="35">
        <f t="shared" ref="U129:V129" si="115">U128/100</f>
        <v>0</v>
      </c>
      <c r="V129" s="35">
        <f t="shared" ref="V129:W129" si="116">V128/100</f>
        <v>0</v>
      </c>
      <c r="W129" s="35">
        <f t="shared" ref="W129:X129" si="117">W128/100</f>
        <v>0</v>
      </c>
      <c r="X129" s="35">
        <f t="shared" ref="X129:Y129" si="118">X128/100</f>
        <v>0</v>
      </c>
      <c r="Y129" s="35">
        <f t="shared" ref="Y129:Z129" si="119">Y128/100</f>
        <v>0</v>
      </c>
      <c r="Z129" s="35">
        <f t="shared" ref="Z129:AA129" si="120">Z128/100</f>
        <v>0</v>
      </c>
      <c r="AA129" s="13">
        <f t="shared" ref="AA129:AB129" si="121">AA128/100</f>
        <v>2.3E-3</v>
      </c>
      <c r="AB129" s="38">
        <f t="shared" ref="AB129:AC129" si="122">AB128/100</f>
        <v>0</v>
      </c>
      <c r="AC129" s="13">
        <f t="shared" ref="AC129:AD129" si="123">AC128/100</f>
        <v>4.0000000000000001E-3</v>
      </c>
      <c r="AD129" s="38">
        <f t="shared" ref="AD129:AE129" si="124">AD128/100</f>
        <v>0</v>
      </c>
      <c r="AE129" s="38">
        <f t="shared" ref="AE129:AF129" si="125">AE128/100</f>
        <v>0</v>
      </c>
      <c r="AF129" s="38">
        <f t="shared" ref="AF129:AG129" si="126">AF128/100</f>
        <v>0</v>
      </c>
      <c r="AG129" s="13">
        <f t="shared" ref="AG129:AH129" si="127">AG128/100</f>
        <v>0</v>
      </c>
      <c r="AH129" s="13">
        <f t="shared" ref="AH129:AI129" si="128">AH128/100</f>
        <v>0</v>
      </c>
      <c r="AI129" s="13">
        <f t="shared" ref="AI129:AJ129" si="129">AI128/100</f>
        <v>0</v>
      </c>
      <c r="AJ129" s="13">
        <f t="shared" ref="AJ129:AK129" si="130">AJ128/100</f>
        <v>0</v>
      </c>
      <c r="AK129" s="13">
        <f t="shared" ref="AK129:AL129" si="131">AK128/100</f>
        <v>0</v>
      </c>
      <c r="AL129" s="13">
        <f t="shared" ref="AL129:AM129" si="132">AL128/100</f>
        <v>0</v>
      </c>
      <c r="AM129" s="13">
        <f t="shared" ref="AM129:AN129" si="133">AM128/100</f>
        <v>0</v>
      </c>
      <c r="AN129" s="13">
        <f t="shared" ref="AN129:AO129" si="134">AN128/100</f>
        <v>0</v>
      </c>
    </row>
    <row r="130" spans="1:41" s="11" customFormat="1" x14ac:dyDescent="0.3">
      <c r="B130" s="12"/>
      <c r="C130" s="16"/>
      <c r="D130" s="12">
        <f>(1-C129) *D129</f>
        <v>5.7599999999999998E-2</v>
      </c>
      <c r="E130" s="18">
        <f>(1-($C$60+SUM($D130:D130)))*E129</f>
        <v>2.9695999999999998E-3</v>
      </c>
      <c r="F130" s="29">
        <f>(1-($C$60+SUM($D130:E130)))*F129</f>
        <v>0</v>
      </c>
      <c r="G130" s="29">
        <f>(1-($C$60+SUM($D130:F130)))*G129</f>
        <v>0</v>
      </c>
      <c r="H130" s="29">
        <f>(1-($C$60+SUM($D130:G130)))*H129</f>
        <v>0</v>
      </c>
      <c r="I130" s="18">
        <f>(1-($C$60+SUM($D130:H130)))*I129</f>
        <v>9.7604812800000003E-3</v>
      </c>
      <c r="J130" s="29">
        <f>(1-($C$60+SUM($D130:I130)))*J129</f>
        <v>0</v>
      </c>
      <c r="K130" s="18">
        <f>(1-($C$60+SUM($D130:J130)))*K129</f>
        <v>1.09450487808E-2</v>
      </c>
      <c r="L130" s="18">
        <f>(1-($C$60+SUM($D130:K130)))*L129</f>
        <v>1.0780873049087999E-2</v>
      </c>
      <c r="M130" s="18">
        <f>(1-($C$60+SUM($D130:L130)))*M129</f>
        <v>7.0794399689011198E-3</v>
      </c>
      <c r="N130" s="18">
        <f>(1-($C$60+SUM($D130:M130)))*N129</f>
        <v>1.0512968353818163E-2</v>
      </c>
      <c r="O130" s="18">
        <f>(1-($C$60+SUM($D130:N130)))*O129</f>
        <v>1.3807031771347856E-2</v>
      </c>
      <c r="P130" s="18">
        <f>(1-($C$60+SUM($D130:O130)))*P129</f>
        <v>1.0148168351940672E-2</v>
      </c>
      <c r="Q130" s="18">
        <f>(1-($C$60+SUM($D130:P130)))*Q129</f>
        <v>6.6639638844410423E-3</v>
      </c>
      <c r="R130" s="18">
        <f>(1-($C$60+SUM($D130:Q130)))*R129</f>
        <v>6.5973242455966323E-3</v>
      </c>
      <c r="S130" s="18">
        <f>(1-($C$60+SUM($D130:R130)))*S129</f>
        <v>5.8782159028265991E-3</v>
      </c>
      <c r="T130" s="39">
        <f>(1-($C$60+SUM($D130:S130)))*T129</f>
        <v>0</v>
      </c>
      <c r="U130" s="36">
        <f>(1-($C$60+SUM($D130:T130)))*U129</f>
        <v>0</v>
      </c>
      <c r="V130" s="36">
        <f>(1-($C$60+SUM($D130:U130)))*V129</f>
        <v>0</v>
      </c>
      <c r="W130" s="36">
        <f>(1-($C$60+SUM($D130:V130)))*W129</f>
        <v>0</v>
      </c>
      <c r="X130" s="36">
        <f>(1-($C$60+SUM($D130:W130)))*X129</f>
        <v>0</v>
      </c>
      <c r="Y130" s="36">
        <f>(1-($C$60+SUM($D130:X130)))*Y129</f>
        <v>0</v>
      </c>
      <c r="Z130" s="36">
        <f>(1-($C$60+SUM($D130:Y130)))*Z129</f>
        <v>0</v>
      </c>
      <c r="AA130" s="18">
        <f>(1-($C$60+SUM($D130:Z130)))*AA129</f>
        <v>1.4886908341458515E-3</v>
      </c>
      <c r="AB130" s="39">
        <f>(1-($C$60+SUM($D130:AA130)))*AB129</f>
        <v>0</v>
      </c>
      <c r="AC130" s="18">
        <f>(1-($C$60+SUM($D130:AB130)))*AC129</f>
        <v>2.5830727743083762E-3</v>
      </c>
      <c r="AD130" s="39">
        <f>(1-($C$60+SUM($D130:AC130)))*AD129</f>
        <v>0</v>
      </c>
      <c r="AE130" s="39">
        <f>(1-($C$60+SUM($D130:AD130)))*AE129</f>
        <v>0</v>
      </c>
      <c r="AF130" s="39">
        <f>(1-($C$60+SUM($D130:AE130)))*AF129</f>
        <v>0</v>
      </c>
      <c r="AG130" s="18">
        <f>(1-($C$60+SUM($D130:AF130)))*AG129</f>
        <v>0</v>
      </c>
      <c r="AH130" s="18">
        <f>(1-($C$60+SUM($D130:AG130)))*AH129</f>
        <v>0</v>
      </c>
      <c r="AI130" s="18">
        <f>(1-($C$60+SUM($D130:AH130)))*AI129</f>
        <v>0</v>
      </c>
      <c r="AJ130" s="18">
        <f>(1-($C$60+SUM($D130:AI130)))*AJ129</f>
        <v>0</v>
      </c>
      <c r="AK130" s="18">
        <f>(1-($C$60+SUM($D130:AJ130)))*AK129</f>
        <v>0</v>
      </c>
      <c r="AL130" s="18">
        <f>(1-($C$60+SUM($D130:AK130)))*AL129</f>
        <v>0</v>
      </c>
      <c r="AM130" s="18">
        <f>(1-($C$60+SUM($D130:AL130)))*AM129</f>
        <v>0</v>
      </c>
      <c r="AN130" s="18">
        <f>(1-($C$60+SUM($D130:AM130)))*AN129</f>
        <v>0</v>
      </c>
    </row>
    <row r="131" spans="1:41" x14ac:dyDescent="0.3">
      <c r="B131" s="7" t="s">
        <v>9</v>
      </c>
      <c r="C131" s="4" t="s">
        <v>32</v>
      </c>
      <c r="D131" s="4" t="s">
        <v>11</v>
      </c>
      <c r="E131" s="4" t="s">
        <v>12</v>
      </c>
      <c r="F131" s="4" t="s">
        <v>13</v>
      </c>
      <c r="G131" s="4" t="s">
        <v>14</v>
      </c>
      <c r="H131" s="4" t="s">
        <v>15</v>
      </c>
      <c r="I131" s="7" t="s">
        <v>16</v>
      </c>
      <c r="J131" s="4" t="s">
        <v>17</v>
      </c>
      <c r="K131" s="7" t="s">
        <v>0</v>
      </c>
      <c r="L131" s="7" t="s">
        <v>1</v>
      </c>
      <c r="M131" s="7" t="s">
        <v>2</v>
      </c>
      <c r="N131" s="7" t="s">
        <v>3</v>
      </c>
      <c r="O131" s="10" t="s">
        <v>18</v>
      </c>
      <c r="P131" s="7" t="s">
        <v>4</v>
      </c>
      <c r="Q131" s="7" t="s">
        <v>5</v>
      </c>
      <c r="R131" s="7" t="s">
        <v>6</v>
      </c>
      <c r="S131" s="7" t="s">
        <v>7</v>
      </c>
      <c r="T131" s="4" t="s">
        <v>19</v>
      </c>
      <c r="U131" s="34" t="s">
        <v>20</v>
      </c>
      <c r="V131" s="34" t="s">
        <v>21</v>
      </c>
      <c r="W131" s="34" t="s">
        <v>8</v>
      </c>
      <c r="X131" s="34" t="s">
        <v>22</v>
      </c>
      <c r="Y131" s="34" t="s">
        <v>23</v>
      </c>
      <c r="Z131" s="34" t="s">
        <v>24</v>
      </c>
      <c r="AA131" s="7" t="s">
        <v>25</v>
      </c>
      <c r="AB131" s="4" t="s">
        <v>26</v>
      </c>
      <c r="AC131" s="4" t="s">
        <v>28</v>
      </c>
      <c r="AD131" s="4" t="s">
        <v>27</v>
      </c>
      <c r="AE131" s="4" t="s">
        <v>29</v>
      </c>
      <c r="AF131" s="4" t="s">
        <v>30</v>
      </c>
      <c r="AG131" s="1" t="s">
        <v>31</v>
      </c>
      <c r="AH131" s="1" t="s">
        <v>31</v>
      </c>
      <c r="AI131" s="1" t="s">
        <v>31</v>
      </c>
      <c r="AJ131" s="4" t="s">
        <v>31</v>
      </c>
      <c r="AK131" s="4" t="s">
        <v>31</v>
      </c>
      <c r="AL131" s="4" t="s">
        <v>31</v>
      </c>
      <c r="AM131" s="4" t="s">
        <v>31</v>
      </c>
      <c r="AN131" s="4" t="s">
        <v>31</v>
      </c>
    </row>
    <row r="132" spans="1:41" x14ac:dyDescent="0.3">
      <c r="A132" s="1" t="s">
        <v>112</v>
      </c>
      <c r="B132" s="6">
        <v>100</v>
      </c>
      <c r="C132" s="4">
        <f>ROUND(C112*0.5, 2)</f>
        <v>10</v>
      </c>
      <c r="D132" s="4">
        <f t="shared" ref="D132:J132" si="135">ROUND(D112*0.5, 2)</f>
        <v>15</v>
      </c>
      <c r="E132" s="4">
        <f t="shared" si="135"/>
        <v>1</v>
      </c>
      <c r="F132" s="4">
        <f t="shared" si="135"/>
        <v>1</v>
      </c>
      <c r="G132" s="4">
        <f t="shared" si="135"/>
        <v>1</v>
      </c>
      <c r="H132" s="4">
        <f t="shared" si="135"/>
        <v>1</v>
      </c>
      <c r="I132" s="7">
        <v>3.3</v>
      </c>
      <c r="J132" s="4">
        <f t="shared" si="135"/>
        <v>1</v>
      </c>
      <c r="K132" s="31">
        <v>1.5</v>
      </c>
      <c r="L132" s="31">
        <v>1.5</v>
      </c>
      <c r="M132" s="31">
        <v>1</v>
      </c>
      <c r="N132" s="31">
        <v>1.5</v>
      </c>
      <c r="O132" s="31">
        <v>2</v>
      </c>
      <c r="P132" s="31">
        <v>1.5</v>
      </c>
      <c r="Q132" s="31">
        <v>1</v>
      </c>
      <c r="R132" s="31">
        <v>1</v>
      </c>
      <c r="S132" s="31">
        <v>0.9</v>
      </c>
      <c r="T132" s="4">
        <f t="shared" ref="T132:U132" si="136">ROUND(T112*0.5, 2)</f>
        <v>1</v>
      </c>
      <c r="U132" s="34">
        <v>0</v>
      </c>
      <c r="V132" s="37">
        <v>0</v>
      </c>
      <c r="W132" s="37">
        <v>0</v>
      </c>
      <c r="X132" s="37">
        <v>0</v>
      </c>
      <c r="Y132" s="34">
        <v>0</v>
      </c>
      <c r="Z132" s="37">
        <v>0</v>
      </c>
      <c r="AA132" s="6">
        <v>0.3</v>
      </c>
      <c r="AB132" s="4">
        <f t="shared" ref="AB132:AF132" si="137">ROUND(AB112*0.5, 2)</f>
        <v>1</v>
      </c>
      <c r="AC132" s="4">
        <f t="shared" si="137"/>
        <v>1</v>
      </c>
      <c r="AD132" s="4">
        <f t="shared" si="137"/>
        <v>0.2</v>
      </c>
      <c r="AE132" s="4">
        <f t="shared" si="137"/>
        <v>0.5</v>
      </c>
      <c r="AF132" s="4">
        <f t="shared" si="137"/>
        <v>0.2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1" t="s">
        <v>44</v>
      </c>
    </row>
    <row r="133" spans="1:41" s="16" customFormat="1" x14ac:dyDescent="0.3">
      <c r="C133" s="13">
        <f>C132/100</f>
        <v>0.1</v>
      </c>
      <c r="D133" s="13">
        <f t="shared" ref="D133:AN133" si="138">D132/100</f>
        <v>0.15</v>
      </c>
      <c r="E133" s="13">
        <f t="shared" si="138"/>
        <v>0.01</v>
      </c>
      <c r="F133" s="13">
        <f t="shared" si="138"/>
        <v>0.01</v>
      </c>
      <c r="G133" s="13">
        <f t="shared" si="138"/>
        <v>0.01</v>
      </c>
      <c r="H133" s="13">
        <f t="shared" si="138"/>
        <v>0.01</v>
      </c>
      <c r="I133" s="13">
        <f t="shared" si="138"/>
        <v>3.3000000000000002E-2</v>
      </c>
      <c r="J133" s="13">
        <f t="shared" si="138"/>
        <v>0.01</v>
      </c>
      <c r="K133" s="13">
        <f t="shared" si="138"/>
        <v>1.4999999999999999E-2</v>
      </c>
      <c r="L133" s="13">
        <f t="shared" si="138"/>
        <v>1.4999999999999999E-2</v>
      </c>
      <c r="M133" s="13">
        <f t="shared" si="138"/>
        <v>0.01</v>
      </c>
      <c r="N133" s="13">
        <f t="shared" si="138"/>
        <v>1.4999999999999999E-2</v>
      </c>
      <c r="O133" s="13">
        <f t="shared" si="138"/>
        <v>0.02</v>
      </c>
      <c r="P133" s="13">
        <f t="shared" si="138"/>
        <v>1.4999999999999999E-2</v>
      </c>
      <c r="Q133" s="13">
        <f t="shared" si="138"/>
        <v>0.01</v>
      </c>
      <c r="R133" s="13">
        <f t="shared" si="138"/>
        <v>0.01</v>
      </c>
      <c r="S133" s="13">
        <f t="shared" si="138"/>
        <v>9.0000000000000011E-3</v>
      </c>
      <c r="T133" s="13">
        <f t="shared" si="138"/>
        <v>0.01</v>
      </c>
      <c r="U133" s="35">
        <f t="shared" si="138"/>
        <v>0</v>
      </c>
      <c r="V133" s="35">
        <f t="shared" si="138"/>
        <v>0</v>
      </c>
      <c r="W133" s="35">
        <f t="shared" si="138"/>
        <v>0</v>
      </c>
      <c r="X133" s="35">
        <f t="shared" si="138"/>
        <v>0</v>
      </c>
      <c r="Y133" s="35">
        <f t="shared" si="138"/>
        <v>0</v>
      </c>
      <c r="Z133" s="35">
        <f t="shared" si="138"/>
        <v>0</v>
      </c>
      <c r="AA133" s="13">
        <f t="shared" si="138"/>
        <v>3.0000000000000001E-3</v>
      </c>
      <c r="AB133" s="13">
        <f t="shared" si="138"/>
        <v>0.01</v>
      </c>
      <c r="AC133" s="13">
        <f t="shared" si="138"/>
        <v>0.01</v>
      </c>
      <c r="AD133" s="13">
        <f t="shared" si="138"/>
        <v>2E-3</v>
      </c>
      <c r="AE133" s="13">
        <f t="shared" si="138"/>
        <v>5.0000000000000001E-3</v>
      </c>
      <c r="AF133" s="13">
        <f t="shared" si="138"/>
        <v>2E-3</v>
      </c>
      <c r="AG133" s="13">
        <f t="shared" si="138"/>
        <v>0</v>
      </c>
      <c r="AH133" s="13">
        <f t="shared" si="138"/>
        <v>0</v>
      </c>
      <c r="AI133" s="13">
        <f t="shared" si="138"/>
        <v>0</v>
      </c>
      <c r="AJ133" s="13">
        <f t="shared" si="138"/>
        <v>0</v>
      </c>
      <c r="AK133" s="13">
        <f t="shared" si="138"/>
        <v>0</v>
      </c>
      <c r="AL133" s="13">
        <f t="shared" si="138"/>
        <v>0</v>
      </c>
      <c r="AM133" s="13">
        <f t="shared" si="138"/>
        <v>0</v>
      </c>
      <c r="AN133" s="13">
        <f t="shared" si="138"/>
        <v>0</v>
      </c>
    </row>
    <row r="134" spans="1:41" s="16" customFormat="1" x14ac:dyDescent="0.3">
      <c r="D134" s="12">
        <f>(1-C133) *D133</f>
        <v>0.13500000000000001</v>
      </c>
      <c r="E134" s="18">
        <f>(1-($C$60+SUM($D134:D134)))*E133</f>
        <v>6.6500000000000005E-3</v>
      </c>
      <c r="F134" s="18">
        <f>(1-($C$60+SUM($D134:E134)))*F133</f>
        <v>6.5834999999999999E-3</v>
      </c>
      <c r="G134" s="18">
        <f>(1-($C$60+SUM($D134:F134)))*G133</f>
        <v>6.5176650000000006E-3</v>
      </c>
      <c r="H134" s="18">
        <f>(1-($C$60+SUM($D134:G134)))*H133</f>
        <v>6.4524883499999996E-3</v>
      </c>
      <c r="I134" s="18">
        <f>(1-($C$60+SUM($D134:H134)))*I133</f>
        <v>2.1080279439450001E-2</v>
      </c>
      <c r="J134" s="18">
        <f>(1-($C$60+SUM($D134:I134)))*J133</f>
        <v>6.1771606721054998E-3</v>
      </c>
      <c r="K134" s="18">
        <f>(1-($C$60+SUM($D134:J134)))*K133</f>
        <v>9.1730835980766666E-3</v>
      </c>
      <c r="L134" s="18">
        <f>(1-($C$60+SUM($D134:K134)))*L133</f>
        <v>9.0354873441055167E-3</v>
      </c>
      <c r="M134" s="18">
        <f>(1-($C$60+SUM($D134:L134)))*M133</f>
        <v>5.9333033559626222E-3</v>
      </c>
      <c r="N134" s="18">
        <f>(1-($C$60+SUM($D134:M134)))*N133</f>
        <v>8.8109554836044955E-3</v>
      </c>
      <c r="O134" s="18">
        <f>(1-($C$60+SUM($D134:N134)))*O133</f>
        <v>1.1571721535133903E-2</v>
      </c>
      <c r="P134" s="18">
        <f>(1-($C$60+SUM($D134:O134)))*P133</f>
        <v>8.5052153283234188E-3</v>
      </c>
      <c r="Q134" s="18">
        <f>(1-($C$60+SUM($D134:P134)))*Q133</f>
        <v>5.5850913989323797E-3</v>
      </c>
      <c r="R134" s="18">
        <f>(1-($C$60+SUM($D134:Q134)))*R133</f>
        <v>5.5292404849430557E-3</v>
      </c>
      <c r="S134" s="18">
        <f>(1-($C$60+SUM($D134:R134)))*S133</f>
        <v>4.9265532720842624E-3</v>
      </c>
      <c r="T134" s="18">
        <f>(1-($C$60+SUM($D134:S134)))*T133</f>
        <v>5.4246825473727826E-3</v>
      </c>
      <c r="U134" s="36">
        <f>(1-($C$60+SUM($D134:T134)))*U133</f>
        <v>0</v>
      </c>
      <c r="V134" s="36">
        <f>(1-($C$60+SUM($D134:U134)))*V133</f>
        <v>0</v>
      </c>
      <c r="W134" s="36">
        <f>(1-($C$60+SUM($D134:V134)))*W133</f>
        <v>0</v>
      </c>
      <c r="X134" s="36">
        <f>(1-($C$60+SUM($D134:W134)))*X133</f>
        <v>0</v>
      </c>
      <c r="Y134" s="36">
        <f>(1-($C$60+SUM($D134:X134)))*Y133</f>
        <v>0</v>
      </c>
      <c r="Z134" s="36">
        <f>(1-($C$60+SUM($D134:Y134)))*Z133</f>
        <v>0</v>
      </c>
      <c r="AA134" s="18">
        <f>(1-($C$60+SUM($D134:Z134)))*AA133</f>
        <v>1.6111307165697162E-3</v>
      </c>
      <c r="AB134" s="18">
        <f>(1-($C$60+SUM($D134:AA134)))*AB133</f>
        <v>5.3543244147333585E-3</v>
      </c>
      <c r="AC134" s="18">
        <f>(1-($C$60+SUM($D134:AB134)))*AC133</f>
        <v>5.3007811705860245E-3</v>
      </c>
      <c r="AD134" s="18">
        <f>(1-($C$60+SUM($D134:AC134)))*AD133</f>
        <v>1.0495546717760327E-3</v>
      </c>
      <c r="AE134" s="18">
        <f>(1-($C$60+SUM($D134:AD134)))*AE133</f>
        <v>2.6186389060812018E-3</v>
      </c>
      <c r="AF134" s="18">
        <f>(1-($C$60+SUM($D134:AE134)))*AF133</f>
        <v>1.0422182846203181E-3</v>
      </c>
      <c r="AG134" s="18">
        <f>(1-($C$60+SUM($D134:AF134)))*AG133</f>
        <v>0</v>
      </c>
      <c r="AH134" s="18">
        <f>(1-($C$60+SUM($D134:AG134)))*AH133</f>
        <v>0</v>
      </c>
      <c r="AI134" s="18">
        <f>(1-($C$60+SUM($D134:AH134)))*AI133</f>
        <v>0</v>
      </c>
      <c r="AJ134" s="18">
        <f>(1-($C$60+SUM($D134:AI134)))*AJ133</f>
        <v>0</v>
      </c>
      <c r="AK134" s="18">
        <f>(1-($C$60+SUM($D134:AJ134)))*AK133</f>
        <v>0</v>
      </c>
      <c r="AL134" s="18">
        <f>(1-($C$60+SUM($D134:AK134)))*AL133</f>
        <v>0</v>
      </c>
      <c r="AM134" s="18">
        <f>(1-($C$60+SUM($D134:AL134)))*AM133</f>
        <v>0</v>
      </c>
      <c r="AN134" s="18">
        <f>(1-($C$60+SUM($D134:AM134)))*AN133</f>
        <v>0</v>
      </c>
    </row>
    <row r="135" spans="1:41" x14ac:dyDescent="0.3">
      <c r="D135" s="1">
        <f t="shared" ref="D135:T135" si="139">1/D134</f>
        <v>7.4074074074074066</v>
      </c>
      <c r="E135" s="1">
        <f t="shared" si="139"/>
        <v>150.37593984962405</v>
      </c>
      <c r="F135" s="1">
        <f t="shared" si="139"/>
        <v>151.89488873699401</v>
      </c>
      <c r="G135" s="1">
        <f t="shared" si="139"/>
        <v>153.42918054241818</v>
      </c>
      <c r="H135" s="1">
        <f t="shared" si="139"/>
        <v>154.97897024486687</v>
      </c>
      <c r="I135" s="1">
        <f t="shared" si="139"/>
        <v>47.437701329925574</v>
      </c>
      <c r="J135" s="1">
        <f t="shared" si="139"/>
        <v>161.88667465227962</v>
      </c>
      <c r="K135" s="1">
        <f t="shared" si="139"/>
        <v>109.01459572544083</v>
      </c>
      <c r="L135" s="1">
        <f t="shared" si="139"/>
        <v>110.67471647252876</v>
      </c>
      <c r="M135" s="1">
        <f t="shared" si="139"/>
        <v>168.54017736933315</v>
      </c>
      <c r="N135" s="1">
        <f t="shared" si="139"/>
        <v>113.49506893557786</v>
      </c>
      <c r="O135" s="1">
        <f t="shared" si="139"/>
        <v>86.417565179374023</v>
      </c>
      <c r="P135" s="1">
        <f t="shared" si="139"/>
        <v>117.57491861139322</v>
      </c>
      <c r="Q135" s="1">
        <f t="shared" si="139"/>
        <v>179.04809940821298</v>
      </c>
      <c r="R135" s="1">
        <f t="shared" si="139"/>
        <v>180.856666068902</v>
      </c>
      <c r="S135" s="1">
        <f t="shared" si="139"/>
        <v>202.98166786633223</v>
      </c>
      <c r="T135" s="1">
        <f t="shared" si="139"/>
        <v>184.34258433874771</v>
      </c>
      <c r="AA135" s="1">
        <f t="shared" ref="AA135:AF135" si="140">1/AA134</f>
        <v>620.68210215066586</v>
      </c>
      <c r="AB135" s="1">
        <f t="shared" si="140"/>
        <v>186.76492542146408</v>
      </c>
      <c r="AC135" s="1">
        <f t="shared" si="140"/>
        <v>188.65143981966071</v>
      </c>
      <c r="AD135" s="1">
        <f t="shared" si="140"/>
        <v>952.78504959424617</v>
      </c>
      <c r="AE135" s="1">
        <f t="shared" si="140"/>
        <v>381.87777538847536</v>
      </c>
      <c r="AF135" s="1">
        <f t="shared" si="140"/>
        <v>959.49189796099358</v>
      </c>
    </row>
    <row r="136" spans="1:41" s="24" customFormat="1" x14ac:dyDescent="0.3"/>
    <row r="137" spans="1:41" x14ac:dyDescent="0.3">
      <c r="B137" s="5" t="s">
        <v>9</v>
      </c>
      <c r="C137" s="1" t="s">
        <v>10</v>
      </c>
      <c r="D137" s="1" t="s">
        <v>11</v>
      </c>
      <c r="E137" s="1" t="s">
        <v>12</v>
      </c>
      <c r="F137" s="30" t="s">
        <v>13</v>
      </c>
      <c r="G137" s="26" t="s">
        <v>14</v>
      </c>
      <c r="H137" s="26" t="s">
        <v>15</v>
      </c>
      <c r="I137" s="5" t="s">
        <v>16</v>
      </c>
      <c r="J137" s="30" t="s">
        <v>17</v>
      </c>
      <c r="K137" s="5" t="s">
        <v>0</v>
      </c>
      <c r="L137" s="5" t="s">
        <v>1</v>
      </c>
      <c r="M137" s="5" t="s">
        <v>2</v>
      </c>
      <c r="N137" s="5" t="s">
        <v>3</v>
      </c>
      <c r="O137" s="8" t="s">
        <v>18</v>
      </c>
      <c r="P137" s="5" t="s">
        <v>4</v>
      </c>
      <c r="Q137" s="5" t="s">
        <v>5</v>
      </c>
      <c r="R137" s="5" t="s">
        <v>6</v>
      </c>
      <c r="S137" s="5" t="s">
        <v>7</v>
      </c>
      <c r="T137" s="30" t="s">
        <v>19</v>
      </c>
      <c r="U137" s="5" t="s">
        <v>20</v>
      </c>
      <c r="V137" s="5" t="s">
        <v>21</v>
      </c>
      <c r="W137" s="5" t="s">
        <v>8</v>
      </c>
      <c r="X137" s="5" t="s">
        <v>22</v>
      </c>
      <c r="Y137" s="5" t="s">
        <v>23</v>
      </c>
      <c r="Z137" s="5" t="s">
        <v>24</v>
      </c>
      <c r="AA137" s="5" t="s">
        <v>25</v>
      </c>
      <c r="AB137" s="30" t="s">
        <v>26</v>
      </c>
      <c r="AC137" s="4" t="s">
        <v>28</v>
      </c>
      <c r="AD137" s="27" t="s">
        <v>27</v>
      </c>
      <c r="AE137" s="26" t="s">
        <v>29</v>
      </c>
      <c r="AF137" s="26" t="s">
        <v>30</v>
      </c>
      <c r="AG137" s="1" t="s">
        <v>31</v>
      </c>
      <c r="AH137" s="1" t="s">
        <v>31</v>
      </c>
      <c r="AI137" s="1" t="s">
        <v>31</v>
      </c>
      <c r="AJ137" s="1" t="s">
        <v>31</v>
      </c>
      <c r="AK137" s="1" t="s">
        <v>31</v>
      </c>
      <c r="AL137" s="1" t="s">
        <v>31</v>
      </c>
      <c r="AM137" s="1" t="s">
        <v>31</v>
      </c>
      <c r="AN137" s="1" t="s">
        <v>31</v>
      </c>
    </row>
    <row r="138" spans="1:41" x14ac:dyDescent="0.3">
      <c r="A138" s="1" t="s">
        <v>113</v>
      </c>
      <c r="B138" s="6">
        <v>100</v>
      </c>
      <c r="C138" s="4">
        <f>C142*0.4</f>
        <v>2</v>
      </c>
      <c r="D138" s="4">
        <f t="shared" ref="D138:AN138" si="141">D142*0.4</f>
        <v>3</v>
      </c>
      <c r="E138" s="4">
        <f t="shared" si="141"/>
        <v>0.2</v>
      </c>
      <c r="F138" s="27">
        <v>0</v>
      </c>
      <c r="G138" s="27">
        <v>0</v>
      </c>
      <c r="H138" s="27">
        <v>0</v>
      </c>
      <c r="I138" s="4">
        <f t="shared" si="141"/>
        <v>1.32</v>
      </c>
      <c r="J138" s="27">
        <v>0</v>
      </c>
      <c r="K138" s="4">
        <f t="shared" si="141"/>
        <v>0.60000000000000009</v>
      </c>
      <c r="L138" s="4">
        <f t="shared" si="141"/>
        <v>0.60000000000000009</v>
      </c>
      <c r="M138" s="4">
        <f t="shared" si="141"/>
        <v>0.4</v>
      </c>
      <c r="N138" s="4">
        <f t="shared" si="141"/>
        <v>0.60000000000000009</v>
      </c>
      <c r="O138" s="4">
        <f t="shared" si="141"/>
        <v>0.8</v>
      </c>
      <c r="P138" s="4">
        <f t="shared" si="141"/>
        <v>0.60000000000000009</v>
      </c>
      <c r="Q138" s="4">
        <f t="shared" si="141"/>
        <v>0.4</v>
      </c>
      <c r="R138" s="4">
        <f t="shared" si="141"/>
        <v>0.4</v>
      </c>
      <c r="S138" s="4">
        <f t="shared" si="141"/>
        <v>0.36000000000000004</v>
      </c>
      <c r="T138" s="27">
        <v>0</v>
      </c>
      <c r="U138" s="4">
        <f t="shared" si="141"/>
        <v>0</v>
      </c>
      <c r="V138" s="4">
        <f t="shared" si="141"/>
        <v>0</v>
      </c>
      <c r="W138" s="4">
        <f t="shared" si="141"/>
        <v>0</v>
      </c>
      <c r="X138" s="4">
        <f t="shared" si="141"/>
        <v>0</v>
      </c>
      <c r="Y138" s="4">
        <f t="shared" si="141"/>
        <v>0</v>
      </c>
      <c r="Z138" s="4">
        <f t="shared" si="141"/>
        <v>0</v>
      </c>
      <c r="AA138" s="4">
        <f t="shared" si="141"/>
        <v>0.12</v>
      </c>
      <c r="AB138" s="27">
        <v>0</v>
      </c>
      <c r="AC138" s="4">
        <f t="shared" si="141"/>
        <v>0.2</v>
      </c>
      <c r="AD138" s="27">
        <v>0</v>
      </c>
      <c r="AE138" s="27">
        <v>0</v>
      </c>
      <c r="AF138" s="27">
        <v>0</v>
      </c>
      <c r="AG138" s="4">
        <f t="shared" si="141"/>
        <v>0</v>
      </c>
      <c r="AH138" s="4">
        <f t="shared" si="141"/>
        <v>0</v>
      </c>
      <c r="AI138" s="4">
        <f t="shared" si="141"/>
        <v>0</v>
      </c>
      <c r="AJ138" s="4">
        <f t="shared" si="141"/>
        <v>0</v>
      </c>
      <c r="AK138" s="4">
        <f t="shared" si="141"/>
        <v>0</v>
      </c>
      <c r="AL138" s="4">
        <f t="shared" si="141"/>
        <v>0</v>
      </c>
      <c r="AM138" s="4">
        <f t="shared" si="141"/>
        <v>0</v>
      </c>
      <c r="AN138" s="4">
        <f t="shared" si="141"/>
        <v>0</v>
      </c>
    </row>
    <row r="139" spans="1:41" s="11" customFormat="1" x14ac:dyDescent="0.3">
      <c r="B139" s="12"/>
      <c r="C139" s="13">
        <f t="shared" ref="C139" si="142">C138/100</f>
        <v>0.02</v>
      </c>
      <c r="D139" s="13">
        <f t="shared" ref="D139" si="143">D138/100</f>
        <v>0.03</v>
      </c>
      <c r="E139" s="13">
        <f t="shared" ref="E139" si="144">E138/100</f>
        <v>2E-3</v>
      </c>
      <c r="F139" s="38">
        <f t="shared" ref="F139" si="145">F138/100</f>
        <v>0</v>
      </c>
      <c r="G139" s="38">
        <f t="shared" ref="G139" si="146">G138/100</f>
        <v>0</v>
      </c>
      <c r="H139" s="38">
        <f t="shared" ref="H139" si="147">H138/100</f>
        <v>0</v>
      </c>
      <c r="I139" s="13">
        <f t="shared" ref="I139" si="148">I138/100</f>
        <v>1.32E-2</v>
      </c>
      <c r="J139" s="28">
        <f t="shared" ref="J139" si="149">J138/100</f>
        <v>0</v>
      </c>
      <c r="K139" s="13">
        <f t="shared" ref="K139:L139" si="150">K138/100</f>
        <v>6.000000000000001E-3</v>
      </c>
      <c r="L139" s="13">
        <f t="shared" ref="L139:M139" si="151">L138/100</f>
        <v>6.000000000000001E-3</v>
      </c>
      <c r="M139" s="13">
        <f t="shared" ref="M139:N139" si="152">M138/100</f>
        <v>4.0000000000000001E-3</v>
      </c>
      <c r="N139" s="13">
        <f t="shared" ref="N139:O139" si="153">N138/100</f>
        <v>6.000000000000001E-3</v>
      </c>
      <c r="O139" s="13">
        <f t="shared" ref="O139:P139" si="154">O138/100</f>
        <v>8.0000000000000002E-3</v>
      </c>
      <c r="P139" s="13">
        <f t="shared" ref="P139:Q139" si="155">P138/100</f>
        <v>6.000000000000001E-3</v>
      </c>
      <c r="Q139" s="13">
        <f t="shared" ref="Q139:R139" si="156">Q138/100</f>
        <v>4.0000000000000001E-3</v>
      </c>
      <c r="R139" s="13">
        <f t="shared" ref="R139:S139" si="157">R138/100</f>
        <v>4.0000000000000001E-3</v>
      </c>
      <c r="S139" s="13">
        <f t="shared" ref="S139:T139" si="158">S138/100</f>
        <v>3.6000000000000003E-3</v>
      </c>
      <c r="T139" s="28">
        <f t="shared" ref="T139:U139" si="159">T138/100</f>
        <v>0</v>
      </c>
      <c r="U139" s="13">
        <f t="shared" ref="U139:V139" si="160">U138/100</f>
        <v>0</v>
      </c>
      <c r="V139" s="13">
        <f t="shared" ref="V139:W139" si="161">V138/100</f>
        <v>0</v>
      </c>
      <c r="W139" s="13">
        <f t="shared" ref="W139:X139" si="162">W138/100</f>
        <v>0</v>
      </c>
      <c r="X139" s="13">
        <f t="shared" ref="X139:Y139" si="163">X138/100</f>
        <v>0</v>
      </c>
      <c r="Y139" s="13">
        <f t="shared" ref="Y139:Z139" si="164">Y138/100</f>
        <v>0</v>
      </c>
      <c r="Z139" s="13">
        <f t="shared" ref="Z139:AA139" si="165">Z138/100</f>
        <v>0</v>
      </c>
      <c r="AA139" s="13">
        <f t="shared" ref="AA139:AB139" si="166">AA138/100</f>
        <v>1.1999999999999999E-3</v>
      </c>
      <c r="AB139" s="28">
        <f t="shared" ref="AB139:AC139" si="167">AB138/100</f>
        <v>0</v>
      </c>
      <c r="AC139" s="13">
        <f t="shared" ref="AC139:AD139" si="168">AC138/100</f>
        <v>2E-3</v>
      </c>
      <c r="AD139" s="28">
        <f t="shared" ref="AD139:AE139" si="169">AD138/100</f>
        <v>0</v>
      </c>
      <c r="AE139" s="28">
        <f t="shared" ref="AE139:AF139" si="170">AE138/100</f>
        <v>0</v>
      </c>
      <c r="AF139" s="28">
        <f t="shared" ref="AF139:AG139" si="171">AF138/100</f>
        <v>0</v>
      </c>
      <c r="AG139" s="13">
        <f t="shared" ref="AG139:AH139" si="172">AG138/100</f>
        <v>0</v>
      </c>
      <c r="AH139" s="13">
        <f t="shared" ref="AH139:AI139" si="173">AH138/100</f>
        <v>0</v>
      </c>
      <c r="AI139" s="13">
        <f t="shared" ref="AI139:AJ139" si="174">AI138/100</f>
        <v>0</v>
      </c>
      <c r="AJ139" s="13">
        <f t="shared" ref="AJ139:AK139" si="175">AJ138/100</f>
        <v>0</v>
      </c>
      <c r="AK139" s="13">
        <f t="shared" ref="AK139:AL139" si="176">AK138/100</f>
        <v>0</v>
      </c>
      <c r="AL139" s="13">
        <f t="shared" ref="AL139:AM139" si="177">AL138/100</f>
        <v>0</v>
      </c>
      <c r="AM139" s="13">
        <f t="shared" ref="AM139:AN139" si="178">AM138/100</f>
        <v>0</v>
      </c>
      <c r="AN139" s="13">
        <f t="shared" ref="AN139:AO139" si="179">AN138/100</f>
        <v>0</v>
      </c>
    </row>
    <row r="140" spans="1:41" s="11" customFormat="1" x14ac:dyDescent="0.3">
      <c r="B140" s="12"/>
      <c r="C140" s="16"/>
      <c r="D140" s="12">
        <f>(1-C139) *D139</f>
        <v>2.9399999999999999E-2</v>
      </c>
      <c r="E140" s="18">
        <f>(1-($C$60+SUM($D140:D140)))*E139</f>
        <v>1.5411999999999999E-3</v>
      </c>
      <c r="F140" s="39">
        <f>(1-($C$60+SUM($D140:E140)))*F139</f>
        <v>0</v>
      </c>
      <c r="G140" s="39">
        <f>(1-($C$60+SUM($D140:F140)))*G139</f>
        <v>0</v>
      </c>
      <c r="H140" s="39">
        <f>(1-($C$60+SUM($D140:G140)))*H139</f>
        <v>0</v>
      </c>
      <c r="I140" s="18">
        <f>(1-($C$60+SUM($D140:H140)))*I139</f>
        <v>1.015157616E-2</v>
      </c>
      <c r="J140" s="29">
        <f>(1-($C$60+SUM($D140:I140)))*J139</f>
        <v>0</v>
      </c>
      <c r="K140" s="18">
        <f>(1-($C$60+SUM($D140:J140)))*K139</f>
        <v>4.5534433430400008E-3</v>
      </c>
      <c r="L140" s="18">
        <f>(1-($C$60+SUM($D140:K140)))*L139</f>
        <v>4.526122682981761E-3</v>
      </c>
      <c r="M140" s="18">
        <f>(1-($C$60+SUM($D140:L140)))*M139</f>
        <v>2.9993106312559128E-3</v>
      </c>
      <c r="N140" s="18">
        <f>(1-($C$60+SUM($D140:M140)))*N139</f>
        <v>4.4809700830963344E-3</v>
      </c>
      <c r="O140" s="18">
        <f>(1-($C$60+SUM($D140:N140)))*O139</f>
        <v>5.9387790167970073E-3</v>
      </c>
      <c r="P140" s="18">
        <f>(1-($C$60+SUM($D140:O140)))*P139</f>
        <v>4.4184515884969746E-3</v>
      </c>
      <c r="Q140" s="18">
        <f>(1-($C$60+SUM($D140:P140)))*Q139</f>
        <v>2.9279605859773277E-3</v>
      </c>
      <c r="R140" s="18">
        <f>(1-($C$60+SUM($D140:Q140)))*R139</f>
        <v>2.9162487436334185E-3</v>
      </c>
      <c r="S140" s="18">
        <f>(1-($C$60+SUM($D140:R140)))*S139</f>
        <v>2.6141253737929967E-3</v>
      </c>
      <c r="T140" s="29">
        <f>(1-($C$60+SUM($D140:S140)))*T139</f>
        <v>0</v>
      </c>
      <c r="U140" s="18">
        <f>(1-($C$60+SUM($D140:T140)))*U139</f>
        <v>0</v>
      </c>
      <c r="V140" s="18">
        <f>(1-($C$60+SUM($D140:U140)))*V139</f>
        <v>0</v>
      </c>
      <c r="W140" s="18">
        <f>(1-($C$60+SUM($D140:V140)))*W139</f>
        <v>0</v>
      </c>
      <c r="X140" s="18">
        <f>(1-($C$60+SUM($D140:W140)))*X139</f>
        <v>0</v>
      </c>
      <c r="Y140" s="18">
        <f>(1-($C$60+SUM($D140:X140)))*Y139</f>
        <v>0</v>
      </c>
      <c r="Z140" s="18">
        <f>(1-($C$60+SUM($D140:Y140)))*Z139</f>
        <v>0</v>
      </c>
      <c r="AA140" s="18">
        <f>(1-($C$60+SUM($D140:Z140)))*AA139</f>
        <v>8.6823817414911377E-4</v>
      </c>
      <c r="AB140" s="29">
        <f>(1-($C$60+SUM($D140:AA140)))*AB139</f>
        <v>0</v>
      </c>
      <c r="AC140" s="18">
        <f>(1-($C$60+SUM($D140:AB140)))*AC139</f>
        <v>1.4453271472335582E-3</v>
      </c>
      <c r="AD140" s="29">
        <f>(1-($C$60+SUM($D140:AC140)))*AD139</f>
        <v>0</v>
      </c>
      <c r="AE140" s="29">
        <f>(1-($C$60+SUM($D140:AD140)))*AE139</f>
        <v>0</v>
      </c>
      <c r="AF140" s="29">
        <f>(1-($C$60+SUM($D140:AE140)))*AF139</f>
        <v>0</v>
      </c>
      <c r="AG140" s="18">
        <f>(1-($C$60+SUM($D140:AF140)))*AG139</f>
        <v>0</v>
      </c>
      <c r="AH140" s="18">
        <f>(1-($C$60+SUM($D140:AG140)))*AH139</f>
        <v>0</v>
      </c>
      <c r="AI140" s="18">
        <f>(1-($C$60+SUM($D140:AH140)))*AI139</f>
        <v>0</v>
      </c>
      <c r="AJ140" s="18">
        <f>(1-($C$60+SUM($D140:AI140)))*AJ139</f>
        <v>0</v>
      </c>
      <c r="AK140" s="18">
        <f>(1-($C$60+SUM($D140:AJ140)))*AK139</f>
        <v>0</v>
      </c>
      <c r="AL140" s="18">
        <f>(1-($C$60+SUM($D140:AK140)))*AL139</f>
        <v>0</v>
      </c>
      <c r="AM140" s="18">
        <f>(1-($C$60+SUM($D140:AL140)))*AM139</f>
        <v>0</v>
      </c>
      <c r="AN140" s="18">
        <f>(1-($C$60+SUM($D140:AM140)))*AN139</f>
        <v>0</v>
      </c>
    </row>
    <row r="141" spans="1:41" x14ac:dyDescent="0.3">
      <c r="B141" s="7" t="s">
        <v>9</v>
      </c>
      <c r="C141" s="4" t="s">
        <v>32</v>
      </c>
      <c r="D141" s="4" t="s">
        <v>11</v>
      </c>
      <c r="E141" s="4" t="s">
        <v>12</v>
      </c>
      <c r="F141" s="4" t="s">
        <v>13</v>
      </c>
      <c r="G141" s="4" t="s">
        <v>14</v>
      </c>
      <c r="H141" s="4" t="s">
        <v>15</v>
      </c>
      <c r="I141" s="7" t="s">
        <v>16</v>
      </c>
      <c r="J141" s="4" t="s">
        <v>17</v>
      </c>
      <c r="K141" s="7" t="s">
        <v>0</v>
      </c>
      <c r="L141" s="7" t="s">
        <v>1</v>
      </c>
      <c r="M141" s="7" t="s">
        <v>2</v>
      </c>
      <c r="N141" s="7" t="s">
        <v>3</v>
      </c>
      <c r="O141" s="10" t="s">
        <v>18</v>
      </c>
      <c r="P141" s="7" t="s">
        <v>4</v>
      </c>
      <c r="Q141" s="7" t="s">
        <v>5</v>
      </c>
      <c r="R141" s="7" t="s">
        <v>6</v>
      </c>
      <c r="S141" s="7" t="s">
        <v>7</v>
      </c>
      <c r="T141" s="4" t="s">
        <v>19</v>
      </c>
      <c r="U141" s="7" t="s">
        <v>20</v>
      </c>
      <c r="V141" s="7" t="s">
        <v>21</v>
      </c>
      <c r="W141" s="7" t="s">
        <v>8</v>
      </c>
      <c r="X141" s="7" t="s">
        <v>22</v>
      </c>
      <c r="Y141" s="7" t="s">
        <v>23</v>
      </c>
      <c r="Z141" s="7" t="s">
        <v>24</v>
      </c>
      <c r="AA141" s="7" t="s">
        <v>25</v>
      </c>
      <c r="AB141" s="4" t="s">
        <v>26</v>
      </c>
      <c r="AC141" s="4" t="s">
        <v>28</v>
      </c>
      <c r="AD141" s="4" t="s">
        <v>27</v>
      </c>
      <c r="AE141" s="4" t="s">
        <v>29</v>
      </c>
      <c r="AF141" s="4" t="s">
        <v>30</v>
      </c>
      <c r="AG141" s="1" t="s">
        <v>31</v>
      </c>
      <c r="AH141" s="1" t="s">
        <v>31</v>
      </c>
      <c r="AI141" s="1" t="s">
        <v>31</v>
      </c>
      <c r="AJ141" s="4" t="s">
        <v>31</v>
      </c>
      <c r="AK141" s="4" t="s">
        <v>31</v>
      </c>
      <c r="AL141" s="4" t="s">
        <v>31</v>
      </c>
      <c r="AM141" s="4" t="s">
        <v>31</v>
      </c>
      <c r="AN141" s="4" t="s">
        <v>31</v>
      </c>
    </row>
    <row r="142" spans="1:41" x14ac:dyDescent="0.3">
      <c r="A142" s="1" t="s">
        <v>113</v>
      </c>
      <c r="B142" s="6">
        <v>100</v>
      </c>
      <c r="C142" s="4">
        <f>ROUND(C112*0.25, 2)</f>
        <v>5</v>
      </c>
      <c r="D142" s="4">
        <f t="shared" ref="D142:J142" si="180">ROUND(D112*0.25, 2)</f>
        <v>7.5</v>
      </c>
      <c r="E142" s="4">
        <f t="shared" si="180"/>
        <v>0.5</v>
      </c>
      <c r="F142" s="4">
        <f t="shared" si="180"/>
        <v>0.5</v>
      </c>
      <c r="G142" s="4">
        <f t="shared" si="180"/>
        <v>0.5</v>
      </c>
      <c r="H142" s="4">
        <f t="shared" si="180"/>
        <v>0.5</v>
      </c>
      <c r="I142" s="7">
        <v>3.3</v>
      </c>
      <c r="J142" s="4">
        <f t="shared" si="180"/>
        <v>0.5</v>
      </c>
      <c r="K142" s="31">
        <v>1.5</v>
      </c>
      <c r="L142" s="31">
        <v>1.5</v>
      </c>
      <c r="M142" s="31">
        <v>1</v>
      </c>
      <c r="N142" s="31">
        <v>1.5</v>
      </c>
      <c r="O142" s="31">
        <v>2</v>
      </c>
      <c r="P142" s="31">
        <v>1.5</v>
      </c>
      <c r="Q142" s="31">
        <v>1</v>
      </c>
      <c r="R142" s="31">
        <v>1</v>
      </c>
      <c r="S142" s="31">
        <v>0.9</v>
      </c>
      <c r="T142" s="4">
        <f t="shared" ref="T142:U142" si="181">ROUND(T112*0.25, 2)</f>
        <v>0.5</v>
      </c>
      <c r="U142" s="7">
        <v>0</v>
      </c>
      <c r="V142" s="6">
        <v>0</v>
      </c>
      <c r="W142" s="6">
        <v>0</v>
      </c>
      <c r="X142" s="6">
        <v>0</v>
      </c>
      <c r="Y142" s="7">
        <v>0</v>
      </c>
      <c r="Z142" s="6">
        <v>0</v>
      </c>
      <c r="AA142" s="6">
        <v>0.3</v>
      </c>
      <c r="AB142" s="4">
        <f t="shared" ref="AB142:AF142" si="182">ROUND(AB112*0.25, 2)</f>
        <v>0.5</v>
      </c>
      <c r="AC142" s="4">
        <f t="shared" si="182"/>
        <v>0.5</v>
      </c>
      <c r="AD142" s="4">
        <f t="shared" si="182"/>
        <v>0.1</v>
      </c>
      <c r="AE142" s="4">
        <f t="shared" si="182"/>
        <v>0.25</v>
      </c>
      <c r="AF142" s="4">
        <f t="shared" si="182"/>
        <v>0.1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1" t="s">
        <v>44</v>
      </c>
    </row>
    <row r="143" spans="1:41" s="16" customFormat="1" x14ac:dyDescent="0.3">
      <c r="C143" s="13">
        <f>C142/100</f>
        <v>0.05</v>
      </c>
      <c r="D143" s="13">
        <f t="shared" ref="D143:AN143" si="183">D142/100</f>
        <v>7.4999999999999997E-2</v>
      </c>
      <c r="E143" s="13">
        <f t="shared" si="183"/>
        <v>5.0000000000000001E-3</v>
      </c>
      <c r="F143" s="13">
        <f t="shared" si="183"/>
        <v>5.0000000000000001E-3</v>
      </c>
      <c r="G143" s="13">
        <f t="shared" si="183"/>
        <v>5.0000000000000001E-3</v>
      </c>
      <c r="H143" s="13">
        <f t="shared" si="183"/>
        <v>5.0000000000000001E-3</v>
      </c>
      <c r="I143" s="13">
        <f t="shared" si="183"/>
        <v>3.3000000000000002E-2</v>
      </c>
      <c r="J143" s="13">
        <f t="shared" si="183"/>
        <v>5.0000000000000001E-3</v>
      </c>
      <c r="K143" s="13">
        <f t="shared" si="183"/>
        <v>1.4999999999999999E-2</v>
      </c>
      <c r="L143" s="13">
        <f t="shared" si="183"/>
        <v>1.4999999999999999E-2</v>
      </c>
      <c r="M143" s="13">
        <f t="shared" si="183"/>
        <v>0.01</v>
      </c>
      <c r="N143" s="13">
        <f t="shared" si="183"/>
        <v>1.4999999999999999E-2</v>
      </c>
      <c r="O143" s="13">
        <f t="shared" si="183"/>
        <v>0.02</v>
      </c>
      <c r="P143" s="13">
        <f t="shared" si="183"/>
        <v>1.4999999999999999E-2</v>
      </c>
      <c r="Q143" s="13">
        <f t="shared" si="183"/>
        <v>0.01</v>
      </c>
      <c r="R143" s="13">
        <f t="shared" si="183"/>
        <v>0.01</v>
      </c>
      <c r="S143" s="13">
        <f t="shared" si="183"/>
        <v>9.0000000000000011E-3</v>
      </c>
      <c r="T143" s="13">
        <f t="shared" si="183"/>
        <v>5.0000000000000001E-3</v>
      </c>
      <c r="U143" s="13">
        <f t="shared" si="183"/>
        <v>0</v>
      </c>
      <c r="V143" s="13">
        <f t="shared" si="183"/>
        <v>0</v>
      </c>
      <c r="W143" s="13">
        <f t="shared" si="183"/>
        <v>0</v>
      </c>
      <c r="X143" s="13">
        <f t="shared" si="183"/>
        <v>0</v>
      </c>
      <c r="Y143" s="13">
        <f t="shared" si="183"/>
        <v>0</v>
      </c>
      <c r="Z143" s="13">
        <f t="shared" si="183"/>
        <v>0</v>
      </c>
      <c r="AA143" s="13">
        <f t="shared" si="183"/>
        <v>3.0000000000000001E-3</v>
      </c>
      <c r="AB143" s="13">
        <f t="shared" si="183"/>
        <v>5.0000000000000001E-3</v>
      </c>
      <c r="AC143" s="13">
        <f t="shared" si="183"/>
        <v>5.0000000000000001E-3</v>
      </c>
      <c r="AD143" s="13">
        <f t="shared" si="183"/>
        <v>1E-3</v>
      </c>
      <c r="AE143" s="13">
        <f t="shared" si="183"/>
        <v>2.5000000000000001E-3</v>
      </c>
      <c r="AF143" s="13">
        <f t="shared" si="183"/>
        <v>1E-3</v>
      </c>
      <c r="AG143" s="13">
        <f t="shared" si="183"/>
        <v>0</v>
      </c>
      <c r="AH143" s="13">
        <f t="shared" si="183"/>
        <v>0</v>
      </c>
      <c r="AI143" s="13">
        <f t="shared" si="183"/>
        <v>0</v>
      </c>
      <c r="AJ143" s="13">
        <f t="shared" si="183"/>
        <v>0</v>
      </c>
      <c r="AK143" s="13">
        <f t="shared" si="183"/>
        <v>0</v>
      </c>
      <c r="AL143" s="13">
        <f t="shared" si="183"/>
        <v>0</v>
      </c>
      <c r="AM143" s="13">
        <f t="shared" si="183"/>
        <v>0</v>
      </c>
      <c r="AN143" s="13">
        <f t="shared" si="183"/>
        <v>0</v>
      </c>
    </row>
    <row r="144" spans="1:41" s="16" customFormat="1" x14ac:dyDescent="0.3">
      <c r="D144" s="12">
        <f>(1-C143) *D143</f>
        <v>7.1249999999999994E-2</v>
      </c>
      <c r="E144" s="18">
        <f>(1-($C$60+SUM($D144:D144)))*E143</f>
        <v>3.6437500000000003E-3</v>
      </c>
      <c r="F144" s="18">
        <f>(1-($C$60+SUM($D144:E144)))*F143</f>
        <v>3.6255312500000003E-3</v>
      </c>
      <c r="G144" s="18">
        <f>(1-($C$60+SUM($D144:F144)))*G143</f>
        <v>3.60740359375E-3</v>
      </c>
      <c r="H144" s="18">
        <f>(1-($C$60+SUM($D144:G144)))*H143</f>
        <v>3.58936657578125E-3</v>
      </c>
      <c r="I144" s="18">
        <f>(1-($C$60+SUM($D144:H144)))*I143</f>
        <v>2.3571370303155471E-2</v>
      </c>
      <c r="J144" s="18">
        <f>(1-($C$60+SUM($D144:I144)))*J143</f>
        <v>3.4535628913865664E-3</v>
      </c>
      <c r="K144" s="18">
        <f>(1-($C$60+SUM($D144:J144)))*K143</f>
        <v>1.03088852307889E-2</v>
      </c>
      <c r="L144" s="18">
        <f>(1-($C$60+SUM($D144:K144)))*L143</f>
        <v>1.0154251952327067E-2</v>
      </c>
      <c r="M144" s="18">
        <f>(1-($C$60+SUM($D144:L144)))*M143</f>
        <v>6.6679587820281071E-3</v>
      </c>
      <c r="N144" s="18">
        <f>(1-($C$60+SUM($D144:M144)))*N143</f>
        <v>9.9019187913117392E-3</v>
      </c>
      <c r="O144" s="18">
        <f>(1-($C$60+SUM($D144:N144)))*O143</f>
        <v>1.3004520012589418E-2</v>
      </c>
      <c r="P144" s="18">
        <f>(1-($C$60+SUM($D144:O144)))*P143</f>
        <v>9.5583222092532217E-3</v>
      </c>
      <c r="Q144" s="18">
        <f>(1-($C$60+SUM($D144:P144)))*Q143</f>
        <v>6.2766315840762825E-3</v>
      </c>
      <c r="R144" s="18">
        <f>(1-($C$60+SUM($D144:Q144)))*R143</f>
        <v>6.2138652682355187E-3</v>
      </c>
      <c r="S144" s="18">
        <f>(1-($C$60+SUM($D144:R144)))*S143</f>
        <v>5.5365539539978482E-3</v>
      </c>
      <c r="T144" s="18">
        <f>(1-($C$60+SUM($D144:S144)))*T143</f>
        <v>3.048180538006593E-3</v>
      </c>
      <c r="U144" s="18">
        <f>(1-($C$60+SUM($D144:T144)))*U143</f>
        <v>0</v>
      </c>
      <c r="V144" s="18">
        <f>(1-($C$60+SUM($D144:U144)))*V143</f>
        <v>0</v>
      </c>
      <c r="W144" s="18">
        <f>(1-($C$60+SUM($D144:V144)))*W143</f>
        <v>0</v>
      </c>
      <c r="X144" s="18">
        <f>(1-($C$60+SUM($D144:W144)))*X143</f>
        <v>0</v>
      </c>
      <c r="Y144" s="18">
        <f>(1-($C$60+SUM($D144:X144)))*Y143</f>
        <v>0</v>
      </c>
      <c r="Z144" s="18">
        <f>(1-($C$60+SUM($D144:Y144)))*Z143</f>
        <v>0</v>
      </c>
      <c r="AA144" s="18">
        <f>(1-($C$60+SUM($D144:Z144)))*AA143</f>
        <v>1.8197637811899357E-3</v>
      </c>
      <c r="AB144" s="18">
        <f>(1-($C$60+SUM($D144:AA144)))*AB143</f>
        <v>3.02384081641061E-3</v>
      </c>
      <c r="AC144" s="18">
        <f>(1-($C$60+SUM($D144:AB144)))*AC143</f>
        <v>3.008721612328557E-3</v>
      </c>
      <c r="AD144" s="18">
        <f>(1-($C$60+SUM($D144:AC144)))*AD143</f>
        <v>5.9873560085338287E-4</v>
      </c>
      <c r="AE144" s="18">
        <f>(1-($C$60+SUM($D144:AD144)))*AE143</f>
        <v>1.4953421631313235E-3</v>
      </c>
      <c r="AF144" s="18">
        <f>(1-($C$60+SUM($D144:AE144)))*AF143</f>
        <v>5.9664152308939815E-4</v>
      </c>
      <c r="AG144" s="18">
        <f>(1-($C$60+SUM($D144:AF144)))*AG143</f>
        <v>0</v>
      </c>
      <c r="AH144" s="18">
        <f>(1-($C$60+SUM($D144:AG144)))*AH143</f>
        <v>0</v>
      </c>
      <c r="AI144" s="18">
        <f>(1-($C$60+SUM($D144:AH144)))*AI143</f>
        <v>0</v>
      </c>
      <c r="AJ144" s="18">
        <f>(1-($C$60+SUM($D144:AI144)))*AJ143</f>
        <v>0</v>
      </c>
      <c r="AK144" s="18">
        <f>(1-($C$60+SUM($D144:AJ144)))*AK143</f>
        <v>0</v>
      </c>
      <c r="AL144" s="18">
        <f>(1-($C$60+SUM($D144:AK144)))*AL143</f>
        <v>0</v>
      </c>
      <c r="AM144" s="18">
        <f>(1-($C$60+SUM($D144:AL144)))*AM143</f>
        <v>0</v>
      </c>
      <c r="AN144" s="18">
        <f>(1-($C$60+SUM($D144:AM144)))*AN143</f>
        <v>0</v>
      </c>
    </row>
    <row r="145" spans="1:41" x14ac:dyDescent="0.3">
      <c r="D145" s="1">
        <f t="shared" ref="D145:AF145" si="184">1/D144</f>
        <v>14.035087719298247</v>
      </c>
      <c r="E145" s="1">
        <f t="shared" si="184"/>
        <v>274.44253859348197</v>
      </c>
      <c r="F145" s="1">
        <f t="shared" si="184"/>
        <v>275.82164682762004</v>
      </c>
      <c r="G145" s="1">
        <f t="shared" si="184"/>
        <v>277.20768525388951</v>
      </c>
      <c r="H145" s="1">
        <f t="shared" si="184"/>
        <v>278.60068869737643</v>
      </c>
      <c r="I145" s="1">
        <f t="shared" si="184"/>
        <v>42.424347296692005</v>
      </c>
      <c r="J145" s="1">
        <f t="shared" si="184"/>
        <v>289.55604152861144</v>
      </c>
      <c r="K145" s="1">
        <f t="shared" si="184"/>
        <v>97.003699004559948</v>
      </c>
      <c r="L145" s="1">
        <f t="shared" si="184"/>
        <v>98.48091269498471</v>
      </c>
      <c r="M145" s="1">
        <f t="shared" si="184"/>
        <v>149.9709330380478</v>
      </c>
      <c r="N145" s="1">
        <f t="shared" si="184"/>
        <v>100.99052729834868</v>
      </c>
      <c r="O145" s="1">
        <f t="shared" si="184"/>
        <v>76.896340582498993</v>
      </c>
      <c r="P145" s="1">
        <f t="shared" si="184"/>
        <v>104.62087154081496</v>
      </c>
      <c r="Q145" s="1">
        <f t="shared" si="184"/>
        <v>159.3211241738299</v>
      </c>
      <c r="R145" s="1">
        <f t="shared" si="184"/>
        <v>160.93042845841404</v>
      </c>
      <c r="S145" s="1">
        <f t="shared" si="184"/>
        <v>180.61776482425816</v>
      </c>
      <c r="T145" s="1">
        <f t="shared" si="184"/>
        <v>328.06455770299164</v>
      </c>
      <c r="U145" s="1" t="e">
        <f t="shared" si="184"/>
        <v>#DIV/0!</v>
      </c>
      <c r="V145" s="1" t="e">
        <f t="shared" si="184"/>
        <v>#DIV/0!</v>
      </c>
      <c r="W145" s="1" t="e">
        <f t="shared" si="184"/>
        <v>#DIV/0!</v>
      </c>
      <c r="X145" s="1" t="e">
        <f t="shared" si="184"/>
        <v>#DIV/0!</v>
      </c>
      <c r="Y145" s="1" t="e">
        <f t="shared" si="184"/>
        <v>#DIV/0!</v>
      </c>
      <c r="Z145" s="1" t="e">
        <f t="shared" si="184"/>
        <v>#DIV/0!</v>
      </c>
      <c r="AA145" s="1">
        <f t="shared" si="184"/>
        <v>549.52187219931602</v>
      </c>
      <c r="AB145" s="1">
        <f t="shared" si="184"/>
        <v>330.70523903669971</v>
      </c>
      <c r="AC145" s="1">
        <f t="shared" si="184"/>
        <v>332.36707440874341</v>
      </c>
      <c r="AD145" s="1">
        <f t="shared" si="184"/>
        <v>1670.1863035615247</v>
      </c>
      <c r="AE145" s="1">
        <f t="shared" si="184"/>
        <v>668.74326468929928</v>
      </c>
      <c r="AF145" s="1">
        <f t="shared" si="184"/>
        <v>1676.0482824293213</v>
      </c>
    </row>
    <row r="146" spans="1:41" s="24" customFormat="1" x14ac:dyDescent="0.3"/>
    <row r="147" spans="1:41" x14ac:dyDescent="0.3">
      <c r="B147" s="5" t="s">
        <v>9</v>
      </c>
      <c r="C147" s="1" t="s">
        <v>10</v>
      </c>
      <c r="D147" s="1" t="s">
        <v>11</v>
      </c>
      <c r="E147" s="1" t="s">
        <v>12</v>
      </c>
      <c r="F147" s="30" t="s">
        <v>13</v>
      </c>
      <c r="G147" s="30" t="s">
        <v>14</v>
      </c>
      <c r="H147" s="30" t="s">
        <v>15</v>
      </c>
      <c r="I147" s="5" t="s">
        <v>16</v>
      </c>
      <c r="J147" s="30" t="s">
        <v>17</v>
      </c>
      <c r="K147" s="5" t="s">
        <v>0</v>
      </c>
      <c r="L147" s="5" t="s">
        <v>1</v>
      </c>
      <c r="M147" s="5" t="s">
        <v>2</v>
      </c>
      <c r="N147" s="5" t="s">
        <v>3</v>
      </c>
      <c r="O147" s="8" t="s">
        <v>18</v>
      </c>
      <c r="P147" s="5" t="s">
        <v>4</v>
      </c>
      <c r="Q147" s="5" t="s">
        <v>5</v>
      </c>
      <c r="R147" s="5" t="s">
        <v>6</v>
      </c>
      <c r="S147" s="5" t="s">
        <v>7</v>
      </c>
      <c r="T147" s="30" t="s">
        <v>19</v>
      </c>
      <c r="U147" s="33" t="s">
        <v>20</v>
      </c>
      <c r="V147" s="33" t="s">
        <v>21</v>
      </c>
      <c r="W147" s="33" t="s">
        <v>8</v>
      </c>
      <c r="X147" s="33" t="s">
        <v>22</v>
      </c>
      <c r="Y147" s="33" t="s">
        <v>23</v>
      </c>
      <c r="Z147" s="33" t="s">
        <v>24</v>
      </c>
      <c r="AA147" s="5" t="s">
        <v>25</v>
      </c>
      <c r="AB147" s="30" t="s">
        <v>26</v>
      </c>
      <c r="AC147" s="4" t="s">
        <v>28</v>
      </c>
      <c r="AD147" s="27" t="s">
        <v>27</v>
      </c>
      <c r="AE147" s="30" t="s">
        <v>29</v>
      </c>
      <c r="AF147" s="30" t="s">
        <v>30</v>
      </c>
      <c r="AG147" s="1" t="s">
        <v>31</v>
      </c>
      <c r="AH147" s="1" t="s">
        <v>31</v>
      </c>
      <c r="AI147" s="1" t="s">
        <v>31</v>
      </c>
      <c r="AJ147" s="1" t="s">
        <v>31</v>
      </c>
      <c r="AK147" s="1" t="s">
        <v>31</v>
      </c>
      <c r="AL147" s="1" t="s">
        <v>31</v>
      </c>
      <c r="AM147" s="1" t="s">
        <v>31</v>
      </c>
      <c r="AN147" s="1" t="s">
        <v>31</v>
      </c>
    </row>
    <row r="148" spans="1:41" x14ac:dyDescent="0.3">
      <c r="A148" s="1" t="s">
        <v>114</v>
      </c>
      <c r="B148" s="6">
        <v>100</v>
      </c>
      <c r="C148" s="4">
        <v>6</v>
      </c>
      <c r="D148" s="4">
        <v>9</v>
      </c>
      <c r="E148" s="4">
        <v>0.6</v>
      </c>
      <c r="F148" s="27">
        <v>0</v>
      </c>
      <c r="G148" s="27">
        <v>0</v>
      </c>
      <c r="H148" s="27">
        <v>0</v>
      </c>
      <c r="I148" s="4">
        <v>1.32</v>
      </c>
      <c r="J148" s="27">
        <v>0</v>
      </c>
      <c r="K148" s="31">
        <v>1.5</v>
      </c>
      <c r="L148" s="31">
        <v>1.5</v>
      </c>
      <c r="M148" s="31">
        <v>1</v>
      </c>
      <c r="N148" s="31">
        <v>1.5</v>
      </c>
      <c r="O148" s="31">
        <v>2</v>
      </c>
      <c r="P148" s="31">
        <v>1.5</v>
      </c>
      <c r="Q148" s="31">
        <v>1</v>
      </c>
      <c r="R148" s="31">
        <v>1</v>
      </c>
      <c r="S148" s="31">
        <v>0.9</v>
      </c>
      <c r="T148" s="27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0</v>
      </c>
      <c r="Z148" s="34">
        <v>0</v>
      </c>
      <c r="AA148" s="6">
        <v>0.23</v>
      </c>
      <c r="AB148" s="27">
        <v>0</v>
      </c>
      <c r="AC148" s="4">
        <v>0.6</v>
      </c>
      <c r="AD148" s="27">
        <v>0</v>
      </c>
      <c r="AE148" s="27">
        <v>0</v>
      </c>
      <c r="AF148" s="27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</row>
    <row r="149" spans="1:41" s="11" customFormat="1" x14ac:dyDescent="0.3">
      <c r="B149" s="12"/>
      <c r="C149" s="13">
        <v>0.06</v>
      </c>
      <c r="D149" s="13">
        <v>0.09</v>
      </c>
      <c r="E149" s="13">
        <v>6.0000000000000001E-3</v>
      </c>
      <c r="F149" s="28">
        <v>0</v>
      </c>
      <c r="G149" s="28">
        <v>0</v>
      </c>
      <c r="H149" s="28">
        <v>0</v>
      </c>
      <c r="I149" s="13">
        <v>1.32E-2</v>
      </c>
      <c r="J149" s="28">
        <v>0</v>
      </c>
      <c r="K149" s="13">
        <v>1.4999999999999999E-2</v>
      </c>
      <c r="L149" s="13">
        <v>1.4999999999999999E-2</v>
      </c>
      <c r="M149" s="13">
        <v>0.01</v>
      </c>
      <c r="N149" s="13">
        <v>1.4999999999999999E-2</v>
      </c>
      <c r="O149" s="13">
        <v>0.02</v>
      </c>
      <c r="P149" s="13">
        <v>1.4999999999999999E-2</v>
      </c>
      <c r="Q149" s="13">
        <v>0.01</v>
      </c>
      <c r="R149" s="13">
        <v>0.01</v>
      </c>
      <c r="S149" s="13">
        <v>9.0000000000000011E-3</v>
      </c>
      <c r="T149" s="28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13">
        <v>2.3E-3</v>
      </c>
      <c r="AB149" s="28">
        <v>0</v>
      </c>
      <c r="AC149" s="13">
        <v>6.0000000000000001E-3</v>
      </c>
      <c r="AD149" s="28">
        <v>0</v>
      </c>
      <c r="AE149" s="28">
        <v>0</v>
      </c>
      <c r="AF149" s="28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</row>
    <row r="150" spans="1:41" s="11" customFormat="1" x14ac:dyDescent="0.3">
      <c r="B150" s="12"/>
      <c r="C150" s="16"/>
      <c r="D150" s="12">
        <v>8.4599999999999995E-2</v>
      </c>
      <c r="E150" s="18">
        <v>4.2924E-3</v>
      </c>
      <c r="F150" s="29">
        <v>0</v>
      </c>
      <c r="G150" s="29">
        <v>0</v>
      </c>
      <c r="H150" s="29">
        <v>0</v>
      </c>
      <c r="I150" s="18">
        <v>9.3866203200000005E-3</v>
      </c>
      <c r="J150" s="29">
        <v>0</v>
      </c>
      <c r="K150" s="18">
        <v>1.05258146952E-2</v>
      </c>
      <c r="L150" s="18">
        <v>1.0367927474772E-2</v>
      </c>
      <c r="M150" s="18">
        <v>6.8082723751002796E-3</v>
      </c>
      <c r="N150" s="18">
        <v>1.0110284477023916E-2</v>
      </c>
      <c r="O150" s="18">
        <v>1.3278173613158075E-2</v>
      </c>
      <c r="P150" s="18">
        <v>9.7594576056711842E-3</v>
      </c>
      <c r="Q150" s="18">
        <v>6.408710494390746E-3</v>
      </c>
      <c r="R150" s="18">
        <v>6.3446233894468374E-3</v>
      </c>
      <c r="S150" s="18">
        <v>5.6530594399971336E-3</v>
      </c>
      <c r="T150" s="29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18">
        <v>1.4316687090650516E-3</v>
      </c>
      <c r="AB150" s="29">
        <v>0</v>
      </c>
      <c r="AC150" s="18">
        <v>3.7261979244370487E-3</v>
      </c>
      <c r="AD150" s="29">
        <v>0</v>
      </c>
      <c r="AE150" s="29">
        <v>0</v>
      </c>
      <c r="AF150" s="29">
        <v>0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</row>
    <row r="151" spans="1:41" x14ac:dyDescent="0.3">
      <c r="B151" s="7" t="s">
        <v>9</v>
      </c>
      <c r="C151" s="4" t="s">
        <v>32</v>
      </c>
      <c r="D151" s="4" t="s">
        <v>11</v>
      </c>
      <c r="E151" s="4" t="s">
        <v>12</v>
      </c>
      <c r="F151" s="4" t="s">
        <v>13</v>
      </c>
      <c r="G151" s="4" t="s">
        <v>14</v>
      </c>
      <c r="H151" s="4" t="s">
        <v>15</v>
      </c>
      <c r="I151" s="7" t="s">
        <v>16</v>
      </c>
      <c r="J151" s="4" t="s">
        <v>17</v>
      </c>
      <c r="K151" s="7" t="s">
        <v>0</v>
      </c>
      <c r="L151" s="7" t="s">
        <v>1</v>
      </c>
      <c r="M151" s="7" t="s">
        <v>2</v>
      </c>
      <c r="N151" s="7" t="s">
        <v>3</v>
      </c>
      <c r="O151" s="10" t="s">
        <v>18</v>
      </c>
      <c r="P151" s="7" t="s">
        <v>4</v>
      </c>
      <c r="Q151" s="7" t="s">
        <v>5</v>
      </c>
      <c r="R151" s="7" t="s">
        <v>6</v>
      </c>
      <c r="S151" s="7" t="s">
        <v>7</v>
      </c>
      <c r="T151" s="4" t="s">
        <v>19</v>
      </c>
      <c r="U151" s="34" t="s">
        <v>20</v>
      </c>
      <c r="V151" s="34" t="s">
        <v>21</v>
      </c>
      <c r="W151" s="34" t="s">
        <v>8</v>
      </c>
      <c r="X151" s="34" t="s">
        <v>22</v>
      </c>
      <c r="Y151" s="34" t="s">
        <v>23</v>
      </c>
      <c r="Z151" s="34" t="s">
        <v>24</v>
      </c>
      <c r="AA151" s="7" t="s">
        <v>25</v>
      </c>
      <c r="AB151" s="4" t="s">
        <v>26</v>
      </c>
      <c r="AC151" s="4" t="s">
        <v>28</v>
      </c>
      <c r="AD151" s="4" t="s">
        <v>27</v>
      </c>
      <c r="AE151" s="4" t="s">
        <v>29</v>
      </c>
      <c r="AF151" s="4" t="s">
        <v>30</v>
      </c>
      <c r="AG151" s="1" t="s">
        <v>31</v>
      </c>
      <c r="AH151" s="1" t="s">
        <v>31</v>
      </c>
      <c r="AI151" s="1" t="s">
        <v>31</v>
      </c>
      <c r="AJ151" s="4" t="s">
        <v>31</v>
      </c>
      <c r="AK151" s="4" t="s">
        <v>31</v>
      </c>
      <c r="AL151" s="4" t="s">
        <v>31</v>
      </c>
      <c r="AM151" s="4" t="s">
        <v>31</v>
      </c>
      <c r="AN151" s="4" t="s">
        <v>31</v>
      </c>
    </row>
    <row r="152" spans="1:41" x14ac:dyDescent="0.3">
      <c r="A152" s="1" t="s">
        <v>114</v>
      </c>
      <c r="B152" s="6">
        <v>100</v>
      </c>
      <c r="C152" s="4">
        <v>15</v>
      </c>
      <c r="D152" s="4">
        <v>22.5</v>
      </c>
      <c r="E152" s="4">
        <v>1.5</v>
      </c>
      <c r="F152" s="4">
        <v>1.5</v>
      </c>
      <c r="G152" s="4">
        <v>1.5</v>
      </c>
      <c r="H152" s="4">
        <v>1.5</v>
      </c>
      <c r="I152" s="7">
        <v>3.3</v>
      </c>
      <c r="J152" s="4">
        <v>1.5</v>
      </c>
      <c r="K152" s="31">
        <v>1.5</v>
      </c>
      <c r="L152" s="31">
        <v>1.5</v>
      </c>
      <c r="M152" s="31">
        <v>1</v>
      </c>
      <c r="N152" s="31">
        <v>1.5</v>
      </c>
      <c r="O152" s="31">
        <v>2</v>
      </c>
      <c r="P152" s="31">
        <v>1.5</v>
      </c>
      <c r="Q152" s="31">
        <v>1</v>
      </c>
      <c r="R152" s="31">
        <v>1</v>
      </c>
      <c r="S152" s="31">
        <v>0.9</v>
      </c>
      <c r="T152" s="4">
        <v>1.5</v>
      </c>
      <c r="U152" s="34">
        <v>0</v>
      </c>
      <c r="V152" s="37">
        <v>0</v>
      </c>
      <c r="W152" s="37">
        <v>0</v>
      </c>
      <c r="X152" s="37">
        <v>0</v>
      </c>
      <c r="Y152" s="34">
        <v>0</v>
      </c>
      <c r="Z152" s="37">
        <v>0</v>
      </c>
      <c r="AA152" s="6">
        <v>0.3</v>
      </c>
      <c r="AB152" s="4">
        <v>1.5</v>
      </c>
      <c r="AC152" s="4">
        <v>1.5</v>
      </c>
      <c r="AD152" s="4">
        <v>0.3</v>
      </c>
      <c r="AE152" s="4">
        <v>0.75</v>
      </c>
      <c r="AF152" s="4">
        <v>0.3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1" t="s">
        <v>44</v>
      </c>
    </row>
    <row r="153" spans="1:41" s="16" customFormat="1" x14ac:dyDescent="0.3">
      <c r="C153" s="13">
        <v>0.15</v>
      </c>
      <c r="D153" s="13">
        <v>0.22500000000000001</v>
      </c>
      <c r="E153" s="13">
        <v>1.4999999999999999E-2</v>
      </c>
      <c r="F153" s="13">
        <v>1.4999999999999999E-2</v>
      </c>
      <c r="G153" s="13">
        <v>1.4999999999999999E-2</v>
      </c>
      <c r="H153" s="13">
        <v>1.4999999999999999E-2</v>
      </c>
      <c r="I153" s="13">
        <v>3.3000000000000002E-2</v>
      </c>
      <c r="J153" s="13">
        <v>1.4999999999999999E-2</v>
      </c>
      <c r="K153" s="13">
        <v>1.4999999999999999E-2</v>
      </c>
      <c r="L153" s="13">
        <v>1.4999999999999999E-2</v>
      </c>
      <c r="M153" s="13">
        <v>0.01</v>
      </c>
      <c r="N153" s="13">
        <v>1.4999999999999999E-2</v>
      </c>
      <c r="O153" s="13">
        <v>0.02</v>
      </c>
      <c r="P153" s="13">
        <v>1.4999999999999999E-2</v>
      </c>
      <c r="Q153" s="13">
        <v>0.01</v>
      </c>
      <c r="R153" s="13">
        <v>0.01</v>
      </c>
      <c r="S153" s="13">
        <v>9.0000000000000011E-3</v>
      </c>
      <c r="T153" s="13">
        <v>1.4999999999999999E-2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13">
        <v>3.0000000000000001E-3</v>
      </c>
      <c r="AB153" s="13">
        <v>1.4999999999999999E-2</v>
      </c>
      <c r="AC153" s="13">
        <v>1.4999999999999999E-2</v>
      </c>
      <c r="AD153" s="13">
        <v>3.0000000000000001E-3</v>
      </c>
      <c r="AE153" s="13">
        <v>7.4999999999999997E-3</v>
      </c>
      <c r="AF153" s="13">
        <v>3.0000000000000001E-3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</row>
    <row r="154" spans="1:41" s="16" customFormat="1" x14ac:dyDescent="0.3">
      <c r="D154" s="12">
        <v>0.19125</v>
      </c>
      <c r="E154" s="18">
        <v>9.1312500000000005E-3</v>
      </c>
      <c r="F154" s="18">
        <v>8.9942812499999997E-3</v>
      </c>
      <c r="G154" s="18">
        <v>8.8593670312499991E-3</v>
      </c>
      <c r="H154" s="18">
        <v>8.7264765257812488E-3</v>
      </c>
      <c r="I154" s="18">
        <v>1.8910274631367966E-2</v>
      </c>
      <c r="J154" s="18">
        <v>8.3119252584240126E-3</v>
      </c>
      <c r="K154" s="18">
        <v>8.1872463795476507E-3</v>
      </c>
      <c r="L154" s="18">
        <v>8.0644376838544373E-3</v>
      </c>
      <c r="M154" s="18">
        <v>5.2956474123977458E-3</v>
      </c>
      <c r="N154" s="18">
        <v>7.8640364074106517E-3</v>
      </c>
      <c r="O154" s="18">
        <v>1.0328101148399327E-2</v>
      </c>
      <c r="P154" s="18">
        <v>7.5911543440735051E-3</v>
      </c>
      <c r="Q154" s="18">
        <v>4.9848580192749349E-3</v>
      </c>
      <c r="R154" s="18">
        <v>4.9350094390821853E-3</v>
      </c>
      <c r="S154" s="18">
        <v>4.3970934102222272E-3</v>
      </c>
      <c r="T154" s="18">
        <v>7.2625326158837116E-3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18">
        <v>1.4307189253290912E-3</v>
      </c>
      <c r="AB154" s="18">
        <v>7.1321338427655194E-3</v>
      </c>
      <c r="AC154" s="18">
        <v>7.0251518351240362E-3</v>
      </c>
      <c r="AD154" s="18">
        <v>1.3839549115194354E-3</v>
      </c>
      <c r="AE154" s="18">
        <v>3.4495076169621924E-3</v>
      </c>
      <c r="AF154" s="18">
        <v>1.3694545239339906E-3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</row>
    <row r="155" spans="1:41" x14ac:dyDescent="0.3">
      <c r="D155" s="1">
        <v>5.2287581699346406</v>
      </c>
      <c r="E155" s="1">
        <v>109.51403148528405</v>
      </c>
      <c r="F155" s="1">
        <v>111.18175785308026</v>
      </c>
      <c r="G155" s="1">
        <v>112.87488106911702</v>
      </c>
      <c r="H155" s="1">
        <v>114.59378788742845</v>
      </c>
      <c r="I155" s="1">
        <v>52.881304978047282</v>
      </c>
      <c r="J155" s="1">
        <v>120.30907027063493</v>
      </c>
      <c r="K155" s="1">
        <v>122.14118809201518</v>
      </c>
      <c r="L155" s="1">
        <v>124.00120618478698</v>
      </c>
      <c r="M155" s="1">
        <v>188.83432413926954</v>
      </c>
      <c r="N155" s="1">
        <v>127.16116103654517</v>
      </c>
      <c r="O155" s="1">
        <v>96.823219063359218</v>
      </c>
      <c r="P155" s="1">
        <v>131.73227083450234</v>
      </c>
      <c r="Q155" s="1">
        <v>200.60751903731321</v>
      </c>
      <c r="R155" s="1">
        <v>202.6338576134477</v>
      </c>
      <c r="S155" s="1">
        <v>227.4229602844531</v>
      </c>
      <c r="T155" s="1">
        <v>137.69301329028443</v>
      </c>
      <c r="AA155" s="1">
        <v>698.94930604205285</v>
      </c>
      <c r="AB155" s="1">
        <v>140.21049268646999</v>
      </c>
      <c r="AC155" s="1">
        <v>142.34567785428428</v>
      </c>
      <c r="AD155" s="1">
        <v>722.56689266134129</v>
      </c>
      <c r="AE155" s="1">
        <v>289.8964464037478</v>
      </c>
      <c r="AF155" s="1">
        <v>730.21774912782814</v>
      </c>
    </row>
    <row r="156" spans="1:41" s="24" customFormat="1" x14ac:dyDescent="0.3"/>
    <row r="157" spans="1:41" x14ac:dyDescent="0.3">
      <c r="B157" s="5" t="s">
        <v>9</v>
      </c>
      <c r="C157" s="1" t="s">
        <v>10</v>
      </c>
      <c r="D157" s="1" t="s">
        <v>11</v>
      </c>
      <c r="E157" s="1" t="s">
        <v>12</v>
      </c>
      <c r="F157" s="30" t="s">
        <v>13</v>
      </c>
      <c r="G157" s="26" t="s">
        <v>14</v>
      </c>
      <c r="H157" s="26" t="s">
        <v>15</v>
      </c>
      <c r="I157" s="5" t="s">
        <v>16</v>
      </c>
      <c r="J157" s="30" t="s">
        <v>17</v>
      </c>
      <c r="K157" s="5" t="s">
        <v>0</v>
      </c>
      <c r="L157" s="5" t="s">
        <v>1</v>
      </c>
      <c r="M157" s="5" t="s">
        <v>2</v>
      </c>
      <c r="N157" s="5" t="s">
        <v>3</v>
      </c>
      <c r="O157" s="8" t="s">
        <v>18</v>
      </c>
      <c r="P157" s="5" t="s">
        <v>4</v>
      </c>
      <c r="Q157" s="5" t="s">
        <v>5</v>
      </c>
      <c r="R157" s="5" t="s">
        <v>6</v>
      </c>
      <c r="S157" s="5" t="s">
        <v>7</v>
      </c>
      <c r="T157" s="30" t="s">
        <v>19</v>
      </c>
      <c r="U157" s="33" t="s">
        <v>20</v>
      </c>
      <c r="V157" s="33" t="s">
        <v>21</v>
      </c>
      <c r="W157" s="33" t="s">
        <v>8</v>
      </c>
      <c r="X157" s="33" t="s">
        <v>22</v>
      </c>
      <c r="Y157" s="33" t="s">
        <v>23</v>
      </c>
      <c r="Z157" s="33" t="s">
        <v>24</v>
      </c>
      <c r="AA157" s="5" t="s">
        <v>25</v>
      </c>
      <c r="AB157" s="30" t="s">
        <v>26</v>
      </c>
      <c r="AC157" s="4" t="s">
        <v>28</v>
      </c>
      <c r="AD157" s="27" t="s">
        <v>27</v>
      </c>
      <c r="AE157" s="30" t="s">
        <v>29</v>
      </c>
      <c r="AF157" s="30" t="s">
        <v>30</v>
      </c>
      <c r="AG157" s="1" t="s">
        <v>31</v>
      </c>
      <c r="AH157" s="1" t="s">
        <v>31</v>
      </c>
      <c r="AI157" s="1" t="s">
        <v>31</v>
      </c>
      <c r="AJ157" s="1" t="s">
        <v>31</v>
      </c>
      <c r="AK157" s="1" t="s">
        <v>31</v>
      </c>
      <c r="AL157" s="1" t="s">
        <v>31</v>
      </c>
      <c r="AM157" s="1" t="s">
        <v>31</v>
      </c>
      <c r="AN157" s="1" t="s">
        <v>31</v>
      </c>
    </row>
    <row r="158" spans="1:41" x14ac:dyDescent="0.3">
      <c r="A158" s="1" t="s">
        <v>115</v>
      </c>
      <c r="B158" s="6">
        <v>100</v>
      </c>
      <c r="C158" s="4">
        <v>4</v>
      </c>
      <c r="D158" s="4">
        <v>6</v>
      </c>
      <c r="E158" s="4">
        <v>0.4</v>
      </c>
      <c r="F158" s="27">
        <v>0</v>
      </c>
      <c r="G158" s="27">
        <v>0</v>
      </c>
      <c r="H158" s="27">
        <v>0</v>
      </c>
      <c r="I158" s="4">
        <v>1.32</v>
      </c>
      <c r="J158" s="27">
        <v>0</v>
      </c>
      <c r="K158" s="31">
        <v>1.5</v>
      </c>
      <c r="L158" s="31">
        <v>1.5</v>
      </c>
      <c r="M158" s="31">
        <v>1</v>
      </c>
      <c r="N158" s="31">
        <v>1.5</v>
      </c>
      <c r="O158" s="31">
        <v>2</v>
      </c>
      <c r="P158" s="31">
        <v>1.5</v>
      </c>
      <c r="Q158" s="31">
        <v>1</v>
      </c>
      <c r="R158" s="31">
        <v>1</v>
      </c>
      <c r="S158" s="31">
        <v>0.9</v>
      </c>
      <c r="T158" s="27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34">
        <v>0</v>
      </c>
      <c r="AA158" s="6">
        <v>0.23</v>
      </c>
      <c r="AB158" s="27">
        <v>0</v>
      </c>
      <c r="AC158" s="4">
        <v>0.4</v>
      </c>
      <c r="AD158" s="27">
        <v>0</v>
      </c>
      <c r="AE158" s="27">
        <v>0</v>
      </c>
      <c r="AF158" s="27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</row>
    <row r="159" spans="1:41" s="11" customFormat="1" x14ac:dyDescent="0.3">
      <c r="B159" s="12"/>
      <c r="C159" s="13">
        <v>0.04</v>
      </c>
      <c r="D159" s="13">
        <v>0.06</v>
      </c>
      <c r="E159" s="13">
        <v>4.0000000000000001E-3</v>
      </c>
      <c r="F159" s="28">
        <v>0</v>
      </c>
      <c r="G159" s="28">
        <v>0</v>
      </c>
      <c r="H159" s="28">
        <v>0</v>
      </c>
      <c r="I159" s="13">
        <v>1.32E-2</v>
      </c>
      <c r="J159" s="28">
        <v>0</v>
      </c>
      <c r="K159" s="13">
        <v>1.4999999999999999E-2</v>
      </c>
      <c r="L159" s="13">
        <v>1.4999999999999999E-2</v>
      </c>
      <c r="M159" s="13">
        <v>0.01</v>
      </c>
      <c r="N159" s="13">
        <v>1.4999999999999999E-2</v>
      </c>
      <c r="O159" s="13">
        <v>0.02</v>
      </c>
      <c r="P159" s="13">
        <v>1.4999999999999999E-2</v>
      </c>
      <c r="Q159" s="13">
        <v>0.01</v>
      </c>
      <c r="R159" s="13">
        <v>0.01</v>
      </c>
      <c r="S159" s="13">
        <v>9.0000000000000011E-3</v>
      </c>
      <c r="T159" s="38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13">
        <v>2.3E-3</v>
      </c>
      <c r="AB159" s="38">
        <v>0</v>
      </c>
      <c r="AC159" s="13">
        <v>4.0000000000000001E-3</v>
      </c>
      <c r="AD159" s="38">
        <v>0</v>
      </c>
      <c r="AE159" s="38">
        <v>0</v>
      </c>
      <c r="AF159" s="38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</row>
    <row r="160" spans="1:41" s="11" customFormat="1" x14ac:dyDescent="0.3">
      <c r="B160" s="12"/>
      <c r="C160" s="16"/>
      <c r="D160" s="12">
        <v>5.7599999999999998E-2</v>
      </c>
      <c r="E160" s="18">
        <v>2.9695999999999998E-3</v>
      </c>
      <c r="F160" s="29">
        <v>0</v>
      </c>
      <c r="G160" s="29">
        <v>0</v>
      </c>
      <c r="H160" s="29">
        <v>0</v>
      </c>
      <c r="I160" s="18">
        <v>9.7604812800000003E-3</v>
      </c>
      <c r="J160" s="29">
        <v>0</v>
      </c>
      <c r="K160" s="18">
        <v>1.09450487808E-2</v>
      </c>
      <c r="L160" s="18">
        <v>1.0780873049087999E-2</v>
      </c>
      <c r="M160" s="18">
        <v>7.0794399689011198E-3</v>
      </c>
      <c r="N160" s="18">
        <v>1.0512968353818163E-2</v>
      </c>
      <c r="O160" s="18">
        <v>1.3807031771347856E-2</v>
      </c>
      <c r="P160" s="18">
        <v>1.0148168351940672E-2</v>
      </c>
      <c r="Q160" s="18">
        <v>6.6639638844410423E-3</v>
      </c>
      <c r="R160" s="18">
        <v>6.5973242455966323E-3</v>
      </c>
      <c r="S160" s="18">
        <v>5.8782159028265991E-3</v>
      </c>
      <c r="T160" s="39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18">
        <v>1.4886908341458515E-3</v>
      </c>
      <c r="AB160" s="39">
        <v>0</v>
      </c>
      <c r="AC160" s="18">
        <v>2.5830727743083762E-3</v>
      </c>
      <c r="AD160" s="39">
        <v>0</v>
      </c>
      <c r="AE160" s="39">
        <v>0</v>
      </c>
      <c r="AF160" s="39"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</row>
    <row r="161" spans="1:41" x14ac:dyDescent="0.3">
      <c r="B161" s="7" t="s">
        <v>9</v>
      </c>
      <c r="C161" s="4" t="s">
        <v>32</v>
      </c>
      <c r="D161" s="4" t="s">
        <v>11</v>
      </c>
      <c r="E161" s="4" t="s">
        <v>12</v>
      </c>
      <c r="F161" s="4" t="s">
        <v>13</v>
      </c>
      <c r="G161" s="4" t="s">
        <v>14</v>
      </c>
      <c r="H161" s="4" t="s">
        <v>15</v>
      </c>
      <c r="I161" s="7" t="s">
        <v>16</v>
      </c>
      <c r="J161" s="4" t="s">
        <v>17</v>
      </c>
      <c r="K161" s="7" t="s">
        <v>0</v>
      </c>
      <c r="L161" s="7" t="s">
        <v>1</v>
      </c>
      <c r="M161" s="7" t="s">
        <v>2</v>
      </c>
      <c r="N161" s="7" t="s">
        <v>3</v>
      </c>
      <c r="O161" s="10" t="s">
        <v>18</v>
      </c>
      <c r="P161" s="7" t="s">
        <v>4</v>
      </c>
      <c r="Q161" s="7" t="s">
        <v>5</v>
      </c>
      <c r="R161" s="7" t="s">
        <v>6</v>
      </c>
      <c r="S161" s="7" t="s">
        <v>7</v>
      </c>
      <c r="T161" s="4" t="s">
        <v>19</v>
      </c>
      <c r="U161" s="34" t="s">
        <v>20</v>
      </c>
      <c r="V161" s="34" t="s">
        <v>21</v>
      </c>
      <c r="W161" s="34" t="s">
        <v>8</v>
      </c>
      <c r="X161" s="34" t="s">
        <v>22</v>
      </c>
      <c r="Y161" s="34" t="s">
        <v>23</v>
      </c>
      <c r="Z161" s="34" t="s">
        <v>24</v>
      </c>
      <c r="AA161" s="7" t="s">
        <v>25</v>
      </c>
      <c r="AB161" s="4" t="s">
        <v>26</v>
      </c>
      <c r="AC161" s="4" t="s">
        <v>28</v>
      </c>
      <c r="AD161" s="4" t="s">
        <v>27</v>
      </c>
      <c r="AE161" s="4" t="s">
        <v>29</v>
      </c>
      <c r="AF161" s="4" t="s">
        <v>30</v>
      </c>
      <c r="AG161" s="1" t="s">
        <v>31</v>
      </c>
      <c r="AH161" s="1" t="s">
        <v>31</v>
      </c>
      <c r="AI161" s="1" t="s">
        <v>31</v>
      </c>
      <c r="AJ161" s="4" t="s">
        <v>31</v>
      </c>
      <c r="AK161" s="4" t="s">
        <v>31</v>
      </c>
      <c r="AL161" s="4" t="s">
        <v>31</v>
      </c>
      <c r="AM161" s="4" t="s">
        <v>31</v>
      </c>
      <c r="AN161" s="4" t="s">
        <v>31</v>
      </c>
    </row>
    <row r="162" spans="1:41" x14ac:dyDescent="0.3">
      <c r="A162" s="1" t="s">
        <v>115</v>
      </c>
      <c r="B162" s="6">
        <v>100</v>
      </c>
      <c r="C162" s="4">
        <v>10</v>
      </c>
      <c r="D162" s="4">
        <v>15</v>
      </c>
      <c r="E162" s="4">
        <v>1</v>
      </c>
      <c r="F162" s="4">
        <v>1</v>
      </c>
      <c r="G162" s="4">
        <v>1</v>
      </c>
      <c r="H162" s="4">
        <v>1</v>
      </c>
      <c r="I162" s="7">
        <v>3.3</v>
      </c>
      <c r="J162" s="4">
        <v>1</v>
      </c>
      <c r="K162" s="31">
        <v>1.5</v>
      </c>
      <c r="L162" s="31">
        <v>1.5</v>
      </c>
      <c r="M162" s="31">
        <v>1</v>
      </c>
      <c r="N162" s="31">
        <v>1.5</v>
      </c>
      <c r="O162" s="31">
        <v>2</v>
      </c>
      <c r="P162" s="31">
        <v>1.5</v>
      </c>
      <c r="Q162" s="31">
        <v>1</v>
      </c>
      <c r="R162" s="31">
        <v>1</v>
      </c>
      <c r="S162" s="31">
        <v>0.9</v>
      </c>
      <c r="T162" s="4">
        <v>1</v>
      </c>
      <c r="U162" s="34">
        <v>0</v>
      </c>
      <c r="V162" s="37">
        <v>0</v>
      </c>
      <c r="W162" s="37">
        <v>0</v>
      </c>
      <c r="X162" s="37">
        <v>0</v>
      </c>
      <c r="Y162" s="34">
        <v>0</v>
      </c>
      <c r="Z162" s="37">
        <v>0</v>
      </c>
      <c r="AA162" s="6">
        <v>0.3</v>
      </c>
      <c r="AB162" s="4">
        <v>1</v>
      </c>
      <c r="AC162" s="4">
        <v>1</v>
      </c>
      <c r="AD162" s="4">
        <v>0.2</v>
      </c>
      <c r="AE162" s="4">
        <v>0.5</v>
      </c>
      <c r="AF162" s="4">
        <v>0.2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1" t="s">
        <v>44</v>
      </c>
    </row>
    <row r="163" spans="1:41" s="16" customFormat="1" x14ac:dyDescent="0.3">
      <c r="C163" s="13">
        <v>0.1</v>
      </c>
      <c r="D163" s="13">
        <v>0.15</v>
      </c>
      <c r="E163" s="13">
        <v>0.01</v>
      </c>
      <c r="F163" s="13">
        <v>0.01</v>
      </c>
      <c r="G163" s="13">
        <v>0.01</v>
      </c>
      <c r="H163" s="13">
        <v>0.01</v>
      </c>
      <c r="I163" s="13">
        <v>3.3000000000000002E-2</v>
      </c>
      <c r="J163" s="13">
        <v>0.01</v>
      </c>
      <c r="K163" s="13">
        <v>1.4999999999999999E-2</v>
      </c>
      <c r="L163" s="13">
        <v>1.4999999999999999E-2</v>
      </c>
      <c r="M163" s="13">
        <v>0.01</v>
      </c>
      <c r="N163" s="13">
        <v>1.4999999999999999E-2</v>
      </c>
      <c r="O163" s="13">
        <v>0.02</v>
      </c>
      <c r="P163" s="13">
        <v>1.4999999999999999E-2</v>
      </c>
      <c r="Q163" s="13">
        <v>0.01</v>
      </c>
      <c r="R163" s="13">
        <v>0.01</v>
      </c>
      <c r="S163" s="13">
        <v>9.0000000000000011E-3</v>
      </c>
      <c r="T163" s="13">
        <v>0.01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13">
        <v>3.0000000000000001E-3</v>
      </c>
      <c r="AB163" s="13">
        <v>0.01</v>
      </c>
      <c r="AC163" s="13">
        <v>0.01</v>
      </c>
      <c r="AD163" s="13">
        <v>2E-3</v>
      </c>
      <c r="AE163" s="13">
        <v>5.0000000000000001E-3</v>
      </c>
      <c r="AF163" s="13">
        <v>2E-3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</row>
    <row r="164" spans="1:41" s="16" customFormat="1" x14ac:dyDescent="0.3">
      <c r="D164" s="12">
        <v>0.13500000000000001</v>
      </c>
      <c r="E164" s="18">
        <v>6.6500000000000005E-3</v>
      </c>
      <c r="F164" s="18">
        <v>6.5834999999999999E-3</v>
      </c>
      <c r="G164" s="18">
        <v>6.5176650000000006E-3</v>
      </c>
      <c r="H164" s="18">
        <v>6.4524883499999996E-3</v>
      </c>
      <c r="I164" s="18">
        <v>2.1080279439450001E-2</v>
      </c>
      <c r="J164" s="18">
        <v>6.1771606721054998E-3</v>
      </c>
      <c r="K164" s="18">
        <v>9.1730835980766666E-3</v>
      </c>
      <c r="L164" s="18">
        <v>9.0354873441055167E-3</v>
      </c>
      <c r="M164" s="18">
        <v>5.9333033559626222E-3</v>
      </c>
      <c r="N164" s="18">
        <v>8.8109554836044955E-3</v>
      </c>
      <c r="O164" s="18">
        <v>1.1571721535133903E-2</v>
      </c>
      <c r="P164" s="18">
        <v>8.5052153283234188E-3</v>
      </c>
      <c r="Q164" s="18">
        <v>5.5850913989323797E-3</v>
      </c>
      <c r="R164" s="18">
        <v>5.5292404849430557E-3</v>
      </c>
      <c r="S164" s="18">
        <v>4.9265532720842624E-3</v>
      </c>
      <c r="T164" s="18">
        <v>5.4246825473727826E-3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18">
        <v>1.6111307165697162E-3</v>
      </c>
      <c r="AB164" s="18">
        <v>5.3543244147333585E-3</v>
      </c>
      <c r="AC164" s="18">
        <v>5.3007811705860245E-3</v>
      </c>
      <c r="AD164" s="18">
        <v>1.0495546717760327E-3</v>
      </c>
      <c r="AE164" s="18">
        <v>2.6186389060812018E-3</v>
      </c>
      <c r="AF164" s="18">
        <v>1.0422182846203181E-3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</row>
    <row r="165" spans="1:41" x14ac:dyDescent="0.3">
      <c r="D165" s="1">
        <v>7.4074074074074066</v>
      </c>
      <c r="E165" s="1">
        <v>150.37593984962405</v>
      </c>
      <c r="F165" s="1">
        <v>151.89488873699401</v>
      </c>
      <c r="G165" s="1">
        <v>153.42918054241818</v>
      </c>
      <c r="H165" s="1">
        <v>154.97897024486687</v>
      </c>
      <c r="I165" s="1">
        <v>47.437701329925574</v>
      </c>
      <c r="J165" s="1">
        <v>161.88667465227962</v>
      </c>
      <c r="K165" s="1">
        <v>109.01459572544083</v>
      </c>
      <c r="L165" s="1">
        <v>110.67471647252876</v>
      </c>
      <c r="M165" s="1">
        <v>168.54017736933315</v>
      </c>
      <c r="N165" s="1">
        <v>113.49506893557786</v>
      </c>
      <c r="O165" s="1">
        <v>86.417565179374023</v>
      </c>
      <c r="P165" s="1">
        <v>117.57491861139322</v>
      </c>
      <c r="Q165" s="1">
        <v>179.04809940821298</v>
      </c>
      <c r="R165" s="1">
        <v>180.856666068902</v>
      </c>
      <c r="S165" s="1">
        <v>202.98166786633223</v>
      </c>
      <c r="T165" s="1">
        <v>184.34258433874771</v>
      </c>
      <c r="AA165" s="1">
        <v>620.68210215066586</v>
      </c>
      <c r="AB165" s="1">
        <v>186.76492542146408</v>
      </c>
      <c r="AC165" s="1">
        <v>188.65143981966071</v>
      </c>
      <c r="AD165" s="1">
        <v>952.78504959424617</v>
      </c>
      <c r="AE165" s="1">
        <v>381.87777538847536</v>
      </c>
      <c r="AF165" s="1">
        <v>959.49189796099358</v>
      </c>
    </row>
    <row r="166" spans="1:41" s="24" customFormat="1" x14ac:dyDescent="0.3"/>
    <row r="167" spans="1:41" x14ac:dyDescent="0.3">
      <c r="B167" s="5" t="s">
        <v>9</v>
      </c>
      <c r="C167" s="1" t="s">
        <v>10</v>
      </c>
      <c r="D167" s="1" t="s">
        <v>11</v>
      </c>
      <c r="E167" s="1" t="s">
        <v>12</v>
      </c>
      <c r="F167" s="30" t="s">
        <v>13</v>
      </c>
      <c r="G167" s="26" t="s">
        <v>14</v>
      </c>
      <c r="H167" s="26" t="s">
        <v>15</v>
      </c>
      <c r="I167" s="5" t="s">
        <v>16</v>
      </c>
      <c r="J167" s="30" t="s">
        <v>17</v>
      </c>
      <c r="K167" s="5" t="s">
        <v>0</v>
      </c>
      <c r="L167" s="5" t="s">
        <v>1</v>
      </c>
      <c r="M167" s="5" t="s">
        <v>2</v>
      </c>
      <c r="N167" s="5" t="s">
        <v>3</v>
      </c>
      <c r="O167" s="8" t="s">
        <v>18</v>
      </c>
      <c r="P167" s="5" t="s">
        <v>4</v>
      </c>
      <c r="Q167" s="5" t="s">
        <v>5</v>
      </c>
      <c r="R167" s="5" t="s">
        <v>6</v>
      </c>
      <c r="S167" s="5" t="s">
        <v>7</v>
      </c>
      <c r="T167" s="30" t="s">
        <v>19</v>
      </c>
      <c r="U167" s="5" t="s">
        <v>20</v>
      </c>
      <c r="V167" s="5" t="s">
        <v>21</v>
      </c>
      <c r="W167" s="5" t="s">
        <v>8</v>
      </c>
      <c r="X167" s="5" t="s">
        <v>22</v>
      </c>
      <c r="Y167" s="5" t="s">
        <v>23</v>
      </c>
      <c r="Z167" s="5" t="s">
        <v>24</v>
      </c>
      <c r="AA167" s="5" t="s">
        <v>25</v>
      </c>
      <c r="AB167" s="30" t="s">
        <v>26</v>
      </c>
      <c r="AC167" s="4" t="s">
        <v>28</v>
      </c>
      <c r="AD167" s="27" t="s">
        <v>27</v>
      </c>
      <c r="AE167" s="26" t="s">
        <v>29</v>
      </c>
      <c r="AF167" s="26" t="s">
        <v>30</v>
      </c>
      <c r="AG167" s="1" t="s">
        <v>31</v>
      </c>
      <c r="AH167" s="1" t="s">
        <v>31</v>
      </c>
      <c r="AI167" s="1" t="s">
        <v>31</v>
      </c>
      <c r="AJ167" s="1" t="s">
        <v>31</v>
      </c>
      <c r="AK167" s="1" t="s">
        <v>31</v>
      </c>
      <c r="AL167" s="1" t="s">
        <v>31</v>
      </c>
      <c r="AM167" s="1" t="s">
        <v>31</v>
      </c>
      <c r="AN167" s="1" t="s">
        <v>31</v>
      </c>
    </row>
    <row r="168" spans="1:41" x14ac:dyDescent="0.3">
      <c r="A168" s="1" t="s">
        <v>116</v>
      </c>
      <c r="B168" s="6">
        <v>100</v>
      </c>
      <c r="C168" s="4">
        <v>2</v>
      </c>
      <c r="D168" s="4">
        <v>3</v>
      </c>
      <c r="E168" s="4">
        <v>0.2</v>
      </c>
      <c r="F168" s="27">
        <v>0</v>
      </c>
      <c r="G168" s="27">
        <v>0</v>
      </c>
      <c r="H168" s="27">
        <v>0</v>
      </c>
      <c r="I168" s="4">
        <v>1.32</v>
      </c>
      <c r="J168" s="27">
        <v>0</v>
      </c>
      <c r="K168" s="4">
        <v>0.60000000000000009</v>
      </c>
      <c r="L168" s="4">
        <v>0.60000000000000009</v>
      </c>
      <c r="M168" s="4">
        <v>0.4</v>
      </c>
      <c r="N168" s="4">
        <v>0.60000000000000009</v>
      </c>
      <c r="O168" s="4">
        <v>0.8</v>
      </c>
      <c r="P168" s="4">
        <v>0.60000000000000009</v>
      </c>
      <c r="Q168" s="4">
        <v>0.4</v>
      </c>
      <c r="R168" s="4">
        <v>0.4</v>
      </c>
      <c r="S168" s="4">
        <v>0.36000000000000004</v>
      </c>
      <c r="T168" s="27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0.12</v>
      </c>
      <c r="AB168" s="27">
        <v>0</v>
      </c>
      <c r="AC168" s="4">
        <v>0.2</v>
      </c>
      <c r="AD168" s="27">
        <v>0</v>
      </c>
      <c r="AE168" s="27">
        <v>0</v>
      </c>
      <c r="AF168" s="27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</row>
    <row r="169" spans="1:41" s="11" customFormat="1" x14ac:dyDescent="0.3">
      <c r="B169" s="12"/>
      <c r="C169" s="13">
        <v>0.02</v>
      </c>
      <c r="D169" s="13">
        <v>0.03</v>
      </c>
      <c r="E169" s="13">
        <v>2E-3</v>
      </c>
      <c r="F169" s="38">
        <v>0</v>
      </c>
      <c r="G169" s="38">
        <v>0</v>
      </c>
      <c r="H169" s="38">
        <v>0</v>
      </c>
      <c r="I169" s="13">
        <v>1.32E-2</v>
      </c>
      <c r="J169" s="28">
        <v>0</v>
      </c>
      <c r="K169" s="13">
        <v>6.000000000000001E-3</v>
      </c>
      <c r="L169" s="13">
        <v>6.000000000000001E-3</v>
      </c>
      <c r="M169" s="13">
        <v>4.0000000000000001E-3</v>
      </c>
      <c r="N169" s="13">
        <v>6.000000000000001E-3</v>
      </c>
      <c r="O169" s="13">
        <v>8.0000000000000002E-3</v>
      </c>
      <c r="P169" s="13">
        <v>6.000000000000001E-3</v>
      </c>
      <c r="Q169" s="13">
        <v>4.0000000000000001E-3</v>
      </c>
      <c r="R169" s="13">
        <v>4.0000000000000001E-3</v>
      </c>
      <c r="S169" s="13">
        <v>3.6000000000000003E-3</v>
      </c>
      <c r="T169" s="28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1.1999999999999999E-3</v>
      </c>
      <c r="AB169" s="28">
        <v>0</v>
      </c>
      <c r="AC169" s="13">
        <v>2E-3</v>
      </c>
      <c r="AD169" s="28">
        <v>0</v>
      </c>
      <c r="AE169" s="28">
        <v>0</v>
      </c>
      <c r="AF169" s="28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</row>
    <row r="170" spans="1:41" s="11" customFormat="1" x14ac:dyDescent="0.3">
      <c r="B170" s="12"/>
      <c r="C170" s="16"/>
      <c r="D170" s="12">
        <v>2.9399999999999999E-2</v>
      </c>
      <c r="E170" s="18">
        <v>1.5411999999999999E-3</v>
      </c>
      <c r="F170" s="39">
        <v>0</v>
      </c>
      <c r="G170" s="39">
        <v>0</v>
      </c>
      <c r="H170" s="39">
        <v>0</v>
      </c>
      <c r="I170" s="18">
        <v>1.015157616E-2</v>
      </c>
      <c r="J170" s="29">
        <v>0</v>
      </c>
      <c r="K170" s="18">
        <v>4.5534433430400008E-3</v>
      </c>
      <c r="L170" s="18">
        <v>4.526122682981761E-3</v>
      </c>
      <c r="M170" s="18">
        <v>2.9993106312559128E-3</v>
      </c>
      <c r="N170" s="18">
        <v>4.4809700830963344E-3</v>
      </c>
      <c r="O170" s="18">
        <v>5.9387790167970073E-3</v>
      </c>
      <c r="P170" s="18">
        <v>4.4184515884969746E-3</v>
      </c>
      <c r="Q170" s="18">
        <v>2.9279605859773277E-3</v>
      </c>
      <c r="R170" s="18">
        <v>2.9162487436334185E-3</v>
      </c>
      <c r="S170" s="18">
        <v>2.6141253737929967E-3</v>
      </c>
      <c r="T170" s="29">
        <v>0</v>
      </c>
      <c r="U170" s="18">
        <v>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8.6823817414911377E-4</v>
      </c>
      <c r="AB170" s="29">
        <v>0</v>
      </c>
      <c r="AC170" s="18">
        <v>1.4453271472335582E-3</v>
      </c>
      <c r="AD170" s="29">
        <v>0</v>
      </c>
      <c r="AE170" s="29">
        <v>0</v>
      </c>
      <c r="AF170" s="29">
        <v>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</row>
    <row r="171" spans="1:41" x14ac:dyDescent="0.3">
      <c r="B171" s="7" t="s">
        <v>9</v>
      </c>
      <c r="C171" s="4" t="s">
        <v>32</v>
      </c>
      <c r="D171" s="4" t="s">
        <v>11</v>
      </c>
      <c r="E171" s="4" t="s">
        <v>12</v>
      </c>
      <c r="F171" s="4" t="s">
        <v>13</v>
      </c>
      <c r="G171" s="4" t="s">
        <v>14</v>
      </c>
      <c r="H171" s="4" t="s">
        <v>15</v>
      </c>
      <c r="I171" s="7" t="s">
        <v>16</v>
      </c>
      <c r="J171" s="4" t="s">
        <v>17</v>
      </c>
      <c r="K171" s="7" t="s">
        <v>0</v>
      </c>
      <c r="L171" s="7" t="s">
        <v>1</v>
      </c>
      <c r="M171" s="7" t="s">
        <v>2</v>
      </c>
      <c r="N171" s="7" t="s">
        <v>3</v>
      </c>
      <c r="O171" s="10" t="s">
        <v>18</v>
      </c>
      <c r="P171" s="7" t="s">
        <v>4</v>
      </c>
      <c r="Q171" s="7" t="s">
        <v>5</v>
      </c>
      <c r="R171" s="7" t="s">
        <v>6</v>
      </c>
      <c r="S171" s="7" t="s">
        <v>7</v>
      </c>
      <c r="T171" s="4" t="s">
        <v>19</v>
      </c>
      <c r="U171" s="7" t="s">
        <v>20</v>
      </c>
      <c r="V171" s="7" t="s">
        <v>21</v>
      </c>
      <c r="W171" s="7" t="s">
        <v>8</v>
      </c>
      <c r="X171" s="7" t="s">
        <v>22</v>
      </c>
      <c r="Y171" s="7" t="s">
        <v>23</v>
      </c>
      <c r="Z171" s="7" t="s">
        <v>24</v>
      </c>
      <c r="AA171" s="7" t="s">
        <v>25</v>
      </c>
      <c r="AB171" s="4" t="s">
        <v>26</v>
      </c>
      <c r="AC171" s="4" t="s">
        <v>28</v>
      </c>
      <c r="AD171" s="4" t="s">
        <v>27</v>
      </c>
      <c r="AE171" s="4" t="s">
        <v>29</v>
      </c>
      <c r="AF171" s="4" t="s">
        <v>30</v>
      </c>
      <c r="AG171" s="1" t="s">
        <v>31</v>
      </c>
      <c r="AH171" s="1" t="s">
        <v>31</v>
      </c>
      <c r="AI171" s="1" t="s">
        <v>31</v>
      </c>
      <c r="AJ171" s="4" t="s">
        <v>31</v>
      </c>
      <c r="AK171" s="4" t="s">
        <v>31</v>
      </c>
      <c r="AL171" s="4" t="s">
        <v>31</v>
      </c>
      <c r="AM171" s="4" t="s">
        <v>31</v>
      </c>
      <c r="AN171" s="4" t="s">
        <v>31</v>
      </c>
    </row>
    <row r="172" spans="1:41" x14ac:dyDescent="0.3">
      <c r="A172" s="1" t="s">
        <v>116</v>
      </c>
      <c r="B172" s="6">
        <v>100</v>
      </c>
      <c r="C172" s="4">
        <v>5</v>
      </c>
      <c r="D172" s="4">
        <v>7.5</v>
      </c>
      <c r="E172" s="4">
        <v>0.5</v>
      </c>
      <c r="F172" s="4">
        <v>0.5</v>
      </c>
      <c r="G172" s="4">
        <v>0.5</v>
      </c>
      <c r="H172" s="4">
        <v>0.5</v>
      </c>
      <c r="I172" s="7">
        <v>3.3</v>
      </c>
      <c r="J172" s="4">
        <v>0.5</v>
      </c>
      <c r="K172" s="31">
        <v>1.5</v>
      </c>
      <c r="L172" s="31">
        <v>1.5</v>
      </c>
      <c r="M172" s="31">
        <v>1</v>
      </c>
      <c r="N172" s="31">
        <v>1.5</v>
      </c>
      <c r="O172" s="31">
        <v>2</v>
      </c>
      <c r="P172" s="31">
        <v>1.5</v>
      </c>
      <c r="Q172" s="31">
        <v>1</v>
      </c>
      <c r="R172" s="31">
        <v>1</v>
      </c>
      <c r="S172" s="31">
        <v>0.9</v>
      </c>
      <c r="T172" s="4">
        <v>0.5</v>
      </c>
      <c r="U172" s="7">
        <v>0</v>
      </c>
      <c r="V172" s="6">
        <v>0</v>
      </c>
      <c r="W172" s="6">
        <v>0</v>
      </c>
      <c r="X172" s="6">
        <v>0</v>
      </c>
      <c r="Y172" s="7">
        <v>0</v>
      </c>
      <c r="Z172" s="6">
        <v>0</v>
      </c>
      <c r="AA172" s="6">
        <v>0.3</v>
      </c>
      <c r="AB172" s="4">
        <v>0.5</v>
      </c>
      <c r="AC172" s="4">
        <v>0.5</v>
      </c>
      <c r="AD172" s="4">
        <v>0.1</v>
      </c>
      <c r="AE172" s="4">
        <v>0.25</v>
      </c>
      <c r="AF172" s="4">
        <v>0.1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1" t="s">
        <v>44</v>
      </c>
    </row>
    <row r="173" spans="1:41" s="16" customFormat="1" x14ac:dyDescent="0.3">
      <c r="C173" s="13">
        <v>0.05</v>
      </c>
      <c r="D173" s="13">
        <v>7.4999999999999997E-2</v>
      </c>
      <c r="E173" s="13">
        <v>5.0000000000000001E-3</v>
      </c>
      <c r="F173" s="13">
        <v>5.0000000000000001E-3</v>
      </c>
      <c r="G173" s="13">
        <v>5.0000000000000001E-3</v>
      </c>
      <c r="H173" s="13">
        <v>5.0000000000000001E-3</v>
      </c>
      <c r="I173" s="13">
        <v>3.3000000000000002E-2</v>
      </c>
      <c r="J173" s="13">
        <v>5.0000000000000001E-3</v>
      </c>
      <c r="K173" s="13">
        <v>1.4999999999999999E-2</v>
      </c>
      <c r="L173" s="13">
        <v>1.4999999999999999E-2</v>
      </c>
      <c r="M173" s="13">
        <v>0.01</v>
      </c>
      <c r="N173" s="13">
        <v>1.4999999999999999E-2</v>
      </c>
      <c r="O173" s="13">
        <v>0.02</v>
      </c>
      <c r="P173" s="13">
        <v>1.4999999999999999E-2</v>
      </c>
      <c r="Q173" s="13">
        <v>0.01</v>
      </c>
      <c r="R173" s="13">
        <v>0.01</v>
      </c>
      <c r="S173" s="13">
        <v>9.0000000000000011E-3</v>
      </c>
      <c r="T173" s="13">
        <v>5.0000000000000001E-3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3.0000000000000001E-3</v>
      </c>
      <c r="AB173" s="13">
        <v>5.0000000000000001E-3</v>
      </c>
      <c r="AC173" s="13">
        <v>5.0000000000000001E-3</v>
      </c>
      <c r="AD173" s="13">
        <v>1E-3</v>
      </c>
      <c r="AE173" s="13">
        <v>2.5000000000000001E-3</v>
      </c>
      <c r="AF173" s="13">
        <v>1E-3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</row>
    <row r="174" spans="1:41" s="16" customFormat="1" x14ac:dyDescent="0.3">
      <c r="D174" s="12">
        <v>7.1249999999999994E-2</v>
      </c>
      <c r="E174" s="18">
        <v>3.6437500000000003E-3</v>
      </c>
      <c r="F174" s="18">
        <v>3.6255312500000003E-3</v>
      </c>
      <c r="G174" s="18">
        <v>3.60740359375E-3</v>
      </c>
      <c r="H174" s="18">
        <v>3.58936657578125E-3</v>
      </c>
      <c r="I174" s="18">
        <v>2.3571370303155471E-2</v>
      </c>
      <c r="J174" s="18">
        <v>3.4535628913865664E-3</v>
      </c>
      <c r="K174" s="18">
        <v>1.03088852307889E-2</v>
      </c>
      <c r="L174" s="18">
        <v>1.0154251952327067E-2</v>
      </c>
      <c r="M174" s="18">
        <v>6.6679587820281071E-3</v>
      </c>
      <c r="N174" s="18">
        <v>9.9019187913117392E-3</v>
      </c>
      <c r="O174" s="18">
        <v>1.3004520012589418E-2</v>
      </c>
      <c r="P174" s="18">
        <v>9.5583222092532217E-3</v>
      </c>
      <c r="Q174" s="18">
        <v>6.2766315840762825E-3</v>
      </c>
      <c r="R174" s="18">
        <v>6.2138652682355187E-3</v>
      </c>
      <c r="S174" s="18">
        <v>5.5365539539978482E-3</v>
      </c>
      <c r="T174" s="18">
        <v>3.048180538006593E-3</v>
      </c>
      <c r="U174" s="18">
        <v>0</v>
      </c>
      <c r="V174" s="18">
        <v>0</v>
      </c>
      <c r="W174" s="18">
        <v>0</v>
      </c>
      <c r="X174" s="18">
        <v>0</v>
      </c>
      <c r="Y174" s="18">
        <v>0</v>
      </c>
      <c r="Z174" s="18">
        <v>0</v>
      </c>
      <c r="AA174" s="18">
        <v>1.8197637811899357E-3</v>
      </c>
      <c r="AB174" s="18">
        <v>3.02384081641061E-3</v>
      </c>
      <c r="AC174" s="18">
        <v>3.008721612328557E-3</v>
      </c>
      <c r="AD174" s="18">
        <v>5.9873560085338287E-4</v>
      </c>
      <c r="AE174" s="18">
        <v>1.4953421631313235E-3</v>
      </c>
      <c r="AF174" s="18">
        <v>5.9664152308939815E-4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</row>
    <row r="175" spans="1:41" x14ac:dyDescent="0.3">
      <c r="D175" s="1">
        <v>14.035087719298247</v>
      </c>
      <c r="E175" s="1">
        <v>274.44253859348197</v>
      </c>
      <c r="F175" s="1">
        <v>275.82164682762004</v>
      </c>
      <c r="G175" s="1">
        <v>277.20768525388951</v>
      </c>
      <c r="H175" s="1">
        <v>278.60068869737643</v>
      </c>
      <c r="I175" s="1">
        <v>42.424347296692005</v>
      </c>
      <c r="J175" s="1">
        <v>289.55604152861144</v>
      </c>
      <c r="K175" s="1">
        <v>97.003699004559948</v>
      </c>
      <c r="L175" s="1">
        <v>98.48091269498471</v>
      </c>
      <c r="M175" s="1">
        <v>149.9709330380478</v>
      </c>
      <c r="N175" s="1">
        <v>100.99052729834868</v>
      </c>
      <c r="O175" s="1">
        <v>76.896340582498993</v>
      </c>
      <c r="P175" s="1">
        <v>104.62087154081496</v>
      </c>
      <c r="Q175" s="1">
        <v>159.3211241738299</v>
      </c>
      <c r="R175" s="1">
        <v>160.93042845841404</v>
      </c>
      <c r="S175" s="1">
        <v>180.61776482425816</v>
      </c>
      <c r="T175" s="1">
        <v>328.06455770299164</v>
      </c>
      <c r="U175" s="1" t="e">
        <v>#DIV/0!</v>
      </c>
      <c r="V175" s="1" t="e">
        <v>#DIV/0!</v>
      </c>
      <c r="W175" s="1" t="e">
        <v>#DIV/0!</v>
      </c>
      <c r="X175" s="1" t="e">
        <v>#DIV/0!</v>
      </c>
      <c r="Y175" s="1" t="e">
        <v>#DIV/0!</v>
      </c>
      <c r="Z175" s="1" t="e">
        <v>#DIV/0!</v>
      </c>
      <c r="AA175" s="1">
        <v>549.52187219931602</v>
      </c>
      <c r="AB175" s="1">
        <v>330.70523903669971</v>
      </c>
      <c r="AC175" s="1">
        <v>332.36707440874341</v>
      </c>
      <c r="AD175" s="1">
        <v>1670.1863035615247</v>
      </c>
      <c r="AE175" s="1">
        <v>668.74326468929928</v>
      </c>
      <c r="AF175" s="1">
        <v>1676.0482824293213</v>
      </c>
    </row>
    <row r="176" spans="1:41" s="24" customFormat="1" x14ac:dyDescent="0.3"/>
    <row r="177" spans="1:41" x14ac:dyDescent="0.3">
      <c r="B177" s="5" t="s">
        <v>9</v>
      </c>
      <c r="C177" s="1" t="s">
        <v>10</v>
      </c>
      <c r="D177" s="1" t="s">
        <v>11</v>
      </c>
      <c r="E177" s="1" t="s">
        <v>12</v>
      </c>
      <c r="F177" s="1" t="s">
        <v>13</v>
      </c>
      <c r="G177" s="1" t="s">
        <v>14</v>
      </c>
      <c r="H177" s="1" t="s">
        <v>15</v>
      </c>
      <c r="I177" s="5" t="s">
        <v>16</v>
      </c>
      <c r="J177" s="1" t="s">
        <v>17</v>
      </c>
      <c r="K177" s="5" t="s">
        <v>0</v>
      </c>
      <c r="L177" s="5" t="s">
        <v>1</v>
      </c>
      <c r="M177" s="5" t="s">
        <v>2</v>
      </c>
      <c r="N177" s="5" t="s">
        <v>3</v>
      </c>
      <c r="O177" s="8" t="s">
        <v>18</v>
      </c>
      <c r="P177" s="5" t="s">
        <v>4</v>
      </c>
      <c r="Q177" s="5" t="s">
        <v>5</v>
      </c>
      <c r="R177" s="5" t="s">
        <v>6</v>
      </c>
      <c r="S177" s="5" t="s">
        <v>7</v>
      </c>
      <c r="T177" s="1" t="s">
        <v>19</v>
      </c>
      <c r="U177" s="5" t="s">
        <v>20</v>
      </c>
      <c r="V177" s="5" t="s">
        <v>21</v>
      </c>
      <c r="W177" s="5" t="s">
        <v>8</v>
      </c>
      <c r="X177" s="5" t="s">
        <v>22</v>
      </c>
      <c r="Y177" s="5" t="s">
        <v>23</v>
      </c>
      <c r="Z177" s="5" t="s">
        <v>24</v>
      </c>
      <c r="AA177" s="5" t="s">
        <v>25</v>
      </c>
      <c r="AB177" s="1" t="s">
        <v>26</v>
      </c>
      <c r="AC177" s="4" t="s">
        <v>28</v>
      </c>
      <c r="AD177" s="4" t="s">
        <v>27</v>
      </c>
      <c r="AE177" s="1" t="s">
        <v>29</v>
      </c>
      <c r="AF177" s="1" t="s">
        <v>30</v>
      </c>
      <c r="AG177" s="1" t="s">
        <v>31</v>
      </c>
      <c r="AH177" s="1" t="s">
        <v>31</v>
      </c>
      <c r="AI177" s="1" t="s">
        <v>31</v>
      </c>
      <c r="AJ177" s="1" t="s">
        <v>31</v>
      </c>
      <c r="AK177" s="1" t="s">
        <v>31</v>
      </c>
      <c r="AL177" s="1" t="s">
        <v>31</v>
      </c>
      <c r="AM177" s="1" t="s">
        <v>31</v>
      </c>
      <c r="AN177" s="1" t="s">
        <v>31</v>
      </c>
    </row>
    <row r="178" spans="1:41" x14ac:dyDescent="0.3">
      <c r="A178" s="1" t="s">
        <v>117</v>
      </c>
      <c r="B178" s="6">
        <v>100</v>
      </c>
      <c r="C178" s="4">
        <v>6</v>
      </c>
      <c r="D178" s="4">
        <v>9</v>
      </c>
      <c r="E178" s="4">
        <v>0.6</v>
      </c>
      <c r="F178" s="4">
        <v>0</v>
      </c>
      <c r="G178" s="4">
        <v>0</v>
      </c>
      <c r="H178" s="4">
        <v>0</v>
      </c>
      <c r="I178" s="4">
        <v>1.32</v>
      </c>
      <c r="J178" s="4">
        <v>0</v>
      </c>
      <c r="K178" s="4">
        <v>1.5</v>
      </c>
      <c r="L178" s="4">
        <v>1.5</v>
      </c>
      <c r="M178" s="4">
        <v>1</v>
      </c>
      <c r="N178" s="4">
        <v>1.5</v>
      </c>
      <c r="O178" s="4">
        <v>2</v>
      </c>
      <c r="P178" s="4">
        <v>1.5</v>
      </c>
      <c r="Q178" s="4">
        <v>1</v>
      </c>
      <c r="R178" s="4">
        <v>1</v>
      </c>
      <c r="S178" s="4">
        <v>0.9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0.23</v>
      </c>
      <c r="AB178" s="4">
        <v>0</v>
      </c>
      <c r="AC178" s="4">
        <v>0.6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</row>
    <row r="179" spans="1:41" s="11" customFormat="1" x14ac:dyDescent="0.3">
      <c r="B179" s="12"/>
      <c r="C179" s="13">
        <v>0.06</v>
      </c>
      <c r="D179" s="13">
        <v>0.09</v>
      </c>
      <c r="E179" s="13">
        <v>6.0000000000000001E-3</v>
      </c>
      <c r="F179" s="13">
        <v>0</v>
      </c>
      <c r="G179" s="13">
        <v>0</v>
      </c>
      <c r="H179" s="13">
        <v>0</v>
      </c>
      <c r="I179" s="13">
        <v>1.32E-2</v>
      </c>
      <c r="J179" s="13">
        <v>0</v>
      </c>
      <c r="K179" s="13">
        <v>1.4999999999999999E-2</v>
      </c>
      <c r="L179" s="13">
        <v>1.4999999999999999E-2</v>
      </c>
      <c r="M179" s="13">
        <v>0.01</v>
      </c>
      <c r="N179" s="13">
        <v>1.4999999999999999E-2</v>
      </c>
      <c r="O179" s="13">
        <v>0.02</v>
      </c>
      <c r="P179" s="13">
        <v>1.4999999999999999E-2</v>
      </c>
      <c r="Q179" s="13">
        <v>0.01</v>
      </c>
      <c r="R179" s="13">
        <v>0.01</v>
      </c>
      <c r="S179" s="13">
        <v>9.0000000000000011E-3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2.3E-3</v>
      </c>
      <c r="AB179" s="13">
        <v>0</v>
      </c>
      <c r="AC179" s="13">
        <v>6.0000000000000001E-3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L179" s="13">
        <v>0</v>
      </c>
      <c r="AM179" s="13">
        <v>0</v>
      </c>
      <c r="AN179" s="13">
        <v>0</v>
      </c>
    </row>
    <row r="180" spans="1:41" s="11" customFormat="1" x14ac:dyDescent="0.3">
      <c r="B180" s="12"/>
      <c r="C180" s="16"/>
      <c r="D180" s="12">
        <v>8.4599999999999995E-2</v>
      </c>
      <c r="E180" s="18">
        <v>4.2924E-3</v>
      </c>
      <c r="F180" s="18">
        <v>0</v>
      </c>
      <c r="G180" s="18">
        <v>0</v>
      </c>
      <c r="H180" s="18">
        <v>0</v>
      </c>
      <c r="I180" s="18">
        <v>9.3866203200000005E-3</v>
      </c>
      <c r="J180" s="18">
        <v>0</v>
      </c>
      <c r="K180" s="18">
        <v>1.05258146952E-2</v>
      </c>
      <c r="L180" s="18">
        <v>1.0367927474772E-2</v>
      </c>
      <c r="M180" s="18">
        <v>6.8082723751002796E-3</v>
      </c>
      <c r="N180" s="18">
        <v>1.0110284477023916E-2</v>
      </c>
      <c r="O180" s="18">
        <v>1.3278173613158075E-2</v>
      </c>
      <c r="P180" s="18">
        <v>9.7594576056711842E-3</v>
      </c>
      <c r="Q180" s="18">
        <v>6.408710494390746E-3</v>
      </c>
      <c r="R180" s="18">
        <v>6.3446233894468374E-3</v>
      </c>
      <c r="S180" s="18">
        <v>5.6530594399971336E-3</v>
      </c>
      <c r="T180" s="18">
        <v>0</v>
      </c>
      <c r="U180" s="18">
        <v>0</v>
      </c>
      <c r="V180" s="18">
        <v>0</v>
      </c>
      <c r="W180" s="18">
        <v>0</v>
      </c>
      <c r="X180" s="18">
        <v>0</v>
      </c>
      <c r="Y180" s="18">
        <v>0</v>
      </c>
      <c r="Z180" s="18">
        <v>0</v>
      </c>
      <c r="AA180" s="18">
        <v>1.4316687090650516E-3</v>
      </c>
      <c r="AB180" s="18">
        <v>0</v>
      </c>
      <c r="AC180" s="18">
        <v>3.7261979244370487E-3</v>
      </c>
      <c r="AD180" s="18">
        <v>0</v>
      </c>
      <c r="AE180" s="18">
        <v>0</v>
      </c>
      <c r="AF180" s="18">
        <v>0</v>
      </c>
      <c r="AG180" s="18">
        <v>0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8">
        <v>0</v>
      </c>
      <c r="AN180" s="18">
        <v>0</v>
      </c>
    </row>
    <row r="181" spans="1:41" x14ac:dyDescent="0.3">
      <c r="B181" s="7" t="s">
        <v>9</v>
      </c>
      <c r="C181" s="4" t="s">
        <v>32</v>
      </c>
      <c r="D181" s="4" t="s">
        <v>11</v>
      </c>
      <c r="E181" s="4" t="s">
        <v>12</v>
      </c>
      <c r="F181" s="4" t="s">
        <v>13</v>
      </c>
      <c r="G181" s="4" t="s">
        <v>14</v>
      </c>
      <c r="H181" s="4" t="s">
        <v>15</v>
      </c>
      <c r="I181" s="7" t="s">
        <v>16</v>
      </c>
      <c r="J181" s="4" t="s">
        <v>17</v>
      </c>
      <c r="K181" s="7" t="s">
        <v>0</v>
      </c>
      <c r="L181" s="7" t="s">
        <v>1</v>
      </c>
      <c r="M181" s="7" t="s">
        <v>2</v>
      </c>
      <c r="N181" s="7" t="s">
        <v>3</v>
      </c>
      <c r="O181" s="10" t="s">
        <v>18</v>
      </c>
      <c r="P181" s="7" t="s">
        <v>4</v>
      </c>
      <c r="Q181" s="7" t="s">
        <v>5</v>
      </c>
      <c r="R181" s="7" t="s">
        <v>6</v>
      </c>
      <c r="S181" s="7" t="s">
        <v>7</v>
      </c>
      <c r="T181" s="4" t="s">
        <v>19</v>
      </c>
      <c r="U181" s="7" t="s">
        <v>20</v>
      </c>
      <c r="V181" s="7" t="s">
        <v>21</v>
      </c>
      <c r="W181" s="7" t="s">
        <v>8</v>
      </c>
      <c r="X181" s="7" t="s">
        <v>22</v>
      </c>
      <c r="Y181" s="7" t="s">
        <v>23</v>
      </c>
      <c r="Z181" s="7" t="s">
        <v>24</v>
      </c>
      <c r="AA181" s="7" t="s">
        <v>25</v>
      </c>
      <c r="AB181" s="4" t="s">
        <v>26</v>
      </c>
      <c r="AC181" s="4" t="s">
        <v>28</v>
      </c>
      <c r="AD181" s="4" t="s">
        <v>27</v>
      </c>
      <c r="AE181" s="4" t="s">
        <v>29</v>
      </c>
      <c r="AF181" s="4" t="s">
        <v>30</v>
      </c>
      <c r="AG181" s="1" t="s">
        <v>31</v>
      </c>
      <c r="AH181" s="1" t="s">
        <v>31</v>
      </c>
      <c r="AI181" s="1" t="s">
        <v>31</v>
      </c>
      <c r="AJ181" s="4" t="s">
        <v>31</v>
      </c>
      <c r="AK181" s="4" t="s">
        <v>31</v>
      </c>
      <c r="AL181" s="4" t="s">
        <v>31</v>
      </c>
      <c r="AM181" s="4" t="s">
        <v>31</v>
      </c>
      <c r="AN181" s="4" t="s">
        <v>31</v>
      </c>
    </row>
    <row r="182" spans="1:41" x14ac:dyDescent="0.3">
      <c r="A182" s="1" t="s">
        <v>117</v>
      </c>
      <c r="B182" s="6">
        <v>100</v>
      </c>
      <c r="C182" s="4">
        <v>15</v>
      </c>
      <c r="D182" s="4">
        <v>22.5</v>
      </c>
      <c r="E182" s="4">
        <v>1.5</v>
      </c>
      <c r="F182" s="3">
        <v>1.5</v>
      </c>
      <c r="G182" s="4">
        <v>1.5</v>
      </c>
      <c r="H182" s="3">
        <v>1.5</v>
      </c>
      <c r="I182" s="7">
        <v>3.3</v>
      </c>
      <c r="J182" s="4">
        <v>1.5</v>
      </c>
      <c r="K182" s="7">
        <v>1.5</v>
      </c>
      <c r="L182" s="7">
        <v>1.5</v>
      </c>
      <c r="M182" s="7">
        <v>1</v>
      </c>
      <c r="N182" s="7">
        <v>1.5</v>
      </c>
      <c r="O182" s="10">
        <v>2</v>
      </c>
      <c r="P182" s="7">
        <v>1.5</v>
      </c>
      <c r="Q182" s="7">
        <v>1</v>
      </c>
      <c r="R182" s="7">
        <v>1</v>
      </c>
      <c r="S182" s="7">
        <v>0.9</v>
      </c>
      <c r="T182" s="4">
        <v>1.5</v>
      </c>
      <c r="U182" s="7">
        <v>0</v>
      </c>
      <c r="V182" s="6">
        <v>0</v>
      </c>
      <c r="W182" s="6">
        <v>0</v>
      </c>
      <c r="X182" s="6">
        <v>0</v>
      </c>
      <c r="Y182" s="7">
        <v>0</v>
      </c>
      <c r="Z182" s="6">
        <v>0</v>
      </c>
      <c r="AA182" s="6">
        <v>0.3</v>
      </c>
      <c r="AB182" s="4">
        <v>1.5</v>
      </c>
      <c r="AC182" s="4">
        <v>1.5</v>
      </c>
      <c r="AD182" s="4">
        <v>0.3</v>
      </c>
      <c r="AE182" s="3">
        <v>0.75</v>
      </c>
      <c r="AF182" s="4">
        <v>0.3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1" t="s">
        <v>44</v>
      </c>
    </row>
    <row r="183" spans="1:41" s="16" customFormat="1" x14ac:dyDescent="0.3">
      <c r="C183" s="13">
        <v>0.15</v>
      </c>
      <c r="D183" s="13">
        <v>0.22500000000000001</v>
      </c>
      <c r="E183" s="13">
        <v>1.4999999999999999E-2</v>
      </c>
      <c r="F183" s="13">
        <v>1.4999999999999999E-2</v>
      </c>
      <c r="G183" s="13">
        <v>1.4999999999999999E-2</v>
      </c>
      <c r="H183" s="13">
        <v>1.4999999999999999E-2</v>
      </c>
      <c r="I183" s="13">
        <v>3.3000000000000002E-2</v>
      </c>
      <c r="J183" s="13">
        <v>1.4999999999999999E-2</v>
      </c>
      <c r="K183" s="13">
        <v>1.4999999999999999E-2</v>
      </c>
      <c r="L183" s="13">
        <v>1.4999999999999999E-2</v>
      </c>
      <c r="M183" s="13">
        <v>0.01</v>
      </c>
      <c r="N183" s="13">
        <v>1.4999999999999999E-2</v>
      </c>
      <c r="O183" s="13">
        <v>0.02</v>
      </c>
      <c r="P183" s="13">
        <v>1.4999999999999999E-2</v>
      </c>
      <c r="Q183" s="13">
        <v>0.01</v>
      </c>
      <c r="R183" s="13">
        <v>0.01</v>
      </c>
      <c r="S183" s="13">
        <v>9.0000000000000011E-3</v>
      </c>
      <c r="T183" s="13">
        <v>1.4999999999999999E-2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3.0000000000000001E-3</v>
      </c>
      <c r="AB183" s="13">
        <v>1.4999999999999999E-2</v>
      </c>
      <c r="AC183" s="13">
        <v>1.4999999999999999E-2</v>
      </c>
      <c r="AD183" s="13">
        <v>3.0000000000000001E-3</v>
      </c>
      <c r="AE183" s="13">
        <v>7.4999999999999997E-3</v>
      </c>
      <c r="AF183" s="13">
        <v>3.0000000000000001E-3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</row>
    <row r="184" spans="1:41" s="16" customFormat="1" x14ac:dyDescent="0.3">
      <c r="D184" s="12">
        <v>0.19125</v>
      </c>
      <c r="E184" s="18">
        <v>9.1312500000000005E-3</v>
      </c>
      <c r="F184" s="18">
        <v>8.9942812499999997E-3</v>
      </c>
      <c r="G184" s="18">
        <v>8.8593670312499991E-3</v>
      </c>
      <c r="H184" s="18">
        <v>8.7264765257812488E-3</v>
      </c>
      <c r="I184" s="18">
        <v>1.8910274631367966E-2</v>
      </c>
      <c r="J184" s="18">
        <v>8.3119252584240126E-3</v>
      </c>
      <c r="K184" s="18">
        <v>8.1872463795476507E-3</v>
      </c>
      <c r="L184" s="18">
        <v>8.0644376838544373E-3</v>
      </c>
      <c r="M184" s="18">
        <v>5.2956474123977458E-3</v>
      </c>
      <c r="N184" s="18">
        <v>7.8640364074106517E-3</v>
      </c>
      <c r="O184" s="18">
        <v>1.0328101148399327E-2</v>
      </c>
      <c r="P184" s="18">
        <v>7.5911543440735051E-3</v>
      </c>
      <c r="Q184" s="18">
        <v>4.9848580192749349E-3</v>
      </c>
      <c r="R184" s="18">
        <v>4.9350094390821853E-3</v>
      </c>
      <c r="S184" s="18">
        <v>4.3970934102222272E-3</v>
      </c>
      <c r="T184" s="18">
        <v>7.2625326158837116E-3</v>
      </c>
      <c r="U184" s="18">
        <v>0</v>
      </c>
      <c r="V184" s="18">
        <v>0</v>
      </c>
      <c r="W184" s="18">
        <v>0</v>
      </c>
      <c r="X184" s="18">
        <v>0</v>
      </c>
      <c r="Y184" s="18">
        <v>0</v>
      </c>
      <c r="Z184" s="18">
        <v>0</v>
      </c>
      <c r="AA184" s="18">
        <v>1.4307189253290912E-3</v>
      </c>
      <c r="AB184" s="18">
        <v>7.1321338427655194E-3</v>
      </c>
      <c r="AC184" s="18">
        <v>7.0251518351240362E-3</v>
      </c>
      <c r="AD184" s="18">
        <v>1.3839549115194354E-3</v>
      </c>
      <c r="AE184" s="18">
        <v>3.4495076169621924E-3</v>
      </c>
      <c r="AF184" s="18">
        <v>1.3694545239339906E-3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18">
        <v>0</v>
      </c>
    </row>
    <row r="185" spans="1:41" x14ac:dyDescent="0.3">
      <c r="D185" s="1">
        <v>5.2287581699346406</v>
      </c>
      <c r="E185" s="1">
        <v>109.51403148528405</v>
      </c>
      <c r="F185" s="1">
        <v>111.18175785308026</v>
      </c>
      <c r="G185" s="1">
        <v>112.87488106911702</v>
      </c>
      <c r="H185" s="1">
        <v>114.59378788742845</v>
      </c>
      <c r="I185" s="1">
        <v>52.881304978047282</v>
      </c>
      <c r="J185" s="1">
        <v>120.30907027063493</v>
      </c>
      <c r="K185" s="1">
        <v>122.14118809201518</v>
      </c>
      <c r="L185" s="1">
        <v>124.00120618478698</v>
      </c>
      <c r="M185" s="1">
        <v>188.83432413926954</v>
      </c>
      <c r="N185" s="1">
        <v>127.16116103654517</v>
      </c>
      <c r="O185" s="1">
        <v>96.823219063359218</v>
      </c>
      <c r="P185" s="1">
        <v>131.73227083450234</v>
      </c>
      <c r="Q185" s="1">
        <v>200.60751903731321</v>
      </c>
      <c r="R185" s="1">
        <v>202.6338576134477</v>
      </c>
      <c r="S185" s="1">
        <v>227.4229602844531</v>
      </c>
      <c r="T185" s="1">
        <v>137.69301329028443</v>
      </c>
      <c r="AA185" s="1">
        <v>698.94930604205285</v>
      </c>
      <c r="AB185" s="1">
        <v>140.21049268646999</v>
      </c>
      <c r="AC185" s="1">
        <v>142.34567785428428</v>
      </c>
      <c r="AD185" s="1">
        <v>722.56689266134129</v>
      </c>
      <c r="AE185" s="1">
        <v>289.8964464037478</v>
      </c>
      <c r="AF185" s="1">
        <v>730.21774912782814</v>
      </c>
    </row>
    <row r="186" spans="1:41" s="24" customFormat="1" x14ac:dyDescent="0.3"/>
    <row r="187" spans="1:41" x14ac:dyDescent="0.3">
      <c r="B187" s="5" t="s">
        <v>9</v>
      </c>
      <c r="C187" s="1" t="s">
        <v>10</v>
      </c>
      <c r="D187" s="1" t="s">
        <v>11</v>
      </c>
      <c r="E187" s="1" t="s">
        <v>12</v>
      </c>
      <c r="F187" s="1" t="s">
        <v>13</v>
      </c>
      <c r="G187" s="1" t="s">
        <v>14</v>
      </c>
      <c r="H187" s="1" t="s">
        <v>15</v>
      </c>
      <c r="I187" s="5" t="s">
        <v>16</v>
      </c>
      <c r="J187" s="1" t="s">
        <v>17</v>
      </c>
      <c r="K187" s="5" t="s">
        <v>0</v>
      </c>
      <c r="L187" s="5" t="s">
        <v>1</v>
      </c>
      <c r="M187" s="5" t="s">
        <v>2</v>
      </c>
      <c r="N187" s="5" t="s">
        <v>3</v>
      </c>
      <c r="O187" s="8" t="s">
        <v>18</v>
      </c>
      <c r="P187" s="5" t="s">
        <v>4</v>
      </c>
      <c r="Q187" s="5" t="s">
        <v>5</v>
      </c>
      <c r="R187" s="5" t="s">
        <v>6</v>
      </c>
      <c r="S187" s="5" t="s">
        <v>7</v>
      </c>
      <c r="T187" s="1" t="s">
        <v>19</v>
      </c>
      <c r="U187" s="5" t="s">
        <v>20</v>
      </c>
      <c r="V187" s="5" t="s">
        <v>21</v>
      </c>
      <c r="W187" s="5" t="s">
        <v>8</v>
      </c>
      <c r="X187" s="5" t="s">
        <v>22</v>
      </c>
      <c r="Y187" s="5" t="s">
        <v>23</v>
      </c>
      <c r="Z187" s="5" t="s">
        <v>24</v>
      </c>
      <c r="AA187" s="5" t="s">
        <v>25</v>
      </c>
      <c r="AB187" s="1" t="s">
        <v>26</v>
      </c>
      <c r="AC187" s="4" t="s">
        <v>28</v>
      </c>
      <c r="AD187" s="4" t="s">
        <v>27</v>
      </c>
      <c r="AE187" s="1" t="s">
        <v>29</v>
      </c>
      <c r="AF187" s="1" t="s">
        <v>30</v>
      </c>
      <c r="AG187" s="1" t="s">
        <v>31</v>
      </c>
      <c r="AH187" s="1" t="s">
        <v>31</v>
      </c>
      <c r="AI187" s="1" t="s">
        <v>31</v>
      </c>
      <c r="AJ187" s="1" t="s">
        <v>31</v>
      </c>
      <c r="AK187" s="1" t="s">
        <v>31</v>
      </c>
      <c r="AL187" s="1" t="s">
        <v>31</v>
      </c>
      <c r="AM187" s="1" t="s">
        <v>31</v>
      </c>
      <c r="AN187" s="1" t="s">
        <v>31</v>
      </c>
    </row>
    <row r="188" spans="1:41" x14ac:dyDescent="0.3">
      <c r="A188" s="1" t="s">
        <v>118</v>
      </c>
      <c r="B188" s="6">
        <v>100</v>
      </c>
      <c r="C188" s="4">
        <v>4</v>
      </c>
      <c r="D188" s="4">
        <v>6</v>
      </c>
      <c r="E188" s="4">
        <v>0.4</v>
      </c>
      <c r="F188" s="4">
        <v>0</v>
      </c>
      <c r="G188" s="4">
        <v>0</v>
      </c>
      <c r="H188" s="4">
        <v>0</v>
      </c>
      <c r="I188" s="4">
        <v>1.32</v>
      </c>
      <c r="J188" s="4">
        <v>0</v>
      </c>
      <c r="K188" s="4">
        <v>1.5</v>
      </c>
      <c r="L188" s="4">
        <v>1.5</v>
      </c>
      <c r="M188" s="4">
        <v>1</v>
      </c>
      <c r="N188" s="4">
        <v>1.5</v>
      </c>
      <c r="O188" s="4">
        <v>2</v>
      </c>
      <c r="P188" s="4">
        <v>1.5</v>
      </c>
      <c r="Q188" s="4">
        <v>1</v>
      </c>
      <c r="R188" s="4">
        <v>1</v>
      </c>
      <c r="S188" s="4">
        <v>0.9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0.23</v>
      </c>
      <c r="AB188" s="4">
        <v>0</v>
      </c>
      <c r="AC188" s="4">
        <v>0.4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</row>
    <row r="189" spans="1:41" s="11" customFormat="1" x14ac:dyDescent="0.3">
      <c r="B189" s="12"/>
      <c r="C189" s="13">
        <v>0.04</v>
      </c>
      <c r="D189" s="13">
        <v>0.06</v>
      </c>
      <c r="E189" s="13">
        <v>4.0000000000000001E-3</v>
      </c>
      <c r="F189" s="13">
        <v>0</v>
      </c>
      <c r="G189" s="13">
        <v>0</v>
      </c>
      <c r="H189" s="13">
        <v>0</v>
      </c>
      <c r="I189" s="13">
        <v>1.32E-2</v>
      </c>
      <c r="J189" s="13">
        <v>0</v>
      </c>
      <c r="K189" s="13">
        <v>1.4999999999999999E-2</v>
      </c>
      <c r="L189" s="13">
        <v>1.4999999999999999E-2</v>
      </c>
      <c r="M189" s="13">
        <v>0.01</v>
      </c>
      <c r="N189" s="13">
        <v>1.4999999999999999E-2</v>
      </c>
      <c r="O189" s="13">
        <v>0.02</v>
      </c>
      <c r="P189" s="13">
        <v>1.4999999999999999E-2</v>
      </c>
      <c r="Q189" s="13">
        <v>0.01</v>
      </c>
      <c r="R189" s="13">
        <v>0.01</v>
      </c>
      <c r="S189" s="13">
        <v>9.0000000000000011E-3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2.3E-3</v>
      </c>
      <c r="AB189" s="13">
        <v>0</v>
      </c>
      <c r="AC189" s="13">
        <v>4.0000000000000001E-3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</row>
    <row r="190" spans="1:41" s="11" customFormat="1" x14ac:dyDescent="0.3">
      <c r="B190" s="12"/>
      <c r="C190" s="16"/>
      <c r="D190" s="12">
        <v>5.7599999999999998E-2</v>
      </c>
      <c r="E190" s="18">
        <v>2.9695999999999998E-3</v>
      </c>
      <c r="F190" s="18">
        <v>0</v>
      </c>
      <c r="G190" s="18">
        <v>0</v>
      </c>
      <c r="H190" s="18">
        <v>0</v>
      </c>
      <c r="I190" s="18">
        <v>9.7604812800000003E-3</v>
      </c>
      <c r="J190" s="18">
        <v>0</v>
      </c>
      <c r="K190" s="18">
        <v>1.09450487808E-2</v>
      </c>
      <c r="L190" s="18">
        <v>1.0780873049087999E-2</v>
      </c>
      <c r="M190" s="18">
        <v>7.0794399689011198E-3</v>
      </c>
      <c r="N190" s="18">
        <v>1.0512968353818163E-2</v>
      </c>
      <c r="O190" s="18">
        <v>1.3807031771347856E-2</v>
      </c>
      <c r="P190" s="18">
        <v>1.0148168351940672E-2</v>
      </c>
      <c r="Q190" s="18">
        <v>6.6639638844410423E-3</v>
      </c>
      <c r="R190" s="18">
        <v>6.5973242455966323E-3</v>
      </c>
      <c r="S190" s="18">
        <v>5.8782159028265991E-3</v>
      </c>
      <c r="T190" s="18">
        <v>0</v>
      </c>
      <c r="U190" s="18">
        <v>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1.4886908341458515E-3</v>
      </c>
      <c r="AB190" s="18">
        <v>0</v>
      </c>
      <c r="AC190" s="18">
        <v>2.5830727743083762E-3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</row>
    <row r="191" spans="1:41" x14ac:dyDescent="0.3">
      <c r="B191" s="7" t="s">
        <v>9</v>
      </c>
      <c r="C191" s="4" t="s">
        <v>32</v>
      </c>
      <c r="D191" s="4" t="s">
        <v>11</v>
      </c>
      <c r="E191" s="4" t="s">
        <v>12</v>
      </c>
      <c r="F191" s="4" t="s">
        <v>13</v>
      </c>
      <c r="G191" s="4" t="s">
        <v>14</v>
      </c>
      <c r="H191" s="4" t="s">
        <v>15</v>
      </c>
      <c r="I191" s="7" t="s">
        <v>16</v>
      </c>
      <c r="J191" s="4" t="s">
        <v>17</v>
      </c>
      <c r="K191" s="7" t="s">
        <v>0</v>
      </c>
      <c r="L191" s="7" t="s">
        <v>1</v>
      </c>
      <c r="M191" s="7" t="s">
        <v>2</v>
      </c>
      <c r="N191" s="7" t="s">
        <v>3</v>
      </c>
      <c r="O191" s="10" t="s">
        <v>18</v>
      </c>
      <c r="P191" s="7" t="s">
        <v>4</v>
      </c>
      <c r="Q191" s="7" t="s">
        <v>5</v>
      </c>
      <c r="R191" s="7" t="s">
        <v>6</v>
      </c>
      <c r="S191" s="7" t="s">
        <v>7</v>
      </c>
      <c r="T191" s="4" t="s">
        <v>19</v>
      </c>
      <c r="U191" s="7" t="s">
        <v>20</v>
      </c>
      <c r="V191" s="7" t="s">
        <v>21</v>
      </c>
      <c r="W191" s="7" t="s">
        <v>8</v>
      </c>
      <c r="X191" s="7" t="s">
        <v>22</v>
      </c>
      <c r="Y191" s="7" t="s">
        <v>23</v>
      </c>
      <c r="Z191" s="7" t="s">
        <v>24</v>
      </c>
      <c r="AA191" s="7" t="s">
        <v>25</v>
      </c>
      <c r="AB191" s="4" t="s">
        <v>26</v>
      </c>
      <c r="AC191" s="4" t="s">
        <v>28</v>
      </c>
      <c r="AD191" s="4" t="s">
        <v>27</v>
      </c>
      <c r="AE191" s="4" t="s">
        <v>29</v>
      </c>
      <c r="AF191" s="4" t="s">
        <v>30</v>
      </c>
      <c r="AG191" s="1" t="s">
        <v>31</v>
      </c>
      <c r="AH191" s="1" t="s">
        <v>31</v>
      </c>
      <c r="AI191" s="1" t="s">
        <v>31</v>
      </c>
      <c r="AJ191" s="4" t="s">
        <v>31</v>
      </c>
      <c r="AK191" s="4" t="s">
        <v>31</v>
      </c>
      <c r="AL191" s="4" t="s">
        <v>31</v>
      </c>
      <c r="AM191" s="4" t="s">
        <v>31</v>
      </c>
      <c r="AN191" s="4" t="s">
        <v>31</v>
      </c>
    </row>
    <row r="192" spans="1:41" x14ac:dyDescent="0.3">
      <c r="A192" s="1" t="s">
        <v>119</v>
      </c>
      <c r="B192" s="6">
        <v>100</v>
      </c>
      <c r="C192" s="4">
        <v>10</v>
      </c>
      <c r="D192" s="4">
        <v>15</v>
      </c>
      <c r="E192" s="4">
        <v>1</v>
      </c>
      <c r="F192" s="3">
        <v>1</v>
      </c>
      <c r="G192" s="4">
        <v>1</v>
      </c>
      <c r="H192" s="3">
        <v>1</v>
      </c>
      <c r="I192" s="7">
        <v>3.3</v>
      </c>
      <c r="J192" s="4">
        <v>1</v>
      </c>
      <c r="K192" s="7">
        <v>1.5</v>
      </c>
      <c r="L192" s="7">
        <v>1.5</v>
      </c>
      <c r="M192" s="7">
        <v>1</v>
      </c>
      <c r="N192" s="7">
        <v>1.5</v>
      </c>
      <c r="O192" s="10">
        <v>2</v>
      </c>
      <c r="P192" s="7">
        <v>1.5</v>
      </c>
      <c r="Q192" s="7">
        <v>1</v>
      </c>
      <c r="R192" s="7">
        <v>1</v>
      </c>
      <c r="S192" s="7">
        <v>0.9</v>
      </c>
      <c r="T192" s="4">
        <v>1</v>
      </c>
      <c r="U192" s="7">
        <v>0</v>
      </c>
      <c r="V192" s="6">
        <v>0</v>
      </c>
      <c r="W192" s="6">
        <v>0</v>
      </c>
      <c r="X192" s="6">
        <v>0</v>
      </c>
      <c r="Y192" s="7">
        <v>0</v>
      </c>
      <c r="Z192" s="6">
        <v>0</v>
      </c>
      <c r="AA192" s="6">
        <v>0.3</v>
      </c>
      <c r="AB192" s="4">
        <v>1</v>
      </c>
      <c r="AC192" s="4">
        <v>1</v>
      </c>
      <c r="AD192" s="4">
        <v>0.2</v>
      </c>
      <c r="AE192" s="3">
        <v>0.5</v>
      </c>
      <c r="AF192" s="4">
        <v>0.2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1" t="s">
        <v>44</v>
      </c>
    </row>
    <row r="193" spans="1:41" s="16" customFormat="1" x14ac:dyDescent="0.3">
      <c r="C193" s="13">
        <v>0.1</v>
      </c>
      <c r="D193" s="13">
        <v>0.15</v>
      </c>
      <c r="E193" s="13">
        <v>0.01</v>
      </c>
      <c r="F193" s="13">
        <v>0.01</v>
      </c>
      <c r="G193" s="13">
        <v>0.01</v>
      </c>
      <c r="H193" s="13">
        <v>0.01</v>
      </c>
      <c r="I193" s="13">
        <v>3.3000000000000002E-2</v>
      </c>
      <c r="J193" s="13">
        <v>0.01</v>
      </c>
      <c r="K193" s="13">
        <v>1.4999999999999999E-2</v>
      </c>
      <c r="L193" s="13">
        <v>1.4999999999999999E-2</v>
      </c>
      <c r="M193" s="13">
        <v>0.01</v>
      </c>
      <c r="N193" s="13">
        <v>1.4999999999999999E-2</v>
      </c>
      <c r="O193" s="13">
        <v>0.02</v>
      </c>
      <c r="P193" s="13">
        <v>1.4999999999999999E-2</v>
      </c>
      <c r="Q193" s="13">
        <v>0.01</v>
      </c>
      <c r="R193" s="13">
        <v>0.01</v>
      </c>
      <c r="S193" s="13">
        <v>9.0000000000000011E-3</v>
      </c>
      <c r="T193" s="13">
        <v>0.01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3.0000000000000001E-3</v>
      </c>
      <c r="AB193" s="13">
        <v>0.01</v>
      </c>
      <c r="AC193" s="13">
        <v>0.01</v>
      </c>
      <c r="AD193" s="13">
        <v>2E-3</v>
      </c>
      <c r="AE193" s="13">
        <v>5.0000000000000001E-3</v>
      </c>
      <c r="AF193" s="13">
        <v>2E-3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</row>
    <row r="194" spans="1:41" s="16" customFormat="1" x14ac:dyDescent="0.3">
      <c r="D194" s="12">
        <v>0.13500000000000001</v>
      </c>
      <c r="E194" s="18">
        <v>6.6500000000000005E-3</v>
      </c>
      <c r="F194" s="18">
        <v>6.5834999999999999E-3</v>
      </c>
      <c r="G194" s="18">
        <v>6.5176650000000006E-3</v>
      </c>
      <c r="H194" s="18">
        <v>6.4524883499999996E-3</v>
      </c>
      <c r="I194" s="18">
        <v>2.1080279439450001E-2</v>
      </c>
      <c r="J194" s="18">
        <v>6.1771606721054998E-3</v>
      </c>
      <c r="K194" s="18">
        <v>9.1730835980766666E-3</v>
      </c>
      <c r="L194" s="18">
        <v>9.0354873441055167E-3</v>
      </c>
      <c r="M194" s="18">
        <v>5.9333033559626222E-3</v>
      </c>
      <c r="N194" s="18">
        <v>8.8109554836044955E-3</v>
      </c>
      <c r="O194" s="18">
        <v>1.1571721535133903E-2</v>
      </c>
      <c r="P194" s="18">
        <v>8.5052153283234188E-3</v>
      </c>
      <c r="Q194" s="18">
        <v>5.5850913989323797E-3</v>
      </c>
      <c r="R194" s="18">
        <v>5.5292404849430557E-3</v>
      </c>
      <c r="S194" s="18">
        <v>4.9265532720842624E-3</v>
      </c>
      <c r="T194" s="18">
        <v>5.4246825473727826E-3</v>
      </c>
      <c r="U194" s="18">
        <v>0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1.6111307165697162E-3</v>
      </c>
      <c r="AB194" s="18">
        <v>5.3543244147333585E-3</v>
      </c>
      <c r="AC194" s="18">
        <v>5.3007811705860245E-3</v>
      </c>
      <c r="AD194" s="18">
        <v>1.0495546717760327E-3</v>
      </c>
      <c r="AE194" s="18">
        <v>2.6186389060812018E-3</v>
      </c>
      <c r="AF194" s="18">
        <v>1.0422182846203181E-3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</row>
    <row r="195" spans="1:41" x14ac:dyDescent="0.3">
      <c r="D195" s="1">
        <v>7.4074074074074066</v>
      </c>
      <c r="E195" s="1">
        <v>150.37593984962405</v>
      </c>
      <c r="F195" s="1">
        <v>151.89488873699401</v>
      </c>
      <c r="G195" s="1">
        <v>153.42918054241818</v>
      </c>
      <c r="H195" s="1">
        <v>154.97897024486687</v>
      </c>
      <c r="I195" s="1">
        <v>47.437701329925574</v>
      </c>
      <c r="J195" s="1">
        <v>161.88667465227962</v>
      </c>
      <c r="K195" s="1">
        <v>109.01459572544083</v>
      </c>
      <c r="L195" s="1">
        <v>110.67471647252876</v>
      </c>
      <c r="M195" s="1">
        <v>168.54017736933315</v>
      </c>
      <c r="N195" s="1">
        <v>113.49506893557786</v>
      </c>
      <c r="O195" s="1">
        <v>86.417565179374023</v>
      </c>
      <c r="P195" s="1">
        <v>117.57491861139322</v>
      </c>
      <c r="Q195" s="1">
        <v>179.04809940821298</v>
      </c>
      <c r="R195" s="1">
        <v>180.856666068902</v>
      </c>
      <c r="S195" s="1">
        <v>202.98166786633223</v>
      </c>
      <c r="T195" s="1">
        <v>184.34258433874771</v>
      </c>
      <c r="AA195" s="1">
        <v>620.68210215066586</v>
      </c>
      <c r="AB195" s="1">
        <v>186.76492542146408</v>
      </c>
      <c r="AC195" s="1">
        <v>188.65143981966071</v>
      </c>
      <c r="AD195" s="1">
        <v>952.78504959424617</v>
      </c>
      <c r="AE195" s="1">
        <v>381.87777538847536</v>
      </c>
      <c r="AF195" s="1">
        <v>959.49189796099358</v>
      </c>
    </row>
    <row r="196" spans="1:41" s="24" customFormat="1" x14ac:dyDescent="0.3"/>
    <row r="197" spans="1:41" x14ac:dyDescent="0.3">
      <c r="B197" s="5" t="s">
        <v>9</v>
      </c>
      <c r="C197" s="1" t="s">
        <v>10</v>
      </c>
      <c r="D197" s="1" t="s">
        <v>11</v>
      </c>
      <c r="E197" s="1" t="s">
        <v>12</v>
      </c>
      <c r="F197" s="1" t="s">
        <v>13</v>
      </c>
      <c r="G197" s="1" t="s">
        <v>14</v>
      </c>
      <c r="H197" s="1" t="s">
        <v>15</v>
      </c>
      <c r="I197" s="5" t="s">
        <v>16</v>
      </c>
      <c r="J197" s="1" t="s">
        <v>17</v>
      </c>
      <c r="K197" s="5" t="s">
        <v>0</v>
      </c>
      <c r="L197" s="5" t="s">
        <v>1</v>
      </c>
      <c r="M197" s="5" t="s">
        <v>2</v>
      </c>
      <c r="N197" s="5" t="s">
        <v>3</v>
      </c>
      <c r="O197" s="8" t="s">
        <v>18</v>
      </c>
      <c r="P197" s="5" t="s">
        <v>4</v>
      </c>
      <c r="Q197" s="5" t="s">
        <v>5</v>
      </c>
      <c r="R197" s="5" t="s">
        <v>6</v>
      </c>
      <c r="S197" s="5" t="s">
        <v>7</v>
      </c>
      <c r="T197" s="1" t="s">
        <v>19</v>
      </c>
      <c r="U197" s="5" t="s">
        <v>20</v>
      </c>
      <c r="V197" s="5" t="s">
        <v>21</v>
      </c>
      <c r="W197" s="5" t="s">
        <v>8</v>
      </c>
      <c r="X197" s="5" t="s">
        <v>22</v>
      </c>
      <c r="Y197" s="5" t="s">
        <v>23</v>
      </c>
      <c r="Z197" s="5" t="s">
        <v>24</v>
      </c>
      <c r="AA197" s="5" t="s">
        <v>25</v>
      </c>
      <c r="AB197" s="1" t="s">
        <v>26</v>
      </c>
      <c r="AC197" s="4" t="s">
        <v>28</v>
      </c>
      <c r="AD197" s="4" t="s">
        <v>27</v>
      </c>
      <c r="AE197" s="1" t="s">
        <v>29</v>
      </c>
      <c r="AF197" s="1" t="s">
        <v>30</v>
      </c>
      <c r="AG197" s="1" t="s">
        <v>31</v>
      </c>
      <c r="AH197" s="1" t="s">
        <v>31</v>
      </c>
      <c r="AI197" s="1" t="s">
        <v>31</v>
      </c>
      <c r="AJ197" s="1" t="s">
        <v>31</v>
      </c>
      <c r="AK197" s="1" t="s">
        <v>31</v>
      </c>
      <c r="AL197" s="1" t="s">
        <v>31</v>
      </c>
      <c r="AM197" s="1" t="s">
        <v>31</v>
      </c>
      <c r="AN197" s="1" t="s">
        <v>31</v>
      </c>
    </row>
    <row r="198" spans="1:41" x14ac:dyDescent="0.3">
      <c r="A198" s="1" t="s">
        <v>120</v>
      </c>
      <c r="B198" s="6">
        <v>100</v>
      </c>
      <c r="C198" s="4">
        <v>2</v>
      </c>
      <c r="D198" s="4">
        <v>3</v>
      </c>
      <c r="E198" s="4">
        <v>0.2</v>
      </c>
      <c r="F198" s="4">
        <v>0</v>
      </c>
      <c r="G198" s="4">
        <v>0</v>
      </c>
      <c r="H198" s="4">
        <v>0</v>
      </c>
      <c r="I198" s="4">
        <v>1.32</v>
      </c>
      <c r="J198" s="4">
        <v>0</v>
      </c>
      <c r="K198" s="4">
        <v>0.60000000000000009</v>
      </c>
      <c r="L198" s="4">
        <v>0.60000000000000009</v>
      </c>
      <c r="M198" s="4">
        <v>0.4</v>
      </c>
      <c r="N198" s="4">
        <v>0.60000000000000009</v>
      </c>
      <c r="O198" s="4">
        <v>0.8</v>
      </c>
      <c r="P198" s="4">
        <v>0.60000000000000009</v>
      </c>
      <c r="Q198" s="4">
        <v>0.4</v>
      </c>
      <c r="R198" s="4">
        <v>0.4</v>
      </c>
      <c r="S198" s="4">
        <v>0.36000000000000004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0.12</v>
      </c>
      <c r="AB198" s="4">
        <v>0</v>
      </c>
      <c r="AC198" s="4">
        <v>0.2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</row>
    <row r="199" spans="1:41" s="11" customFormat="1" x14ac:dyDescent="0.3">
      <c r="B199" s="12"/>
      <c r="C199" s="13">
        <v>0.02</v>
      </c>
      <c r="D199" s="13">
        <v>0.03</v>
      </c>
      <c r="E199" s="13">
        <v>2E-3</v>
      </c>
      <c r="F199" s="13">
        <v>0</v>
      </c>
      <c r="G199" s="13">
        <v>0</v>
      </c>
      <c r="H199" s="13">
        <v>0</v>
      </c>
      <c r="I199" s="13">
        <v>1.32E-2</v>
      </c>
      <c r="J199" s="13">
        <v>0</v>
      </c>
      <c r="K199" s="13">
        <v>6.000000000000001E-3</v>
      </c>
      <c r="L199" s="13">
        <v>6.000000000000001E-3</v>
      </c>
      <c r="M199" s="13">
        <v>4.0000000000000001E-3</v>
      </c>
      <c r="N199" s="13">
        <v>6.000000000000001E-3</v>
      </c>
      <c r="O199" s="13">
        <v>8.0000000000000002E-3</v>
      </c>
      <c r="P199" s="13">
        <v>6.000000000000001E-3</v>
      </c>
      <c r="Q199" s="13">
        <v>4.0000000000000001E-3</v>
      </c>
      <c r="R199" s="13">
        <v>4.0000000000000001E-3</v>
      </c>
      <c r="S199" s="13">
        <v>3.6000000000000003E-3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1.1999999999999999E-3</v>
      </c>
      <c r="AB199" s="13">
        <v>0</v>
      </c>
      <c r="AC199" s="13">
        <v>2E-3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</row>
    <row r="200" spans="1:41" s="11" customFormat="1" x14ac:dyDescent="0.3">
      <c r="B200" s="12"/>
      <c r="C200" s="16"/>
      <c r="D200" s="12">
        <v>2.9399999999999999E-2</v>
      </c>
      <c r="E200" s="18">
        <v>1.5411999999999999E-3</v>
      </c>
      <c r="F200" s="18">
        <v>0</v>
      </c>
      <c r="G200" s="18">
        <v>0</v>
      </c>
      <c r="H200" s="18">
        <v>0</v>
      </c>
      <c r="I200" s="18">
        <v>1.015157616E-2</v>
      </c>
      <c r="J200" s="18">
        <v>0</v>
      </c>
      <c r="K200" s="18">
        <v>4.5534433430400008E-3</v>
      </c>
      <c r="L200" s="18">
        <v>4.526122682981761E-3</v>
      </c>
      <c r="M200" s="18">
        <v>2.9993106312559128E-3</v>
      </c>
      <c r="N200" s="18">
        <v>4.4809700830963344E-3</v>
      </c>
      <c r="O200" s="18">
        <v>5.9387790167970073E-3</v>
      </c>
      <c r="P200" s="18">
        <v>4.4184515884969746E-3</v>
      </c>
      <c r="Q200" s="18">
        <v>2.9279605859773277E-3</v>
      </c>
      <c r="R200" s="18">
        <v>2.9162487436334185E-3</v>
      </c>
      <c r="S200" s="18">
        <v>2.6141253737929967E-3</v>
      </c>
      <c r="T200" s="18">
        <v>0</v>
      </c>
      <c r="U200" s="18">
        <v>0</v>
      </c>
      <c r="V200" s="18">
        <v>0</v>
      </c>
      <c r="W200" s="18">
        <v>0</v>
      </c>
      <c r="X200" s="18">
        <v>0</v>
      </c>
      <c r="Y200" s="18">
        <v>0</v>
      </c>
      <c r="Z200" s="18">
        <v>0</v>
      </c>
      <c r="AA200" s="18">
        <v>8.6823817414911377E-4</v>
      </c>
      <c r="AB200" s="18">
        <v>0</v>
      </c>
      <c r="AC200" s="18">
        <v>1.4453271472335582E-3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</row>
    <row r="201" spans="1:41" x14ac:dyDescent="0.3">
      <c r="B201" s="7" t="s">
        <v>9</v>
      </c>
      <c r="C201" s="4" t="s">
        <v>32</v>
      </c>
      <c r="D201" s="4" t="s">
        <v>11</v>
      </c>
      <c r="E201" s="4" t="s">
        <v>12</v>
      </c>
      <c r="F201" s="4" t="s">
        <v>13</v>
      </c>
      <c r="G201" s="4" t="s">
        <v>14</v>
      </c>
      <c r="H201" s="4" t="s">
        <v>15</v>
      </c>
      <c r="I201" s="7" t="s">
        <v>16</v>
      </c>
      <c r="J201" s="4" t="s">
        <v>17</v>
      </c>
      <c r="K201" s="7" t="s">
        <v>0</v>
      </c>
      <c r="L201" s="7" t="s">
        <v>1</v>
      </c>
      <c r="M201" s="7" t="s">
        <v>2</v>
      </c>
      <c r="N201" s="7" t="s">
        <v>3</v>
      </c>
      <c r="O201" s="10" t="s">
        <v>18</v>
      </c>
      <c r="P201" s="7" t="s">
        <v>4</v>
      </c>
      <c r="Q201" s="7" t="s">
        <v>5</v>
      </c>
      <c r="R201" s="7" t="s">
        <v>6</v>
      </c>
      <c r="S201" s="7" t="s">
        <v>7</v>
      </c>
      <c r="T201" s="4" t="s">
        <v>19</v>
      </c>
      <c r="U201" s="7" t="s">
        <v>20</v>
      </c>
      <c r="V201" s="7" t="s">
        <v>21</v>
      </c>
      <c r="W201" s="7" t="s">
        <v>8</v>
      </c>
      <c r="X201" s="7" t="s">
        <v>22</v>
      </c>
      <c r="Y201" s="7" t="s">
        <v>23</v>
      </c>
      <c r="Z201" s="7" t="s">
        <v>24</v>
      </c>
      <c r="AA201" s="7" t="s">
        <v>25</v>
      </c>
      <c r="AB201" s="4" t="s">
        <v>26</v>
      </c>
      <c r="AC201" s="4" t="s">
        <v>28</v>
      </c>
      <c r="AD201" s="4" t="s">
        <v>27</v>
      </c>
      <c r="AE201" s="4" t="s">
        <v>29</v>
      </c>
      <c r="AF201" s="4" t="s">
        <v>30</v>
      </c>
      <c r="AG201" s="1" t="s">
        <v>31</v>
      </c>
      <c r="AH201" s="1" t="s">
        <v>31</v>
      </c>
      <c r="AI201" s="1" t="s">
        <v>31</v>
      </c>
      <c r="AJ201" s="4" t="s">
        <v>31</v>
      </c>
      <c r="AK201" s="4" t="s">
        <v>31</v>
      </c>
      <c r="AL201" s="4" t="s">
        <v>31</v>
      </c>
      <c r="AM201" s="4" t="s">
        <v>31</v>
      </c>
      <c r="AN201" s="4" t="s">
        <v>31</v>
      </c>
    </row>
    <row r="202" spans="1:41" x14ac:dyDescent="0.3">
      <c r="A202" s="1" t="s">
        <v>121</v>
      </c>
      <c r="B202" s="6">
        <v>100</v>
      </c>
      <c r="C202" s="4">
        <v>5</v>
      </c>
      <c r="D202" s="4">
        <v>7.5</v>
      </c>
      <c r="E202" s="4">
        <v>0.5</v>
      </c>
      <c r="F202" s="3">
        <v>0.5</v>
      </c>
      <c r="G202" s="4">
        <v>0.5</v>
      </c>
      <c r="H202" s="3">
        <v>0.5</v>
      </c>
      <c r="I202" s="7">
        <v>3.3</v>
      </c>
      <c r="J202" s="4">
        <v>0.5</v>
      </c>
      <c r="K202" s="7">
        <v>1.5</v>
      </c>
      <c r="L202" s="7">
        <v>1.5</v>
      </c>
      <c r="M202" s="7">
        <v>1</v>
      </c>
      <c r="N202" s="7">
        <v>1.5</v>
      </c>
      <c r="O202" s="10">
        <v>2</v>
      </c>
      <c r="P202" s="7">
        <v>1.5</v>
      </c>
      <c r="Q202" s="7">
        <v>1</v>
      </c>
      <c r="R202" s="7">
        <v>1</v>
      </c>
      <c r="S202" s="7">
        <v>0.9</v>
      </c>
      <c r="T202" s="4">
        <v>0.5</v>
      </c>
      <c r="U202" s="7">
        <v>0</v>
      </c>
      <c r="V202" s="6">
        <v>0</v>
      </c>
      <c r="W202" s="6">
        <v>0</v>
      </c>
      <c r="X202" s="6">
        <v>0</v>
      </c>
      <c r="Y202" s="7">
        <v>0</v>
      </c>
      <c r="Z202" s="6">
        <v>0</v>
      </c>
      <c r="AA202" s="6">
        <v>0.3</v>
      </c>
      <c r="AB202" s="4">
        <v>0.5</v>
      </c>
      <c r="AC202" s="4">
        <v>0.5</v>
      </c>
      <c r="AD202" s="4">
        <v>0.1</v>
      </c>
      <c r="AE202" s="3">
        <v>0.25</v>
      </c>
      <c r="AF202" s="4">
        <v>0.1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1" t="s">
        <v>44</v>
      </c>
    </row>
    <row r="203" spans="1:41" s="16" customFormat="1" x14ac:dyDescent="0.3">
      <c r="C203" s="13">
        <v>0.05</v>
      </c>
      <c r="D203" s="13">
        <v>7.4999999999999997E-2</v>
      </c>
      <c r="E203" s="13">
        <v>5.0000000000000001E-3</v>
      </c>
      <c r="F203" s="13">
        <v>5.0000000000000001E-3</v>
      </c>
      <c r="G203" s="13">
        <v>5.0000000000000001E-3</v>
      </c>
      <c r="H203" s="13">
        <v>5.0000000000000001E-3</v>
      </c>
      <c r="I203" s="13">
        <v>3.3000000000000002E-2</v>
      </c>
      <c r="J203" s="13">
        <v>5.0000000000000001E-3</v>
      </c>
      <c r="K203" s="13">
        <v>1.4999999999999999E-2</v>
      </c>
      <c r="L203" s="13">
        <v>1.4999999999999999E-2</v>
      </c>
      <c r="M203" s="13">
        <v>0.01</v>
      </c>
      <c r="N203" s="13">
        <v>1.4999999999999999E-2</v>
      </c>
      <c r="O203" s="13">
        <v>0.02</v>
      </c>
      <c r="P203" s="13">
        <v>1.4999999999999999E-2</v>
      </c>
      <c r="Q203" s="13">
        <v>0.01</v>
      </c>
      <c r="R203" s="13">
        <v>0.01</v>
      </c>
      <c r="S203" s="13">
        <v>9.0000000000000011E-3</v>
      </c>
      <c r="T203" s="13">
        <v>5.0000000000000001E-3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3.0000000000000001E-3</v>
      </c>
      <c r="AB203" s="13">
        <v>5.0000000000000001E-3</v>
      </c>
      <c r="AC203" s="13">
        <v>5.0000000000000001E-3</v>
      </c>
      <c r="AD203" s="13">
        <v>1E-3</v>
      </c>
      <c r="AE203" s="13">
        <v>2.5000000000000001E-3</v>
      </c>
      <c r="AF203" s="13">
        <v>1E-3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</row>
    <row r="204" spans="1:41" s="16" customFormat="1" x14ac:dyDescent="0.3">
      <c r="D204" s="12">
        <v>7.1249999999999994E-2</v>
      </c>
      <c r="E204" s="18">
        <v>3.6437500000000003E-3</v>
      </c>
      <c r="F204" s="18">
        <v>3.6255312500000003E-3</v>
      </c>
      <c r="G204" s="18">
        <v>3.60740359375E-3</v>
      </c>
      <c r="H204" s="18">
        <v>3.58936657578125E-3</v>
      </c>
      <c r="I204" s="18">
        <v>2.3571370303155471E-2</v>
      </c>
      <c r="J204" s="18">
        <v>3.4535628913865664E-3</v>
      </c>
      <c r="K204" s="18">
        <v>1.03088852307889E-2</v>
      </c>
      <c r="L204" s="18">
        <v>1.0154251952327067E-2</v>
      </c>
      <c r="M204" s="18">
        <v>6.6679587820281071E-3</v>
      </c>
      <c r="N204" s="18">
        <v>9.9019187913117392E-3</v>
      </c>
      <c r="O204" s="18">
        <v>1.3004520012589418E-2</v>
      </c>
      <c r="P204" s="18">
        <v>9.5583222092532217E-3</v>
      </c>
      <c r="Q204" s="18">
        <v>6.2766315840762825E-3</v>
      </c>
      <c r="R204" s="18">
        <v>6.2138652682355187E-3</v>
      </c>
      <c r="S204" s="18">
        <v>5.5365539539978482E-3</v>
      </c>
      <c r="T204" s="18">
        <v>3.048180538006593E-3</v>
      </c>
      <c r="U204" s="18">
        <v>0</v>
      </c>
      <c r="V204" s="18">
        <v>0</v>
      </c>
      <c r="W204" s="18">
        <v>0</v>
      </c>
      <c r="X204" s="18">
        <v>0</v>
      </c>
      <c r="Y204" s="18">
        <v>0</v>
      </c>
      <c r="Z204" s="18">
        <v>0</v>
      </c>
      <c r="AA204" s="18">
        <v>1.8197637811899357E-3</v>
      </c>
      <c r="AB204" s="18">
        <v>3.02384081641061E-3</v>
      </c>
      <c r="AC204" s="18">
        <v>3.008721612328557E-3</v>
      </c>
      <c r="AD204" s="18">
        <v>5.9873560085338287E-4</v>
      </c>
      <c r="AE204" s="18">
        <v>1.4953421631313235E-3</v>
      </c>
      <c r="AF204" s="18">
        <v>5.9664152308939815E-4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</row>
    <row r="205" spans="1:41" x14ac:dyDescent="0.3">
      <c r="D205" s="1">
        <v>14.035087719298247</v>
      </c>
      <c r="E205" s="1">
        <v>274.44253859348197</v>
      </c>
      <c r="F205" s="1">
        <v>275.82164682762004</v>
      </c>
      <c r="G205" s="1">
        <v>277.20768525388951</v>
      </c>
      <c r="H205" s="1">
        <v>278.60068869737643</v>
      </c>
      <c r="I205" s="1">
        <v>42.424347296692005</v>
      </c>
      <c r="J205" s="1">
        <v>289.55604152861144</v>
      </c>
      <c r="K205" s="1">
        <v>97.003699004559948</v>
      </c>
      <c r="L205" s="1">
        <v>98.48091269498471</v>
      </c>
      <c r="M205" s="1">
        <v>149.9709330380478</v>
      </c>
      <c r="N205" s="1">
        <v>100.99052729834868</v>
      </c>
      <c r="O205" s="1">
        <v>76.896340582498993</v>
      </c>
      <c r="P205" s="1">
        <v>104.62087154081496</v>
      </c>
      <c r="Q205" s="1">
        <v>159.3211241738299</v>
      </c>
      <c r="R205" s="1">
        <v>160.93042845841404</v>
      </c>
      <c r="S205" s="1">
        <v>180.61776482425816</v>
      </c>
      <c r="T205" s="1">
        <v>328.06455770299164</v>
      </c>
      <c r="U205" s="1" t="e">
        <v>#DIV/0!</v>
      </c>
      <c r="V205" s="1" t="e">
        <v>#DIV/0!</v>
      </c>
      <c r="W205" s="1" t="e">
        <v>#DIV/0!</v>
      </c>
      <c r="X205" s="1" t="e">
        <v>#DIV/0!</v>
      </c>
      <c r="Y205" s="1" t="e">
        <v>#DIV/0!</v>
      </c>
      <c r="Z205" s="1" t="e">
        <v>#DIV/0!</v>
      </c>
      <c r="AA205" s="1">
        <v>549.52187219931602</v>
      </c>
      <c r="AB205" s="1">
        <v>330.70523903669971</v>
      </c>
      <c r="AC205" s="1">
        <v>332.36707440874341</v>
      </c>
      <c r="AD205" s="1">
        <v>1670.1863035615247</v>
      </c>
      <c r="AE205" s="1">
        <v>668.74326468929928</v>
      </c>
      <c r="AF205" s="1">
        <v>1676.0482824293213</v>
      </c>
    </row>
    <row r="206" spans="1:41" s="23" customFormat="1" x14ac:dyDescent="0.3"/>
    <row r="207" spans="1:41" x14ac:dyDescent="0.3">
      <c r="B207" s="7" t="s">
        <v>9</v>
      </c>
      <c r="C207" s="4" t="s">
        <v>32</v>
      </c>
      <c r="D207" s="4" t="s">
        <v>11</v>
      </c>
      <c r="E207" s="4" t="s">
        <v>12</v>
      </c>
      <c r="F207" s="4" t="s">
        <v>13</v>
      </c>
      <c r="G207" s="4" t="s">
        <v>14</v>
      </c>
      <c r="H207" s="4" t="s">
        <v>15</v>
      </c>
      <c r="I207" s="7" t="s">
        <v>16</v>
      </c>
      <c r="J207" s="4" t="s">
        <v>17</v>
      </c>
      <c r="K207" s="7" t="s">
        <v>0</v>
      </c>
      <c r="L207" s="7" t="s">
        <v>1</v>
      </c>
      <c r="M207" s="7" t="s">
        <v>2</v>
      </c>
      <c r="N207" s="7" t="s">
        <v>3</v>
      </c>
      <c r="O207" s="10" t="s">
        <v>18</v>
      </c>
      <c r="P207" s="7" t="s">
        <v>4</v>
      </c>
      <c r="Q207" s="7" t="s">
        <v>5</v>
      </c>
      <c r="R207" s="7" t="s">
        <v>6</v>
      </c>
      <c r="S207" s="7" t="s">
        <v>7</v>
      </c>
      <c r="T207" s="4" t="s">
        <v>19</v>
      </c>
      <c r="U207" s="7" t="s">
        <v>20</v>
      </c>
      <c r="V207" s="7" t="s">
        <v>21</v>
      </c>
      <c r="W207" s="7" t="s">
        <v>8</v>
      </c>
      <c r="X207" s="7" t="s">
        <v>22</v>
      </c>
      <c r="Y207" s="7" t="s">
        <v>23</v>
      </c>
      <c r="Z207" s="7" t="s">
        <v>24</v>
      </c>
      <c r="AA207" s="7" t="s">
        <v>25</v>
      </c>
      <c r="AB207" s="4" t="s">
        <v>26</v>
      </c>
      <c r="AC207" s="4" t="s">
        <v>28</v>
      </c>
      <c r="AD207" s="4" t="s">
        <v>27</v>
      </c>
      <c r="AE207" s="4" t="s">
        <v>29</v>
      </c>
      <c r="AF207" s="4" t="s">
        <v>30</v>
      </c>
      <c r="AG207" s="1" t="s">
        <v>31</v>
      </c>
      <c r="AH207" s="1" t="s">
        <v>31</v>
      </c>
      <c r="AI207" s="1" t="s">
        <v>31</v>
      </c>
      <c r="AJ207" s="4" t="s">
        <v>31</v>
      </c>
      <c r="AK207" s="4" t="s">
        <v>31</v>
      </c>
      <c r="AL207" s="4" t="s">
        <v>31</v>
      </c>
      <c r="AM207" s="4" t="s">
        <v>31</v>
      </c>
      <c r="AN207" s="4" t="s">
        <v>31</v>
      </c>
    </row>
    <row r="208" spans="1:41" x14ac:dyDescent="0.3">
      <c r="A208" s="1" t="s">
        <v>44</v>
      </c>
      <c r="B208" s="6">
        <v>100</v>
      </c>
      <c r="C208" s="4">
        <v>20</v>
      </c>
      <c r="D208" s="4">
        <v>30</v>
      </c>
      <c r="E208" s="4">
        <v>2</v>
      </c>
      <c r="F208" s="3">
        <v>2</v>
      </c>
      <c r="G208" s="4">
        <v>2</v>
      </c>
      <c r="H208" s="3">
        <v>2</v>
      </c>
      <c r="I208" s="7">
        <v>3.3</v>
      </c>
      <c r="J208" s="4">
        <v>2</v>
      </c>
      <c r="K208" s="7">
        <v>1.5</v>
      </c>
      <c r="L208" s="7">
        <v>1.5</v>
      </c>
      <c r="M208" s="7">
        <v>1</v>
      </c>
      <c r="N208" s="7">
        <v>1.5</v>
      </c>
      <c r="O208" s="10">
        <v>2</v>
      </c>
      <c r="P208" s="7">
        <v>1.5</v>
      </c>
      <c r="Q208" s="7">
        <v>1</v>
      </c>
      <c r="R208" s="7">
        <v>1</v>
      </c>
      <c r="S208" s="7">
        <v>0.9</v>
      </c>
      <c r="T208" s="4">
        <v>2</v>
      </c>
      <c r="U208" s="7">
        <v>0</v>
      </c>
      <c r="V208" s="6">
        <v>0</v>
      </c>
      <c r="W208" s="6">
        <v>0</v>
      </c>
      <c r="X208" s="6">
        <v>0</v>
      </c>
      <c r="Y208" s="7">
        <v>0</v>
      </c>
      <c r="Z208" s="6">
        <v>0</v>
      </c>
      <c r="AA208" s="6">
        <v>0.3</v>
      </c>
      <c r="AB208" s="4">
        <v>2</v>
      </c>
      <c r="AC208" s="4">
        <v>2</v>
      </c>
      <c r="AD208" s="4">
        <v>0.4</v>
      </c>
      <c r="AE208" s="3">
        <v>1</v>
      </c>
      <c r="AF208" s="4">
        <v>0.4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</row>
    <row r="209" spans="1:41" x14ac:dyDescent="0.3">
      <c r="A209" s="16"/>
      <c r="B209" s="16"/>
      <c r="C209" s="13">
        <f>C208/100</f>
        <v>0.2</v>
      </c>
      <c r="D209" s="13">
        <f t="shared" ref="D209:AN209" si="185">D208/100</f>
        <v>0.3</v>
      </c>
      <c r="E209" s="13">
        <f t="shared" si="185"/>
        <v>0.02</v>
      </c>
      <c r="F209" s="13">
        <f t="shared" si="185"/>
        <v>0.02</v>
      </c>
      <c r="G209" s="13">
        <f t="shared" si="185"/>
        <v>0.02</v>
      </c>
      <c r="H209" s="13">
        <f t="shared" si="185"/>
        <v>0.02</v>
      </c>
      <c r="I209" s="13">
        <f t="shared" si="185"/>
        <v>3.3000000000000002E-2</v>
      </c>
      <c r="J209" s="13">
        <f t="shared" si="185"/>
        <v>0.02</v>
      </c>
      <c r="K209" s="13">
        <f t="shared" si="185"/>
        <v>1.4999999999999999E-2</v>
      </c>
      <c r="L209" s="13">
        <f t="shared" si="185"/>
        <v>1.4999999999999999E-2</v>
      </c>
      <c r="M209" s="13">
        <f t="shared" si="185"/>
        <v>0.01</v>
      </c>
      <c r="N209" s="13">
        <f t="shared" si="185"/>
        <v>1.4999999999999999E-2</v>
      </c>
      <c r="O209" s="13">
        <f t="shared" si="185"/>
        <v>0.02</v>
      </c>
      <c r="P209" s="13">
        <f t="shared" si="185"/>
        <v>1.4999999999999999E-2</v>
      </c>
      <c r="Q209" s="13">
        <f t="shared" si="185"/>
        <v>0.01</v>
      </c>
      <c r="R209" s="13">
        <f t="shared" si="185"/>
        <v>0.01</v>
      </c>
      <c r="S209" s="13">
        <f t="shared" si="185"/>
        <v>9.0000000000000011E-3</v>
      </c>
      <c r="T209" s="13">
        <f t="shared" si="185"/>
        <v>0.02</v>
      </c>
      <c r="U209" s="13">
        <f t="shared" si="185"/>
        <v>0</v>
      </c>
      <c r="V209" s="13">
        <f t="shared" si="185"/>
        <v>0</v>
      </c>
      <c r="W209" s="13">
        <f t="shared" si="185"/>
        <v>0</v>
      </c>
      <c r="X209" s="13">
        <f t="shared" si="185"/>
        <v>0</v>
      </c>
      <c r="Y209" s="13">
        <f t="shared" si="185"/>
        <v>0</v>
      </c>
      <c r="Z209" s="13">
        <f t="shared" si="185"/>
        <v>0</v>
      </c>
      <c r="AA209" s="13">
        <f t="shared" si="185"/>
        <v>3.0000000000000001E-3</v>
      </c>
      <c r="AB209" s="13">
        <f t="shared" si="185"/>
        <v>0.02</v>
      </c>
      <c r="AC209" s="13">
        <f t="shared" si="185"/>
        <v>0.02</v>
      </c>
      <c r="AD209" s="13">
        <f t="shared" si="185"/>
        <v>4.0000000000000001E-3</v>
      </c>
      <c r="AE209" s="13">
        <f t="shared" si="185"/>
        <v>0.01</v>
      </c>
      <c r="AF209" s="13">
        <f t="shared" si="185"/>
        <v>4.0000000000000001E-3</v>
      </c>
      <c r="AG209" s="13">
        <f t="shared" si="185"/>
        <v>0</v>
      </c>
      <c r="AH209" s="13">
        <f t="shared" si="185"/>
        <v>0</v>
      </c>
      <c r="AI209" s="13">
        <f t="shared" si="185"/>
        <v>0</v>
      </c>
      <c r="AJ209" s="13">
        <f t="shared" si="185"/>
        <v>0</v>
      </c>
      <c r="AK209" s="13">
        <f t="shared" si="185"/>
        <v>0</v>
      </c>
      <c r="AL209" s="13">
        <f t="shared" si="185"/>
        <v>0</v>
      </c>
      <c r="AM209" s="13">
        <f t="shared" si="185"/>
        <v>0</v>
      </c>
      <c r="AN209" s="13">
        <f t="shared" si="185"/>
        <v>0</v>
      </c>
    </row>
    <row r="210" spans="1:41" x14ac:dyDescent="0.3">
      <c r="A210" s="16"/>
      <c r="B210" s="16"/>
      <c r="C210" s="16"/>
      <c r="D210" s="12">
        <f>(1-C209) *D209</f>
        <v>0.24</v>
      </c>
      <c r="E210" s="18">
        <f>(1-($C$60+SUM($D210:D210)))*E209</f>
        <v>1.1200000000000002E-2</v>
      </c>
      <c r="F210" s="18">
        <f>(1-($C$60+SUM($D210:E210)))*F209</f>
        <v>1.0976E-2</v>
      </c>
      <c r="G210" s="18">
        <f>(1-($C$60+SUM($D210:F210)))*G209</f>
        <v>1.0756480000000002E-2</v>
      </c>
      <c r="H210" s="18">
        <f>(1-($C$60+SUM($D210:G210)))*H209</f>
        <v>1.05413504E-2</v>
      </c>
      <c r="I210" s="18">
        <f>(1-($C$60+SUM($D210:H210)))*I209</f>
        <v>1.7045363596800003E-2</v>
      </c>
      <c r="J210" s="18">
        <f>(1-($C$60+SUM($D210:I210)))*J209</f>
        <v>9.9896161200640019E-3</v>
      </c>
      <c r="K210" s="18">
        <f>(1-($C$60+SUM($D210:J210)))*K209</f>
        <v>7.3423678482470401E-3</v>
      </c>
      <c r="L210" s="18">
        <f>(1-($C$60+SUM($D210:K210)))*L209</f>
        <v>7.232232330523336E-3</v>
      </c>
      <c r="M210" s="18">
        <f>(1-($C$60+SUM($D210:L210)))*M209</f>
        <v>4.7491658970436569E-3</v>
      </c>
      <c r="N210" s="18">
        <f>(1-($C$60+SUM($D210:M210)))*N209</f>
        <v>7.0525113571098296E-3</v>
      </c>
      <c r="O210" s="18">
        <f>(1-($C$60+SUM($D210:N210)))*O209</f>
        <v>9.2622982490042447E-3</v>
      </c>
      <c r="P210" s="18">
        <f>(1-($C$60+SUM($D210:O210)))*P209</f>
        <v>6.8077892130181186E-3</v>
      </c>
      <c r="Q210" s="18">
        <f>(1-($C$60+SUM($D210:P210)))*Q209</f>
        <v>4.4704482498818974E-3</v>
      </c>
      <c r="R210" s="18">
        <f>(1-($C$60+SUM($D210:Q210)))*R209</f>
        <v>4.4257437673830792E-3</v>
      </c>
      <c r="S210" s="18">
        <f>(1-($C$60+SUM($D210:R210)))*S209</f>
        <v>3.9433376967383232E-3</v>
      </c>
      <c r="T210" s="18">
        <f>(1-($C$60+SUM($D210:S210)))*T209</f>
        <v>8.6841059054837307E-3</v>
      </c>
      <c r="U210" s="18">
        <f>(1-($C$60+SUM($D210:T210)))*U209</f>
        <v>0</v>
      </c>
      <c r="V210" s="18">
        <f>(1-($C$60+SUM($D210:U210)))*V209</f>
        <v>0</v>
      </c>
      <c r="W210" s="18">
        <f>(1-($C$60+SUM($D210:V210)))*W209</f>
        <v>0</v>
      </c>
      <c r="X210" s="18">
        <f>(1-($C$60+SUM($D210:W210)))*X209</f>
        <v>0</v>
      </c>
      <c r="Y210" s="18">
        <f>(1-($C$60+SUM($D210:X210)))*Y209</f>
        <v>0</v>
      </c>
      <c r="Z210" s="18">
        <f>(1-($C$60+SUM($D210:Y210)))*Z209</f>
        <v>0</v>
      </c>
      <c r="AA210" s="18">
        <f>(1-($C$60+SUM($D210:Z210)))*AA209</f>
        <v>1.2765635681061083E-3</v>
      </c>
      <c r="AB210" s="18">
        <f>(1-($C$60+SUM($D210:AA210)))*AB209</f>
        <v>8.4848925160119337E-3</v>
      </c>
      <c r="AC210" s="18">
        <f>(1-($C$60+SUM($D210:AB210)))*AC209</f>
        <v>8.3151946656916942E-3</v>
      </c>
      <c r="AD210" s="18">
        <f>(1-($C$60+SUM($D210:AC210)))*AD209</f>
        <v>1.6297781544755718E-3</v>
      </c>
      <c r="AE210" s="18">
        <f>(1-($C$60+SUM($D210:AD210)))*AE209</f>
        <v>4.0581476046441748E-3</v>
      </c>
      <c r="AF210" s="18">
        <f>(1-($C$60+SUM($D210:AE210)))*AF209</f>
        <v>1.607026451439093E-3</v>
      </c>
      <c r="AG210" s="18">
        <f>(1-($C$60+SUM($D210:AF210)))*AG209</f>
        <v>0</v>
      </c>
      <c r="AH210" s="18">
        <f>(1-($C$60+SUM($D210:AG210)))*AH209</f>
        <v>0</v>
      </c>
      <c r="AI210" s="18">
        <f>(1-($C$60+SUM($D210:AH210)))*AI209</f>
        <v>0</v>
      </c>
      <c r="AJ210" s="18">
        <f>(1-($C$60+SUM($D210:AI210)))*AJ209</f>
        <v>0</v>
      </c>
      <c r="AK210" s="18">
        <f>(1-($C$60+SUM($D210:AJ210)))*AK209</f>
        <v>0</v>
      </c>
      <c r="AL210" s="18">
        <f>(1-($C$60+SUM($D210:AK210)))*AL209</f>
        <v>0</v>
      </c>
      <c r="AM210" s="18">
        <f>(1-($C$60+SUM($D210:AL210)))*AM209</f>
        <v>0</v>
      </c>
      <c r="AN210" s="18">
        <f>(1-($C$60+SUM($D210:AM210)))*AN209</f>
        <v>0</v>
      </c>
    </row>
    <row r="211" spans="1:41" x14ac:dyDescent="0.3">
      <c r="D211" s="1">
        <f>1/D210</f>
        <v>4.166666666666667</v>
      </c>
      <c r="E211" s="1">
        <f t="shared" ref="E211:AF211" si="186">1/E210</f>
        <v>89.285714285714278</v>
      </c>
      <c r="F211" s="1">
        <f t="shared" si="186"/>
        <v>91.10787172011662</v>
      </c>
      <c r="G211" s="1">
        <f t="shared" si="186"/>
        <v>92.967216040935298</v>
      </c>
      <c r="H211" s="1">
        <f t="shared" si="186"/>
        <v>94.864506164219719</v>
      </c>
      <c r="I211" s="1">
        <f t="shared" si="186"/>
        <v>58.666979693394993</v>
      </c>
      <c r="J211" s="1">
        <f t="shared" si="186"/>
        <v>100.10394673640303</v>
      </c>
      <c r="K211" s="1">
        <f t="shared" si="186"/>
        <v>136.19584589986809</v>
      </c>
      <c r="L211" s="1">
        <f t="shared" si="186"/>
        <v>138.26989431458688</v>
      </c>
      <c r="M211" s="1">
        <f t="shared" si="186"/>
        <v>210.56329083439627</v>
      </c>
      <c r="N211" s="1">
        <f t="shared" si="186"/>
        <v>141.79346184134431</v>
      </c>
      <c r="O211" s="1">
        <f t="shared" si="186"/>
        <v>107.96456485381545</v>
      </c>
      <c r="P211" s="1">
        <f t="shared" si="186"/>
        <v>146.89056442695983</v>
      </c>
      <c r="Q211" s="1">
        <f t="shared" si="186"/>
        <v>223.6912148633906</v>
      </c>
      <c r="R211" s="1">
        <f t="shared" si="186"/>
        <v>225.95072208423289</v>
      </c>
      <c r="S211" s="1">
        <f t="shared" si="186"/>
        <v>253.59228067815141</v>
      </c>
      <c r="T211" s="1">
        <f t="shared" si="186"/>
        <v>115.15290242701123</v>
      </c>
      <c r="U211" s="1" t="e">
        <f t="shared" si="186"/>
        <v>#DIV/0!</v>
      </c>
      <c r="V211" s="1" t="e">
        <f t="shared" si="186"/>
        <v>#DIV/0!</v>
      </c>
      <c r="W211" s="1" t="e">
        <f t="shared" si="186"/>
        <v>#DIV/0!</v>
      </c>
      <c r="X211" s="1" t="e">
        <f t="shared" si="186"/>
        <v>#DIV/0!</v>
      </c>
      <c r="Y211" s="1" t="e">
        <f t="shared" si="186"/>
        <v>#DIV/0!</v>
      </c>
      <c r="Z211" s="1" t="e">
        <f t="shared" si="186"/>
        <v>#DIV/0!</v>
      </c>
      <c r="AA211" s="1">
        <f t="shared" si="186"/>
        <v>783.3530777347703</v>
      </c>
      <c r="AB211" s="1">
        <f t="shared" si="186"/>
        <v>117.85653125397747</v>
      </c>
      <c r="AC211" s="1">
        <f t="shared" si="186"/>
        <v>120.2617665856913</v>
      </c>
      <c r="AD211" s="1">
        <f t="shared" si="186"/>
        <v>613.5804417637313</v>
      </c>
      <c r="AE211" s="1">
        <f t="shared" si="186"/>
        <v>246.41784809788399</v>
      </c>
      <c r="AF211" s="1">
        <f t="shared" si="186"/>
        <v>622.26729317647482</v>
      </c>
    </row>
    <row r="213" spans="1:41" x14ac:dyDescent="0.3">
      <c r="B213" s="5" t="s">
        <v>9</v>
      </c>
      <c r="C213" s="1" t="s">
        <v>10</v>
      </c>
      <c r="D213" s="1" t="s">
        <v>11</v>
      </c>
      <c r="E213" s="1" t="s">
        <v>12</v>
      </c>
      <c r="F213" s="1" t="s">
        <v>13</v>
      </c>
      <c r="G213" s="1" t="s">
        <v>14</v>
      </c>
      <c r="H213" s="1" t="s">
        <v>15</v>
      </c>
      <c r="I213" s="5" t="s">
        <v>16</v>
      </c>
      <c r="J213" s="1" t="s">
        <v>17</v>
      </c>
      <c r="K213" s="5" t="s">
        <v>0</v>
      </c>
      <c r="L213" s="5" t="s">
        <v>1</v>
      </c>
      <c r="M213" s="5" t="s">
        <v>2</v>
      </c>
      <c r="N213" s="5" t="s">
        <v>3</v>
      </c>
      <c r="O213" s="8" t="s">
        <v>18</v>
      </c>
      <c r="P213" s="5" t="s">
        <v>4</v>
      </c>
      <c r="Q213" s="5" t="s">
        <v>5</v>
      </c>
      <c r="R213" s="5" t="s">
        <v>6</v>
      </c>
      <c r="S213" s="5" t="s">
        <v>7</v>
      </c>
      <c r="T213" s="1" t="s">
        <v>19</v>
      </c>
      <c r="U213" s="5" t="s">
        <v>20</v>
      </c>
      <c r="V213" s="5" t="s">
        <v>21</v>
      </c>
      <c r="W213" s="5" t="s">
        <v>8</v>
      </c>
      <c r="X213" s="5" t="s">
        <v>22</v>
      </c>
      <c r="Y213" s="5" t="s">
        <v>23</v>
      </c>
      <c r="Z213" s="5" t="s">
        <v>24</v>
      </c>
      <c r="AA213" s="5" t="s">
        <v>25</v>
      </c>
      <c r="AB213" s="1" t="s">
        <v>26</v>
      </c>
      <c r="AC213" s="4" t="s">
        <v>28</v>
      </c>
      <c r="AD213" s="4" t="s">
        <v>27</v>
      </c>
      <c r="AE213" s="1" t="s">
        <v>29</v>
      </c>
      <c r="AF213" s="1" t="s">
        <v>30</v>
      </c>
      <c r="AG213" s="1" t="s">
        <v>31</v>
      </c>
      <c r="AH213" s="1" t="s">
        <v>31</v>
      </c>
      <c r="AI213" s="1" t="s">
        <v>31</v>
      </c>
      <c r="AJ213" s="1" t="s">
        <v>31</v>
      </c>
      <c r="AK213" s="1" t="s">
        <v>31</v>
      </c>
      <c r="AL213" s="1" t="s">
        <v>31</v>
      </c>
      <c r="AM213" s="1" t="s">
        <v>31</v>
      </c>
      <c r="AN213" s="1" t="s">
        <v>31</v>
      </c>
    </row>
    <row r="214" spans="1:41" x14ac:dyDescent="0.3">
      <c r="A214" s="1" t="s">
        <v>35</v>
      </c>
      <c r="B214" s="6">
        <v>100</v>
      </c>
      <c r="C214" s="4">
        <f t="shared" ref="C214:AN214" si="187">C208/4</f>
        <v>5</v>
      </c>
      <c r="D214" s="4">
        <f t="shared" si="187"/>
        <v>7.5</v>
      </c>
      <c r="E214" s="4">
        <f t="shared" si="187"/>
        <v>0.5</v>
      </c>
      <c r="F214" s="4">
        <f t="shared" si="187"/>
        <v>0.5</v>
      </c>
      <c r="G214" s="4">
        <f t="shared" si="187"/>
        <v>0.5</v>
      </c>
      <c r="H214" s="4">
        <f t="shared" si="187"/>
        <v>0.5</v>
      </c>
      <c r="I214" s="4">
        <f t="shared" si="187"/>
        <v>0.82499999999999996</v>
      </c>
      <c r="J214" s="4">
        <f t="shared" si="187"/>
        <v>0.5</v>
      </c>
      <c r="K214" s="4">
        <f t="shared" si="187"/>
        <v>0.375</v>
      </c>
      <c r="L214" s="4">
        <f t="shared" si="187"/>
        <v>0.375</v>
      </c>
      <c r="M214" s="4">
        <f t="shared" si="187"/>
        <v>0.25</v>
      </c>
      <c r="N214" s="4">
        <f t="shared" si="187"/>
        <v>0.375</v>
      </c>
      <c r="O214" s="4">
        <f t="shared" si="187"/>
        <v>0.5</v>
      </c>
      <c r="P214" s="4">
        <f t="shared" si="187"/>
        <v>0.375</v>
      </c>
      <c r="Q214" s="4">
        <f t="shared" si="187"/>
        <v>0.25</v>
      </c>
      <c r="R214" s="4">
        <f t="shared" si="187"/>
        <v>0.25</v>
      </c>
      <c r="S214" s="4">
        <f t="shared" si="187"/>
        <v>0.22500000000000001</v>
      </c>
      <c r="T214" s="4">
        <f t="shared" si="187"/>
        <v>0.5</v>
      </c>
      <c r="U214" s="4">
        <f t="shared" si="187"/>
        <v>0</v>
      </c>
      <c r="V214" s="4">
        <f t="shared" si="187"/>
        <v>0</v>
      </c>
      <c r="W214" s="4">
        <f t="shared" si="187"/>
        <v>0</v>
      </c>
      <c r="X214" s="4">
        <f t="shared" si="187"/>
        <v>0</v>
      </c>
      <c r="Y214" s="4">
        <f t="shared" si="187"/>
        <v>0</v>
      </c>
      <c r="Z214" s="4">
        <f t="shared" si="187"/>
        <v>0</v>
      </c>
      <c r="AA214" s="4">
        <f t="shared" si="187"/>
        <v>7.4999999999999997E-2</v>
      </c>
      <c r="AB214" s="4">
        <f t="shared" si="187"/>
        <v>0.5</v>
      </c>
      <c r="AC214" s="4">
        <f t="shared" si="187"/>
        <v>0.5</v>
      </c>
      <c r="AD214" s="4">
        <f t="shared" si="187"/>
        <v>0.1</v>
      </c>
      <c r="AE214" s="4">
        <f t="shared" si="187"/>
        <v>0.25</v>
      </c>
      <c r="AF214" s="4">
        <f t="shared" si="187"/>
        <v>0.1</v>
      </c>
      <c r="AG214" s="4">
        <f t="shared" si="187"/>
        <v>0</v>
      </c>
      <c r="AH214" s="4">
        <f t="shared" si="187"/>
        <v>0</v>
      </c>
      <c r="AI214" s="4">
        <f t="shared" si="187"/>
        <v>0</v>
      </c>
      <c r="AJ214" s="4">
        <f t="shared" si="187"/>
        <v>0</v>
      </c>
      <c r="AK214" s="4">
        <f t="shared" si="187"/>
        <v>0</v>
      </c>
      <c r="AL214" s="4">
        <f t="shared" si="187"/>
        <v>0</v>
      </c>
      <c r="AM214" s="4">
        <f t="shared" si="187"/>
        <v>0</v>
      </c>
      <c r="AN214" s="4">
        <f t="shared" si="187"/>
        <v>0</v>
      </c>
    </row>
    <row r="215" spans="1:41" s="11" customFormat="1" x14ac:dyDescent="0.3">
      <c r="B215" s="12"/>
      <c r="C215" s="13">
        <f t="shared" ref="C215:AN215" si="188">C214/100</f>
        <v>0.05</v>
      </c>
      <c r="D215" s="13">
        <f t="shared" si="188"/>
        <v>7.4999999999999997E-2</v>
      </c>
      <c r="E215" s="13">
        <f t="shared" si="188"/>
        <v>5.0000000000000001E-3</v>
      </c>
      <c r="F215" s="13">
        <f t="shared" si="188"/>
        <v>5.0000000000000001E-3</v>
      </c>
      <c r="G215" s="13">
        <f t="shared" si="188"/>
        <v>5.0000000000000001E-3</v>
      </c>
      <c r="H215" s="13">
        <f t="shared" si="188"/>
        <v>5.0000000000000001E-3</v>
      </c>
      <c r="I215" s="13">
        <f t="shared" si="188"/>
        <v>8.2500000000000004E-3</v>
      </c>
      <c r="J215" s="13">
        <f t="shared" si="188"/>
        <v>5.0000000000000001E-3</v>
      </c>
      <c r="K215" s="13">
        <f t="shared" si="188"/>
        <v>3.7499999999999999E-3</v>
      </c>
      <c r="L215" s="13">
        <f t="shared" si="188"/>
        <v>3.7499999999999999E-3</v>
      </c>
      <c r="M215" s="13">
        <f t="shared" si="188"/>
        <v>2.5000000000000001E-3</v>
      </c>
      <c r="N215" s="13">
        <f t="shared" si="188"/>
        <v>3.7499999999999999E-3</v>
      </c>
      <c r="O215" s="13">
        <f t="shared" si="188"/>
        <v>5.0000000000000001E-3</v>
      </c>
      <c r="P215" s="13">
        <f t="shared" si="188"/>
        <v>3.7499999999999999E-3</v>
      </c>
      <c r="Q215" s="13">
        <f t="shared" si="188"/>
        <v>2.5000000000000001E-3</v>
      </c>
      <c r="R215" s="13">
        <f t="shared" si="188"/>
        <v>2.5000000000000001E-3</v>
      </c>
      <c r="S215" s="13">
        <f t="shared" si="188"/>
        <v>2.2500000000000003E-3</v>
      </c>
      <c r="T215" s="13">
        <f t="shared" si="188"/>
        <v>5.0000000000000001E-3</v>
      </c>
      <c r="U215" s="13">
        <f t="shared" si="188"/>
        <v>0</v>
      </c>
      <c r="V215" s="13">
        <f t="shared" si="188"/>
        <v>0</v>
      </c>
      <c r="W215" s="13">
        <f t="shared" si="188"/>
        <v>0</v>
      </c>
      <c r="X215" s="13">
        <f t="shared" si="188"/>
        <v>0</v>
      </c>
      <c r="Y215" s="13">
        <f t="shared" si="188"/>
        <v>0</v>
      </c>
      <c r="Z215" s="13">
        <f t="shared" si="188"/>
        <v>0</v>
      </c>
      <c r="AA215" s="13">
        <f t="shared" si="188"/>
        <v>7.5000000000000002E-4</v>
      </c>
      <c r="AB215" s="13">
        <f t="shared" si="188"/>
        <v>5.0000000000000001E-3</v>
      </c>
      <c r="AC215" s="13">
        <f t="shared" si="188"/>
        <v>5.0000000000000001E-3</v>
      </c>
      <c r="AD215" s="13">
        <f t="shared" si="188"/>
        <v>1E-3</v>
      </c>
      <c r="AE215" s="13">
        <f t="shared" si="188"/>
        <v>2.5000000000000001E-3</v>
      </c>
      <c r="AF215" s="13">
        <f t="shared" si="188"/>
        <v>1E-3</v>
      </c>
      <c r="AG215" s="13">
        <f t="shared" si="188"/>
        <v>0</v>
      </c>
      <c r="AH215" s="13">
        <f t="shared" si="188"/>
        <v>0</v>
      </c>
      <c r="AI215" s="13">
        <f t="shared" si="188"/>
        <v>0</v>
      </c>
      <c r="AJ215" s="13">
        <f t="shared" si="188"/>
        <v>0</v>
      </c>
      <c r="AK215" s="13">
        <f t="shared" si="188"/>
        <v>0</v>
      </c>
      <c r="AL215" s="13">
        <f t="shared" si="188"/>
        <v>0</v>
      </c>
      <c r="AM215" s="13">
        <f t="shared" si="188"/>
        <v>0</v>
      </c>
      <c r="AN215" s="13">
        <f t="shared" si="188"/>
        <v>0</v>
      </c>
    </row>
    <row r="216" spans="1:41" s="11" customFormat="1" x14ac:dyDescent="0.3">
      <c r="B216" s="12"/>
      <c r="C216" s="16"/>
      <c r="D216" s="12">
        <f>(1-C215) *D215</f>
        <v>7.1249999999999994E-2</v>
      </c>
      <c r="E216" s="18">
        <f>(1-($C$60+SUM($D216:D216)))*E215</f>
        <v>3.6437500000000003E-3</v>
      </c>
      <c r="F216" s="18">
        <f>(1-($C$60+SUM($D216:E216)))*F215</f>
        <v>3.6255312500000003E-3</v>
      </c>
      <c r="G216" s="18">
        <f>(1-($C$60+SUM($D216:F216)))*G215</f>
        <v>3.60740359375E-3</v>
      </c>
      <c r="H216" s="18">
        <f>(1-($C$60+SUM($D216:G216)))*H215</f>
        <v>3.58936657578125E-3</v>
      </c>
      <c r="I216" s="18">
        <f>(1-($C$60+SUM($D216:H216)))*I215</f>
        <v>5.8928425757888677E-3</v>
      </c>
      <c r="J216" s="18">
        <f>(1-($C$60+SUM($D216:I216)))*J215</f>
        <v>3.5419555300233996E-3</v>
      </c>
      <c r="K216" s="18">
        <f>(1-($C$60+SUM($D216:J216)))*K215</f>
        <v>2.6431843142799617E-3</v>
      </c>
      <c r="L216" s="18">
        <f>(1-($C$60+SUM($D216:K216)))*L215</f>
        <v>2.633272373101412E-3</v>
      </c>
      <c r="M216" s="18">
        <f>(1-($C$60+SUM($D216:L216)))*M215</f>
        <v>1.7489317344681877E-3</v>
      </c>
      <c r="N216" s="18">
        <f>(1-($C$60+SUM($D216:M216)))*N215</f>
        <v>2.616839107698026E-3</v>
      </c>
      <c r="O216" s="18">
        <f>(1-($C$60+SUM($D216:N216)))*O215</f>
        <v>3.4760346147255446E-3</v>
      </c>
      <c r="P216" s="18">
        <f>(1-($C$60+SUM($D216:O216)))*P215</f>
        <v>2.5939908312389375E-3</v>
      </c>
      <c r="Q216" s="18">
        <f>(1-($C$60+SUM($D216:P216)))*Q215</f>
        <v>1.7228422437478611E-3</v>
      </c>
      <c r="R216" s="18">
        <f>(1-($C$60+SUM($D216:Q216)))*R215</f>
        <v>1.7185351381384915E-3</v>
      </c>
      <c r="S216" s="18">
        <f>(1-($C$60+SUM($D216:R216)))*S215</f>
        <v>1.5428149202638308E-3</v>
      </c>
      <c r="T216" s="18">
        <f>(1-($C$60+SUM($D216:S216)))*T215</f>
        <v>3.4207635259849711E-3</v>
      </c>
      <c r="U216" s="18">
        <f>(1-($C$60+SUM($D216:T216)))*U215</f>
        <v>0</v>
      </c>
      <c r="V216" s="18">
        <f>(1-($C$60+SUM($D216:U216)))*V215</f>
        <v>0</v>
      </c>
      <c r="W216" s="18">
        <f>(1-($C$60+SUM($D216:V216)))*W215</f>
        <v>0</v>
      </c>
      <c r="X216" s="18">
        <f>(1-($C$60+SUM($D216:W216)))*X215</f>
        <v>0</v>
      </c>
      <c r="Y216" s="18">
        <f>(1-($C$60+SUM($D216:X216)))*Y215</f>
        <v>0</v>
      </c>
      <c r="Z216" s="18">
        <f>(1-($C$60+SUM($D216:Y216)))*Z215</f>
        <v>0</v>
      </c>
      <c r="AA216" s="18">
        <f>(1-($C$60+SUM($D216:Z216)))*AA215</f>
        <v>5.1054895625325691E-4</v>
      </c>
      <c r="AB216" s="18">
        <f>(1-($C$60+SUM($D216:AA216)))*AB215</f>
        <v>3.4011069635737803E-3</v>
      </c>
      <c r="AC216" s="18">
        <f>(1-($C$60+SUM($D216:AB216)))*AC215</f>
        <v>3.3841014287559115E-3</v>
      </c>
      <c r="AD216" s="18">
        <f>(1-($C$60+SUM($D216:AC216)))*AD215</f>
        <v>6.7343618432242638E-4</v>
      </c>
      <c r="AE216" s="18">
        <f>(1-($C$60+SUM($D216:AD216)))*AE215</f>
        <v>1.6819068703452598E-3</v>
      </c>
      <c r="AF216" s="18">
        <f>(1-($C$60+SUM($D216:AE216)))*AF215</f>
        <v>6.7108084126775869E-4</v>
      </c>
      <c r="AG216" s="18">
        <f>(1-($C$60+SUM($D216:AF216)))*AG215</f>
        <v>0</v>
      </c>
      <c r="AH216" s="18">
        <f>(1-($C$60+SUM($D216:AG216)))*AH215</f>
        <v>0</v>
      </c>
      <c r="AI216" s="18">
        <f>(1-($C$60+SUM($D216:AH216)))*AI215</f>
        <v>0</v>
      </c>
      <c r="AJ216" s="18">
        <f>(1-($C$60+SUM($D216:AI216)))*AJ215</f>
        <v>0</v>
      </c>
      <c r="AK216" s="18">
        <f>(1-($C$60+SUM($D216:AJ216)))*AK215</f>
        <v>0</v>
      </c>
      <c r="AL216" s="18">
        <f>(1-($C$60+SUM($D216:AK216)))*AL215</f>
        <v>0</v>
      </c>
      <c r="AM216" s="18">
        <f>(1-($C$60+SUM($D216:AL216)))*AM215</f>
        <v>0</v>
      </c>
      <c r="AN216" s="18">
        <f>(1-($C$60+SUM($D216:AM216)))*AN215</f>
        <v>0</v>
      </c>
    </row>
    <row r="217" spans="1:41" s="8" customFormat="1" x14ac:dyDescent="0.3">
      <c r="B217" s="10"/>
      <c r="C217" s="10"/>
      <c r="D217" s="1">
        <f>1/D216</f>
        <v>14.035087719298247</v>
      </c>
      <c r="E217" s="1">
        <f t="shared" ref="E217:AF217" si="189">1/E216</f>
        <v>274.44253859348197</v>
      </c>
      <c r="F217" s="1">
        <f t="shared" si="189"/>
        <v>275.82164682762004</v>
      </c>
      <c r="G217" s="1">
        <f t="shared" si="189"/>
        <v>277.20768525388951</v>
      </c>
      <c r="H217" s="1">
        <f t="shared" si="189"/>
        <v>278.60068869737643</v>
      </c>
      <c r="I217" s="1">
        <f t="shared" si="189"/>
        <v>169.69738918676802</v>
      </c>
      <c r="J217" s="1">
        <f t="shared" si="189"/>
        <v>282.32991394824023</v>
      </c>
      <c r="K217" s="1">
        <f t="shared" si="189"/>
        <v>378.33154297921641</v>
      </c>
      <c r="L217" s="1">
        <f t="shared" si="189"/>
        <v>379.75562657888719</v>
      </c>
      <c r="M217" s="1">
        <f t="shared" si="189"/>
        <v>571.77760589041998</v>
      </c>
      <c r="N217" s="1">
        <f t="shared" si="189"/>
        <v>382.14042164773258</v>
      </c>
      <c r="O217" s="1">
        <f t="shared" si="189"/>
        <v>287.68413172978615</v>
      </c>
      <c r="P217" s="1">
        <f t="shared" si="189"/>
        <v>385.5063741772679</v>
      </c>
      <c r="Q217" s="1">
        <f t="shared" si="189"/>
        <v>580.43619700466934</v>
      </c>
      <c r="R217" s="1">
        <f t="shared" si="189"/>
        <v>581.89092431545794</v>
      </c>
      <c r="S217" s="1">
        <f t="shared" si="189"/>
        <v>648.16588617706259</v>
      </c>
      <c r="T217" s="1">
        <f t="shared" si="189"/>
        <v>292.33239667219061</v>
      </c>
      <c r="U217" s="1" t="e">
        <f t="shared" si="189"/>
        <v>#DIV/0!</v>
      </c>
      <c r="V217" s="1" t="e">
        <f t="shared" si="189"/>
        <v>#DIV/0!</v>
      </c>
      <c r="W217" s="1" t="e">
        <f t="shared" si="189"/>
        <v>#DIV/0!</v>
      </c>
      <c r="X217" s="1" t="e">
        <f t="shared" si="189"/>
        <v>#DIV/0!</v>
      </c>
      <c r="Y217" s="1" t="e">
        <f t="shared" si="189"/>
        <v>#DIV/0!</v>
      </c>
      <c r="Z217" s="1" t="e">
        <f t="shared" si="189"/>
        <v>#DIV/0!</v>
      </c>
      <c r="AA217" s="1">
        <f t="shared" si="189"/>
        <v>1958.6760246042923</v>
      </c>
      <c r="AB217" s="1">
        <f t="shared" si="189"/>
        <v>294.02192013074188</v>
      </c>
      <c r="AC217" s="1">
        <f t="shared" si="189"/>
        <v>295.49941721682598</v>
      </c>
      <c r="AD217" s="1">
        <f t="shared" si="189"/>
        <v>1484.9216945569144</v>
      </c>
      <c r="AE217" s="1">
        <f t="shared" si="189"/>
        <v>594.56324106382965</v>
      </c>
      <c r="AF217" s="1">
        <f t="shared" si="189"/>
        <v>1490.1334362501996</v>
      </c>
      <c r="AG217" s="10"/>
      <c r="AH217" s="10"/>
      <c r="AI217" s="10"/>
      <c r="AJ217" s="10"/>
      <c r="AK217" s="10"/>
      <c r="AL217" s="10"/>
      <c r="AM217" s="10"/>
      <c r="AN217" s="10"/>
    </row>
    <row r="218" spans="1:41" x14ac:dyDescent="0.3">
      <c r="B218" s="7" t="s">
        <v>9</v>
      </c>
      <c r="C218" s="4" t="s">
        <v>32</v>
      </c>
      <c r="D218" s="4" t="s">
        <v>11</v>
      </c>
      <c r="E218" s="4" t="s">
        <v>12</v>
      </c>
      <c r="F218" s="4" t="s">
        <v>13</v>
      </c>
      <c r="G218" s="4" t="s">
        <v>14</v>
      </c>
      <c r="H218" s="4" t="s">
        <v>15</v>
      </c>
      <c r="I218" s="7" t="s">
        <v>16</v>
      </c>
      <c r="J218" s="4" t="s">
        <v>17</v>
      </c>
      <c r="K218" s="7" t="s">
        <v>0</v>
      </c>
      <c r="L218" s="7" t="s">
        <v>1</v>
      </c>
      <c r="M218" s="7" t="s">
        <v>2</v>
      </c>
      <c r="N218" s="7" t="s">
        <v>3</v>
      </c>
      <c r="O218" s="10" t="s">
        <v>18</v>
      </c>
      <c r="P218" s="7" t="s">
        <v>4</v>
      </c>
      <c r="Q218" s="7" t="s">
        <v>5</v>
      </c>
      <c r="R218" s="7" t="s">
        <v>6</v>
      </c>
      <c r="S218" s="7" t="s">
        <v>7</v>
      </c>
      <c r="T218" s="4" t="s">
        <v>19</v>
      </c>
      <c r="U218" s="7" t="s">
        <v>20</v>
      </c>
      <c r="V218" s="7" t="s">
        <v>21</v>
      </c>
      <c r="W218" s="7" t="s">
        <v>8</v>
      </c>
      <c r="X218" s="7" t="s">
        <v>22</v>
      </c>
      <c r="Y218" s="7" t="s">
        <v>23</v>
      </c>
      <c r="Z218" s="7" t="s">
        <v>24</v>
      </c>
      <c r="AA218" s="7" t="s">
        <v>25</v>
      </c>
      <c r="AB218" s="4" t="s">
        <v>26</v>
      </c>
      <c r="AC218" s="4" t="s">
        <v>28</v>
      </c>
      <c r="AD218" s="4" t="s">
        <v>27</v>
      </c>
      <c r="AE218" s="4" t="s">
        <v>29</v>
      </c>
      <c r="AF218" s="4" t="s">
        <v>30</v>
      </c>
      <c r="AG218" s="1" t="s">
        <v>31</v>
      </c>
      <c r="AH218" s="1" t="s">
        <v>31</v>
      </c>
      <c r="AI218" s="1" t="s">
        <v>31</v>
      </c>
      <c r="AJ218" s="4" t="s">
        <v>31</v>
      </c>
      <c r="AK218" s="4" t="s">
        <v>31</v>
      </c>
      <c r="AL218" s="4" t="s">
        <v>31</v>
      </c>
      <c r="AM218" s="4" t="s">
        <v>31</v>
      </c>
      <c r="AN218" s="4" t="s">
        <v>31</v>
      </c>
    </row>
    <row r="219" spans="1:41" x14ac:dyDescent="0.3">
      <c r="A219" s="1" t="s">
        <v>35</v>
      </c>
      <c r="B219" s="2">
        <v>100</v>
      </c>
      <c r="C219" s="1">
        <v>40</v>
      </c>
      <c r="D219" s="1">
        <v>9.8000000000000007</v>
      </c>
      <c r="E219" s="1">
        <v>5</v>
      </c>
      <c r="F219" s="21">
        <v>0.3</v>
      </c>
      <c r="G219" s="1">
        <v>1</v>
      </c>
      <c r="H219" s="2">
        <v>0</v>
      </c>
      <c r="I219" s="1">
        <v>3.3</v>
      </c>
      <c r="J219" s="2">
        <v>0</v>
      </c>
      <c r="K219" s="1">
        <v>1.5</v>
      </c>
      <c r="L219" s="1">
        <v>1.5</v>
      </c>
      <c r="M219" s="1">
        <v>1</v>
      </c>
      <c r="N219" s="1">
        <v>1.5</v>
      </c>
      <c r="O219" s="1">
        <v>2</v>
      </c>
      <c r="P219" s="1">
        <v>1.5</v>
      </c>
      <c r="Q219" s="1">
        <v>1</v>
      </c>
      <c r="R219" s="1">
        <v>1</v>
      </c>
      <c r="S219" s="1">
        <v>0.9</v>
      </c>
      <c r="T219" s="1">
        <v>0.9</v>
      </c>
      <c r="U219" s="1">
        <v>0</v>
      </c>
      <c r="V219" s="2">
        <v>0</v>
      </c>
      <c r="W219" s="2">
        <v>0</v>
      </c>
      <c r="X219" s="2">
        <v>0</v>
      </c>
      <c r="Y219" s="1">
        <v>0</v>
      </c>
      <c r="Z219" s="2">
        <v>0</v>
      </c>
      <c r="AA219" s="2">
        <v>0.3</v>
      </c>
      <c r="AB219" s="22">
        <v>0.4</v>
      </c>
      <c r="AC219" s="22">
        <v>0.4</v>
      </c>
      <c r="AD219" s="22">
        <v>0.4</v>
      </c>
      <c r="AE219" s="21">
        <v>0</v>
      </c>
      <c r="AF219" s="1">
        <v>0.9</v>
      </c>
      <c r="AG219" s="2">
        <v>0</v>
      </c>
      <c r="AH219" s="2">
        <v>0</v>
      </c>
      <c r="AI219" s="22">
        <v>0.3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1" t="s">
        <v>35</v>
      </c>
    </row>
    <row r="220" spans="1:41" s="16" customFormat="1" x14ac:dyDescent="0.3">
      <c r="C220" s="13">
        <f>C219/100</f>
        <v>0.4</v>
      </c>
      <c r="D220" s="13">
        <f t="shared" ref="D220:AN220" si="190">D219/100</f>
        <v>9.8000000000000004E-2</v>
      </c>
      <c r="E220" s="13">
        <f t="shared" si="190"/>
        <v>0.05</v>
      </c>
      <c r="F220" s="13">
        <f t="shared" si="190"/>
        <v>3.0000000000000001E-3</v>
      </c>
      <c r="G220" s="13">
        <f t="shared" si="190"/>
        <v>0.01</v>
      </c>
      <c r="H220" s="13">
        <f t="shared" si="190"/>
        <v>0</v>
      </c>
      <c r="I220" s="13">
        <f t="shared" si="190"/>
        <v>3.3000000000000002E-2</v>
      </c>
      <c r="J220" s="13">
        <f t="shared" si="190"/>
        <v>0</v>
      </c>
      <c r="K220" s="13">
        <f t="shared" si="190"/>
        <v>1.4999999999999999E-2</v>
      </c>
      <c r="L220" s="13">
        <f t="shared" si="190"/>
        <v>1.4999999999999999E-2</v>
      </c>
      <c r="M220" s="13">
        <f t="shared" si="190"/>
        <v>0.01</v>
      </c>
      <c r="N220" s="13">
        <f t="shared" si="190"/>
        <v>1.4999999999999999E-2</v>
      </c>
      <c r="O220" s="13">
        <f t="shared" si="190"/>
        <v>0.02</v>
      </c>
      <c r="P220" s="13">
        <f t="shared" si="190"/>
        <v>1.4999999999999999E-2</v>
      </c>
      <c r="Q220" s="13">
        <f t="shared" si="190"/>
        <v>0.01</v>
      </c>
      <c r="R220" s="13">
        <f t="shared" si="190"/>
        <v>0.01</v>
      </c>
      <c r="S220" s="13">
        <f t="shared" si="190"/>
        <v>9.0000000000000011E-3</v>
      </c>
      <c r="T220" s="13">
        <f t="shared" si="190"/>
        <v>9.0000000000000011E-3</v>
      </c>
      <c r="U220" s="13">
        <f t="shared" si="190"/>
        <v>0</v>
      </c>
      <c r="V220" s="13">
        <f t="shared" si="190"/>
        <v>0</v>
      </c>
      <c r="W220" s="13">
        <f t="shared" si="190"/>
        <v>0</v>
      </c>
      <c r="X220" s="13">
        <f t="shared" si="190"/>
        <v>0</v>
      </c>
      <c r="Y220" s="13">
        <f t="shared" si="190"/>
        <v>0</v>
      </c>
      <c r="Z220" s="13">
        <f t="shared" si="190"/>
        <v>0</v>
      </c>
      <c r="AA220" s="13">
        <f t="shared" si="190"/>
        <v>3.0000000000000001E-3</v>
      </c>
      <c r="AB220" s="13">
        <f t="shared" si="190"/>
        <v>4.0000000000000001E-3</v>
      </c>
      <c r="AC220" s="13">
        <f t="shared" si="190"/>
        <v>4.0000000000000001E-3</v>
      </c>
      <c r="AD220" s="13">
        <f t="shared" si="190"/>
        <v>4.0000000000000001E-3</v>
      </c>
      <c r="AE220" s="13">
        <f t="shared" si="190"/>
        <v>0</v>
      </c>
      <c r="AF220" s="13">
        <f t="shared" si="190"/>
        <v>9.0000000000000011E-3</v>
      </c>
      <c r="AG220" s="13">
        <f t="shared" si="190"/>
        <v>0</v>
      </c>
      <c r="AH220" s="13">
        <f t="shared" si="190"/>
        <v>0</v>
      </c>
      <c r="AI220" s="13">
        <f t="shared" si="190"/>
        <v>3.0000000000000001E-3</v>
      </c>
      <c r="AJ220" s="13">
        <f t="shared" si="190"/>
        <v>0</v>
      </c>
      <c r="AK220" s="13">
        <f t="shared" si="190"/>
        <v>0</v>
      </c>
      <c r="AL220" s="13">
        <f t="shared" si="190"/>
        <v>0</v>
      </c>
      <c r="AM220" s="13">
        <f t="shared" si="190"/>
        <v>0</v>
      </c>
      <c r="AN220" s="13">
        <f t="shared" si="190"/>
        <v>0</v>
      </c>
    </row>
    <row r="221" spans="1:41" s="16" customFormat="1" x14ac:dyDescent="0.3">
      <c r="D221" s="12">
        <f>(1-C220) *D220</f>
        <v>5.8799999999999998E-2</v>
      </c>
      <c r="E221" s="18">
        <f>(1-($C$60+SUM($D221:D221)))*E220</f>
        <v>3.7060000000000003E-2</v>
      </c>
      <c r="F221" s="18">
        <f>(1-($C$60+SUM($D221:E221)))*F220</f>
        <v>2.1124199999999998E-3</v>
      </c>
      <c r="G221" s="18">
        <f>(1-($C$60+SUM($D221:F221)))*G220</f>
        <v>7.0202757999999997E-3</v>
      </c>
      <c r="H221" s="18">
        <f>(1-($C$60+SUM($D221:G221)))*H220</f>
        <v>0</v>
      </c>
      <c r="I221" s="18">
        <f>(1-($C$60+SUM($D221:H221)))*I220</f>
        <v>2.29352410386E-2</v>
      </c>
      <c r="J221" s="18">
        <f>(1-($C$60+SUM($D221:I221)))*J220</f>
        <v>0</v>
      </c>
      <c r="K221" s="18">
        <f>(1-($C$60+SUM($D221:J221)))*K220</f>
        <v>1.0081080947421E-2</v>
      </c>
      <c r="L221" s="18">
        <f>(1-($C$60+SUM($D221:K221)))*L220</f>
        <v>9.929864733209684E-3</v>
      </c>
      <c r="M221" s="18">
        <f>(1-($C$60+SUM($D221:L221)))*M220</f>
        <v>6.5206111748076934E-3</v>
      </c>
      <c r="N221" s="18">
        <f>(1-($C$60+SUM($D221:M221)))*N220</f>
        <v>9.6831075945894244E-3</v>
      </c>
      <c r="O221" s="18">
        <f>(1-($C$60+SUM($D221:N221)))*O220</f>
        <v>1.2717147974227443E-2</v>
      </c>
      <c r="P221" s="18">
        <f>(1-($C$60+SUM($D221:O221)))*P220</f>
        <v>9.3471037610571711E-3</v>
      </c>
      <c r="Q221" s="18">
        <f>(1-($C$60+SUM($D221:P221)))*Q220</f>
        <v>6.1379314697608753E-3</v>
      </c>
      <c r="R221" s="18">
        <f>(1-($C$60+SUM($D221:Q221)))*R220</f>
        <v>6.0765521550632667E-3</v>
      </c>
      <c r="S221" s="18">
        <f>(1-($C$60+SUM($D221:R221)))*S220</f>
        <v>5.4142079701613713E-3</v>
      </c>
      <c r="T221" s="18">
        <f>(1-($C$60+SUM($D221:S221)))*T220</f>
        <v>5.3654800984299193E-3</v>
      </c>
      <c r="U221" s="18">
        <f>(1-($C$60+SUM($D221:T221)))*U220</f>
        <v>0</v>
      </c>
      <c r="V221" s="18">
        <f>(1-($C$60+SUM($D221:U221)))*V220</f>
        <v>0</v>
      </c>
      <c r="W221" s="18">
        <f>(1-($C$60+SUM($D221:V221)))*W220</f>
        <v>0</v>
      </c>
      <c r="X221" s="18">
        <f>(1-($C$60+SUM($D221:W221)))*X220</f>
        <v>0</v>
      </c>
      <c r="Y221" s="18">
        <f>(1-($C$60+SUM($D221:X221)))*Y220</f>
        <v>0</v>
      </c>
      <c r="Z221" s="18">
        <f>(1-($C$60+SUM($D221:Y221)))*Z220</f>
        <v>0</v>
      </c>
      <c r="AA221" s="18">
        <f>(1-($C$60+SUM($D221:Z221)))*AA220</f>
        <v>1.7723969258480164E-3</v>
      </c>
      <c r="AB221" s="18">
        <f>(1-($C$60+SUM($D221:AA221)))*AB220</f>
        <v>2.3561063134272964E-3</v>
      </c>
      <c r="AC221" s="18">
        <f>(1-($C$60+SUM($D221:AB221)))*AC220</f>
        <v>2.3466818881735874E-3</v>
      </c>
      <c r="AD221" s="18">
        <f>(1-($C$60+SUM($D221:AC221)))*AD220</f>
        <v>2.337295160620893E-3</v>
      </c>
      <c r="AE221" s="18">
        <f>(1-($C$60+SUM($D221:AD221)))*AE220</f>
        <v>0</v>
      </c>
      <c r="AF221" s="18">
        <f>(1-($C$60+SUM($D221:AE221)))*AF220</f>
        <v>5.2378784549514217E-3</v>
      </c>
      <c r="AG221" s="18">
        <f>(1-($C$60+SUM($D221:AF221)))*AG220</f>
        <v>0</v>
      </c>
      <c r="AH221" s="18">
        <f>(1-($C$60+SUM($D221:AG221)))*AH220</f>
        <v>0</v>
      </c>
      <c r="AI221" s="18">
        <f>(1-($C$60+SUM($D221:AH221)))*AI220</f>
        <v>1.7302458496189527E-3</v>
      </c>
      <c r="AJ221" s="18">
        <f>(1-($C$60+SUM($D221:AI221)))*AJ220</f>
        <v>0</v>
      </c>
      <c r="AK221" s="18">
        <f>(1-($C$60+SUM($D221:AJ221)))*AK220</f>
        <v>0</v>
      </c>
      <c r="AL221" s="18">
        <f>(1-($C$60+SUM($D221:AK221)))*AL220</f>
        <v>0</v>
      </c>
      <c r="AM221" s="18">
        <f>(1-($C$60+SUM($D221:AL221)))*AM220</f>
        <v>0</v>
      </c>
      <c r="AN221" s="18">
        <f>(1-($C$60+SUM($D221:AM221)))*AN220</f>
        <v>0</v>
      </c>
    </row>
    <row r="222" spans="1:41" x14ac:dyDescent="0.3">
      <c r="D222" s="1">
        <f>1/D221</f>
        <v>17.006802721088437</v>
      </c>
      <c r="E222" s="1">
        <f t="shared" ref="E222:AF222" si="191">1/E221</f>
        <v>26.98327037236913</v>
      </c>
      <c r="F222" s="1">
        <f t="shared" si="191"/>
        <v>473.3907082871778</v>
      </c>
      <c r="G222" s="1">
        <f t="shared" si="191"/>
        <v>142.44454612452691</v>
      </c>
      <c r="H222" s="1" t="e">
        <f t="shared" si="191"/>
        <v>#DIV/0!</v>
      </c>
      <c r="I222" s="1">
        <f t="shared" si="191"/>
        <v>43.601024219322589</v>
      </c>
      <c r="J222" s="1" t="e">
        <f t="shared" si="191"/>
        <v>#DIV/0!</v>
      </c>
      <c r="K222" s="1">
        <f t="shared" si="191"/>
        <v>99.195711770951078</v>
      </c>
      <c r="L222" s="1">
        <f t="shared" si="191"/>
        <v>100.70630636644781</v>
      </c>
      <c r="M222" s="1">
        <f t="shared" si="191"/>
        <v>153.35985741083419</v>
      </c>
      <c r="N222" s="1">
        <f t="shared" si="191"/>
        <v>103.27263125308701</v>
      </c>
      <c r="O222" s="1">
        <f t="shared" si="191"/>
        <v>78.63398318762971</v>
      </c>
      <c r="P222" s="1">
        <f t="shared" si="191"/>
        <v>106.98501113963225</v>
      </c>
      <c r="Q222" s="1">
        <f t="shared" si="191"/>
        <v>162.92133676086132</v>
      </c>
      <c r="R222" s="1">
        <f t="shared" si="191"/>
        <v>164.56700682915283</v>
      </c>
      <c r="S222" s="1">
        <f t="shared" si="191"/>
        <v>184.69922203047454</v>
      </c>
      <c r="T222" s="1">
        <f t="shared" si="191"/>
        <v>186.37661153428309</v>
      </c>
      <c r="U222" s="1" t="e">
        <f t="shared" si="191"/>
        <v>#DIV/0!</v>
      </c>
      <c r="V222" s="1" t="e">
        <f t="shared" si="191"/>
        <v>#DIV/0!</v>
      </c>
      <c r="W222" s="1" t="e">
        <f t="shared" si="191"/>
        <v>#DIV/0!</v>
      </c>
      <c r="X222" s="1" t="e">
        <f t="shared" si="191"/>
        <v>#DIV/0!</v>
      </c>
      <c r="Y222" s="1" t="e">
        <f t="shared" si="191"/>
        <v>#DIV/0!</v>
      </c>
      <c r="Z222" s="1" t="e">
        <f t="shared" si="191"/>
        <v>#DIV/0!</v>
      </c>
      <c r="AA222" s="1">
        <f t="shared" si="191"/>
        <v>564.207703938294</v>
      </c>
      <c r="AB222" s="1">
        <f t="shared" si="191"/>
        <v>424.42906514916797</v>
      </c>
      <c r="AC222" s="1">
        <f t="shared" si="191"/>
        <v>426.13359954735739</v>
      </c>
      <c r="AD222" s="1">
        <f t="shared" si="191"/>
        <v>427.84497946521827</v>
      </c>
      <c r="AE222" s="1" t="e">
        <f t="shared" si="191"/>
        <v>#DIV/0!</v>
      </c>
      <c r="AF222" s="1">
        <f t="shared" si="191"/>
        <v>190.91699217546551</v>
      </c>
    </row>
    <row r="226" spans="1:40" x14ac:dyDescent="0.3">
      <c r="A226" s="19" t="s">
        <v>53</v>
      </c>
      <c r="B226" s="2" t="s">
        <v>9</v>
      </c>
      <c r="C226" s="1" t="s">
        <v>75</v>
      </c>
      <c r="D226" s="1" t="s">
        <v>76</v>
      </c>
      <c r="E226" s="2" t="s">
        <v>77</v>
      </c>
      <c r="F226" s="2" t="s">
        <v>34</v>
      </c>
      <c r="G226" s="2" t="s">
        <v>78</v>
      </c>
      <c r="H226" s="2" t="s">
        <v>79</v>
      </c>
      <c r="I226" s="2" t="s">
        <v>16</v>
      </c>
      <c r="J226" s="2" t="s">
        <v>80</v>
      </c>
      <c r="K226" s="2" t="s">
        <v>81</v>
      </c>
      <c r="L226" s="2" t="s">
        <v>1</v>
      </c>
      <c r="M226" s="2" t="s">
        <v>82</v>
      </c>
      <c r="N226" s="2" t="s">
        <v>83</v>
      </c>
      <c r="O226" s="2" t="s">
        <v>84</v>
      </c>
      <c r="P226" s="2" t="s">
        <v>85</v>
      </c>
      <c r="Q226" s="2" t="s">
        <v>86</v>
      </c>
      <c r="R226" s="2" t="s">
        <v>87</v>
      </c>
      <c r="S226" s="2" t="s">
        <v>88</v>
      </c>
      <c r="T226" s="2" t="s">
        <v>89</v>
      </c>
      <c r="U226" s="2" t="s">
        <v>90</v>
      </c>
      <c r="V226" s="2" t="s">
        <v>21</v>
      </c>
      <c r="W226" s="1" t="s">
        <v>91</v>
      </c>
      <c r="X226" s="1" t="s">
        <v>92</v>
      </c>
      <c r="Y226" s="1" t="s">
        <v>23</v>
      </c>
      <c r="Z226" s="2" t="s">
        <v>24</v>
      </c>
      <c r="AA226" s="2" t="s">
        <v>25</v>
      </c>
      <c r="AB226" s="2" t="s">
        <v>93</v>
      </c>
      <c r="AC226" s="2" t="s">
        <v>94</v>
      </c>
      <c r="AD226" s="2" t="s">
        <v>95</v>
      </c>
      <c r="AE226" s="2" t="s">
        <v>96</v>
      </c>
      <c r="AF226" s="2" t="s">
        <v>97</v>
      </c>
      <c r="AG226" s="2" t="s">
        <v>33</v>
      </c>
      <c r="AH226" s="2" t="s">
        <v>31</v>
      </c>
      <c r="AI226" s="2" t="s">
        <v>41</v>
      </c>
      <c r="AJ226" s="2" t="s">
        <v>31</v>
      </c>
      <c r="AK226" s="2" t="s">
        <v>31</v>
      </c>
      <c r="AL226" s="2" t="s">
        <v>31</v>
      </c>
      <c r="AM226" s="2" t="s">
        <v>31</v>
      </c>
      <c r="AN226" s="2" t="s">
        <v>31</v>
      </c>
    </row>
    <row r="227" spans="1:40" x14ac:dyDescent="0.3">
      <c r="B227" s="6">
        <v>100</v>
      </c>
      <c r="C227" s="4">
        <v>0</v>
      </c>
      <c r="D227" s="4">
        <v>0</v>
      </c>
      <c r="E227" s="3">
        <v>0</v>
      </c>
      <c r="F227" s="3">
        <v>0</v>
      </c>
      <c r="G227" s="3">
        <v>0</v>
      </c>
      <c r="H227" s="3">
        <v>0</v>
      </c>
      <c r="I227" s="6">
        <v>0</v>
      </c>
      <c r="J227" s="3">
        <v>0</v>
      </c>
      <c r="K227" s="6">
        <v>0</v>
      </c>
      <c r="L227" s="6">
        <v>0</v>
      </c>
      <c r="M227" s="6">
        <v>0</v>
      </c>
      <c r="N227" s="6">
        <v>0</v>
      </c>
      <c r="O227" s="9">
        <v>0</v>
      </c>
      <c r="P227" s="6">
        <v>0</v>
      </c>
      <c r="Q227" s="6">
        <v>0</v>
      </c>
      <c r="R227" s="6">
        <v>0</v>
      </c>
      <c r="S227" s="6">
        <v>0</v>
      </c>
      <c r="T227" s="3">
        <v>0.05</v>
      </c>
      <c r="U227" s="6">
        <v>0</v>
      </c>
      <c r="V227" s="6">
        <v>0</v>
      </c>
      <c r="W227" s="7">
        <v>5</v>
      </c>
      <c r="X227" s="7">
        <v>1</v>
      </c>
      <c r="Y227" s="7">
        <v>1</v>
      </c>
      <c r="Z227" s="6">
        <v>0</v>
      </c>
      <c r="AA227" s="6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0.05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</row>
    <row r="228" spans="1:40" x14ac:dyDescent="0.3">
      <c r="B228" s="12"/>
      <c r="C228" s="13">
        <f t="shared" ref="C228:AN228" si="192">C227/100</f>
        <v>0</v>
      </c>
      <c r="D228" s="13">
        <f t="shared" si="192"/>
        <v>0</v>
      </c>
      <c r="E228" s="13">
        <f t="shared" si="192"/>
        <v>0</v>
      </c>
      <c r="F228" s="13">
        <f t="shared" si="192"/>
        <v>0</v>
      </c>
      <c r="G228" s="13">
        <f t="shared" si="192"/>
        <v>0</v>
      </c>
      <c r="H228" s="13">
        <f t="shared" si="192"/>
        <v>0</v>
      </c>
      <c r="I228" s="13">
        <f t="shared" si="192"/>
        <v>0</v>
      </c>
      <c r="J228" s="13">
        <f t="shared" si="192"/>
        <v>0</v>
      </c>
      <c r="K228" s="13">
        <f t="shared" si="192"/>
        <v>0</v>
      </c>
      <c r="L228" s="13">
        <f t="shared" si="192"/>
        <v>0</v>
      </c>
      <c r="M228" s="13">
        <f t="shared" si="192"/>
        <v>0</v>
      </c>
      <c r="N228" s="13">
        <f t="shared" si="192"/>
        <v>0</v>
      </c>
      <c r="O228" s="13">
        <f t="shared" si="192"/>
        <v>0</v>
      </c>
      <c r="P228" s="13">
        <f t="shared" si="192"/>
        <v>0</v>
      </c>
      <c r="Q228" s="13">
        <f t="shared" si="192"/>
        <v>0</v>
      </c>
      <c r="R228" s="13">
        <f t="shared" si="192"/>
        <v>0</v>
      </c>
      <c r="S228" s="13">
        <f t="shared" si="192"/>
        <v>0</v>
      </c>
      <c r="T228" s="13">
        <f t="shared" si="192"/>
        <v>5.0000000000000001E-4</v>
      </c>
      <c r="U228" s="13">
        <f t="shared" si="192"/>
        <v>0</v>
      </c>
      <c r="V228" s="13">
        <f t="shared" si="192"/>
        <v>0</v>
      </c>
      <c r="W228" s="13">
        <f t="shared" si="192"/>
        <v>0.05</v>
      </c>
      <c r="X228" s="13">
        <f t="shared" si="192"/>
        <v>0.01</v>
      </c>
      <c r="Y228" s="13">
        <f t="shared" si="192"/>
        <v>0.01</v>
      </c>
      <c r="Z228" s="13">
        <f t="shared" si="192"/>
        <v>0</v>
      </c>
      <c r="AA228" s="13">
        <f t="shared" si="192"/>
        <v>0</v>
      </c>
      <c r="AB228" s="13">
        <f t="shared" si="192"/>
        <v>0</v>
      </c>
      <c r="AC228" s="13">
        <f t="shared" si="192"/>
        <v>0</v>
      </c>
      <c r="AD228" s="13">
        <f t="shared" si="192"/>
        <v>0</v>
      </c>
      <c r="AE228" s="13">
        <f t="shared" si="192"/>
        <v>0</v>
      </c>
      <c r="AF228" s="13">
        <f t="shared" si="192"/>
        <v>5.0000000000000001E-4</v>
      </c>
      <c r="AG228" s="13">
        <f t="shared" si="192"/>
        <v>0</v>
      </c>
      <c r="AH228" s="13">
        <f t="shared" si="192"/>
        <v>0</v>
      </c>
      <c r="AI228" s="13">
        <f t="shared" si="192"/>
        <v>0</v>
      </c>
      <c r="AJ228" s="13">
        <f t="shared" si="192"/>
        <v>0</v>
      </c>
      <c r="AK228" s="13">
        <f t="shared" si="192"/>
        <v>0</v>
      </c>
      <c r="AL228" s="13">
        <f t="shared" si="192"/>
        <v>0</v>
      </c>
      <c r="AM228" s="13">
        <f t="shared" si="192"/>
        <v>0</v>
      </c>
      <c r="AN228" s="13">
        <f t="shared" si="192"/>
        <v>0</v>
      </c>
    </row>
    <row r="229" spans="1:40" x14ac:dyDescent="0.3">
      <c r="B229" s="12"/>
      <c r="C229" s="16"/>
      <c r="D229" s="12">
        <f>(1-C228) *D228</f>
        <v>0</v>
      </c>
      <c r="E229" s="18">
        <f>(1-($C$60+SUM($D229:D229)))*E228</f>
        <v>0</v>
      </c>
      <c r="F229" s="18">
        <f>(1-($C$60+SUM($D229:E229)))*F228</f>
        <v>0</v>
      </c>
      <c r="G229" s="18">
        <f>(1-($C$60+SUM($D229:F229)))*G228</f>
        <v>0</v>
      </c>
      <c r="H229" s="18">
        <f>(1-($C$60+SUM($D229:G229)))*H228</f>
        <v>0</v>
      </c>
      <c r="I229" s="18">
        <f>(1-($C$60+SUM($D229:H229)))*I228</f>
        <v>0</v>
      </c>
      <c r="J229" s="18">
        <f>(1-($C$60+SUM($D229:I229)))*J228</f>
        <v>0</v>
      </c>
      <c r="K229" s="18">
        <f>(1-($C$60+SUM($D229:J229)))*K228</f>
        <v>0</v>
      </c>
      <c r="L229" s="18">
        <f>(1-($C$60+SUM($D229:K229)))*L228</f>
        <v>0</v>
      </c>
      <c r="M229" s="18">
        <f>(1-($C$60+SUM($D229:L229)))*M228</f>
        <v>0</v>
      </c>
      <c r="N229" s="18">
        <f>(1-($C$60+SUM($D229:M229)))*N228</f>
        <v>0</v>
      </c>
      <c r="O229" s="18">
        <f>(1-($C$60+SUM($D229:N229)))*O228</f>
        <v>0</v>
      </c>
      <c r="P229" s="18">
        <f>(1-($C$60+SUM($D229:O229)))*P228</f>
        <v>0</v>
      </c>
      <c r="Q229" s="18">
        <f>(1-($C$60+SUM($D229:P229)))*Q228</f>
        <v>0</v>
      </c>
      <c r="R229" s="18">
        <f>(1-($C$60+SUM($D229:Q229)))*R228</f>
        <v>0</v>
      </c>
      <c r="S229" s="18">
        <f>(1-($C$60+SUM($D229:R229)))*S228</f>
        <v>0</v>
      </c>
      <c r="T229" s="18">
        <f>(1-($C$60+SUM($D229:S229)))*T228</f>
        <v>4.0000000000000002E-4</v>
      </c>
      <c r="U229" s="18">
        <f>(1-($C$60+SUM($D229:T229)))*U228</f>
        <v>0</v>
      </c>
      <c r="V229" s="18">
        <f>(1-($C$60+SUM($D229:U229)))*V228</f>
        <v>0</v>
      </c>
      <c r="W229" s="18">
        <f>(1-($C$60+SUM($D229:V229)))*W228</f>
        <v>3.9980000000000002E-2</v>
      </c>
      <c r="X229" s="18">
        <f>(1-($C$60+SUM($D229:W229)))*X228</f>
        <v>7.5962E-3</v>
      </c>
      <c r="Y229" s="18">
        <f>(1-($C$60+SUM($D229:X229)))*Y228</f>
        <v>7.5202380000000003E-3</v>
      </c>
      <c r="Z229" s="18">
        <f>(1-($C$60+SUM($D229:Y229)))*Z228</f>
        <v>0</v>
      </c>
      <c r="AA229" s="18">
        <f>(1-($C$60+SUM($D229:Z229)))*AA228</f>
        <v>0</v>
      </c>
      <c r="AB229" s="18">
        <f>(1-($C$60+SUM($D229:AA229)))*AB228</f>
        <v>0</v>
      </c>
      <c r="AC229" s="18">
        <f>(1-($C$60+SUM($D229:AB229)))*AC228</f>
        <v>0</v>
      </c>
      <c r="AD229" s="18">
        <f>(1-($C$60+SUM($D229:AC229)))*AD228</f>
        <v>0</v>
      </c>
      <c r="AE229" s="18">
        <f>(1-($C$60+SUM($D229:AD229)))*AE228</f>
        <v>0</v>
      </c>
      <c r="AF229" s="18">
        <f>(1-($C$60+SUM($D229:AE229)))*AF228</f>
        <v>3.7225178100000001E-4</v>
      </c>
      <c r="AG229" s="18">
        <f>(1-($C$60+SUM($D229:AF229)))*AG228</f>
        <v>0</v>
      </c>
      <c r="AH229" s="18">
        <f>(1-($C$60+SUM($D229:AG229)))*AH228</f>
        <v>0</v>
      </c>
      <c r="AI229" s="18">
        <f>(1-($C$60+SUM($D229:AH229)))*AI228</f>
        <v>0</v>
      </c>
      <c r="AJ229" s="18">
        <f>(1-($C$60+SUM($D229:AI229)))*AJ228</f>
        <v>0</v>
      </c>
      <c r="AK229" s="18">
        <f>(1-($C$60+SUM($D229:AJ229)))*AK228</f>
        <v>0</v>
      </c>
      <c r="AL229" s="18">
        <f>(1-($C$60+SUM($D229:AK229)))*AL228</f>
        <v>0</v>
      </c>
      <c r="AM229" s="18">
        <f>(1-($C$60+SUM($D229:AL229)))*AM228</f>
        <v>0</v>
      </c>
      <c r="AN229" s="18">
        <f>(1-($C$60+SUM($D229:AM229)))*AN228</f>
        <v>0</v>
      </c>
    </row>
    <row r="230" spans="1:40" x14ac:dyDescent="0.3">
      <c r="B230" s="2">
        <v>100</v>
      </c>
      <c r="C230" s="1">
        <v>40</v>
      </c>
      <c r="D230" s="1">
        <v>9.8000000000000007</v>
      </c>
      <c r="E230" s="1">
        <v>5</v>
      </c>
      <c r="F230" s="21">
        <v>0.3</v>
      </c>
      <c r="G230" s="1">
        <v>1</v>
      </c>
      <c r="H230" s="2">
        <v>0</v>
      </c>
      <c r="I230" s="1">
        <v>3.3</v>
      </c>
      <c r="J230" s="2">
        <v>0</v>
      </c>
      <c r="K230" s="1">
        <v>1.5</v>
      </c>
      <c r="L230" s="1">
        <v>1.5</v>
      </c>
      <c r="M230" s="1">
        <v>1</v>
      </c>
      <c r="N230" s="1">
        <v>1.5</v>
      </c>
      <c r="O230" s="1">
        <v>2</v>
      </c>
      <c r="P230" s="1">
        <v>1.5</v>
      </c>
      <c r="Q230" s="1">
        <v>1</v>
      </c>
      <c r="R230" s="1">
        <v>1</v>
      </c>
      <c r="S230" s="1">
        <v>0.9</v>
      </c>
      <c r="T230" s="1">
        <v>0.9</v>
      </c>
      <c r="U230" s="1">
        <v>0</v>
      </c>
      <c r="V230" s="2">
        <v>0</v>
      </c>
      <c r="W230" s="2">
        <v>0</v>
      </c>
      <c r="X230" s="2">
        <v>0</v>
      </c>
      <c r="Y230" s="1">
        <v>0</v>
      </c>
      <c r="Z230" s="2">
        <v>0</v>
      </c>
      <c r="AA230" s="2">
        <v>0.3</v>
      </c>
      <c r="AB230" s="22">
        <v>0.4</v>
      </c>
      <c r="AC230" s="22">
        <v>0.4</v>
      </c>
      <c r="AD230" s="22">
        <v>0.4</v>
      </c>
      <c r="AE230" s="21">
        <v>0</v>
      </c>
      <c r="AF230" s="1">
        <v>0.9</v>
      </c>
      <c r="AG230" s="2">
        <v>0</v>
      </c>
      <c r="AH230" s="2">
        <v>0</v>
      </c>
      <c r="AI230" s="22">
        <v>0.3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</row>
    <row r="231" spans="1:40" x14ac:dyDescent="0.3">
      <c r="C231" s="13">
        <f>C230/100</f>
        <v>0.4</v>
      </c>
      <c r="D231" s="13">
        <f t="shared" ref="D231:AN231" si="193">D230/100</f>
        <v>9.8000000000000004E-2</v>
      </c>
      <c r="E231" s="13">
        <f t="shared" si="193"/>
        <v>0.05</v>
      </c>
      <c r="F231" s="13">
        <f t="shared" si="193"/>
        <v>3.0000000000000001E-3</v>
      </c>
      <c r="G231" s="13">
        <f t="shared" si="193"/>
        <v>0.01</v>
      </c>
      <c r="H231" s="13">
        <f t="shared" si="193"/>
        <v>0</v>
      </c>
      <c r="I231" s="13">
        <f t="shared" si="193"/>
        <v>3.3000000000000002E-2</v>
      </c>
      <c r="J231" s="13">
        <f t="shared" si="193"/>
        <v>0</v>
      </c>
      <c r="K231" s="13">
        <f t="shared" si="193"/>
        <v>1.4999999999999999E-2</v>
      </c>
      <c r="L231" s="13">
        <f t="shared" si="193"/>
        <v>1.4999999999999999E-2</v>
      </c>
      <c r="M231" s="13">
        <f t="shared" si="193"/>
        <v>0.01</v>
      </c>
      <c r="N231" s="13">
        <f t="shared" si="193"/>
        <v>1.4999999999999999E-2</v>
      </c>
      <c r="O231" s="13">
        <f t="shared" si="193"/>
        <v>0.02</v>
      </c>
      <c r="P231" s="13">
        <f t="shared" si="193"/>
        <v>1.4999999999999999E-2</v>
      </c>
      <c r="Q231" s="13">
        <f t="shared" si="193"/>
        <v>0.01</v>
      </c>
      <c r="R231" s="13">
        <f t="shared" si="193"/>
        <v>0.01</v>
      </c>
      <c r="S231" s="13">
        <f t="shared" si="193"/>
        <v>9.0000000000000011E-3</v>
      </c>
      <c r="T231" s="13">
        <f t="shared" si="193"/>
        <v>9.0000000000000011E-3</v>
      </c>
      <c r="U231" s="13">
        <f t="shared" si="193"/>
        <v>0</v>
      </c>
      <c r="V231" s="13">
        <f t="shared" si="193"/>
        <v>0</v>
      </c>
      <c r="W231" s="13">
        <f t="shared" si="193"/>
        <v>0</v>
      </c>
      <c r="X231" s="13">
        <f t="shared" si="193"/>
        <v>0</v>
      </c>
      <c r="Y231" s="13">
        <f t="shared" si="193"/>
        <v>0</v>
      </c>
      <c r="Z231" s="13">
        <f t="shared" si="193"/>
        <v>0</v>
      </c>
      <c r="AA231" s="13">
        <f t="shared" si="193"/>
        <v>3.0000000000000001E-3</v>
      </c>
      <c r="AB231" s="13">
        <f t="shared" si="193"/>
        <v>4.0000000000000001E-3</v>
      </c>
      <c r="AC231" s="13">
        <f t="shared" si="193"/>
        <v>4.0000000000000001E-3</v>
      </c>
      <c r="AD231" s="13">
        <f t="shared" si="193"/>
        <v>4.0000000000000001E-3</v>
      </c>
      <c r="AE231" s="13">
        <f t="shared" si="193"/>
        <v>0</v>
      </c>
      <c r="AF231" s="13">
        <f t="shared" si="193"/>
        <v>9.0000000000000011E-3</v>
      </c>
      <c r="AG231" s="13">
        <f t="shared" si="193"/>
        <v>0</v>
      </c>
      <c r="AH231" s="13">
        <f t="shared" si="193"/>
        <v>0</v>
      </c>
      <c r="AI231" s="13">
        <f t="shared" si="193"/>
        <v>3.0000000000000001E-3</v>
      </c>
      <c r="AJ231" s="13">
        <f t="shared" si="193"/>
        <v>0</v>
      </c>
      <c r="AK231" s="13">
        <f t="shared" si="193"/>
        <v>0</v>
      </c>
      <c r="AL231" s="13">
        <f t="shared" si="193"/>
        <v>0</v>
      </c>
      <c r="AM231" s="13">
        <f t="shared" si="193"/>
        <v>0</v>
      </c>
      <c r="AN231" s="13">
        <f t="shared" si="193"/>
        <v>0</v>
      </c>
    </row>
    <row r="232" spans="1:40" x14ac:dyDescent="0.3">
      <c r="C232" s="16"/>
      <c r="D232" s="12">
        <f>(1-C231) *D231</f>
        <v>5.8799999999999998E-2</v>
      </c>
      <c r="E232" s="18">
        <f>(1-($C$60+SUM($D232:D232)))*E231</f>
        <v>3.7060000000000003E-2</v>
      </c>
      <c r="F232" s="18">
        <f>(1-($C$60+SUM($D232:E232)))*F231</f>
        <v>2.1124199999999998E-3</v>
      </c>
      <c r="G232" s="18">
        <f>(1-($C$60+SUM($D232:F232)))*G231</f>
        <v>7.0202757999999997E-3</v>
      </c>
      <c r="H232" s="18">
        <f>(1-($C$60+SUM($D232:G232)))*H231</f>
        <v>0</v>
      </c>
      <c r="I232" s="18">
        <f>(1-($C$60+SUM($D232:H232)))*I231</f>
        <v>2.29352410386E-2</v>
      </c>
      <c r="J232" s="18">
        <f>(1-($C$60+SUM($D232:I232)))*J231</f>
        <v>0</v>
      </c>
      <c r="K232" s="18">
        <f>(1-($C$60+SUM($D232:J232)))*K231</f>
        <v>1.0081080947421E-2</v>
      </c>
      <c r="L232" s="18">
        <f>(1-($C$60+SUM($D232:K232)))*L231</f>
        <v>9.929864733209684E-3</v>
      </c>
      <c r="M232" s="18">
        <f>(1-($C$60+SUM($D232:L232)))*M231</f>
        <v>6.5206111748076934E-3</v>
      </c>
      <c r="N232" s="18">
        <f>(1-($C$60+SUM($D232:M232)))*N231</f>
        <v>9.6831075945894244E-3</v>
      </c>
      <c r="O232" s="18">
        <f>(1-($C$60+SUM($D232:N232)))*O231</f>
        <v>1.2717147974227443E-2</v>
      </c>
      <c r="P232" s="18">
        <f>(1-($C$60+SUM($D232:O232)))*P231</f>
        <v>9.3471037610571711E-3</v>
      </c>
      <c r="Q232" s="18">
        <f>(1-($C$60+SUM($D232:P232)))*Q231</f>
        <v>6.1379314697608753E-3</v>
      </c>
      <c r="R232" s="18">
        <f>(1-($C$60+SUM($D232:Q232)))*R231</f>
        <v>6.0765521550632667E-3</v>
      </c>
      <c r="S232" s="18">
        <f>(1-($C$60+SUM($D232:R232)))*S231</f>
        <v>5.4142079701613713E-3</v>
      </c>
      <c r="T232" s="18">
        <f>(1-($C$60+SUM($D232:S232)))*T231</f>
        <v>5.3654800984299193E-3</v>
      </c>
      <c r="U232" s="18">
        <f>(1-($C$60+SUM($D232:T232)))*U231</f>
        <v>0</v>
      </c>
      <c r="V232" s="18">
        <f>(1-($C$60+SUM($D232:U232)))*V231</f>
        <v>0</v>
      </c>
      <c r="W232" s="18">
        <f>(1-($C$60+SUM($D232:V232)))*W231</f>
        <v>0</v>
      </c>
      <c r="X232" s="18">
        <f>(1-($C$60+SUM($D232:W232)))*X231</f>
        <v>0</v>
      </c>
      <c r="Y232" s="18">
        <f>(1-($C$60+SUM($D232:X232)))*Y231</f>
        <v>0</v>
      </c>
      <c r="Z232" s="18">
        <f>(1-($C$60+SUM($D232:Y232)))*Z231</f>
        <v>0</v>
      </c>
      <c r="AA232" s="18">
        <f>(1-($C$60+SUM($D232:Z232)))*AA231</f>
        <v>1.7723969258480164E-3</v>
      </c>
      <c r="AB232" s="18">
        <f>(1-($C$60+SUM($D232:AA232)))*AB231</f>
        <v>2.3561063134272964E-3</v>
      </c>
      <c r="AC232" s="18">
        <f>(1-($C$60+SUM($D232:AB232)))*AC231</f>
        <v>2.3466818881735874E-3</v>
      </c>
      <c r="AD232" s="18">
        <f>(1-($C$60+SUM($D232:AC232)))*AD231</f>
        <v>2.337295160620893E-3</v>
      </c>
      <c r="AE232" s="18">
        <f>(1-($C$60+SUM($D232:AD232)))*AE231</f>
        <v>0</v>
      </c>
      <c r="AF232" s="18">
        <f>(1-($C$60+SUM($D232:AE232)))*AF231</f>
        <v>5.2378784549514217E-3</v>
      </c>
      <c r="AG232" s="18">
        <f>(1-($C$60+SUM($D232:AF232)))*AG231</f>
        <v>0</v>
      </c>
      <c r="AH232" s="18">
        <f>(1-($C$60+SUM($D232:AG232)))*AH231</f>
        <v>0</v>
      </c>
      <c r="AI232" s="18">
        <f>(1-($C$60+SUM($D232:AH232)))*AI231</f>
        <v>1.7302458496189527E-3</v>
      </c>
      <c r="AJ232" s="18">
        <f>(1-($C$60+SUM($D232:AI232)))*AJ231</f>
        <v>0</v>
      </c>
      <c r="AK232" s="18">
        <f>(1-($C$60+SUM($D232:AJ232)))*AK231</f>
        <v>0</v>
      </c>
      <c r="AL232" s="18">
        <f>(1-($C$60+SUM($D232:AK232)))*AL231</f>
        <v>0</v>
      </c>
      <c r="AM232" s="18">
        <f>(1-($C$60+SUM($D232:AL232)))*AM231</f>
        <v>0</v>
      </c>
      <c r="AN232" s="18">
        <f>(1-($C$60+SUM($D232:AM232)))*AN231</f>
        <v>0</v>
      </c>
    </row>
    <row r="234" spans="1:40" x14ac:dyDescent="0.3">
      <c r="D234" s="1">
        <f>1/D232</f>
        <v>17.006802721088437</v>
      </c>
      <c r="E234" s="1">
        <f t="shared" ref="E234:AF234" si="194">1/E232</f>
        <v>26.98327037236913</v>
      </c>
      <c r="F234" s="1">
        <f t="shared" si="194"/>
        <v>473.3907082871778</v>
      </c>
      <c r="G234" s="1">
        <f t="shared" si="194"/>
        <v>142.44454612452691</v>
      </c>
      <c r="H234" s="1" t="e">
        <f t="shared" si="194"/>
        <v>#DIV/0!</v>
      </c>
      <c r="I234" s="1">
        <f t="shared" si="194"/>
        <v>43.601024219322589</v>
      </c>
      <c r="J234" s="1" t="e">
        <f t="shared" si="194"/>
        <v>#DIV/0!</v>
      </c>
      <c r="K234" s="1">
        <f t="shared" si="194"/>
        <v>99.195711770951078</v>
      </c>
      <c r="L234" s="1">
        <f t="shared" si="194"/>
        <v>100.70630636644781</v>
      </c>
      <c r="M234" s="1">
        <f t="shared" si="194"/>
        <v>153.35985741083419</v>
      </c>
      <c r="N234" s="1">
        <f t="shared" si="194"/>
        <v>103.27263125308701</v>
      </c>
      <c r="O234" s="1">
        <f t="shared" si="194"/>
        <v>78.63398318762971</v>
      </c>
      <c r="P234" s="1">
        <f t="shared" si="194"/>
        <v>106.98501113963225</v>
      </c>
      <c r="Q234" s="1">
        <f t="shared" si="194"/>
        <v>162.92133676086132</v>
      </c>
      <c r="R234" s="1">
        <f t="shared" si="194"/>
        <v>164.56700682915283</v>
      </c>
      <c r="S234" s="1">
        <f t="shared" si="194"/>
        <v>184.69922203047454</v>
      </c>
      <c r="T234" s="1">
        <f t="shared" si="194"/>
        <v>186.37661153428309</v>
      </c>
      <c r="U234" s="1" t="e">
        <f t="shared" si="194"/>
        <v>#DIV/0!</v>
      </c>
      <c r="V234" s="1" t="e">
        <f t="shared" si="194"/>
        <v>#DIV/0!</v>
      </c>
      <c r="W234" s="1" t="e">
        <f t="shared" si="194"/>
        <v>#DIV/0!</v>
      </c>
      <c r="X234" s="1" t="e">
        <f t="shared" si="194"/>
        <v>#DIV/0!</v>
      </c>
      <c r="Y234" s="1" t="e">
        <f t="shared" si="194"/>
        <v>#DIV/0!</v>
      </c>
      <c r="Z234" s="1" t="e">
        <f t="shared" si="194"/>
        <v>#DIV/0!</v>
      </c>
      <c r="AA234" s="1">
        <f t="shared" si="194"/>
        <v>564.207703938294</v>
      </c>
      <c r="AB234" s="1">
        <f t="shared" si="194"/>
        <v>424.42906514916797</v>
      </c>
      <c r="AC234" s="1">
        <f t="shared" si="194"/>
        <v>426.13359954735739</v>
      </c>
      <c r="AD234" s="1">
        <f t="shared" si="194"/>
        <v>427.84497946521827</v>
      </c>
      <c r="AE234" s="1" t="e">
        <f t="shared" si="194"/>
        <v>#DIV/0!</v>
      </c>
      <c r="AF234" s="1">
        <f t="shared" si="194"/>
        <v>190.91699217546551</v>
      </c>
    </row>
    <row r="236" spans="1:40" x14ac:dyDescent="0.3">
      <c r="A236" s="20" t="s">
        <v>63</v>
      </c>
      <c r="B236" s="2">
        <v>100</v>
      </c>
      <c r="C236" s="1">
        <v>0</v>
      </c>
      <c r="D236" s="1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0.05</v>
      </c>
      <c r="U236" s="2">
        <v>0</v>
      </c>
      <c r="V236" s="2">
        <v>0</v>
      </c>
      <c r="W236" s="1">
        <v>5</v>
      </c>
      <c r="X236" s="1">
        <v>1</v>
      </c>
      <c r="Y236" s="1">
        <v>1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0.05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</row>
    <row r="237" spans="1:40" x14ac:dyDescent="0.3">
      <c r="B237" s="6">
        <v>100</v>
      </c>
      <c r="C237" s="4">
        <v>0</v>
      </c>
      <c r="D237" s="4">
        <v>0</v>
      </c>
      <c r="E237" s="3">
        <v>0</v>
      </c>
      <c r="F237" s="3">
        <v>0</v>
      </c>
      <c r="G237" s="3">
        <v>0</v>
      </c>
      <c r="H237" s="3">
        <v>0</v>
      </c>
      <c r="I237" s="6">
        <v>0</v>
      </c>
      <c r="J237" s="3">
        <v>0</v>
      </c>
      <c r="K237" s="6">
        <v>0</v>
      </c>
      <c r="L237" s="6">
        <v>0</v>
      </c>
      <c r="M237" s="6">
        <v>0</v>
      </c>
      <c r="N237" s="6">
        <v>0</v>
      </c>
      <c r="O237" s="9">
        <v>0</v>
      </c>
      <c r="P237" s="6">
        <v>0</v>
      </c>
      <c r="Q237" s="6">
        <v>0</v>
      </c>
      <c r="R237" s="6">
        <v>0</v>
      </c>
      <c r="S237" s="6">
        <v>0</v>
      </c>
      <c r="T237" s="3">
        <v>0.05</v>
      </c>
      <c r="U237" s="6">
        <v>0</v>
      </c>
      <c r="V237" s="6">
        <v>0</v>
      </c>
      <c r="W237" s="7">
        <v>5</v>
      </c>
      <c r="X237" s="7">
        <v>1</v>
      </c>
      <c r="Y237" s="7">
        <v>1</v>
      </c>
      <c r="Z237" s="6">
        <v>0</v>
      </c>
      <c r="AA237" s="6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0.05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</row>
    <row r="238" spans="1:40" x14ac:dyDescent="0.3">
      <c r="B238" s="12"/>
      <c r="C238" s="13">
        <f t="shared" ref="C238:AN238" si="195">C237/100</f>
        <v>0</v>
      </c>
      <c r="D238" s="13">
        <f t="shared" si="195"/>
        <v>0</v>
      </c>
      <c r="E238" s="13">
        <f t="shared" si="195"/>
        <v>0</v>
      </c>
      <c r="F238" s="13">
        <f t="shared" si="195"/>
        <v>0</v>
      </c>
      <c r="G238" s="13">
        <f t="shared" si="195"/>
        <v>0</v>
      </c>
      <c r="H238" s="13">
        <f t="shared" si="195"/>
        <v>0</v>
      </c>
      <c r="I238" s="13">
        <f t="shared" si="195"/>
        <v>0</v>
      </c>
      <c r="J238" s="13">
        <f t="shared" si="195"/>
        <v>0</v>
      </c>
      <c r="K238" s="13">
        <f t="shared" si="195"/>
        <v>0</v>
      </c>
      <c r="L238" s="13">
        <f t="shared" si="195"/>
        <v>0</v>
      </c>
      <c r="M238" s="13">
        <f t="shared" si="195"/>
        <v>0</v>
      </c>
      <c r="N238" s="13">
        <f t="shared" si="195"/>
        <v>0</v>
      </c>
      <c r="O238" s="13">
        <f t="shared" si="195"/>
        <v>0</v>
      </c>
      <c r="P238" s="13">
        <f t="shared" si="195"/>
        <v>0</v>
      </c>
      <c r="Q238" s="13">
        <f t="shared" si="195"/>
        <v>0</v>
      </c>
      <c r="R238" s="13">
        <f t="shared" si="195"/>
        <v>0</v>
      </c>
      <c r="S238" s="13">
        <f t="shared" si="195"/>
        <v>0</v>
      </c>
      <c r="T238" s="13">
        <f t="shared" si="195"/>
        <v>5.0000000000000001E-4</v>
      </c>
      <c r="U238" s="13">
        <f t="shared" si="195"/>
        <v>0</v>
      </c>
      <c r="V238" s="13">
        <f t="shared" si="195"/>
        <v>0</v>
      </c>
      <c r="W238" s="13">
        <f t="shared" si="195"/>
        <v>0.05</v>
      </c>
      <c r="X238" s="13">
        <f t="shared" si="195"/>
        <v>0.01</v>
      </c>
      <c r="Y238" s="13">
        <f t="shared" si="195"/>
        <v>0.01</v>
      </c>
      <c r="Z238" s="13">
        <f t="shared" si="195"/>
        <v>0</v>
      </c>
      <c r="AA238" s="13">
        <f t="shared" si="195"/>
        <v>0</v>
      </c>
      <c r="AB238" s="13">
        <f t="shared" si="195"/>
        <v>0</v>
      </c>
      <c r="AC238" s="13">
        <f t="shared" si="195"/>
        <v>0</v>
      </c>
      <c r="AD238" s="13">
        <f t="shared" si="195"/>
        <v>0</v>
      </c>
      <c r="AE238" s="13">
        <f t="shared" si="195"/>
        <v>0</v>
      </c>
      <c r="AF238" s="13">
        <f t="shared" si="195"/>
        <v>5.0000000000000001E-4</v>
      </c>
      <c r="AG238" s="13">
        <f t="shared" si="195"/>
        <v>0</v>
      </c>
      <c r="AH238" s="13">
        <f t="shared" si="195"/>
        <v>0</v>
      </c>
      <c r="AI238" s="13">
        <f t="shared" si="195"/>
        <v>0</v>
      </c>
      <c r="AJ238" s="13">
        <f t="shared" si="195"/>
        <v>0</v>
      </c>
      <c r="AK238" s="13">
        <f t="shared" si="195"/>
        <v>0</v>
      </c>
      <c r="AL238" s="13">
        <f t="shared" si="195"/>
        <v>0</v>
      </c>
      <c r="AM238" s="13">
        <f t="shared" si="195"/>
        <v>0</v>
      </c>
      <c r="AN238" s="13">
        <f t="shared" si="195"/>
        <v>0</v>
      </c>
    </row>
    <row r="239" spans="1:40" x14ac:dyDescent="0.3">
      <c r="B239" s="12"/>
      <c r="C239" s="16"/>
      <c r="D239" s="12">
        <f>(1-C238) *D238</f>
        <v>0</v>
      </c>
      <c r="E239" s="18">
        <f>(1-($C$60+SUM($D239:D239)))*E238</f>
        <v>0</v>
      </c>
      <c r="F239" s="18">
        <f>(1-($C$60+SUM($D239:E239)))*F238</f>
        <v>0</v>
      </c>
      <c r="G239" s="18">
        <f>(1-($C$60+SUM($D239:F239)))*G238</f>
        <v>0</v>
      </c>
      <c r="H239" s="18">
        <f>(1-($C$60+SUM($D239:G239)))*H238</f>
        <v>0</v>
      </c>
      <c r="I239" s="18">
        <f>(1-($C$60+SUM($D239:H239)))*I238</f>
        <v>0</v>
      </c>
      <c r="J239" s="18">
        <f>(1-($C$60+SUM($D239:I239)))*J238</f>
        <v>0</v>
      </c>
      <c r="K239" s="18">
        <f>(1-($C$60+SUM($D239:J239)))*K238</f>
        <v>0</v>
      </c>
      <c r="L239" s="18">
        <f>(1-($C$60+SUM($D239:K239)))*L238</f>
        <v>0</v>
      </c>
      <c r="M239" s="18">
        <f>(1-($C$60+SUM($D239:L239)))*M238</f>
        <v>0</v>
      </c>
      <c r="N239" s="18">
        <f>(1-($C$60+SUM($D239:M239)))*N238</f>
        <v>0</v>
      </c>
      <c r="O239" s="18">
        <f>(1-($C$60+SUM($D239:N239)))*O238</f>
        <v>0</v>
      </c>
      <c r="P239" s="18">
        <f>(1-($C$60+SUM($D239:O239)))*P238</f>
        <v>0</v>
      </c>
      <c r="Q239" s="18">
        <f>(1-($C$60+SUM($D239:P239)))*Q238</f>
        <v>0</v>
      </c>
      <c r="R239" s="18">
        <f>(1-($C$60+SUM($D239:Q239)))*R238</f>
        <v>0</v>
      </c>
      <c r="S239" s="18">
        <f>(1-($C$60+SUM($D239:R239)))*S238</f>
        <v>0</v>
      </c>
      <c r="T239" s="18">
        <f>(1-($C$60+SUM($D239:S239)))*T238</f>
        <v>4.0000000000000002E-4</v>
      </c>
      <c r="U239" s="18">
        <f>(1-($C$60+SUM($D239:T239)))*U238</f>
        <v>0</v>
      </c>
      <c r="V239" s="18">
        <f>(1-($C$60+SUM($D239:U239)))*V238</f>
        <v>0</v>
      </c>
      <c r="W239" s="18">
        <f>(1-($C$60+SUM($D239:V239)))*W238</f>
        <v>3.9980000000000002E-2</v>
      </c>
      <c r="X239" s="18">
        <f>(1-($C$60+SUM($D239:W239)))*X238</f>
        <v>7.5962E-3</v>
      </c>
      <c r="Y239" s="18">
        <f>(1-($C$60+SUM($D239:X239)))*Y238</f>
        <v>7.5202380000000003E-3</v>
      </c>
      <c r="Z239" s="18">
        <f>(1-($C$60+SUM($D239:Y239)))*Z238</f>
        <v>0</v>
      </c>
      <c r="AA239" s="18">
        <f>(1-($C$60+SUM($D239:Z239)))*AA238</f>
        <v>0</v>
      </c>
      <c r="AB239" s="18">
        <f>(1-($C$60+SUM($D239:AA239)))*AB238</f>
        <v>0</v>
      </c>
      <c r="AC239" s="18">
        <f>(1-($C$60+SUM($D239:AB239)))*AC238</f>
        <v>0</v>
      </c>
      <c r="AD239" s="18">
        <f>(1-($C$60+SUM($D239:AC239)))*AD238</f>
        <v>0</v>
      </c>
      <c r="AE239" s="18">
        <f>(1-($C$60+SUM($D239:AD239)))*AE238</f>
        <v>0</v>
      </c>
      <c r="AF239" s="18">
        <f>(1-($C$60+SUM($D239:AE239)))*AF238</f>
        <v>3.7225178100000001E-4</v>
      </c>
      <c r="AG239" s="18">
        <f>(1-($C$60+SUM($D239:AF239)))*AG238</f>
        <v>0</v>
      </c>
      <c r="AH239" s="18">
        <f>(1-($C$60+SUM($D239:AG239)))*AH238</f>
        <v>0</v>
      </c>
      <c r="AI239" s="18">
        <f>(1-($C$60+SUM($D239:AH239)))*AI238</f>
        <v>0</v>
      </c>
      <c r="AJ239" s="18">
        <f>(1-($C$60+SUM($D239:AI239)))*AJ238</f>
        <v>0</v>
      </c>
      <c r="AK239" s="18">
        <f>(1-($C$60+SUM($D239:AJ239)))*AK238</f>
        <v>0</v>
      </c>
      <c r="AL239" s="18">
        <f>(1-($C$60+SUM($D239:AK239)))*AL238</f>
        <v>0</v>
      </c>
      <c r="AM239" s="18">
        <f>(1-($C$60+SUM($D239:AL239)))*AM238</f>
        <v>0</v>
      </c>
      <c r="AN239" s="18">
        <f>(1-($C$60+SUM($D239:AM239)))*AN238</f>
        <v>0</v>
      </c>
    </row>
    <row r="240" spans="1:40" x14ac:dyDescent="0.3">
      <c r="B240" s="2">
        <v>100</v>
      </c>
      <c r="C240" s="1">
        <v>40</v>
      </c>
      <c r="D240" s="1">
        <v>9.8000000000000007</v>
      </c>
      <c r="E240" s="1">
        <v>5</v>
      </c>
      <c r="F240" s="21">
        <v>1.5</v>
      </c>
      <c r="G240" s="1">
        <v>1</v>
      </c>
      <c r="H240" s="2">
        <v>0</v>
      </c>
      <c r="I240" s="1">
        <v>3.3</v>
      </c>
      <c r="J240" s="1">
        <v>3.3</v>
      </c>
      <c r="K240" s="1">
        <v>1.5</v>
      </c>
      <c r="L240" s="1">
        <v>1.5</v>
      </c>
      <c r="M240" s="1">
        <v>1</v>
      </c>
      <c r="N240" s="1">
        <v>1.5</v>
      </c>
      <c r="O240" s="1">
        <v>2</v>
      </c>
      <c r="P240" s="1">
        <v>1.5</v>
      </c>
      <c r="Q240" s="1">
        <v>1</v>
      </c>
      <c r="R240" s="1">
        <v>1</v>
      </c>
      <c r="S240" s="1">
        <v>0.9</v>
      </c>
      <c r="T240" s="1">
        <v>0.9</v>
      </c>
      <c r="U240" s="1">
        <v>0</v>
      </c>
      <c r="V240" s="2">
        <v>0</v>
      </c>
      <c r="W240" s="2">
        <v>0</v>
      </c>
      <c r="X240" s="2">
        <v>0</v>
      </c>
      <c r="Y240" s="1">
        <v>0</v>
      </c>
      <c r="Z240" s="2">
        <v>0</v>
      </c>
      <c r="AA240" s="2">
        <v>0.3</v>
      </c>
      <c r="AB240" s="22">
        <v>0.8</v>
      </c>
      <c r="AC240" s="22">
        <v>0.8</v>
      </c>
      <c r="AD240" s="22">
        <v>0.8</v>
      </c>
      <c r="AE240" s="21">
        <v>1</v>
      </c>
      <c r="AF240" s="1">
        <v>0.9</v>
      </c>
      <c r="AG240" s="2">
        <v>1</v>
      </c>
      <c r="AH240" s="1">
        <v>0</v>
      </c>
      <c r="AI240" s="22">
        <v>0.8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</row>
    <row r="241" spans="3:40" x14ac:dyDescent="0.3">
      <c r="C241" s="13">
        <f>C240/100</f>
        <v>0.4</v>
      </c>
      <c r="D241" s="13">
        <f t="shared" ref="D241:AN241" si="196">D240/100</f>
        <v>9.8000000000000004E-2</v>
      </c>
      <c r="E241" s="13">
        <f t="shared" si="196"/>
        <v>0.05</v>
      </c>
      <c r="F241" s="13">
        <f t="shared" si="196"/>
        <v>1.4999999999999999E-2</v>
      </c>
      <c r="G241" s="13">
        <f t="shared" si="196"/>
        <v>0.01</v>
      </c>
      <c r="H241" s="13">
        <f t="shared" si="196"/>
        <v>0</v>
      </c>
      <c r="I241" s="13">
        <f t="shared" si="196"/>
        <v>3.3000000000000002E-2</v>
      </c>
      <c r="J241" s="13">
        <f t="shared" si="196"/>
        <v>3.3000000000000002E-2</v>
      </c>
      <c r="K241" s="13">
        <f t="shared" si="196"/>
        <v>1.4999999999999999E-2</v>
      </c>
      <c r="L241" s="13">
        <f t="shared" si="196"/>
        <v>1.4999999999999999E-2</v>
      </c>
      <c r="M241" s="13">
        <f t="shared" si="196"/>
        <v>0.01</v>
      </c>
      <c r="N241" s="13">
        <f t="shared" si="196"/>
        <v>1.4999999999999999E-2</v>
      </c>
      <c r="O241" s="13">
        <f t="shared" si="196"/>
        <v>0.02</v>
      </c>
      <c r="P241" s="13">
        <f t="shared" si="196"/>
        <v>1.4999999999999999E-2</v>
      </c>
      <c r="Q241" s="13">
        <f t="shared" si="196"/>
        <v>0.01</v>
      </c>
      <c r="R241" s="13">
        <f t="shared" si="196"/>
        <v>0.01</v>
      </c>
      <c r="S241" s="13">
        <f t="shared" si="196"/>
        <v>9.0000000000000011E-3</v>
      </c>
      <c r="T241" s="13">
        <f t="shared" si="196"/>
        <v>9.0000000000000011E-3</v>
      </c>
      <c r="U241" s="13">
        <f t="shared" si="196"/>
        <v>0</v>
      </c>
      <c r="V241" s="13">
        <f t="shared" si="196"/>
        <v>0</v>
      </c>
      <c r="W241" s="13">
        <f t="shared" si="196"/>
        <v>0</v>
      </c>
      <c r="X241" s="13">
        <f t="shared" si="196"/>
        <v>0</v>
      </c>
      <c r="Y241" s="13">
        <f t="shared" si="196"/>
        <v>0</v>
      </c>
      <c r="Z241" s="13">
        <f t="shared" si="196"/>
        <v>0</v>
      </c>
      <c r="AA241" s="13">
        <f t="shared" si="196"/>
        <v>3.0000000000000001E-3</v>
      </c>
      <c r="AB241" s="13">
        <f t="shared" si="196"/>
        <v>8.0000000000000002E-3</v>
      </c>
      <c r="AC241" s="13">
        <f t="shared" si="196"/>
        <v>8.0000000000000002E-3</v>
      </c>
      <c r="AD241" s="13">
        <f t="shared" si="196"/>
        <v>8.0000000000000002E-3</v>
      </c>
      <c r="AE241" s="13">
        <f t="shared" si="196"/>
        <v>0.01</v>
      </c>
      <c r="AF241" s="13">
        <f t="shared" si="196"/>
        <v>9.0000000000000011E-3</v>
      </c>
      <c r="AG241" s="13">
        <f t="shared" si="196"/>
        <v>0.01</v>
      </c>
      <c r="AH241" s="13">
        <f t="shared" si="196"/>
        <v>0</v>
      </c>
      <c r="AI241" s="13">
        <f t="shared" si="196"/>
        <v>8.0000000000000002E-3</v>
      </c>
      <c r="AJ241" s="13">
        <f t="shared" si="196"/>
        <v>0</v>
      </c>
      <c r="AK241" s="13">
        <f t="shared" si="196"/>
        <v>0</v>
      </c>
      <c r="AL241" s="13">
        <f t="shared" si="196"/>
        <v>0</v>
      </c>
      <c r="AM241" s="13">
        <f t="shared" si="196"/>
        <v>0</v>
      </c>
      <c r="AN241" s="13">
        <f t="shared" si="196"/>
        <v>0</v>
      </c>
    </row>
    <row r="242" spans="3:40" x14ac:dyDescent="0.3">
      <c r="C242" s="16"/>
      <c r="D242" s="12">
        <f>(1-C241) *D241</f>
        <v>5.8799999999999998E-2</v>
      </c>
      <c r="E242" s="18">
        <f>(1-($C$60+SUM($D242:D242)))*E241</f>
        <v>3.7060000000000003E-2</v>
      </c>
      <c r="F242" s="18">
        <f>(1-($C$60+SUM($D242:E242)))*F241</f>
        <v>1.05621E-2</v>
      </c>
      <c r="G242" s="18">
        <f>(1-($C$60+SUM($D242:F242)))*G241</f>
        <v>6.9357789999999996E-3</v>
      </c>
      <c r="H242" s="18">
        <f>(1-($C$60+SUM($D242:G242)))*H241</f>
        <v>0</v>
      </c>
      <c r="I242" s="18">
        <f>(1-($C$60+SUM($D242:H242)))*I241</f>
        <v>2.2659189993000001E-2</v>
      </c>
      <c r="J242" s="18">
        <f>(1-($C$60+SUM($D242:I242)))*J241</f>
        <v>2.1911436723231002E-2</v>
      </c>
      <c r="K242" s="18">
        <f>(1-($C$60+SUM($D242:J242)))*K241</f>
        <v>9.6310724142565345E-3</v>
      </c>
      <c r="L242" s="18">
        <f>(1-($C$60+SUM($D242:K242)))*L241</f>
        <v>9.4866063280426866E-3</v>
      </c>
      <c r="M242" s="18">
        <f>(1-($C$60+SUM($D242:L242)))*M241</f>
        <v>6.2295381554146982E-3</v>
      </c>
      <c r="N242" s="18">
        <f>(1-($C$60+SUM($D242:M242)))*N241</f>
        <v>9.2508641607908261E-3</v>
      </c>
      <c r="O242" s="18">
        <f>(1-($C$60+SUM($D242:N242)))*O241</f>
        <v>1.2149468264505286E-2</v>
      </c>
      <c r="P242" s="18">
        <f>(1-($C$60+SUM($D242:O242)))*P241</f>
        <v>8.9298591744113847E-3</v>
      </c>
      <c r="Q242" s="18">
        <f>(1-($C$60+SUM($D242:P242)))*Q241</f>
        <v>5.8639408578634753E-3</v>
      </c>
      <c r="R242" s="18">
        <f>(1-($C$60+SUM($D242:Q242)))*R241</f>
        <v>5.8053014492848408E-3</v>
      </c>
      <c r="S242" s="18">
        <f>(1-($C$60+SUM($D242:R242)))*S241</f>
        <v>5.1725235913127939E-3</v>
      </c>
      <c r="T242" s="18">
        <f>(1-($C$60+SUM($D242:S242)))*T241</f>
        <v>5.1259708789909786E-3</v>
      </c>
      <c r="U242" s="18">
        <f>(1-($C$60+SUM($D242:T242)))*U241</f>
        <v>0</v>
      </c>
      <c r="V242" s="18">
        <f>(1-($C$60+SUM($D242:U242)))*V241</f>
        <v>0</v>
      </c>
      <c r="W242" s="18">
        <f>(1-($C$60+SUM($D242:V242)))*W241</f>
        <v>0</v>
      </c>
      <c r="X242" s="18">
        <f>(1-($C$60+SUM($D242:W242)))*X241</f>
        <v>0</v>
      </c>
      <c r="Y242" s="18">
        <f>(1-($C$60+SUM($D242:X242)))*Y241</f>
        <v>0</v>
      </c>
      <c r="Z242" s="18">
        <f>(1-($C$60+SUM($D242:Y242)))*Z241</f>
        <v>0</v>
      </c>
      <c r="AA242" s="18">
        <f>(1-($C$60+SUM($D242:Z242)))*AA241</f>
        <v>1.6932790470266864E-3</v>
      </c>
      <c r="AB242" s="18">
        <f>(1-($C$60+SUM($D242:AA242)))*AB241</f>
        <v>4.5018645596949505E-3</v>
      </c>
      <c r="AC242" s="18">
        <f>(1-($C$60+SUM($D242:AB242)))*AC241</f>
        <v>4.4658496432173908E-3</v>
      </c>
      <c r="AD242" s="18">
        <f>(1-($C$60+SUM($D242:AC242)))*AD241</f>
        <v>4.4301228460716519E-3</v>
      </c>
      <c r="AE242" s="18">
        <f>(1-($C$60+SUM($D242:AD242)))*AE241</f>
        <v>5.4933523291288491E-3</v>
      </c>
      <c r="AF242" s="18">
        <f>(1-($C$60+SUM($D242:AE242)))*AF241</f>
        <v>4.8945769252538036E-3</v>
      </c>
      <c r="AG242" s="18">
        <f>(1-($C$60+SUM($D242:AF242)))*AG241</f>
        <v>5.389473036585022E-3</v>
      </c>
      <c r="AH242" s="18">
        <f>(1-($C$60+SUM($D242:AG242)))*AH241</f>
        <v>0</v>
      </c>
      <c r="AI242" s="18">
        <f>(1-($C$60+SUM($D242:AH242)))*AI241</f>
        <v>4.2684626449753368E-3</v>
      </c>
      <c r="AJ242" s="18">
        <f>(1-($C$60+SUM($D242:AI242)))*AJ241</f>
        <v>0</v>
      </c>
      <c r="AK242" s="18">
        <f>(1-($C$60+SUM($D242:AJ242)))*AK241</f>
        <v>0</v>
      </c>
      <c r="AL242" s="18">
        <f>(1-($C$60+SUM($D242:AK242)))*AL241</f>
        <v>0</v>
      </c>
      <c r="AM242" s="18">
        <f>(1-($C$60+SUM($D242:AL242)))*AM241</f>
        <v>0</v>
      </c>
      <c r="AN242" s="18">
        <f>(1-($C$60+SUM($D242:AM242)))*AN241</f>
        <v>0</v>
      </c>
    </row>
    <row r="244" spans="3:40" x14ac:dyDescent="0.3">
      <c r="D244" s="1">
        <f>1/D242</f>
        <v>17.006802721088437</v>
      </c>
      <c r="E244" s="1">
        <f t="shared" ref="E244:AF244" si="197">1/E242</f>
        <v>26.98327037236913</v>
      </c>
      <c r="F244" s="1">
        <f t="shared" si="197"/>
        <v>94.678141657435546</v>
      </c>
      <c r="G244" s="1">
        <f t="shared" si="197"/>
        <v>144.17991115345515</v>
      </c>
      <c r="H244" s="1" t="e">
        <f t="shared" si="197"/>
        <v>#DIV/0!</v>
      </c>
      <c r="I244" s="1">
        <f t="shared" si="197"/>
        <v>44.132204209811796</v>
      </c>
      <c r="J244" s="1">
        <f t="shared" si="197"/>
        <v>45.638267021522019</v>
      </c>
      <c r="K244" s="1">
        <f t="shared" si="197"/>
        <v>103.83059715341102</v>
      </c>
      <c r="L244" s="1">
        <f t="shared" si="197"/>
        <v>105.41177375980814</v>
      </c>
      <c r="M244" s="1">
        <f t="shared" si="197"/>
        <v>160.52554379666213</v>
      </c>
      <c r="N244" s="1">
        <f t="shared" si="197"/>
        <v>108.09800929068159</v>
      </c>
      <c r="O244" s="1">
        <f t="shared" si="197"/>
        <v>82.308128901534189</v>
      </c>
      <c r="P244" s="1">
        <f t="shared" si="197"/>
        <v>111.98384884562476</v>
      </c>
      <c r="Q244" s="1">
        <f t="shared" si="197"/>
        <v>170.53377996795649</v>
      </c>
      <c r="R244" s="1">
        <f t="shared" si="197"/>
        <v>172.25634340197627</v>
      </c>
      <c r="S244" s="1">
        <f t="shared" si="197"/>
        <v>193.32922940738072</v>
      </c>
      <c r="T244" s="1">
        <f t="shared" si="197"/>
        <v>195.08499435659004</v>
      </c>
      <c r="U244" s="1" t="e">
        <f t="shared" si="197"/>
        <v>#DIV/0!</v>
      </c>
      <c r="V244" s="1" t="e">
        <f t="shared" si="197"/>
        <v>#DIV/0!</v>
      </c>
      <c r="W244" s="1" t="e">
        <f t="shared" si="197"/>
        <v>#DIV/0!</v>
      </c>
      <c r="X244" s="1" t="e">
        <f t="shared" si="197"/>
        <v>#DIV/0!</v>
      </c>
      <c r="Y244" s="1" t="e">
        <f t="shared" si="197"/>
        <v>#DIV/0!</v>
      </c>
      <c r="Z244" s="1" t="e">
        <f t="shared" si="197"/>
        <v>#DIV/0!</v>
      </c>
      <c r="AA244" s="1">
        <f t="shared" si="197"/>
        <v>590.57011409663994</v>
      </c>
      <c r="AB244" s="1">
        <f t="shared" si="197"/>
        <v>222.13018333624873</v>
      </c>
      <c r="AC244" s="1">
        <f t="shared" si="197"/>
        <v>223.92155578250879</v>
      </c>
      <c r="AD244" s="1">
        <f t="shared" si="197"/>
        <v>225.72737478075484</v>
      </c>
      <c r="AE244" s="1">
        <f t="shared" si="197"/>
        <v>182.03820546835064</v>
      </c>
      <c r="AF244" s="1">
        <f t="shared" si="197"/>
        <v>204.30775024506249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235"/>
  <sheetViews>
    <sheetView topLeftCell="A103" workbookViewId="0">
      <pane xSplit="1" topLeftCell="B1" activePane="topRight" state="frozen"/>
      <selection activeCell="A101" sqref="A101"/>
      <selection pane="topRight" activeCell="F128" sqref="F128"/>
    </sheetView>
  </sheetViews>
  <sheetFormatPr defaultRowHeight="11.25" x14ac:dyDescent="0.3"/>
  <cols>
    <col min="1" max="1" width="9" style="1" customWidth="1"/>
    <col min="2" max="2" width="11" style="1" bestFit="1" customWidth="1"/>
    <col min="3" max="3" width="14" style="1" bestFit="1" customWidth="1"/>
    <col min="4" max="4" width="23.25" style="1" bestFit="1" customWidth="1"/>
    <col min="5" max="5" width="24" style="1" bestFit="1" customWidth="1"/>
    <col min="6" max="6" width="12.5" style="1" bestFit="1" customWidth="1"/>
    <col min="7" max="7" width="9" style="1" bestFit="1" customWidth="1"/>
    <col min="8" max="8" width="12.5" style="1" bestFit="1" customWidth="1"/>
    <col min="9" max="9" width="15" style="1" bestFit="1" customWidth="1"/>
    <col min="10" max="10" width="12.5" style="1" bestFit="1" customWidth="1"/>
    <col min="11" max="11" width="10.375" style="1" bestFit="1" customWidth="1"/>
    <col min="12" max="12" width="11.875" style="1" bestFit="1" customWidth="1"/>
    <col min="13" max="13" width="13.5" style="1" bestFit="1" customWidth="1"/>
    <col min="14" max="14" width="8.375" style="1" bestFit="1" customWidth="1"/>
    <col min="15" max="15" width="16.375" style="1" bestFit="1" customWidth="1"/>
    <col min="16" max="16" width="15.25" style="1" bestFit="1" customWidth="1"/>
    <col min="17" max="17" width="17" style="1" bestFit="1" customWidth="1"/>
    <col min="18" max="18" width="15.5" style="1" bestFit="1" customWidth="1"/>
    <col min="19" max="19" width="13.5" style="1" bestFit="1" customWidth="1"/>
    <col min="20" max="20" width="14" style="1" bestFit="1" customWidth="1"/>
    <col min="21" max="21" width="11.875" style="1" bestFit="1" customWidth="1"/>
    <col min="22" max="22" width="7.625" style="1" bestFit="1" customWidth="1"/>
    <col min="23" max="24" width="15.5" style="1" bestFit="1" customWidth="1"/>
    <col min="25" max="25" width="9" style="1" bestFit="1" customWidth="1"/>
    <col min="26" max="26" width="11.375" style="1" bestFit="1" customWidth="1"/>
    <col min="27" max="27" width="11.875" style="1" bestFit="1" customWidth="1"/>
    <col min="28" max="28" width="12.5" style="1" bestFit="1" customWidth="1"/>
    <col min="29" max="29" width="18.75" style="1" bestFit="1" customWidth="1"/>
    <col min="30" max="30" width="17.375" style="1" bestFit="1" customWidth="1"/>
    <col min="31" max="31" width="17.625" style="1" bestFit="1" customWidth="1"/>
    <col min="32" max="32" width="12.25" style="1" bestFit="1" customWidth="1"/>
    <col min="33" max="33" width="9" style="1" bestFit="1" customWidth="1"/>
    <col min="34" max="40" width="6.625" style="1" bestFit="1" customWidth="1"/>
    <col min="41" max="41" width="9" style="1"/>
    <col min="42" max="42" width="11" style="1" bestFit="1" customWidth="1"/>
    <col min="43" max="43" width="13.875" style="1" bestFit="1" customWidth="1"/>
    <col min="44" max="44" width="23.125" style="1" bestFit="1" customWidth="1"/>
    <col min="45" max="45" width="23.875" style="1" bestFit="1" customWidth="1"/>
    <col min="46" max="46" width="12.375" style="1" bestFit="1" customWidth="1"/>
    <col min="47" max="47" width="8.875" style="1" bestFit="1" customWidth="1"/>
    <col min="48" max="48" width="12.375" style="1" bestFit="1" customWidth="1"/>
    <col min="49" max="49" width="14.875" style="1" bestFit="1" customWidth="1"/>
    <col min="50" max="50" width="12.375" style="1" bestFit="1" customWidth="1"/>
    <col min="51" max="51" width="10.25" style="1" bestFit="1" customWidth="1"/>
    <col min="52" max="52" width="11.75" style="1" bestFit="1" customWidth="1"/>
    <col min="53" max="53" width="13.375" style="1" bestFit="1" customWidth="1"/>
    <col min="54" max="54" width="8.25" style="1" bestFit="1" customWidth="1"/>
    <col min="55" max="55" width="16.25" style="1" bestFit="1" customWidth="1"/>
    <col min="56" max="56" width="15.125" style="1" bestFit="1" customWidth="1"/>
    <col min="57" max="57" width="16.875" style="1" bestFit="1" customWidth="1"/>
    <col min="58" max="58" width="15.375" style="1" bestFit="1" customWidth="1"/>
    <col min="59" max="59" width="13.375" style="1" bestFit="1" customWidth="1"/>
    <col min="60" max="60" width="13.875" style="1" bestFit="1" customWidth="1"/>
    <col min="61" max="61" width="11.75" style="1" bestFit="1" customWidth="1"/>
    <col min="62" max="62" width="7.5" style="1" bestFit="1" customWidth="1"/>
    <col min="63" max="64" width="15.375" style="1" bestFit="1" customWidth="1"/>
    <col min="65" max="65" width="8.875" style="1" bestFit="1" customWidth="1"/>
    <col min="66" max="66" width="11.25" style="1" bestFit="1" customWidth="1"/>
    <col min="67" max="67" width="11.75" style="1" bestFit="1" customWidth="1"/>
    <col min="68" max="68" width="12.375" style="1" bestFit="1" customWidth="1"/>
    <col min="69" max="69" width="18.625" style="1" bestFit="1" customWidth="1"/>
    <col min="70" max="70" width="17.25" style="1" bestFit="1" customWidth="1"/>
    <col min="71" max="71" width="17.5" style="1" bestFit="1" customWidth="1"/>
    <col min="72" max="72" width="8.875" style="1" bestFit="1" customWidth="1"/>
    <col min="73" max="80" width="4.25" style="1" bestFit="1" customWidth="1"/>
    <col min="81" max="81" width="9" style="1"/>
    <col min="82" max="82" width="11" style="1" bestFit="1" customWidth="1"/>
    <col min="83" max="83" width="7.5" style="1" bestFit="1" customWidth="1"/>
    <col min="84" max="84" width="23.125" style="1" bestFit="1" customWidth="1"/>
    <col min="85" max="85" width="23.875" style="1" bestFit="1" customWidth="1"/>
    <col min="86" max="86" width="12.375" style="1" bestFit="1" customWidth="1"/>
    <col min="87" max="87" width="8.875" style="1" bestFit="1" customWidth="1"/>
    <col min="88" max="88" width="12.375" style="1" bestFit="1" customWidth="1"/>
    <col min="89" max="89" width="14.875" style="1" bestFit="1" customWidth="1"/>
    <col min="90" max="90" width="12.375" style="1" bestFit="1" customWidth="1"/>
    <col min="91" max="91" width="10.25" style="1" bestFit="1" customWidth="1"/>
    <col min="92" max="92" width="11.75" style="1" bestFit="1" customWidth="1"/>
    <col min="93" max="93" width="13.375" style="1" bestFit="1" customWidth="1"/>
    <col min="94" max="94" width="8.25" style="1" bestFit="1" customWidth="1"/>
    <col min="95" max="95" width="16.25" style="1" bestFit="1" customWidth="1"/>
    <col min="96" max="96" width="15.125" style="1" bestFit="1" customWidth="1"/>
    <col min="97" max="97" width="16.875" style="1" bestFit="1" customWidth="1"/>
    <col min="98" max="98" width="15.375" style="1" bestFit="1" customWidth="1"/>
    <col min="99" max="99" width="13.375" style="1" bestFit="1" customWidth="1"/>
    <col min="100" max="100" width="13.875" style="1" bestFit="1" customWidth="1"/>
    <col min="101" max="101" width="11.75" style="1" bestFit="1" customWidth="1"/>
    <col min="102" max="102" width="7.5" style="1" bestFit="1" customWidth="1"/>
    <col min="103" max="104" width="15.375" style="1" bestFit="1" customWidth="1"/>
    <col min="105" max="105" width="8.875" style="1" bestFit="1" customWidth="1"/>
    <col min="106" max="106" width="11.25" style="1" bestFit="1" customWidth="1"/>
    <col min="107" max="107" width="11.75" style="1" bestFit="1" customWidth="1"/>
    <col min="108" max="108" width="12.375" style="1" bestFit="1" customWidth="1"/>
    <col min="109" max="109" width="18.625" style="1" bestFit="1" customWidth="1"/>
    <col min="110" max="110" width="17.25" style="1" bestFit="1" customWidth="1"/>
    <col min="111" max="111" width="17.5" style="1" bestFit="1" customWidth="1"/>
    <col min="112" max="112" width="8.875" style="1" bestFit="1" customWidth="1"/>
    <col min="113" max="113" width="12.125" style="1" bestFit="1" customWidth="1"/>
    <col min="114" max="120" width="4.25" style="1" bestFit="1" customWidth="1"/>
    <col min="121" max="16384" width="9" style="1"/>
  </cols>
  <sheetData>
    <row r="3" spans="1:40" x14ac:dyDescent="0.3"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0</v>
      </c>
      <c r="L3" s="1" t="s">
        <v>1</v>
      </c>
      <c r="M3" s="1" t="s">
        <v>2</v>
      </c>
      <c r="N3" s="1" t="s">
        <v>3</v>
      </c>
      <c r="O3" s="1" t="s">
        <v>18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19</v>
      </c>
      <c r="U3" s="1" t="s">
        <v>20</v>
      </c>
      <c r="V3" s="1" t="s">
        <v>21</v>
      </c>
      <c r="W3" s="1" t="s">
        <v>8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31</v>
      </c>
      <c r="AG3" s="1" t="s">
        <v>30</v>
      </c>
      <c r="AH3" s="1" t="s">
        <v>31</v>
      </c>
      <c r="AI3" s="1" t="s">
        <v>31</v>
      </c>
      <c r="AJ3" s="1" t="s">
        <v>31</v>
      </c>
      <c r="AK3" s="1" t="s">
        <v>31</v>
      </c>
      <c r="AL3" s="1" t="s">
        <v>31</v>
      </c>
      <c r="AM3" s="1" t="s">
        <v>31</v>
      </c>
      <c r="AN3" s="1" t="s">
        <v>31</v>
      </c>
    </row>
    <row r="6" spans="1:40" x14ac:dyDescent="0.3">
      <c r="B6" s="5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5" t="s">
        <v>16</v>
      </c>
      <c r="J6" s="1" t="s">
        <v>17</v>
      </c>
      <c r="K6" s="5" t="s">
        <v>0</v>
      </c>
      <c r="L6" s="5" t="s">
        <v>1</v>
      </c>
      <c r="M6" s="5" t="s">
        <v>2</v>
      </c>
      <c r="N6" s="5" t="s">
        <v>3</v>
      </c>
      <c r="O6" s="8" t="s">
        <v>18</v>
      </c>
      <c r="P6" s="5" t="s">
        <v>4</v>
      </c>
      <c r="Q6" s="5" t="s">
        <v>5</v>
      </c>
      <c r="R6" s="5" t="s">
        <v>6</v>
      </c>
      <c r="S6" s="5" t="s">
        <v>7</v>
      </c>
      <c r="T6" s="1" t="s">
        <v>19</v>
      </c>
      <c r="U6" s="5" t="s">
        <v>20</v>
      </c>
      <c r="V6" s="5" t="s">
        <v>21</v>
      </c>
      <c r="W6" s="5" t="s">
        <v>8</v>
      </c>
      <c r="X6" s="5" t="s">
        <v>22</v>
      </c>
      <c r="Y6" s="5" t="s">
        <v>23</v>
      </c>
      <c r="Z6" s="5" t="s">
        <v>24</v>
      </c>
      <c r="AA6" s="5" t="s">
        <v>25</v>
      </c>
      <c r="AB6" s="1" t="s">
        <v>26</v>
      </c>
      <c r="AC6" s="4" t="s">
        <v>28</v>
      </c>
      <c r="AD6" s="4" t="s">
        <v>27</v>
      </c>
      <c r="AE6" s="1" t="s">
        <v>29</v>
      </c>
      <c r="AF6" s="1" t="s">
        <v>30</v>
      </c>
      <c r="AG6" s="1" t="s">
        <v>31</v>
      </c>
      <c r="AH6" s="1" t="s">
        <v>31</v>
      </c>
      <c r="AI6" s="1" t="s">
        <v>31</v>
      </c>
      <c r="AJ6" s="1" t="s">
        <v>31</v>
      </c>
      <c r="AK6" s="1" t="s">
        <v>31</v>
      </c>
      <c r="AL6" s="1" t="s">
        <v>31</v>
      </c>
      <c r="AM6" s="1" t="s">
        <v>31</v>
      </c>
      <c r="AN6" s="1" t="s">
        <v>31</v>
      </c>
    </row>
    <row r="7" spans="1:40" x14ac:dyDescent="0.3">
      <c r="A7" s="1" t="s">
        <v>35</v>
      </c>
      <c r="B7" s="6">
        <v>100</v>
      </c>
      <c r="C7" s="4">
        <v>0</v>
      </c>
      <c r="D7" s="4">
        <v>0</v>
      </c>
      <c r="E7" s="3">
        <v>0</v>
      </c>
      <c r="F7" s="3">
        <v>0</v>
      </c>
      <c r="G7" s="3">
        <v>0</v>
      </c>
      <c r="H7" s="3">
        <v>0</v>
      </c>
      <c r="I7" s="6">
        <v>0</v>
      </c>
      <c r="J7" s="3">
        <v>0</v>
      </c>
      <c r="K7" s="6">
        <v>0</v>
      </c>
      <c r="L7" s="6">
        <v>0</v>
      </c>
      <c r="M7" s="6">
        <v>0</v>
      </c>
      <c r="N7" s="6">
        <v>0</v>
      </c>
      <c r="O7" s="9">
        <v>0</v>
      </c>
      <c r="P7" s="6">
        <v>0</v>
      </c>
      <c r="Q7" s="6">
        <v>0</v>
      </c>
      <c r="R7" s="6">
        <v>0</v>
      </c>
      <c r="S7" s="6">
        <v>0</v>
      </c>
      <c r="T7" s="3">
        <v>0.05</v>
      </c>
      <c r="U7" s="6">
        <v>0</v>
      </c>
      <c r="V7" s="6">
        <v>0</v>
      </c>
      <c r="W7" s="7">
        <v>5</v>
      </c>
      <c r="X7" s="7">
        <v>1</v>
      </c>
      <c r="Y7" s="7">
        <v>1</v>
      </c>
      <c r="Z7" s="6">
        <v>0</v>
      </c>
      <c r="AA7" s="6">
        <v>0</v>
      </c>
      <c r="AB7" s="3">
        <v>0</v>
      </c>
      <c r="AC7" s="3">
        <v>0</v>
      </c>
      <c r="AD7" s="3">
        <v>0</v>
      </c>
      <c r="AE7" s="3">
        <v>0</v>
      </c>
      <c r="AF7" s="3">
        <v>0.05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36</v>
      </c>
      <c r="B8" s="6">
        <v>100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6">
        <v>0</v>
      </c>
      <c r="J8" s="3">
        <v>0</v>
      </c>
      <c r="K8" s="6">
        <v>0</v>
      </c>
      <c r="L8" s="6">
        <v>0</v>
      </c>
      <c r="M8" s="6">
        <v>0</v>
      </c>
      <c r="N8" s="6">
        <v>0</v>
      </c>
      <c r="O8" s="9">
        <v>0</v>
      </c>
      <c r="P8" s="6">
        <v>0</v>
      </c>
      <c r="Q8" s="6">
        <v>0</v>
      </c>
      <c r="R8" s="6">
        <v>0</v>
      </c>
      <c r="S8" s="6">
        <v>0</v>
      </c>
      <c r="T8" s="3">
        <v>0.05</v>
      </c>
      <c r="U8" s="6">
        <v>0</v>
      </c>
      <c r="V8" s="6">
        <v>0</v>
      </c>
      <c r="W8" s="6">
        <v>5</v>
      </c>
      <c r="X8" s="6">
        <v>1</v>
      </c>
      <c r="Y8" s="6">
        <v>1</v>
      </c>
      <c r="Z8" s="6">
        <v>0</v>
      </c>
      <c r="AA8" s="6">
        <v>0</v>
      </c>
      <c r="AB8" s="3">
        <v>0</v>
      </c>
      <c r="AC8" s="3">
        <v>0</v>
      </c>
      <c r="AD8" s="3">
        <v>0</v>
      </c>
      <c r="AE8" s="3">
        <v>0</v>
      </c>
      <c r="AF8" s="3">
        <v>0.05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3">
      <c r="A9" s="1" t="s">
        <v>38</v>
      </c>
      <c r="B9" s="6">
        <v>100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6">
        <v>0</v>
      </c>
      <c r="J9" s="3">
        <v>0</v>
      </c>
      <c r="K9" s="6">
        <v>0</v>
      </c>
      <c r="L9" s="6">
        <v>0</v>
      </c>
      <c r="M9" s="6">
        <v>0</v>
      </c>
      <c r="N9" s="6">
        <v>0</v>
      </c>
      <c r="O9" s="9">
        <v>0</v>
      </c>
      <c r="P9" s="6">
        <v>0</v>
      </c>
      <c r="Q9" s="6">
        <v>0</v>
      </c>
      <c r="R9" s="6">
        <v>0</v>
      </c>
      <c r="S9" s="6">
        <v>0</v>
      </c>
      <c r="T9" s="3">
        <v>0.05</v>
      </c>
      <c r="U9" s="6">
        <v>0</v>
      </c>
      <c r="V9" s="6">
        <v>0</v>
      </c>
      <c r="W9" s="6">
        <v>5</v>
      </c>
      <c r="X9" s="6">
        <v>1</v>
      </c>
      <c r="Y9" s="6">
        <v>1</v>
      </c>
      <c r="Z9" s="6">
        <v>0</v>
      </c>
      <c r="AA9" s="6">
        <v>0</v>
      </c>
      <c r="AB9" s="3">
        <v>0</v>
      </c>
      <c r="AC9" s="3">
        <v>0</v>
      </c>
      <c r="AD9" s="3">
        <v>0</v>
      </c>
      <c r="AE9" s="3">
        <v>0</v>
      </c>
      <c r="AF9" s="3">
        <v>0.05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3">
      <c r="A10" s="1" t="s">
        <v>37</v>
      </c>
      <c r="B10" s="6">
        <v>100</v>
      </c>
      <c r="C10" s="4">
        <v>0</v>
      </c>
      <c r="D10" s="4">
        <v>0</v>
      </c>
      <c r="E10" s="3">
        <v>0</v>
      </c>
      <c r="F10" s="3">
        <v>0</v>
      </c>
      <c r="G10" s="3">
        <v>0</v>
      </c>
      <c r="H10" s="3">
        <v>0</v>
      </c>
      <c r="I10" s="6">
        <v>0</v>
      </c>
      <c r="J10" s="3">
        <v>0</v>
      </c>
      <c r="K10" s="6">
        <v>0</v>
      </c>
      <c r="L10" s="6">
        <v>0</v>
      </c>
      <c r="M10" s="6">
        <v>0</v>
      </c>
      <c r="N10" s="6">
        <v>0</v>
      </c>
      <c r="O10" s="9">
        <v>0</v>
      </c>
      <c r="P10" s="6">
        <v>0</v>
      </c>
      <c r="Q10" s="6">
        <v>0</v>
      </c>
      <c r="R10" s="6">
        <v>0</v>
      </c>
      <c r="S10" s="6">
        <v>0</v>
      </c>
      <c r="T10" s="3">
        <v>0.05</v>
      </c>
      <c r="U10" s="6">
        <v>0</v>
      </c>
      <c r="V10" s="6">
        <v>0</v>
      </c>
      <c r="W10" s="7">
        <v>5</v>
      </c>
      <c r="X10" s="7">
        <v>1</v>
      </c>
      <c r="Y10" s="7">
        <v>1</v>
      </c>
      <c r="Z10" s="6">
        <v>0</v>
      </c>
      <c r="AA10" s="6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0.05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3">
      <c r="A11" s="1" t="s">
        <v>39</v>
      </c>
      <c r="B11" s="6">
        <v>100</v>
      </c>
      <c r="C11" s="4">
        <v>0</v>
      </c>
      <c r="D11" s="4">
        <v>0</v>
      </c>
      <c r="E11" s="3">
        <v>0</v>
      </c>
      <c r="F11" s="3">
        <v>0</v>
      </c>
      <c r="G11" s="3">
        <v>0</v>
      </c>
      <c r="H11" s="3">
        <v>0</v>
      </c>
      <c r="I11" s="6">
        <v>0</v>
      </c>
      <c r="J11" s="3">
        <v>0</v>
      </c>
      <c r="K11" s="6">
        <v>0</v>
      </c>
      <c r="L11" s="6">
        <v>0</v>
      </c>
      <c r="M11" s="6">
        <v>0</v>
      </c>
      <c r="N11" s="6">
        <v>0</v>
      </c>
      <c r="O11" s="9">
        <v>0</v>
      </c>
      <c r="P11" s="6">
        <v>0</v>
      </c>
      <c r="Q11" s="6">
        <v>0</v>
      </c>
      <c r="R11" s="6">
        <v>0</v>
      </c>
      <c r="S11" s="6">
        <v>0</v>
      </c>
      <c r="T11" s="3">
        <v>0.05</v>
      </c>
      <c r="U11" s="6">
        <v>0</v>
      </c>
      <c r="V11" s="6">
        <v>0</v>
      </c>
      <c r="W11" s="7">
        <v>5</v>
      </c>
      <c r="X11" s="7">
        <v>1</v>
      </c>
      <c r="Y11" s="7">
        <v>1</v>
      </c>
      <c r="Z11" s="6">
        <v>0</v>
      </c>
      <c r="AA11" s="6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0.05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</row>
    <row r="12" spans="1:40" x14ac:dyDescent="0.3">
      <c r="A12" s="1" t="s">
        <v>40</v>
      </c>
      <c r="B12" s="6">
        <v>100</v>
      </c>
      <c r="C12" s="4">
        <v>0</v>
      </c>
      <c r="D12" s="4">
        <v>0</v>
      </c>
      <c r="E12" s="3">
        <v>0</v>
      </c>
      <c r="F12" s="3">
        <v>0</v>
      </c>
      <c r="G12" s="3">
        <v>0</v>
      </c>
      <c r="H12" s="3">
        <v>0</v>
      </c>
      <c r="I12" s="6">
        <v>0</v>
      </c>
      <c r="J12" s="3">
        <v>0</v>
      </c>
      <c r="K12" s="6">
        <v>0</v>
      </c>
      <c r="L12" s="6">
        <v>0</v>
      </c>
      <c r="M12" s="6">
        <v>0</v>
      </c>
      <c r="N12" s="6">
        <v>0</v>
      </c>
      <c r="O12" s="9">
        <v>0</v>
      </c>
      <c r="P12" s="6">
        <v>0</v>
      </c>
      <c r="Q12" s="6">
        <v>0</v>
      </c>
      <c r="R12" s="6">
        <v>0</v>
      </c>
      <c r="S12" s="6">
        <v>0</v>
      </c>
      <c r="T12" s="3">
        <v>0.05</v>
      </c>
      <c r="U12" s="6">
        <v>0</v>
      </c>
      <c r="V12" s="6">
        <v>0</v>
      </c>
      <c r="W12" s="7">
        <v>5</v>
      </c>
      <c r="X12" s="7">
        <v>1</v>
      </c>
      <c r="Y12" s="7">
        <v>1</v>
      </c>
      <c r="Z12" s="6">
        <v>0</v>
      </c>
      <c r="AA12" s="6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0.05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3">
      <c r="A13" s="1" t="s">
        <v>45</v>
      </c>
      <c r="B13" s="6">
        <v>100</v>
      </c>
      <c r="C13" s="4">
        <v>0</v>
      </c>
      <c r="D13" s="4">
        <v>0</v>
      </c>
      <c r="E13" s="3">
        <v>0</v>
      </c>
      <c r="F13" s="3">
        <v>0</v>
      </c>
      <c r="G13" s="3">
        <v>0</v>
      </c>
      <c r="H13" s="3">
        <v>0</v>
      </c>
      <c r="I13" s="6">
        <v>0</v>
      </c>
      <c r="J13" s="3">
        <v>0</v>
      </c>
      <c r="K13" s="6">
        <v>0</v>
      </c>
      <c r="L13" s="6">
        <v>0</v>
      </c>
      <c r="M13" s="6">
        <v>0</v>
      </c>
      <c r="N13" s="6">
        <v>0</v>
      </c>
      <c r="O13" s="9">
        <v>0</v>
      </c>
      <c r="P13" s="6">
        <v>0</v>
      </c>
      <c r="Q13" s="6">
        <v>0</v>
      </c>
      <c r="R13" s="6">
        <v>0</v>
      </c>
      <c r="S13" s="6">
        <v>0</v>
      </c>
      <c r="T13" s="3">
        <v>0.05</v>
      </c>
      <c r="U13" s="6">
        <v>0</v>
      </c>
      <c r="V13" s="6">
        <v>0</v>
      </c>
      <c r="W13" s="7">
        <v>5</v>
      </c>
      <c r="X13" s="7">
        <v>1</v>
      </c>
      <c r="Y13" s="7">
        <v>1</v>
      </c>
      <c r="Z13" s="6">
        <v>0</v>
      </c>
      <c r="AA13" s="6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0.05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3">
      <c r="A14" s="1" t="s">
        <v>42</v>
      </c>
      <c r="B14" s="6">
        <v>100</v>
      </c>
      <c r="C14" s="4">
        <v>0</v>
      </c>
      <c r="D14" s="4">
        <v>0</v>
      </c>
      <c r="E14" s="3">
        <v>0</v>
      </c>
      <c r="F14" s="3">
        <v>0</v>
      </c>
      <c r="G14" s="3">
        <v>0</v>
      </c>
      <c r="H14" s="3">
        <v>0</v>
      </c>
      <c r="I14" s="6">
        <v>0</v>
      </c>
      <c r="J14" s="3">
        <v>0</v>
      </c>
      <c r="K14" s="6">
        <v>0</v>
      </c>
      <c r="L14" s="6">
        <v>0</v>
      </c>
      <c r="M14" s="6">
        <v>0</v>
      </c>
      <c r="N14" s="6">
        <v>0</v>
      </c>
      <c r="O14" s="9">
        <v>0</v>
      </c>
      <c r="P14" s="6">
        <v>0</v>
      </c>
      <c r="Q14" s="6">
        <v>0</v>
      </c>
      <c r="R14" s="6">
        <v>0</v>
      </c>
      <c r="S14" s="6">
        <v>0</v>
      </c>
      <c r="T14" s="3">
        <v>0.05</v>
      </c>
      <c r="U14" s="6">
        <v>0</v>
      </c>
      <c r="V14" s="6">
        <v>0</v>
      </c>
      <c r="W14" s="7">
        <v>5</v>
      </c>
      <c r="X14" s="7">
        <v>1</v>
      </c>
      <c r="Y14" s="7">
        <v>1</v>
      </c>
      <c r="Z14" s="6">
        <v>0</v>
      </c>
      <c r="AA14" s="6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0.05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3">
      <c r="A15" s="1" t="s">
        <v>43</v>
      </c>
      <c r="B15" s="6">
        <v>100</v>
      </c>
      <c r="C15" s="4">
        <v>0</v>
      </c>
      <c r="D15" s="4">
        <v>0</v>
      </c>
      <c r="E15" s="3">
        <v>0</v>
      </c>
      <c r="F15" s="3">
        <v>0</v>
      </c>
      <c r="G15" s="3">
        <v>0</v>
      </c>
      <c r="H15" s="3">
        <v>0</v>
      </c>
      <c r="I15" s="6">
        <v>0</v>
      </c>
      <c r="J15" s="3">
        <v>0</v>
      </c>
      <c r="K15" s="6">
        <v>0</v>
      </c>
      <c r="L15" s="6">
        <v>0</v>
      </c>
      <c r="M15" s="6">
        <v>0</v>
      </c>
      <c r="N15" s="6">
        <v>0</v>
      </c>
      <c r="O15" s="9">
        <v>0</v>
      </c>
      <c r="P15" s="6">
        <v>0</v>
      </c>
      <c r="Q15" s="6">
        <v>0</v>
      </c>
      <c r="R15" s="6">
        <v>0</v>
      </c>
      <c r="S15" s="6">
        <v>0</v>
      </c>
      <c r="T15" s="3">
        <v>0.05</v>
      </c>
      <c r="U15" s="6">
        <v>0</v>
      </c>
      <c r="V15" s="6">
        <v>0</v>
      </c>
      <c r="W15" s="7">
        <v>5</v>
      </c>
      <c r="X15" s="7">
        <v>1</v>
      </c>
      <c r="Y15" s="7">
        <v>1</v>
      </c>
      <c r="Z15" s="6">
        <v>0</v>
      </c>
      <c r="AA15" s="6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0.05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</row>
    <row r="16" spans="1:40" x14ac:dyDescent="0.3">
      <c r="A16" s="1" t="s">
        <v>44</v>
      </c>
      <c r="B16" s="6">
        <v>100</v>
      </c>
      <c r="C16" s="4">
        <v>0</v>
      </c>
      <c r="D16" s="4">
        <v>0</v>
      </c>
      <c r="E16" s="3">
        <v>0</v>
      </c>
      <c r="F16" s="3">
        <v>0</v>
      </c>
      <c r="G16" s="3">
        <v>0</v>
      </c>
      <c r="H16" s="3">
        <v>0</v>
      </c>
      <c r="I16" s="6">
        <v>0</v>
      </c>
      <c r="J16" s="3">
        <v>0</v>
      </c>
      <c r="K16" s="6">
        <v>0</v>
      </c>
      <c r="L16" s="6">
        <v>0</v>
      </c>
      <c r="M16" s="6">
        <v>0</v>
      </c>
      <c r="N16" s="6">
        <v>0</v>
      </c>
      <c r="O16" s="9">
        <v>0</v>
      </c>
      <c r="P16" s="6">
        <v>0</v>
      </c>
      <c r="Q16" s="6">
        <v>0</v>
      </c>
      <c r="R16" s="6">
        <v>0</v>
      </c>
      <c r="S16" s="6">
        <v>0</v>
      </c>
      <c r="T16" s="3">
        <v>0.05</v>
      </c>
      <c r="U16" s="6">
        <v>0</v>
      </c>
      <c r="V16" s="6">
        <v>0</v>
      </c>
      <c r="W16" s="7">
        <v>5</v>
      </c>
      <c r="X16" s="7">
        <v>1</v>
      </c>
      <c r="Y16" s="7">
        <v>1</v>
      </c>
      <c r="Z16" s="6">
        <v>0</v>
      </c>
      <c r="AA16" s="6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0.05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</row>
    <row r="17" spans="1:41" s="8" customFormat="1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r="18" spans="1:41" s="11" customFormat="1" x14ac:dyDescent="0.3">
      <c r="B18" s="12"/>
      <c r="C18" s="13">
        <f>C7/100</f>
        <v>0</v>
      </c>
      <c r="D18" s="13">
        <f t="shared" ref="D18:AN18" si="0">D7/100</f>
        <v>0</v>
      </c>
      <c r="E18" s="13">
        <f t="shared" si="0"/>
        <v>0</v>
      </c>
      <c r="F18" s="13">
        <f t="shared" si="0"/>
        <v>0</v>
      </c>
      <c r="G18" s="13">
        <f t="shared" si="0"/>
        <v>0</v>
      </c>
      <c r="H18" s="13">
        <f t="shared" si="0"/>
        <v>0</v>
      </c>
      <c r="I18" s="13">
        <f t="shared" si="0"/>
        <v>0</v>
      </c>
      <c r="J18" s="13">
        <f t="shared" si="0"/>
        <v>0</v>
      </c>
      <c r="K18" s="13">
        <f t="shared" si="0"/>
        <v>0</v>
      </c>
      <c r="L18" s="13">
        <f t="shared" si="0"/>
        <v>0</v>
      </c>
      <c r="M18" s="13">
        <f t="shared" si="0"/>
        <v>0</v>
      </c>
      <c r="N18" s="13">
        <f t="shared" si="0"/>
        <v>0</v>
      </c>
      <c r="O18" s="13">
        <f t="shared" si="0"/>
        <v>0</v>
      </c>
      <c r="P18" s="13">
        <f t="shared" si="0"/>
        <v>0</v>
      </c>
      <c r="Q18" s="13">
        <f t="shared" si="0"/>
        <v>0</v>
      </c>
      <c r="R18" s="13">
        <f t="shared" si="0"/>
        <v>0</v>
      </c>
      <c r="S18" s="13">
        <f t="shared" si="0"/>
        <v>0</v>
      </c>
      <c r="T18" s="13">
        <f t="shared" si="0"/>
        <v>5.0000000000000001E-4</v>
      </c>
      <c r="U18" s="13">
        <f t="shared" si="0"/>
        <v>0</v>
      </c>
      <c r="V18" s="13">
        <f t="shared" si="0"/>
        <v>0</v>
      </c>
      <c r="W18" s="13">
        <f t="shared" si="0"/>
        <v>0.05</v>
      </c>
      <c r="X18" s="13">
        <f t="shared" si="0"/>
        <v>0.01</v>
      </c>
      <c r="Y18" s="13">
        <f t="shared" si="0"/>
        <v>0.01</v>
      </c>
      <c r="Z18" s="13">
        <f t="shared" si="0"/>
        <v>0</v>
      </c>
      <c r="AA18" s="13">
        <f t="shared" si="0"/>
        <v>0</v>
      </c>
      <c r="AB18" s="13">
        <f t="shared" si="0"/>
        <v>0</v>
      </c>
      <c r="AC18" s="13">
        <f t="shared" si="0"/>
        <v>0</v>
      </c>
      <c r="AD18" s="13">
        <f t="shared" si="0"/>
        <v>0</v>
      </c>
      <c r="AE18" s="13">
        <f t="shared" si="0"/>
        <v>0</v>
      </c>
      <c r="AF18" s="13">
        <f t="shared" si="0"/>
        <v>5.0000000000000001E-4</v>
      </c>
      <c r="AG18" s="13">
        <f t="shared" si="0"/>
        <v>0</v>
      </c>
      <c r="AH18" s="13">
        <f t="shared" si="0"/>
        <v>0</v>
      </c>
      <c r="AI18" s="13">
        <f t="shared" si="0"/>
        <v>0</v>
      </c>
      <c r="AJ18" s="13">
        <f t="shared" si="0"/>
        <v>0</v>
      </c>
      <c r="AK18" s="13">
        <f t="shared" si="0"/>
        <v>0</v>
      </c>
      <c r="AL18" s="13">
        <f t="shared" si="0"/>
        <v>0</v>
      </c>
      <c r="AM18" s="13">
        <f t="shared" si="0"/>
        <v>0</v>
      </c>
      <c r="AN18" s="13">
        <f t="shared" si="0"/>
        <v>0</v>
      </c>
    </row>
    <row r="19" spans="1:41" s="11" customFormat="1" x14ac:dyDescent="0.3">
      <c r="B19" s="12"/>
      <c r="C19" s="16"/>
      <c r="D19" s="12">
        <f>(1-C18) *D18</f>
        <v>0</v>
      </c>
      <c r="E19" s="18">
        <f>(1-($C$60+SUM($D19:D19)))*E18</f>
        <v>0</v>
      </c>
      <c r="F19" s="18">
        <f>(1-($C$60+SUM($D19:E19)))*F18</f>
        <v>0</v>
      </c>
      <c r="G19" s="18">
        <f>(1-($C$60+SUM($D19:F19)))*G18</f>
        <v>0</v>
      </c>
      <c r="H19" s="18">
        <f>(1-($C$60+SUM($D19:G19)))*H18</f>
        <v>0</v>
      </c>
      <c r="I19" s="18">
        <f>(1-($C$60+SUM($D19:H19)))*I18</f>
        <v>0</v>
      </c>
      <c r="J19" s="18">
        <f>(1-($C$60+SUM($D19:I19)))*J18</f>
        <v>0</v>
      </c>
      <c r="K19" s="18">
        <f>(1-($C$60+SUM($D19:J19)))*K18</f>
        <v>0</v>
      </c>
      <c r="L19" s="18">
        <f>(1-($C$60+SUM($D19:K19)))*L18</f>
        <v>0</v>
      </c>
      <c r="M19" s="18">
        <f>(1-($C$60+SUM($D19:L19)))*M18</f>
        <v>0</v>
      </c>
      <c r="N19" s="18">
        <f>(1-($C$60+SUM($D19:M19)))*N18</f>
        <v>0</v>
      </c>
      <c r="O19" s="18">
        <f>(1-($C$60+SUM($D19:N19)))*O18</f>
        <v>0</v>
      </c>
      <c r="P19" s="18">
        <f>(1-($C$60+SUM($D19:O19)))*P18</f>
        <v>0</v>
      </c>
      <c r="Q19" s="18">
        <f>(1-($C$60+SUM($D19:P19)))*Q18</f>
        <v>0</v>
      </c>
      <c r="R19" s="18">
        <f>(1-($C$60+SUM($D19:Q19)))*R18</f>
        <v>0</v>
      </c>
      <c r="S19" s="18">
        <f>(1-($C$60+SUM($D19:R19)))*S18</f>
        <v>0</v>
      </c>
      <c r="T19" s="18">
        <f>(1-($C$60+SUM($D19:S19)))*T18</f>
        <v>4.0000000000000002E-4</v>
      </c>
      <c r="U19" s="18">
        <f>(1-($C$60+SUM($D19:T19)))*U18</f>
        <v>0</v>
      </c>
      <c r="V19" s="18">
        <f>(1-($C$60+SUM($D19:U19)))*V18</f>
        <v>0</v>
      </c>
      <c r="W19" s="18">
        <f>(1-($C$60+SUM($D19:V19)))*W18</f>
        <v>3.9980000000000002E-2</v>
      </c>
      <c r="X19" s="18">
        <f>(1-($C$60+SUM($D19:W19)))*X18</f>
        <v>7.5962E-3</v>
      </c>
      <c r="Y19" s="18">
        <f>(1-($C$60+SUM($D19:X19)))*Y18</f>
        <v>7.5202380000000003E-3</v>
      </c>
      <c r="Z19" s="18">
        <f>(1-($C$60+SUM($D19:Y19)))*Z18</f>
        <v>0</v>
      </c>
      <c r="AA19" s="18">
        <f>(1-($C$60+SUM($D19:Z19)))*AA18</f>
        <v>0</v>
      </c>
      <c r="AB19" s="18">
        <f>(1-($C$60+SUM($D19:AA19)))*AB18</f>
        <v>0</v>
      </c>
      <c r="AC19" s="18">
        <f>(1-($C$60+SUM($D19:AB19)))*AC18</f>
        <v>0</v>
      </c>
      <c r="AD19" s="18">
        <f>(1-($C$60+SUM($D19:AC19)))*AD18</f>
        <v>0</v>
      </c>
      <c r="AE19" s="18">
        <f>(1-($C$60+SUM($D19:AD19)))*AE18</f>
        <v>0</v>
      </c>
      <c r="AF19" s="18">
        <f>(1-($C$60+SUM($D19:AE19)))*AF18</f>
        <v>3.7225178100000001E-4</v>
      </c>
      <c r="AG19" s="18">
        <f>(1-($C$60+SUM($D19:AF19)))*AG18</f>
        <v>0</v>
      </c>
      <c r="AH19" s="18">
        <f>(1-($C$60+SUM($D19:AG19)))*AH18</f>
        <v>0</v>
      </c>
      <c r="AI19" s="18">
        <f>(1-($C$60+SUM($D19:AH19)))*AI18</f>
        <v>0</v>
      </c>
      <c r="AJ19" s="18">
        <f>(1-($C$60+SUM($D19:AI19)))*AJ18</f>
        <v>0</v>
      </c>
      <c r="AK19" s="18">
        <f>(1-($C$60+SUM($D19:AJ19)))*AK18</f>
        <v>0</v>
      </c>
      <c r="AL19" s="18">
        <f>(1-($C$60+SUM($D19:AK19)))*AL18</f>
        <v>0</v>
      </c>
      <c r="AM19" s="18">
        <f>(1-($C$60+SUM($D19:AL19)))*AM18</f>
        <v>0</v>
      </c>
      <c r="AN19" s="18">
        <f>(1-($C$60+SUM($D19:AM19)))*AN18</f>
        <v>0</v>
      </c>
    </row>
    <row r="20" spans="1:41" s="11" customFormat="1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1" s="11" customFormat="1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1" s="11" customFormat="1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1" s="11" customFormat="1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1" s="11" customFormat="1" x14ac:dyDescent="0.3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1" s="11" customFormat="1" x14ac:dyDescent="0.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1" s="11" customForma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1" s="11" customFormat="1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1" s="14" customFormat="1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1" s="8" customFormat="1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r="30" spans="1:41" x14ac:dyDescent="0.3">
      <c r="B30" s="7" t="s">
        <v>9</v>
      </c>
      <c r="C30" s="4" t="s">
        <v>32</v>
      </c>
      <c r="D30" s="4" t="s">
        <v>11</v>
      </c>
      <c r="E30" s="4" t="s">
        <v>12</v>
      </c>
      <c r="F30" s="4" t="s">
        <v>13</v>
      </c>
      <c r="G30" s="4" t="s">
        <v>14</v>
      </c>
      <c r="H30" s="4" t="s">
        <v>15</v>
      </c>
      <c r="I30" s="7" t="s">
        <v>16</v>
      </c>
      <c r="J30" s="4" t="s">
        <v>17</v>
      </c>
      <c r="K30" s="7" t="s">
        <v>0</v>
      </c>
      <c r="L30" s="7" t="s">
        <v>1</v>
      </c>
      <c r="M30" s="7" t="s">
        <v>2</v>
      </c>
      <c r="N30" s="7" t="s">
        <v>3</v>
      </c>
      <c r="O30" s="10" t="s">
        <v>18</v>
      </c>
      <c r="P30" s="7" t="s">
        <v>4</v>
      </c>
      <c r="Q30" s="7" t="s">
        <v>5</v>
      </c>
      <c r="R30" s="7" t="s">
        <v>6</v>
      </c>
      <c r="S30" s="7" t="s">
        <v>7</v>
      </c>
      <c r="T30" s="4" t="s">
        <v>19</v>
      </c>
      <c r="U30" s="7" t="s">
        <v>20</v>
      </c>
      <c r="V30" s="7" t="s">
        <v>21</v>
      </c>
      <c r="W30" s="7" t="s">
        <v>8</v>
      </c>
      <c r="X30" s="7" t="s">
        <v>22</v>
      </c>
      <c r="Y30" s="7" t="s">
        <v>23</v>
      </c>
      <c r="Z30" s="7" t="s">
        <v>24</v>
      </c>
      <c r="AA30" s="7" t="s">
        <v>25</v>
      </c>
      <c r="AB30" s="4" t="s">
        <v>26</v>
      </c>
      <c r="AC30" s="4" t="s">
        <v>28</v>
      </c>
      <c r="AD30" s="4" t="s">
        <v>27</v>
      </c>
      <c r="AE30" s="4" t="s">
        <v>29</v>
      </c>
      <c r="AF30" s="4" t="s">
        <v>30</v>
      </c>
      <c r="AG30" s="1" t="s">
        <v>31</v>
      </c>
      <c r="AH30" s="1" t="s">
        <v>31</v>
      </c>
      <c r="AI30" s="1" t="s">
        <v>31</v>
      </c>
      <c r="AJ30" s="4" t="s">
        <v>31</v>
      </c>
      <c r="AK30" s="4" t="s">
        <v>31</v>
      </c>
      <c r="AL30" s="4" t="s">
        <v>31</v>
      </c>
      <c r="AM30" s="4" t="s">
        <v>31</v>
      </c>
      <c r="AN30" s="4" t="s">
        <v>31</v>
      </c>
    </row>
    <row r="31" spans="1:41" x14ac:dyDescent="0.3">
      <c r="A31" s="1" t="s">
        <v>35</v>
      </c>
      <c r="B31" s="6">
        <v>100</v>
      </c>
      <c r="C31" s="4">
        <v>40</v>
      </c>
      <c r="D31" s="4">
        <v>9.8000000000000007</v>
      </c>
      <c r="E31" s="4">
        <v>2</v>
      </c>
      <c r="F31" s="3">
        <v>2</v>
      </c>
      <c r="G31" s="4">
        <v>2</v>
      </c>
      <c r="H31" s="3">
        <v>2</v>
      </c>
      <c r="I31" s="7">
        <v>3.3</v>
      </c>
      <c r="J31" s="4">
        <v>2</v>
      </c>
      <c r="K31" s="7">
        <v>1.5</v>
      </c>
      <c r="L31" s="7">
        <v>1.5</v>
      </c>
      <c r="M31" s="7">
        <v>1</v>
      </c>
      <c r="N31" s="7">
        <v>1.5</v>
      </c>
      <c r="O31" s="10">
        <v>2</v>
      </c>
      <c r="P31" s="7">
        <v>1.5</v>
      </c>
      <c r="Q31" s="7">
        <v>1</v>
      </c>
      <c r="R31" s="7">
        <v>1</v>
      </c>
      <c r="S31" s="7">
        <v>0.9</v>
      </c>
      <c r="T31" s="4">
        <v>2</v>
      </c>
      <c r="U31" s="7">
        <v>0</v>
      </c>
      <c r="V31" s="6">
        <v>0</v>
      </c>
      <c r="W31" s="6">
        <v>0</v>
      </c>
      <c r="X31" s="6">
        <v>0</v>
      </c>
      <c r="Y31" s="7">
        <v>0</v>
      </c>
      <c r="Z31" s="6">
        <v>0</v>
      </c>
      <c r="AA31" s="6">
        <v>0.3</v>
      </c>
      <c r="AB31" s="4">
        <v>2</v>
      </c>
      <c r="AC31" s="4">
        <v>2</v>
      </c>
      <c r="AD31" s="4">
        <v>0.2</v>
      </c>
      <c r="AE31" s="3">
        <v>1</v>
      </c>
      <c r="AF31" s="4">
        <v>0.2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1" t="s">
        <v>35</v>
      </c>
    </row>
    <row r="32" spans="1:41" x14ac:dyDescent="0.3">
      <c r="A32" s="1" t="s">
        <v>36</v>
      </c>
      <c r="B32" s="6">
        <v>100</v>
      </c>
      <c r="C32" s="3">
        <v>40</v>
      </c>
      <c r="D32" s="4">
        <v>9.8000000000000007</v>
      </c>
      <c r="E32" s="3">
        <v>2</v>
      </c>
      <c r="F32" s="3">
        <v>2</v>
      </c>
      <c r="G32" s="4">
        <v>2</v>
      </c>
      <c r="H32" s="3">
        <v>2</v>
      </c>
      <c r="I32" s="6">
        <v>1.1000000000000001</v>
      </c>
      <c r="J32" s="4">
        <v>2</v>
      </c>
      <c r="K32" s="6">
        <v>1.5</v>
      </c>
      <c r="L32" s="6">
        <v>1.5</v>
      </c>
      <c r="M32" s="6">
        <v>1</v>
      </c>
      <c r="N32" s="6">
        <v>1.5</v>
      </c>
      <c r="O32" s="9">
        <v>2</v>
      </c>
      <c r="P32" s="6">
        <v>1.5</v>
      </c>
      <c r="Q32" s="6">
        <v>1</v>
      </c>
      <c r="R32" s="6">
        <v>1</v>
      </c>
      <c r="S32" s="6">
        <v>0.9</v>
      </c>
      <c r="T32" s="4">
        <v>2</v>
      </c>
      <c r="U32" s="6">
        <v>0.3</v>
      </c>
      <c r="V32" s="6">
        <v>0</v>
      </c>
      <c r="W32" s="6">
        <v>0</v>
      </c>
      <c r="X32" s="6">
        <v>0</v>
      </c>
      <c r="Y32" s="6">
        <v>0</v>
      </c>
      <c r="Z32" s="6">
        <v>1</v>
      </c>
      <c r="AA32" s="6">
        <v>1</v>
      </c>
      <c r="AB32" s="4">
        <v>2</v>
      </c>
      <c r="AC32" s="4">
        <v>2</v>
      </c>
      <c r="AD32" s="4">
        <v>0.2</v>
      </c>
      <c r="AE32" s="3">
        <v>1</v>
      </c>
      <c r="AF32" s="4">
        <v>0.2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1" t="s">
        <v>36</v>
      </c>
    </row>
    <row r="33" spans="1:41" x14ac:dyDescent="0.3">
      <c r="A33" s="1" t="s">
        <v>38</v>
      </c>
      <c r="B33" s="6">
        <v>100</v>
      </c>
      <c r="C33" s="3">
        <v>40</v>
      </c>
      <c r="D33" s="4">
        <v>9.8000000000000007</v>
      </c>
      <c r="E33" s="3">
        <v>2</v>
      </c>
      <c r="F33" s="3">
        <v>2</v>
      </c>
      <c r="G33" s="4">
        <v>2</v>
      </c>
      <c r="H33" s="3">
        <v>2</v>
      </c>
      <c r="I33" s="6">
        <v>1.1000000000000001</v>
      </c>
      <c r="J33" s="4">
        <v>2</v>
      </c>
      <c r="K33" s="6">
        <v>1.5</v>
      </c>
      <c r="L33" s="6">
        <v>1.5</v>
      </c>
      <c r="M33" s="6">
        <v>1</v>
      </c>
      <c r="N33" s="6">
        <v>1.5</v>
      </c>
      <c r="O33" s="9">
        <v>2</v>
      </c>
      <c r="P33" s="6">
        <v>1.5</v>
      </c>
      <c r="Q33" s="6">
        <v>1</v>
      </c>
      <c r="R33" s="6">
        <v>1</v>
      </c>
      <c r="S33" s="6">
        <v>0.9</v>
      </c>
      <c r="T33" s="4">
        <v>2</v>
      </c>
      <c r="U33" s="6">
        <v>0.3</v>
      </c>
      <c r="V33" s="6">
        <v>0</v>
      </c>
      <c r="W33" s="6">
        <v>0</v>
      </c>
      <c r="X33" s="6">
        <v>0</v>
      </c>
      <c r="Y33" s="6">
        <v>0</v>
      </c>
      <c r="Z33" s="6">
        <v>1</v>
      </c>
      <c r="AA33" s="6">
        <v>1</v>
      </c>
      <c r="AB33" s="4">
        <v>2</v>
      </c>
      <c r="AC33" s="4">
        <v>2</v>
      </c>
      <c r="AD33" s="4">
        <v>0.3</v>
      </c>
      <c r="AE33" s="3">
        <v>1</v>
      </c>
      <c r="AF33" s="4">
        <v>0.3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1" t="s">
        <v>38</v>
      </c>
    </row>
    <row r="34" spans="1:41" x14ac:dyDescent="0.3">
      <c r="A34" s="1" t="s">
        <v>37</v>
      </c>
      <c r="B34" s="6">
        <v>100</v>
      </c>
      <c r="C34" s="4">
        <v>40</v>
      </c>
      <c r="D34" s="4">
        <v>9.8000000000000007</v>
      </c>
      <c r="E34" s="4">
        <v>2</v>
      </c>
      <c r="F34" s="3">
        <v>2</v>
      </c>
      <c r="G34" s="4">
        <v>2</v>
      </c>
      <c r="H34" s="3">
        <v>2</v>
      </c>
      <c r="I34" s="7">
        <v>3.3</v>
      </c>
      <c r="J34" s="4">
        <v>2</v>
      </c>
      <c r="K34" s="7">
        <v>1.5</v>
      </c>
      <c r="L34" s="7">
        <v>1.5</v>
      </c>
      <c r="M34" s="7">
        <v>1</v>
      </c>
      <c r="N34" s="7">
        <v>1.5</v>
      </c>
      <c r="O34" s="10">
        <v>2</v>
      </c>
      <c r="P34" s="7">
        <v>1.5</v>
      </c>
      <c r="Q34" s="7">
        <v>1</v>
      </c>
      <c r="R34" s="7">
        <v>1</v>
      </c>
      <c r="S34" s="7">
        <v>0.9</v>
      </c>
      <c r="T34" s="4">
        <v>2</v>
      </c>
      <c r="U34" s="7">
        <v>0</v>
      </c>
      <c r="V34" s="6">
        <v>0</v>
      </c>
      <c r="W34" s="6">
        <v>0</v>
      </c>
      <c r="X34" s="6">
        <v>0</v>
      </c>
      <c r="Y34" s="7">
        <v>0</v>
      </c>
      <c r="Z34" s="6">
        <v>0</v>
      </c>
      <c r="AA34" s="6">
        <v>0.3</v>
      </c>
      <c r="AB34" s="4">
        <v>2</v>
      </c>
      <c r="AC34" s="4">
        <v>2</v>
      </c>
      <c r="AD34" s="4">
        <v>0.3</v>
      </c>
      <c r="AE34" s="3">
        <v>1</v>
      </c>
      <c r="AF34" s="4">
        <v>0.3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1" t="s">
        <v>37</v>
      </c>
    </row>
    <row r="35" spans="1:41" x14ac:dyDescent="0.3">
      <c r="A35" s="1" t="s">
        <v>39</v>
      </c>
      <c r="B35" s="6">
        <v>100</v>
      </c>
      <c r="C35" s="4">
        <v>40</v>
      </c>
      <c r="D35" s="4">
        <v>9.8000000000000007</v>
      </c>
      <c r="E35" s="4">
        <v>2</v>
      </c>
      <c r="F35" s="3">
        <v>2</v>
      </c>
      <c r="G35" s="4">
        <v>2</v>
      </c>
      <c r="H35" s="3">
        <v>2</v>
      </c>
      <c r="I35" s="7">
        <v>3.3</v>
      </c>
      <c r="J35" s="4">
        <v>2</v>
      </c>
      <c r="K35" s="7">
        <v>1.5</v>
      </c>
      <c r="L35" s="7">
        <v>1.5</v>
      </c>
      <c r="M35" s="7">
        <v>1</v>
      </c>
      <c r="N35" s="7">
        <v>1.5</v>
      </c>
      <c r="O35" s="10">
        <v>2</v>
      </c>
      <c r="P35" s="7">
        <v>1.5</v>
      </c>
      <c r="Q35" s="7">
        <v>1</v>
      </c>
      <c r="R35" s="7">
        <v>1</v>
      </c>
      <c r="S35" s="7">
        <v>0.9</v>
      </c>
      <c r="T35" s="4">
        <v>2</v>
      </c>
      <c r="U35" s="7">
        <v>0</v>
      </c>
      <c r="V35" s="6">
        <v>0</v>
      </c>
      <c r="W35" s="6">
        <v>0</v>
      </c>
      <c r="X35" s="6">
        <v>0</v>
      </c>
      <c r="Y35" s="7">
        <v>0</v>
      </c>
      <c r="Z35" s="6">
        <v>0</v>
      </c>
      <c r="AA35" s="6">
        <v>0.3</v>
      </c>
      <c r="AB35" s="4">
        <v>2</v>
      </c>
      <c r="AC35" s="4">
        <v>2</v>
      </c>
      <c r="AD35" s="4">
        <v>0.3</v>
      </c>
      <c r="AE35" s="3">
        <v>1</v>
      </c>
      <c r="AF35" s="4">
        <v>0.3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1" t="s">
        <v>39</v>
      </c>
    </row>
    <row r="36" spans="1:41" x14ac:dyDescent="0.3">
      <c r="A36" s="1" t="s">
        <v>40</v>
      </c>
      <c r="B36" s="6">
        <v>100</v>
      </c>
      <c r="C36" s="4">
        <v>40</v>
      </c>
      <c r="D36" s="4">
        <v>9.8000000000000007</v>
      </c>
      <c r="E36" s="4">
        <v>2</v>
      </c>
      <c r="F36" s="3">
        <v>2</v>
      </c>
      <c r="G36" s="4">
        <v>2</v>
      </c>
      <c r="H36" s="3">
        <v>2</v>
      </c>
      <c r="I36" s="7">
        <v>3.3</v>
      </c>
      <c r="J36" s="4">
        <v>2</v>
      </c>
      <c r="K36" s="7">
        <v>1.5</v>
      </c>
      <c r="L36" s="7">
        <v>1.5</v>
      </c>
      <c r="M36" s="7">
        <v>1</v>
      </c>
      <c r="N36" s="7">
        <v>1.5</v>
      </c>
      <c r="O36" s="10">
        <v>2</v>
      </c>
      <c r="P36" s="7">
        <v>1.5</v>
      </c>
      <c r="Q36" s="7">
        <v>1</v>
      </c>
      <c r="R36" s="7">
        <v>1</v>
      </c>
      <c r="S36" s="7">
        <v>0.9</v>
      </c>
      <c r="T36" s="4">
        <v>2</v>
      </c>
      <c r="U36" s="7">
        <v>0</v>
      </c>
      <c r="V36" s="6">
        <v>0</v>
      </c>
      <c r="W36" s="6">
        <v>0</v>
      </c>
      <c r="X36" s="6">
        <v>0</v>
      </c>
      <c r="Y36" s="7">
        <v>0</v>
      </c>
      <c r="Z36" s="6">
        <v>0</v>
      </c>
      <c r="AA36" s="6">
        <v>0.3</v>
      </c>
      <c r="AB36" s="4">
        <v>2</v>
      </c>
      <c r="AC36" s="4">
        <v>2</v>
      </c>
      <c r="AD36" s="4">
        <v>0.4</v>
      </c>
      <c r="AE36" s="4">
        <v>1</v>
      </c>
      <c r="AF36" s="4">
        <v>0.4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1" t="s">
        <v>40</v>
      </c>
    </row>
    <row r="37" spans="1:41" x14ac:dyDescent="0.3">
      <c r="A37" s="1" t="s">
        <v>45</v>
      </c>
      <c r="B37" s="6">
        <v>100</v>
      </c>
      <c r="C37" s="4">
        <v>40</v>
      </c>
      <c r="D37" s="4">
        <v>9.8000000000000007</v>
      </c>
      <c r="E37" s="4">
        <v>2</v>
      </c>
      <c r="F37" s="3">
        <v>2</v>
      </c>
      <c r="G37" s="4">
        <v>2</v>
      </c>
      <c r="H37" s="3">
        <v>2</v>
      </c>
      <c r="I37" s="7">
        <v>3.3</v>
      </c>
      <c r="J37" s="4">
        <v>2</v>
      </c>
      <c r="K37" s="7">
        <v>1.5</v>
      </c>
      <c r="L37" s="7">
        <v>1.5</v>
      </c>
      <c r="M37" s="7">
        <v>1</v>
      </c>
      <c r="N37" s="7">
        <v>1.5</v>
      </c>
      <c r="O37" s="10">
        <v>2</v>
      </c>
      <c r="P37" s="7">
        <v>1.5</v>
      </c>
      <c r="Q37" s="7">
        <v>1</v>
      </c>
      <c r="R37" s="7">
        <v>1</v>
      </c>
      <c r="S37" s="7">
        <v>0.9</v>
      </c>
      <c r="T37" s="4">
        <v>2</v>
      </c>
      <c r="U37" s="7">
        <v>0</v>
      </c>
      <c r="V37" s="6">
        <v>0</v>
      </c>
      <c r="W37" s="6">
        <v>0</v>
      </c>
      <c r="X37" s="6">
        <v>0</v>
      </c>
      <c r="Y37" s="7">
        <v>0</v>
      </c>
      <c r="Z37" s="6">
        <v>0</v>
      </c>
      <c r="AA37" s="6">
        <v>0.3</v>
      </c>
      <c r="AB37" s="4">
        <v>2</v>
      </c>
      <c r="AC37" s="4">
        <v>2</v>
      </c>
      <c r="AD37" s="4">
        <v>0.3</v>
      </c>
      <c r="AE37" s="3">
        <v>1</v>
      </c>
      <c r="AF37" s="4">
        <v>0.3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1" t="s">
        <v>45</v>
      </c>
    </row>
    <row r="38" spans="1:41" x14ac:dyDescent="0.3">
      <c r="A38" s="1" t="s">
        <v>42</v>
      </c>
      <c r="B38" s="6">
        <v>100</v>
      </c>
      <c r="C38" s="4">
        <v>40</v>
      </c>
      <c r="D38" s="4">
        <v>9.8000000000000007</v>
      </c>
      <c r="E38" s="4">
        <v>2</v>
      </c>
      <c r="F38" s="3">
        <v>2</v>
      </c>
      <c r="G38" s="4">
        <v>2</v>
      </c>
      <c r="H38" s="3">
        <v>2</v>
      </c>
      <c r="I38" s="7">
        <v>3.3</v>
      </c>
      <c r="J38" s="4">
        <v>2</v>
      </c>
      <c r="K38" s="7">
        <v>1.5</v>
      </c>
      <c r="L38" s="7">
        <v>1.5</v>
      </c>
      <c r="M38" s="7">
        <v>1</v>
      </c>
      <c r="N38" s="7">
        <v>1.5</v>
      </c>
      <c r="O38" s="10">
        <v>2</v>
      </c>
      <c r="P38" s="7">
        <v>1.5</v>
      </c>
      <c r="Q38" s="7">
        <v>1</v>
      </c>
      <c r="R38" s="7">
        <v>1</v>
      </c>
      <c r="S38" s="7">
        <v>0.9</v>
      </c>
      <c r="T38" s="4">
        <v>2</v>
      </c>
      <c r="U38" s="7">
        <v>0</v>
      </c>
      <c r="V38" s="6">
        <v>0</v>
      </c>
      <c r="W38" s="6">
        <v>0</v>
      </c>
      <c r="X38" s="6">
        <v>0</v>
      </c>
      <c r="Y38" s="7">
        <v>0</v>
      </c>
      <c r="Z38" s="6">
        <v>0</v>
      </c>
      <c r="AA38" s="6">
        <v>0.3</v>
      </c>
      <c r="AB38" s="4">
        <v>2</v>
      </c>
      <c r="AC38" s="4">
        <v>2</v>
      </c>
      <c r="AD38" s="4">
        <v>0.3</v>
      </c>
      <c r="AE38" s="3">
        <v>1</v>
      </c>
      <c r="AF38" s="4">
        <v>0.3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1" t="s">
        <v>42</v>
      </c>
    </row>
    <row r="39" spans="1:41" x14ac:dyDescent="0.3">
      <c r="A39" s="1" t="s">
        <v>43</v>
      </c>
      <c r="B39" s="6">
        <v>100</v>
      </c>
      <c r="C39" s="4">
        <v>40</v>
      </c>
      <c r="D39" s="4">
        <v>9.8000000000000007</v>
      </c>
      <c r="E39" s="4">
        <v>2</v>
      </c>
      <c r="F39" s="3">
        <v>2</v>
      </c>
      <c r="G39" s="4">
        <v>2</v>
      </c>
      <c r="H39" s="3">
        <v>2</v>
      </c>
      <c r="I39" s="7">
        <v>3.3</v>
      </c>
      <c r="J39" s="4">
        <v>2</v>
      </c>
      <c r="K39" s="7">
        <v>1.5</v>
      </c>
      <c r="L39" s="7">
        <v>1.5</v>
      </c>
      <c r="M39" s="7">
        <v>1</v>
      </c>
      <c r="N39" s="7">
        <v>1.5</v>
      </c>
      <c r="O39" s="10">
        <v>2</v>
      </c>
      <c r="P39" s="7">
        <v>1.5</v>
      </c>
      <c r="Q39" s="7">
        <v>1</v>
      </c>
      <c r="R39" s="7">
        <v>1</v>
      </c>
      <c r="S39" s="7">
        <v>0.9</v>
      </c>
      <c r="T39" s="4">
        <v>2</v>
      </c>
      <c r="U39" s="7">
        <v>0</v>
      </c>
      <c r="V39" s="6">
        <v>0</v>
      </c>
      <c r="W39" s="6">
        <v>0</v>
      </c>
      <c r="X39" s="6">
        <v>0</v>
      </c>
      <c r="Y39" s="7">
        <v>0</v>
      </c>
      <c r="Z39" s="6">
        <v>0</v>
      </c>
      <c r="AA39" s="6">
        <v>0.3</v>
      </c>
      <c r="AB39" s="4">
        <v>2</v>
      </c>
      <c r="AC39" s="4">
        <v>2</v>
      </c>
      <c r="AD39" s="4">
        <v>0.3</v>
      </c>
      <c r="AE39" s="3">
        <v>1</v>
      </c>
      <c r="AF39" s="4">
        <v>0.3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1" t="s">
        <v>43</v>
      </c>
    </row>
    <row r="40" spans="1:41" x14ac:dyDescent="0.3">
      <c r="A40" s="1" t="s">
        <v>44</v>
      </c>
      <c r="B40" s="6">
        <v>100</v>
      </c>
      <c r="C40" s="4">
        <v>40</v>
      </c>
      <c r="D40" s="4">
        <v>9.8000000000000007</v>
      </c>
      <c r="E40" s="4">
        <v>2</v>
      </c>
      <c r="F40" s="3">
        <v>2</v>
      </c>
      <c r="G40" s="4">
        <v>2</v>
      </c>
      <c r="H40" s="3">
        <v>2</v>
      </c>
      <c r="I40" s="7">
        <v>3.3</v>
      </c>
      <c r="J40" s="4">
        <v>2</v>
      </c>
      <c r="K40" s="7">
        <v>1.5</v>
      </c>
      <c r="L40" s="7">
        <v>1.5</v>
      </c>
      <c r="M40" s="7">
        <v>1</v>
      </c>
      <c r="N40" s="7">
        <v>1.5</v>
      </c>
      <c r="O40" s="10">
        <v>2</v>
      </c>
      <c r="P40" s="7">
        <v>1.5</v>
      </c>
      <c r="Q40" s="7">
        <v>1</v>
      </c>
      <c r="R40" s="7">
        <v>1</v>
      </c>
      <c r="S40" s="7">
        <v>0.9</v>
      </c>
      <c r="T40" s="4">
        <v>2</v>
      </c>
      <c r="U40" s="7">
        <v>0</v>
      </c>
      <c r="V40" s="6">
        <v>0</v>
      </c>
      <c r="W40" s="6">
        <v>0</v>
      </c>
      <c r="X40" s="6">
        <v>0</v>
      </c>
      <c r="Y40" s="7">
        <v>0</v>
      </c>
      <c r="Z40" s="6">
        <v>0</v>
      </c>
      <c r="AA40" s="6">
        <v>0.3</v>
      </c>
      <c r="AB40" s="4">
        <v>2</v>
      </c>
      <c r="AC40" s="4">
        <v>2</v>
      </c>
      <c r="AD40" s="4">
        <v>0.4</v>
      </c>
      <c r="AE40" s="3">
        <v>1</v>
      </c>
      <c r="AF40" s="4">
        <v>0.4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1" t="s">
        <v>44</v>
      </c>
    </row>
    <row r="42" spans="1:41" s="16" customFormat="1" x14ac:dyDescent="0.3">
      <c r="C42" s="13">
        <f>C31/100</f>
        <v>0.4</v>
      </c>
      <c r="D42" s="13">
        <f t="shared" ref="D42:AN42" si="1">D31/100</f>
        <v>9.8000000000000004E-2</v>
      </c>
      <c r="E42" s="13">
        <f t="shared" si="1"/>
        <v>0.02</v>
      </c>
      <c r="F42" s="13">
        <f t="shared" si="1"/>
        <v>0.02</v>
      </c>
      <c r="G42" s="13">
        <f t="shared" si="1"/>
        <v>0.02</v>
      </c>
      <c r="H42" s="13">
        <f t="shared" si="1"/>
        <v>0.02</v>
      </c>
      <c r="I42" s="13">
        <f t="shared" si="1"/>
        <v>3.3000000000000002E-2</v>
      </c>
      <c r="J42" s="13">
        <f t="shared" si="1"/>
        <v>0.02</v>
      </c>
      <c r="K42" s="13">
        <f t="shared" si="1"/>
        <v>1.4999999999999999E-2</v>
      </c>
      <c r="L42" s="13">
        <f t="shared" si="1"/>
        <v>1.4999999999999999E-2</v>
      </c>
      <c r="M42" s="13">
        <f t="shared" si="1"/>
        <v>0.01</v>
      </c>
      <c r="N42" s="13">
        <f t="shared" si="1"/>
        <v>1.4999999999999999E-2</v>
      </c>
      <c r="O42" s="13">
        <f t="shared" si="1"/>
        <v>0.02</v>
      </c>
      <c r="P42" s="13">
        <f t="shared" si="1"/>
        <v>1.4999999999999999E-2</v>
      </c>
      <c r="Q42" s="13">
        <f t="shared" si="1"/>
        <v>0.01</v>
      </c>
      <c r="R42" s="13">
        <f t="shared" si="1"/>
        <v>0.01</v>
      </c>
      <c r="S42" s="13">
        <f t="shared" si="1"/>
        <v>9.0000000000000011E-3</v>
      </c>
      <c r="T42" s="13">
        <f t="shared" si="1"/>
        <v>0.02</v>
      </c>
      <c r="U42" s="13">
        <f t="shared" si="1"/>
        <v>0</v>
      </c>
      <c r="V42" s="13">
        <f t="shared" si="1"/>
        <v>0</v>
      </c>
      <c r="W42" s="13">
        <f t="shared" si="1"/>
        <v>0</v>
      </c>
      <c r="X42" s="13">
        <f t="shared" si="1"/>
        <v>0</v>
      </c>
      <c r="Y42" s="13">
        <f t="shared" si="1"/>
        <v>0</v>
      </c>
      <c r="Z42" s="13">
        <f t="shared" si="1"/>
        <v>0</v>
      </c>
      <c r="AA42" s="13">
        <f t="shared" si="1"/>
        <v>3.0000000000000001E-3</v>
      </c>
      <c r="AB42" s="13">
        <f t="shared" si="1"/>
        <v>0.02</v>
      </c>
      <c r="AC42" s="13">
        <f t="shared" si="1"/>
        <v>0.02</v>
      </c>
      <c r="AD42" s="13">
        <f t="shared" si="1"/>
        <v>2E-3</v>
      </c>
      <c r="AE42" s="13">
        <f t="shared" si="1"/>
        <v>0.01</v>
      </c>
      <c r="AF42" s="13">
        <f t="shared" si="1"/>
        <v>2E-3</v>
      </c>
      <c r="AG42" s="13">
        <f t="shared" si="1"/>
        <v>0</v>
      </c>
      <c r="AH42" s="13">
        <f t="shared" si="1"/>
        <v>0</v>
      </c>
      <c r="AI42" s="13">
        <f t="shared" si="1"/>
        <v>0</v>
      </c>
      <c r="AJ42" s="13">
        <f t="shared" si="1"/>
        <v>0</v>
      </c>
      <c r="AK42" s="13">
        <f t="shared" si="1"/>
        <v>0</v>
      </c>
      <c r="AL42" s="13">
        <f t="shared" si="1"/>
        <v>0</v>
      </c>
      <c r="AM42" s="13">
        <f t="shared" si="1"/>
        <v>0</v>
      </c>
      <c r="AN42" s="13">
        <f t="shared" si="1"/>
        <v>0</v>
      </c>
    </row>
    <row r="43" spans="1:41" s="16" customFormat="1" x14ac:dyDescent="0.3">
      <c r="D43" s="12">
        <f>(1-C42) *D42</f>
        <v>5.8799999999999998E-2</v>
      </c>
      <c r="E43" s="18">
        <f>(1-($C$42+SUM($D$43:D43)))*E42</f>
        <v>1.0823999999999999E-2</v>
      </c>
      <c r="F43" s="18">
        <f>(1-($C$42+SUM($D$43:E43)))*F42</f>
        <v>1.0607519999999999E-2</v>
      </c>
      <c r="G43" s="18">
        <f>(1-($C$42+SUM($D$43:F43)))*G42</f>
        <v>1.0395369599999999E-2</v>
      </c>
      <c r="H43" s="18">
        <f>(1-($C$42+SUM($D$43:G43)))*H42</f>
        <v>1.0187462208E-2</v>
      </c>
      <c r="I43" s="18">
        <f>(1-($C$42+SUM($D$43:H43)))*I42</f>
        <v>1.6473126390336001E-2</v>
      </c>
      <c r="J43" s="18">
        <f>(1-($C$42+SUM($D$43:I43)))*J42</f>
        <v>9.6542504360332803E-3</v>
      </c>
      <c r="K43" s="18">
        <f>(1-($C$42+SUM($D$43:J43)))*K42</f>
        <v>7.0958740704844606E-3</v>
      </c>
      <c r="L43" s="18">
        <f>(1-($C$42+SUM($D$43:K43)))*L42</f>
        <v>6.9894359594271944E-3</v>
      </c>
      <c r="M43" s="18">
        <f>(1-($C$42+SUM($D$43:L43)))*M42</f>
        <v>4.5897296133571913E-3</v>
      </c>
      <c r="N43" s="18">
        <f>(1-($C$42+SUM($D$43:M43)))*N42</f>
        <v>6.8157484758354292E-3</v>
      </c>
      <c r="O43" s="18">
        <f>(1-($C$42+SUM($D$43:N43)))*O42</f>
        <v>8.9513496649305281E-3</v>
      </c>
      <c r="P43" s="18">
        <f>(1-($C$42+SUM($D$43:O43)))*P42</f>
        <v>6.5792420037239386E-3</v>
      </c>
      <c r="Q43" s="18">
        <f>(1-($C$42+SUM($D$43:P43)))*Q42</f>
        <v>4.32036891577872E-3</v>
      </c>
      <c r="R43" s="18">
        <f>(1-($C$42+SUM($D$43:Q43)))*R42</f>
        <v>4.2771652266209324E-3</v>
      </c>
      <c r="S43" s="18">
        <f>(1-($C$42+SUM($D$43:R43)))*S42</f>
        <v>3.8109542169192513E-3</v>
      </c>
      <c r="T43" s="18">
        <f>(1-($C$42+SUM($D$43:S43)))*T42</f>
        <v>8.3925680643710619E-3</v>
      </c>
      <c r="U43" s="18">
        <f>(1-($C$42+SUM($D$43:T43)))*U42</f>
        <v>0</v>
      </c>
      <c r="V43" s="18">
        <f>(1-($C$42+SUM($D$43:U43)))*V42</f>
        <v>0</v>
      </c>
      <c r="W43" s="18">
        <f>(1-($C$42+SUM($D$43:V43)))*W42</f>
        <v>0</v>
      </c>
      <c r="X43" s="18">
        <f>(1-($C$42+SUM($D$43:W43)))*X42</f>
        <v>0</v>
      </c>
      <c r="Y43" s="18">
        <f>(1-($C$42+SUM($D$43:X43)))*Y42</f>
        <v>0</v>
      </c>
      <c r="Z43" s="18">
        <f>(1-($C$42+SUM($D$43:Y43)))*Z42</f>
        <v>0</v>
      </c>
      <c r="AA43" s="18">
        <f>(1-($C$42+SUM($D$43:Z43)))*AA42</f>
        <v>1.2337075054625461E-3</v>
      </c>
      <c r="AB43" s="18">
        <f>(1-($C$42+SUM($D$43:AA43)))*AB42</f>
        <v>8.2000425529743896E-3</v>
      </c>
      <c r="AC43" s="18">
        <f>(1-($C$42+SUM($D$43:AB43)))*AC42</f>
        <v>8.0360417019149019E-3</v>
      </c>
      <c r="AD43" s="18">
        <f>(1-($C$42+SUM($D$43:AC43)))*AD42</f>
        <v>7.8753208678766036E-4</v>
      </c>
      <c r="AE43" s="18">
        <f>(1-($C$42+SUM($D$43:AD43)))*AE42</f>
        <v>3.9297851130704253E-3</v>
      </c>
      <c r="AF43" s="18">
        <f>(1-($C$42+SUM($D$43:AE43)))*AF42</f>
        <v>7.7809745238794422E-4</v>
      </c>
      <c r="AG43" s="18">
        <f>(1-($C$42+SUM($D$43:AF43)))*AG42</f>
        <v>0</v>
      </c>
      <c r="AH43" s="18">
        <f>(1-($C$42+SUM($D$43:AG43)))*AH42</f>
        <v>0</v>
      </c>
      <c r="AI43" s="18">
        <f>(1-($C$42+SUM($D$43:AH43)))*AI42</f>
        <v>0</v>
      </c>
      <c r="AJ43" s="18">
        <f>(1-($C$42+SUM($D$43:AI43)))*AJ42</f>
        <v>0</v>
      </c>
      <c r="AK43" s="18">
        <f>(1-($C$42+SUM($D$43:AJ43)))*AK42</f>
        <v>0</v>
      </c>
      <c r="AL43" s="18">
        <f>(1-($C$42+SUM($D$43:AK43)))*AL42</f>
        <v>0</v>
      </c>
      <c r="AM43" s="18">
        <f>(1-($C$42+SUM($D$43:AL43)))*AM42</f>
        <v>0</v>
      </c>
      <c r="AN43" s="18">
        <f>(1-($C$42+SUM($D$43:AM43)))*AN42</f>
        <v>0</v>
      </c>
    </row>
    <row r="44" spans="1:41" s="16" customFormat="1" x14ac:dyDescent="0.3"/>
    <row r="45" spans="1:41" s="16" customFormat="1" x14ac:dyDescent="0.3"/>
    <row r="46" spans="1:41" s="16" customFormat="1" x14ac:dyDescent="0.3">
      <c r="AC46" s="4"/>
    </row>
    <row r="47" spans="1:41" s="16" customFormat="1" x14ac:dyDescent="0.3">
      <c r="AC47" s="4"/>
    </row>
    <row r="48" spans="1:41" s="16" customFormat="1" x14ac:dyDescent="0.3">
      <c r="AC48" s="4"/>
    </row>
    <row r="49" spans="1:41" s="16" customFormat="1" x14ac:dyDescent="0.3">
      <c r="AC49" s="4"/>
    </row>
    <row r="50" spans="1:41" s="16" customFormat="1" x14ac:dyDescent="0.3">
      <c r="AC50" s="4"/>
    </row>
    <row r="51" spans="1:41" s="16" customFormat="1" x14ac:dyDescent="0.3">
      <c r="AC51" s="4"/>
    </row>
    <row r="52" spans="1:41" s="17" customFormat="1" x14ac:dyDescent="0.3">
      <c r="AC52" s="4"/>
    </row>
    <row r="53" spans="1:41" x14ac:dyDescent="0.3">
      <c r="B53" s="5" t="s">
        <v>9</v>
      </c>
      <c r="C53" s="1" t="s">
        <v>10</v>
      </c>
      <c r="D53" s="1" t="s">
        <v>11</v>
      </c>
      <c r="E53" s="1" t="s">
        <v>12</v>
      </c>
      <c r="F53" s="1" t="s">
        <v>13</v>
      </c>
      <c r="G53" s="1" t="s">
        <v>14</v>
      </c>
      <c r="H53" s="1" t="s">
        <v>15</v>
      </c>
      <c r="I53" s="5" t="s">
        <v>16</v>
      </c>
      <c r="J53" s="1" t="s">
        <v>17</v>
      </c>
      <c r="K53" s="5" t="s">
        <v>0</v>
      </c>
      <c r="L53" s="5" t="s">
        <v>1</v>
      </c>
      <c r="M53" s="5" t="s">
        <v>2</v>
      </c>
      <c r="N53" s="5" t="s">
        <v>3</v>
      </c>
      <c r="O53" s="8" t="s">
        <v>18</v>
      </c>
      <c r="P53" s="5" t="s">
        <v>4</v>
      </c>
      <c r="Q53" s="5" t="s">
        <v>5</v>
      </c>
      <c r="R53" s="5" t="s">
        <v>6</v>
      </c>
      <c r="S53" s="5" t="s">
        <v>7</v>
      </c>
      <c r="T53" s="1" t="s">
        <v>19</v>
      </c>
      <c r="U53" s="5" t="s">
        <v>20</v>
      </c>
      <c r="V53" s="5" t="s">
        <v>21</v>
      </c>
      <c r="W53" s="5" t="s">
        <v>8</v>
      </c>
      <c r="X53" s="5" t="s">
        <v>22</v>
      </c>
      <c r="Y53" s="5" t="s">
        <v>23</v>
      </c>
      <c r="Z53" s="5" t="s">
        <v>24</v>
      </c>
      <c r="AA53" s="5" t="s">
        <v>25</v>
      </c>
      <c r="AB53" s="1" t="s">
        <v>26</v>
      </c>
      <c r="AC53" s="4" t="s">
        <v>28</v>
      </c>
      <c r="AD53" s="4" t="s">
        <v>27</v>
      </c>
      <c r="AE53" s="1" t="s">
        <v>29</v>
      </c>
      <c r="AF53" s="1" t="s">
        <v>30</v>
      </c>
      <c r="AG53" s="1" t="s">
        <v>31</v>
      </c>
      <c r="AH53" s="1" t="s">
        <v>31</v>
      </c>
      <c r="AI53" s="1" t="s">
        <v>31</v>
      </c>
      <c r="AJ53" s="1" t="s">
        <v>31</v>
      </c>
      <c r="AK53" s="1" t="s">
        <v>31</v>
      </c>
      <c r="AL53" s="1" t="s">
        <v>31</v>
      </c>
      <c r="AM53" s="1" t="s">
        <v>31</v>
      </c>
      <c r="AN53" s="1" t="s">
        <v>31</v>
      </c>
    </row>
    <row r="54" spans="1:41" x14ac:dyDescent="0.3">
      <c r="A54" s="1" t="s">
        <v>44</v>
      </c>
      <c r="B54" s="6">
        <v>100</v>
      </c>
      <c r="C54" s="4">
        <f>C59*0.4</f>
        <v>8</v>
      </c>
      <c r="D54" s="4">
        <f t="shared" ref="D54:AN54" si="2">D59*0.4</f>
        <v>12</v>
      </c>
      <c r="E54" s="4">
        <f t="shared" si="2"/>
        <v>0.8</v>
      </c>
      <c r="F54" s="4">
        <f t="shared" si="2"/>
        <v>0.8</v>
      </c>
      <c r="G54" s="4">
        <f t="shared" si="2"/>
        <v>0.8</v>
      </c>
      <c r="H54" s="4">
        <f t="shared" si="2"/>
        <v>0.8</v>
      </c>
      <c r="I54" s="4">
        <f t="shared" si="2"/>
        <v>1.32</v>
      </c>
      <c r="J54" s="4">
        <f t="shared" si="2"/>
        <v>0.8</v>
      </c>
      <c r="K54" s="4">
        <f t="shared" si="2"/>
        <v>0.60000000000000009</v>
      </c>
      <c r="L54" s="4">
        <f t="shared" si="2"/>
        <v>0.60000000000000009</v>
      </c>
      <c r="M54" s="4">
        <f t="shared" si="2"/>
        <v>0.4</v>
      </c>
      <c r="N54" s="4">
        <f t="shared" si="2"/>
        <v>0.60000000000000009</v>
      </c>
      <c r="O54" s="4">
        <f t="shared" si="2"/>
        <v>0.8</v>
      </c>
      <c r="P54" s="4">
        <f t="shared" si="2"/>
        <v>0.60000000000000009</v>
      </c>
      <c r="Q54" s="4">
        <f t="shared" si="2"/>
        <v>0.4</v>
      </c>
      <c r="R54" s="4">
        <f t="shared" si="2"/>
        <v>0.4</v>
      </c>
      <c r="S54" s="4">
        <f t="shared" si="2"/>
        <v>0.36000000000000004</v>
      </c>
      <c r="T54" s="4">
        <f t="shared" si="2"/>
        <v>0.8</v>
      </c>
      <c r="U54" s="4">
        <f t="shared" si="2"/>
        <v>0</v>
      </c>
      <c r="V54" s="4">
        <f t="shared" si="2"/>
        <v>0</v>
      </c>
      <c r="W54" s="4">
        <f t="shared" si="2"/>
        <v>0</v>
      </c>
      <c r="X54" s="4">
        <f t="shared" si="2"/>
        <v>0</v>
      </c>
      <c r="Y54" s="4">
        <f t="shared" si="2"/>
        <v>0</v>
      </c>
      <c r="Z54" s="4">
        <f t="shared" si="2"/>
        <v>0</v>
      </c>
      <c r="AA54" s="4">
        <f t="shared" si="2"/>
        <v>0.12</v>
      </c>
      <c r="AB54" s="4">
        <f t="shared" si="2"/>
        <v>0.8</v>
      </c>
      <c r="AC54" s="4">
        <f t="shared" si="2"/>
        <v>0.8</v>
      </c>
      <c r="AD54" s="4">
        <f t="shared" si="2"/>
        <v>0.16000000000000003</v>
      </c>
      <c r="AE54" s="4">
        <f t="shared" si="2"/>
        <v>0.4</v>
      </c>
      <c r="AF54" s="4">
        <f t="shared" si="2"/>
        <v>0.16000000000000003</v>
      </c>
      <c r="AG54" s="4">
        <f t="shared" si="2"/>
        <v>0</v>
      </c>
      <c r="AH54" s="4">
        <f t="shared" si="2"/>
        <v>0</v>
      </c>
      <c r="AI54" s="4">
        <f t="shared" si="2"/>
        <v>0</v>
      </c>
      <c r="AJ54" s="4">
        <f t="shared" si="2"/>
        <v>0</v>
      </c>
      <c r="AK54" s="4">
        <f t="shared" si="2"/>
        <v>0</v>
      </c>
      <c r="AL54" s="4">
        <f t="shared" si="2"/>
        <v>0</v>
      </c>
      <c r="AM54" s="4">
        <f t="shared" si="2"/>
        <v>0</v>
      </c>
      <c r="AN54" s="4">
        <f t="shared" si="2"/>
        <v>0</v>
      </c>
    </row>
    <row r="55" spans="1:41" s="11" customFormat="1" x14ac:dyDescent="0.3">
      <c r="B55" s="12"/>
      <c r="C55" s="13">
        <f t="shared" ref="C55:AN55" si="3">C54/100</f>
        <v>0.08</v>
      </c>
      <c r="D55" s="13">
        <f t="shared" si="3"/>
        <v>0.12</v>
      </c>
      <c r="E55" s="13">
        <f t="shared" si="3"/>
        <v>8.0000000000000002E-3</v>
      </c>
      <c r="F55" s="13">
        <f t="shared" si="3"/>
        <v>8.0000000000000002E-3</v>
      </c>
      <c r="G55" s="13">
        <f t="shared" si="3"/>
        <v>8.0000000000000002E-3</v>
      </c>
      <c r="H55" s="13">
        <f t="shared" si="3"/>
        <v>8.0000000000000002E-3</v>
      </c>
      <c r="I55" s="13">
        <f t="shared" si="3"/>
        <v>1.32E-2</v>
      </c>
      <c r="J55" s="13">
        <f t="shared" si="3"/>
        <v>8.0000000000000002E-3</v>
      </c>
      <c r="K55" s="13">
        <f t="shared" si="3"/>
        <v>6.000000000000001E-3</v>
      </c>
      <c r="L55" s="13">
        <f t="shared" si="3"/>
        <v>6.000000000000001E-3</v>
      </c>
      <c r="M55" s="13">
        <f t="shared" si="3"/>
        <v>4.0000000000000001E-3</v>
      </c>
      <c r="N55" s="13">
        <f t="shared" si="3"/>
        <v>6.000000000000001E-3</v>
      </c>
      <c r="O55" s="13">
        <f t="shared" si="3"/>
        <v>8.0000000000000002E-3</v>
      </c>
      <c r="P55" s="13">
        <f t="shared" si="3"/>
        <v>6.000000000000001E-3</v>
      </c>
      <c r="Q55" s="13">
        <f t="shared" si="3"/>
        <v>4.0000000000000001E-3</v>
      </c>
      <c r="R55" s="13">
        <f t="shared" si="3"/>
        <v>4.0000000000000001E-3</v>
      </c>
      <c r="S55" s="13">
        <f t="shared" si="3"/>
        <v>3.6000000000000003E-3</v>
      </c>
      <c r="T55" s="13">
        <f t="shared" si="3"/>
        <v>8.0000000000000002E-3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0</v>
      </c>
      <c r="Y55" s="13">
        <f t="shared" si="3"/>
        <v>0</v>
      </c>
      <c r="Z55" s="13">
        <f t="shared" si="3"/>
        <v>0</v>
      </c>
      <c r="AA55" s="13">
        <f t="shared" si="3"/>
        <v>1.1999999999999999E-3</v>
      </c>
      <c r="AB55" s="13">
        <f t="shared" si="3"/>
        <v>8.0000000000000002E-3</v>
      </c>
      <c r="AC55" s="13">
        <f t="shared" si="3"/>
        <v>8.0000000000000002E-3</v>
      </c>
      <c r="AD55" s="13">
        <f t="shared" si="3"/>
        <v>1.6000000000000003E-3</v>
      </c>
      <c r="AE55" s="13">
        <f t="shared" si="3"/>
        <v>4.0000000000000001E-3</v>
      </c>
      <c r="AF55" s="13">
        <f t="shared" si="3"/>
        <v>1.6000000000000003E-3</v>
      </c>
      <c r="AG55" s="13">
        <f t="shared" si="3"/>
        <v>0</v>
      </c>
      <c r="AH55" s="13">
        <f t="shared" si="3"/>
        <v>0</v>
      </c>
      <c r="AI55" s="13">
        <f t="shared" si="3"/>
        <v>0</v>
      </c>
      <c r="AJ55" s="13">
        <f t="shared" si="3"/>
        <v>0</v>
      </c>
      <c r="AK55" s="13">
        <f t="shared" si="3"/>
        <v>0</v>
      </c>
      <c r="AL55" s="13">
        <f t="shared" si="3"/>
        <v>0</v>
      </c>
      <c r="AM55" s="13">
        <f t="shared" si="3"/>
        <v>0</v>
      </c>
      <c r="AN55" s="13">
        <f t="shared" si="3"/>
        <v>0</v>
      </c>
    </row>
    <row r="56" spans="1:41" s="11" customFormat="1" x14ac:dyDescent="0.3">
      <c r="B56" s="12"/>
      <c r="C56" s="16"/>
      <c r="D56" s="12">
        <f>(1-C55) *D55</f>
        <v>0.1104</v>
      </c>
      <c r="E56" s="18">
        <f>(1-($C$60+SUM($D56:D56)))*E55</f>
        <v>5.5167999999999997E-3</v>
      </c>
      <c r="F56" s="18">
        <f>(1-($C$60+SUM($D56:E56)))*F55</f>
        <v>5.4726656E-3</v>
      </c>
      <c r="G56" s="18">
        <f>(1-($C$60+SUM($D56:F56)))*G55</f>
        <v>5.4288842752000001E-3</v>
      </c>
      <c r="H56" s="18">
        <f>(1-($C$60+SUM($D56:G56)))*H55</f>
        <v>5.3854532009984003E-3</v>
      </c>
      <c r="I56" s="18">
        <f>(1-($C$60+SUM($D56:H56)))*I55</f>
        <v>8.8149097993941803E-3</v>
      </c>
      <c r="J56" s="18">
        <f>(1-($C$60+SUM($D56:I56)))*J55</f>
        <v>5.2718502969952589E-3</v>
      </c>
      <c r="K56" s="18">
        <f>(1-($C$60+SUM($D56:J56)))*K55</f>
        <v>3.9222566209644733E-3</v>
      </c>
      <c r="L56" s="18">
        <f>(1-($C$60+SUM($D56:K56)))*L55</f>
        <v>3.8987230812386866E-3</v>
      </c>
      <c r="M56" s="18">
        <f>(1-($C$60+SUM($D56:L56)))*M55</f>
        <v>2.5835538285008362E-3</v>
      </c>
      <c r="N56" s="18">
        <f>(1-($C$60+SUM($D56:M56)))*N55</f>
        <v>3.85982941978025E-3</v>
      </c>
      <c r="O56" s="18">
        <f>(1-($C$60+SUM($D56:N56)))*O55</f>
        <v>5.115560591015424E-3</v>
      </c>
      <c r="P56" s="18">
        <f>(1-($C$60+SUM($D56:O56)))*P55</f>
        <v>3.8059770797154763E-3</v>
      </c>
      <c r="Q56" s="18">
        <f>(1-($C$60+SUM($D56:P56)))*Q55</f>
        <v>2.5220941448247883E-3</v>
      </c>
      <c r="R56" s="18">
        <f>(1-($C$60+SUM($D56:Q56)))*R55</f>
        <v>2.5120057682454888E-3</v>
      </c>
      <c r="S56" s="18">
        <f>(1-($C$60+SUM($D56:R56)))*S55</f>
        <v>2.2517619706552568E-3</v>
      </c>
      <c r="T56" s="18">
        <f>(1-($C$60+SUM($D56:S56)))*T55</f>
        <v>4.9859013945797717E-3</v>
      </c>
      <c r="U56" s="18">
        <f>(1-($C$60+SUM($D56:T56)))*U55</f>
        <v>0</v>
      </c>
      <c r="V56" s="18">
        <f>(1-($C$60+SUM($D56:U56)))*V55</f>
        <v>0</v>
      </c>
      <c r="W56" s="18">
        <f>(1-($C$60+SUM($D56:V56)))*W55</f>
        <v>0</v>
      </c>
      <c r="X56" s="18">
        <f>(1-($C$60+SUM($D56:W56)))*X55</f>
        <v>0</v>
      </c>
      <c r="Y56" s="18">
        <f>(1-($C$60+SUM($D56:X56)))*Y55</f>
        <v>0</v>
      </c>
      <c r="Z56" s="18">
        <f>(1-($C$60+SUM($D56:Y56)))*Z55</f>
        <v>0</v>
      </c>
      <c r="AA56" s="18">
        <f>(1-($C$60+SUM($D56:Z56)))*AA55</f>
        <v>7.4190212751347006E-4</v>
      </c>
      <c r="AB56" s="18">
        <f>(1-($C$60+SUM($D56:AA56)))*AB55</f>
        <v>4.9400789664030267E-3</v>
      </c>
      <c r="AC56" s="18">
        <f>(1-($C$60+SUM($D56:AB56)))*AC55</f>
        <v>4.9005583346718017E-3</v>
      </c>
      <c r="AD56" s="18">
        <f>(1-($C$60+SUM($D56:AC56)))*AD55</f>
        <v>9.722707735988857E-4</v>
      </c>
      <c r="AE56" s="18">
        <f>(1-($C$60+SUM($D56:AD56)))*AE55</f>
        <v>2.4267878509028184E-3</v>
      </c>
      <c r="AF56" s="18">
        <f>(1-($C$60+SUM($D56:AE56)))*AF55</f>
        <v>9.6683227979968314E-4</v>
      </c>
      <c r="AG56" s="18">
        <f>(1-($C$60+SUM($D56:AF56)))*AG55</f>
        <v>0</v>
      </c>
      <c r="AH56" s="18">
        <f>(1-($C$60+SUM($D56:AG56)))*AH55</f>
        <v>0</v>
      </c>
      <c r="AI56" s="18">
        <f>(1-($C$60+SUM($D56:AH56)))*AI55</f>
        <v>0</v>
      </c>
      <c r="AJ56" s="18">
        <f>(1-($C$60+SUM($D56:AI56)))*AJ55</f>
        <v>0</v>
      </c>
      <c r="AK56" s="18">
        <f>(1-($C$60+SUM($D56:AJ56)))*AK55</f>
        <v>0</v>
      </c>
      <c r="AL56" s="18">
        <f>(1-($C$60+SUM($D56:AK56)))*AL55</f>
        <v>0</v>
      </c>
      <c r="AM56" s="18">
        <f>(1-($C$60+SUM($D56:AL56)))*AM55</f>
        <v>0</v>
      </c>
      <c r="AN56" s="18">
        <f>(1-($C$60+SUM($D56:AM56)))*AN55</f>
        <v>0</v>
      </c>
    </row>
    <row r="57" spans="1:41" s="8" customForma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</row>
    <row r="58" spans="1:41" x14ac:dyDescent="0.3">
      <c r="B58" s="7" t="s">
        <v>9</v>
      </c>
      <c r="C58" s="4" t="s">
        <v>32</v>
      </c>
      <c r="D58" s="4" t="s">
        <v>11</v>
      </c>
      <c r="E58" s="4" t="s">
        <v>12</v>
      </c>
      <c r="F58" s="4" t="s">
        <v>13</v>
      </c>
      <c r="G58" s="4" t="s">
        <v>14</v>
      </c>
      <c r="H58" s="4" t="s">
        <v>15</v>
      </c>
      <c r="I58" s="7" t="s">
        <v>16</v>
      </c>
      <c r="J58" s="4" t="s">
        <v>17</v>
      </c>
      <c r="K58" s="7" t="s">
        <v>0</v>
      </c>
      <c r="L58" s="7" t="s">
        <v>1</v>
      </c>
      <c r="M58" s="7" t="s">
        <v>2</v>
      </c>
      <c r="N58" s="7" t="s">
        <v>3</v>
      </c>
      <c r="O58" s="10" t="s">
        <v>18</v>
      </c>
      <c r="P58" s="7" t="s">
        <v>4</v>
      </c>
      <c r="Q58" s="7" t="s">
        <v>5</v>
      </c>
      <c r="R58" s="7" t="s">
        <v>6</v>
      </c>
      <c r="S58" s="7" t="s">
        <v>7</v>
      </c>
      <c r="T58" s="4" t="s">
        <v>19</v>
      </c>
      <c r="U58" s="7" t="s">
        <v>20</v>
      </c>
      <c r="V58" s="7" t="s">
        <v>21</v>
      </c>
      <c r="W58" s="7" t="s">
        <v>8</v>
      </c>
      <c r="X58" s="7" t="s">
        <v>22</v>
      </c>
      <c r="Y58" s="7" t="s">
        <v>23</v>
      </c>
      <c r="Z58" s="7" t="s">
        <v>24</v>
      </c>
      <c r="AA58" s="7" t="s">
        <v>25</v>
      </c>
      <c r="AB58" s="4" t="s">
        <v>26</v>
      </c>
      <c r="AC58" s="4" t="s">
        <v>28</v>
      </c>
      <c r="AD58" s="4" t="s">
        <v>27</v>
      </c>
      <c r="AE58" s="4" t="s">
        <v>29</v>
      </c>
      <c r="AF58" s="4" t="s">
        <v>30</v>
      </c>
      <c r="AG58" s="1" t="s">
        <v>31</v>
      </c>
      <c r="AH58" s="1" t="s">
        <v>31</v>
      </c>
      <c r="AI58" s="1" t="s">
        <v>31</v>
      </c>
      <c r="AJ58" s="4" t="s">
        <v>31</v>
      </c>
      <c r="AK58" s="4" t="s">
        <v>31</v>
      </c>
      <c r="AL58" s="4" t="s">
        <v>31</v>
      </c>
      <c r="AM58" s="4" t="s">
        <v>31</v>
      </c>
      <c r="AN58" s="4" t="s">
        <v>31</v>
      </c>
    </row>
    <row r="59" spans="1:41" x14ac:dyDescent="0.3">
      <c r="A59" s="1" t="s">
        <v>44</v>
      </c>
      <c r="B59" s="6">
        <v>100</v>
      </c>
      <c r="C59" s="4">
        <v>20</v>
      </c>
      <c r="D59" s="4">
        <v>30</v>
      </c>
      <c r="E59" s="4">
        <v>2</v>
      </c>
      <c r="F59" s="3">
        <v>2</v>
      </c>
      <c r="G59" s="4">
        <v>2</v>
      </c>
      <c r="H59" s="3">
        <v>2</v>
      </c>
      <c r="I59" s="7">
        <v>3.3</v>
      </c>
      <c r="J59" s="4">
        <v>2</v>
      </c>
      <c r="K59" s="7">
        <v>1.5</v>
      </c>
      <c r="L59" s="7">
        <v>1.5</v>
      </c>
      <c r="M59" s="7">
        <v>1</v>
      </c>
      <c r="N59" s="7">
        <v>1.5</v>
      </c>
      <c r="O59" s="10">
        <v>2</v>
      </c>
      <c r="P59" s="7">
        <v>1.5</v>
      </c>
      <c r="Q59" s="7">
        <v>1</v>
      </c>
      <c r="R59" s="7">
        <v>1</v>
      </c>
      <c r="S59" s="7">
        <v>0.9</v>
      </c>
      <c r="T59" s="4">
        <v>2</v>
      </c>
      <c r="U59" s="7">
        <v>0</v>
      </c>
      <c r="V59" s="6">
        <v>0</v>
      </c>
      <c r="W59" s="6">
        <v>0</v>
      </c>
      <c r="X59" s="6">
        <v>0</v>
      </c>
      <c r="Y59" s="7">
        <v>0</v>
      </c>
      <c r="Z59" s="6">
        <v>0</v>
      </c>
      <c r="AA59" s="6">
        <v>0.3</v>
      </c>
      <c r="AB59" s="4">
        <v>2</v>
      </c>
      <c r="AC59" s="4">
        <v>2</v>
      </c>
      <c r="AD59" s="4">
        <v>0.4</v>
      </c>
      <c r="AE59" s="3">
        <v>1</v>
      </c>
      <c r="AF59" s="4">
        <v>0.4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1" t="s">
        <v>44</v>
      </c>
    </row>
    <row r="60" spans="1:41" s="16" customFormat="1" x14ac:dyDescent="0.3">
      <c r="C60" s="13">
        <f>C59/100</f>
        <v>0.2</v>
      </c>
      <c r="D60" s="13">
        <f t="shared" ref="D60:AN60" si="4">D59/100</f>
        <v>0.3</v>
      </c>
      <c r="E60" s="13">
        <f t="shared" si="4"/>
        <v>0.02</v>
      </c>
      <c r="F60" s="13">
        <f t="shared" si="4"/>
        <v>0.02</v>
      </c>
      <c r="G60" s="13">
        <f t="shared" si="4"/>
        <v>0.02</v>
      </c>
      <c r="H60" s="13">
        <f t="shared" si="4"/>
        <v>0.02</v>
      </c>
      <c r="I60" s="13">
        <f t="shared" si="4"/>
        <v>3.3000000000000002E-2</v>
      </c>
      <c r="J60" s="13">
        <f t="shared" si="4"/>
        <v>0.02</v>
      </c>
      <c r="K60" s="13">
        <f t="shared" si="4"/>
        <v>1.4999999999999999E-2</v>
      </c>
      <c r="L60" s="13">
        <f t="shared" si="4"/>
        <v>1.4999999999999999E-2</v>
      </c>
      <c r="M60" s="13">
        <f t="shared" si="4"/>
        <v>0.01</v>
      </c>
      <c r="N60" s="13">
        <f t="shared" si="4"/>
        <v>1.4999999999999999E-2</v>
      </c>
      <c r="O60" s="13">
        <f t="shared" si="4"/>
        <v>0.02</v>
      </c>
      <c r="P60" s="13">
        <f t="shared" si="4"/>
        <v>1.4999999999999999E-2</v>
      </c>
      <c r="Q60" s="13">
        <f t="shared" si="4"/>
        <v>0.01</v>
      </c>
      <c r="R60" s="13">
        <f t="shared" si="4"/>
        <v>0.01</v>
      </c>
      <c r="S60" s="13">
        <f t="shared" si="4"/>
        <v>9.0000000000000011E-3</v>
      </c>
      <c r="T60" s="13">
        <f t="shared" si="4"/>
        <v>0.02</v>
      </c>
      <c r="U60" s="13">
        <f t="shared" si="4"/>
        <v>0</v>
      </c>
      <c r="V60" s="13">
        <f t="shared" si="4"/>
        <v>0</v>
      </c>
      <c r="W60" s="13">
        <f t="shared" si="4"/>
        <v>0</v>
      </c>
      <c r="X60" s="13">
        <f t="shared" si="4"/>
        <v>0</v>
      </c>
      <c r="Y60" s="13">
        <f t="shared" si="4"/>
        <v>0</v>
      </c>
      <c r="Z60" s="13">
        <f t="shared" si="4"/>
        <v>0</v>
      </c>
      <c r="AA60" s="13">
        <f t="shared" si="4"/>
        <v>3.0000000000000001E-3</v>
      </c>
      <c r="AB60" s="13">
        <f t="shared" si="4"/>
        <v>0.02</v>
      </c>
      <c r="AC60" s="13">
        <f t="shared" si="4"/>
        <v>0.02</v>
      </c>
      <c r="AD60" s="13">
        <f t="shared" si="4"/>
        <v>4.0000000000000001E-3</v>
      </c>
      <c r="AE60" s="13">
        <f t="shared" si="4"/>
        <v>0.01</v>
      </c>
      <c r="AF60" s="13">
        <f t="shared" si="4"/>
        <v>4.0000000000000001E-3</v>
      </c>
      <c r="AG60" s="13">
        <f t="shared" si="4"/>
        <v>0</v>
      </c>
      <c r="AH60" s="13">
        <f t="shared" si="4"/>
        <v>0</v>
      </c>
      <c r="AI60" s="13">
        <f t="shared" si="4"/>
        <v>0</v>
      </c>
      <c r="AJ60" s="13">
        <f t="shared" si="4"/>
        <v>0</v>
      </c>
      <c r="AK60" s="13">
        <f t="shared" si="4"/>
        <v>0</v>
      </c>
      <c r="AL60" s="13">
        <f t="shared" si="4"/>
        <v>0</v>
      </c>
      <c r="AM60" s="13">
        <f t="shared" si="4"/>
        <v>0</v>
      </c>
      <c r="AN60" s="13">
        <f t="shared" si="4"/>
        <v>0</v>
      </c>
    </row>
    <row r="61" spans="1:41" s="16" customFormat="1" x14ac:dyDescent="0.3">
      <c r="D61" s="12">
        <f>(1-C60) *D60</f>
        <v>0.24</v>
      </c>
      <c r="E61" s="18">
        <f>(1-($C$60+SUM($D61:D61)))*E60</f>
        <v>1.1200000000000002E-2</v>
      </c>
      <c r="F61" s="18">
        <f>(1-($C$60+SUM($D61:E61)))*F60</f>
        <v>1.0976E-2</v>
      </c>
      <c r="G61" s="18">
        <f>(1-($C$60+SUM($D61:F61)))*G60</f>
        <v>1.0756480000000002E-2</v>
      </c>
      <c r="H61" s="18">
        <f>(1-($C$60+SUM($D61:G61)))*H60</f>
        <v>1.05413504E-2</v>
      </c>
      <c r="I61" s="18">
        <f>(1-($C$60+SUM($D61:H61)))*I60</f>
        <v>1.7045363596800003E-2</v>
      </c>
      <c r="J61" s="18">
        <f>(1-($C$60+SUM($D61:I61)))*J60</f>
        <v>9.9896161200640019E-3</v>
      </c>
      <c r="K61" s="18">
        <f>(1-($C$60+SUM($D61:J61)))*K60</f>
        <v>7.3423678482470401E-3</v>
      </c>
      <c r="L61" s="18">
        <f>(1-($C$60+SUM($D61:K61)))*L60</f>
        <v>7.232232330523336E-3</v>
      </c>
      <c r="M61" s="18">
        <f>(1-($C$60+SUM($D61:L61)))*M60</f>
        <v>4.7491658970436569E-3</v>
      </c>
      <c r="N61" s="18">
        <f>(1-($C$60+SUM($D61:M61)))*N60</f>
        <v>7.0525113571098296E-3</v>
      </c>
      <c r="O61" s="18">
        <f>(1-($C$60+SUM($D61:N61)))*O60</f>
        <v>9.2622982490042447E-3</v>
      </c>
      <c r="P61" s="18">
        <f>(1-($C$60+SUM($D61:O61)))*P60</f>
        <v>6.8077892130181186E-3</v>
      </c>
      <c r="Q61" s="18">
        <f>(1-($C$60+SUM($D61:P61)))*Q60</f>
        <v>4.4704482498818974E-3</v>
      </c>
      <c r="R61" s="18">
        <f>(1-($C$60+SUM($D61:Q61)))*R60</f>
        <v>4.4257437673830792E-3</v>
      </c>
      <c r="S61" s="18">
        <f>(1-($C$60+SUM($D61:R61)))*S60</f>
        <v>3.9433376967383232E-3</v>
      </c>
      <c r="T61" s="18">
        <f>(1-($C$60+SUM($D61:S61)))*T60</f>
        <v>8.6841059054837307E-3</v>
      </c>
      <c r="U61" s="18">
        <f>(1-($C$60+SUM($D61:T61)))*U60</f>
        <v>0</v>
      </c>
      <c r="V61" s="18">
        <f>(1-($C$60+SUM($D61:U61)))*V60</f>
        <v>0</v>
      </c>
      <c r="W61" s="18">
        <f>(1-($C$60+SUM($D61:V61)))*W60</f>
        <v>0</v>
      </c>
      <c r="X61" s="18">
        <f>(1-($C$60+SUM($D61:W61)))*X60</f>
        <v>0</v>
      </c>
      <c r="Y61" s="18">
        <f>(1-($C$60+SUM($D61:X61)))*Y60</f>
        <v>0</v>
      </c>
      <c r="Z61" s="18">
        <f>(1-($C$60+SUM($D61:Y61)))*Z60</f>
        <v>0</v>
      </c>
      <c r="AA61" s="18">
        <f>(1-($C$60+SUM($D61:Z61)))*AA60</f>
        <v>1.2765635681061083E-3</v>
      </c>
      <c r="AB61" s="18">
        <f>(1-($C$60+SUM($D61:AA61)))*AB60</f>
        <v>8.4848925160119337E-3</v>
      </c>
      <c r="AC61" s="18">
        <f>(1-($C$60+SUM($D61:AB61)))*AC60</f>
        <v>8.3151946656916942E-3</v>
      </c>
      <c r="AD61" s="18">
        <f>(1-($C$60+SUM($D61:AC61)))*AD60</f>
        <v>1.6297781544755718E-3</v>
      </c>
      <c r="AE61" s="18">
        <f>(1-($C$60+SUM($D61:AD61)))*AE60</f>
        <v>4.0581476046441748E-3</v>
      </c>
      <c r="AF61" s="18">
        <f>(1-($C$60+SUM($D61:AE61)))*AF60</f>
        <v>1.607026451439093E-3</v>
      </c>
      <c r="AG61" s="18">
        <f>(1-($C$60+SUM($D61:AF61)))*AG60</f>
        <v>0</v>
      </c>
      <c r="AH61" s="18">
        <f>(1-($C$60+SUM($D61:AG61)))*AH60</f>
        <v>0</v>
      </c>
      <c r="AI61" s="18">
        <f>(1-($C$60+SUM($D61:AH61)))*AI60</f>
        <v>0</v>
      </c>
      <c r="AJ61" s="18">
        <f>(1-($C$60+SUM($D61:AI61)))*AJ60</f>
        <v>0</v>
      </c>
      <c r="AK61" s="18">
        <f>(1-($C$60+SUM($D61:AJ61)))*AK60</f>
        <v>0</v>
      </c>
      <c r="AL61" s="18">
        <f>(1-($C$60+SUM($D61:AK61)))*AL60</f>
        <v>0</v>
      </c>
      <c r="AM61" s="18">
        <f>(1-($C$60+SUM($D61:AL61)))*AM60</f>
        <v>0</v>
      </c>
      <c r="AN61" s="18">
        <f>(1-($C$60+SUM($D61:AM61)))*AN60</f>
        <v>0</v>
      </c>
    </row>
    <row r="63" spans="1:41" x14ac:dyDescent="0.3">
      <c r="D63" s="1">
        <f>1/D61</f>
        <v>4.166666666666667</v>
      </c>
      <c r="E63" s="1">
        <f t="shared" ref="E63:AF63" si="5">1/E61</f>
        <v>89.285714285714278</v>
      </c>
      <c r="F63" s="1">
        <f t="shared" si="5"/>
        <v>91.10787172011662</v>
      </c>
      <c r="G63" s="1">
        <f t="shared" si="5"/>
        <v>92.967216040935298</v>
      </c>
      <c r="H63" s="1">
        <f t="shared" si="5"/>
        <v>94.864506164219719</v>
      </c>
      <c r="I63" s="1">
        <f t="shared" si="5"/>
        <v>58.666979693394993</v>
      </c>
      <c r="J63" s="1">
        <f t="shared" si="5"/>
        <v>100.10394673640303</v>
      </c>
      <c r="K63" s="1">
        <f t="shared" si="5"/>
        <v>136.19584589986809</v>
      </c>
      <c r="L63" s="1">
        <f t="shared" si="5"/>
        <v>138.26989431458688</v>
      </c>
      <c r="M63" s="1">
        <f t="shared" si="5"/>
        <v>210.56329083439627</v>
      </c>
      <c r="N63" s="1">
        <f t="shared" si="5"/>
        <v>141.79346184134431</v>
      </c>
      <c r="O63" s="1">
        <f t="shared" si="5"/>
        <v>107.96456485381545</v>
      </c>
      <c r="P63" s="1">
        <f t="shared" si="5"/>
        <v>146.89056442695983</v>
      </c>
      <c r="Q63" s="1">
        <f t="shared" si="5"/>
        <v>223.6912148633906</v>
      </c>
      <c r="R63" s="1">
        <f t="shared" si="5"/>
        <v>225.95072208423289</v>
      </c>
      <c r="S63" s="1">
        <f t="shared" si="5"/>
        <v>253.59228067815141</v>
      </c>
      <c r="T63" s="1">
        <f t="shared" si="5"/>
        <v>115.15290242701123</v>
      </c>
      <c r="U63" s="1" t="e">
        <f t="shared" si="5"/>
        <v>#DIV/0!</v>
      </c>
      <c r="V63" s="1" t="e">
        <f t="shared" si="5"/>
        <v>#DIV/0!</v>
      </c>
      <c r="W63" s="1" t="e">
        <f t="shared" si="5"/>
        <v>#DIV/0!</v>
      </c>
      <c r="X63" s="1" t="e">
        <f t="shared" si="5"/>
        <v>#DIV/0!</v>
      </c>
      <c r="Y63" s="1" t="e">
        <f t="shared" si="5"/>
        <v>#DIV/0!</v>
      </c>
      <c r="Z63" s="1" t="e">
        <f t="shared" si="5"/>
        <v>#DIV/0!</v>
      </c>
      <c r="AA63" s="1">
        <f t="shared" si="5"/>
        <v>783.3530777347703</v>
      </c>
      <c r="AB63" s="1">
        <f t="shared" si="5"/>
        <v>117.85653125397747</v>
      </c>
      <c r="AC63" s="1">
        <f t="shared" si="5"/>
        <v>120.2617665856913</v>
      </c>
      <c r="AD63" s="1">
        <f t="shared" si="5"/>
        <v>613.5804417637313</v>
      </c>
      <c r="AE63" s="1">
        <f t="shared" si="5"/>
        <v>246.41784809788399</v>
      </c>
      <c r="AF63" s="1">
        <f t="shared" si="5"/>
        <v>622.26729317647482</v>
      </c>
    </row>
    <row r="67" spans="1:40" x14ac:dyDescent="0.3">
      <c r="D67" s="1" t="s">
        <v>52</v>
      </c>
    </row>
    <row r="69" spans="1:40" x14ac:dyDescent="0.3">
      <c r="A69" s="20" t="s">
        <v>63</v>
      </c>
      <c r="B69" s="2">
        <v>100</v>
      </c>
      <c r="C69" s="1">
        <v>0</v>
      </c>
      <c r="D69" s="1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0.05</v>
      </c>
      <c r="U69" s="2">
        <v>0</v>
      </c>
      <c r="V69" s="2">
        <v>0</v>
      </c>
      <c r="W69" s="1">
        <v>5</v>
      </c>
      <c r="X69" s="1">
        <v>1</v>
      </c>
      <c r="Y69" s="1">
        <v>1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0.05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</row>
    <row r="70" spans="1:40" x14ac:dyDescent="0.3">
      <c r="B70" s="6">
        <v>100</v>
      </c>
      <c r="C70" s="4">
        <v>0</v>
      </c>
      <c r="D70" s="4">
        <v>0</v>
      </c>
      <c r="E70" s="3">
        <v>0</v>
      </c>
      <c r="F70" s="3">
        <v>0</v>
      </c>
      <c r="G70" s="3">
        <v>0</v>
      </c>
      <c r="H70" s="3">
        <v>0</v>
      </c>
      <c r="I70" s="6">
        <v>0</v>
      </c>
      <c r="J70" s="3">
        <v>0</v>
      </c>
      <c r="K70" s="6">
        <v>0</v>
      </c>
      <c r="L70" s="6">
        <v>0</v>
      </c>
      <c r="M70" s="6">
        <v>0</v>
      </c>
      <c r="N70" s="6">
        <v>0</v>
      </c>
      <c r="O70" s="9">
        <v>0</v>
      </c>
      <c r="P70" s="6">
        <v>0</v>
      </c>
      <c r="Q70" s="6">
        <v>0</v>
      </c>
      <c r="R70" s="6">
        <v>0</v>
      </c>
      <c r="S70" s="6">
        <v>0</v>
      </c>
      <c r="T70" s="3">
        <v>0.05</v>
      </c>
      <c r="U70" s="6">
        <v>0</v>
      </c>
      <c r="V70" s="6">
        <v>0</v>
      </c>
      <c r="W70" s="7">
        <v>5</v>
      </c>
      <c r="X70" s="7">
        <v>1</v>
      </c>
      <c r="Y70" s="7">
        <v>1</v>
      </c>
      <c r="Z70" s="6">
        <v>0</v>
      </c>
      <c r="AA70" s="6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0.05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3">
      <c r="B71" s="12"/>
      <c r="C71" s="13">
        <f t="shared" ref="C71:AN71" si="6">C70/100</f>
        <v>0</v>
      </c>
      <c r="D71" s="13">
        <f t="shared" si="6"/>
        <v>0</v>
      </c>
      <c r="E71" s="13">
        <f t="shared" si="6"/>
        <v>0</v>
      </c>
      <c r="F71" s="13">
        <f t="shared" si="6"/>
        <v>0</v>
      </c>
      <c r="G71" s="13">
        <f t="shared" si="6"/>
        <v>0</v>
      </c>
      <c r="H71" s="13">
        <f t="shared" si="6"/>
        <v>0</v>
      </c>
      <c r="I71" s="13">
        <f t="shared" si="6"/>
        <v>0</v>
      </c>
      <c r="J71" s="13">
        <f t="shared" si="6"/>
        <v>0</v>
      </c>
      <c r="K71" s="13">
        <f t="shared" si="6"/>
        <v>0</v>
      </c>
      <c r="L71" s="13">
        <f t="shared" si="6"/>
        <v>0</v>
      </c>
      <c r="M71" s="13">
        <f t="shared" si="6"/>
        <v>0</v>
      </c>
      <c r="N71" s="13">
        <f t="shared" si="6"/>
        <v>0</v>
      </c>
      <c r="O71" s="13">
        <f t="shared" si="6"/>
        <v>0</v>
      </c>
      <c r="P71" s="13">
        <f t="shared" si="6"/>
        <v>0</v>
      </c>
      <c r="Q71" s="13">
        <f t="shared" si="6"/>
        <v>0</v>
      </c>
      <c r="R71" s="13">
        <f t="shared" si="6"/>
        <v>0</v>
      </c>
      <c r="S71" s="13">
        <f t="shared" si="6"/>
        <v>0</v>
      </c>
      <c r="T71" s="13">
        <f t="shared" si="6"/>
        <v>5.0000000000000001E-4</v>
      </c>
      <c r="U71" s="13">
        <f t="shared" si="6"/>
        <v>0</v>
      </c>
      <c r="V71" s="13">
        <f t="shared" si="6"/>
        <v>0</v>
      </c>
      <c r="W71" s="13">
        <f t="shared" si="6"/>
        <v>0.05</v>
      </c>
      <c r="X71" s="13">
        <f t="shared" si="6"/>
        <v>0.01</v>
      </c>
      <c r="Y71" s="13">
        <f t="shared" si="6"/>
        <v>0.01</v>
      </c>
      <c r="Z71" s="13">
        <f t="shared" si="6"/>
        <v>0</v>
      </c>
      <c r="AA71" s="13">
        <f t="shared" si="6"/>
        <v>0</v>
      </c>
      <c r="AB71" s="13">
        <f t="shared" si="6"/>
        <v>0</v>
      </c>
      <c r="AC71" s="13">
        <f t="shared" si="6"/>
        <v>0</v>
      </c>
      <c r="AD71" s="13">
        <f t="shared" si="6"/>
        <v>0</v>
      </c>
      <c r="AE71" s="13">
        <f t="shared" si="6"/>
        <v>0</v>
      </c>
      <c r="AF71" s="13">
        <f t="shared" si="6"/>
        <v>5.0000000000000001E-4</v>
      </c>
      <c r="AG71" s="13">
        <f t="shared" si="6"/>
        <v>0</v>
      </c>
      <c r="AH71" s="13">
        <f t="shared" si="6"/>
        <v>0</v>
      </c>
      <c r="AI71" s="13">
        <f t="shared" si="6"/>
        <v>0</v>
      </c>
      <c r="AJ71" s="13">
        <f t="shared" si="6"/>
        <v>0</v>
      </c>
      <c r="AK71" s="13">
        <f t="shared" si="6"/>
        <v>0</v>
      </c>
      <c r="AL71" s="13">
        <f t="shared" si="6"/>
        <v>0</v>
      </c>
      <c r="AM71" s="13">
        <f t="shared" si="6"/>
        <v>0</v>
      </c>
      <c r="AN71" s="13">
        <f t="shared" si="6"/>
        <v>0</v>
      </c>
    </row>
    <row r="72" spans="1:40" x14ac:dyDescent="0.3">
      <c r="B72" s="12"/>
      <c r="C72" s="16"/>
      <c r="D72" s="12">
        <f>(1-C71) *D71</f>
        <v>0</v>
      </c>
      <c r="E72" s="18">
        <f>(1-($C$60+SUM($D72:D72)))*E71</f>
        <v>0</v>
      </c>
      <c r="F72" s="18">
        <f>(1-($C$60+SUM($D72:E72)))*F71</f>
        <v>0</v>
      </c>
      <c r="G72" s="18">
        <f>(1-($C$60+SUM($D72:F72)))*G71</f>
        <v>0</v>
      </c>
      <c r="H72" s="18">
        <f>(1-($C$60+SUM($D72:G72)))*H71</f>
        <v>0</v>
      </c>
      <c r="I72" s="18">
        <f>(1-($C$60+SUM($D72:H72)))*I71</f>
        <v>0</v>
      </c>
      <c r="J72" s="18">
        <f>(1-($C$60+SUM($D72:I72)))*J71</f>
        <v>0</v>
      </c>
      <c r="K72" s="18">
        <f>(1-($C$60+SUM($D72:J72)))*K71</f>
        <v>0</v>
      </c>
      <c r="L72" s="18">
        <f>(1-($C$60+SUM($D72:K72)))*L71</f>
        <v>0</v>
      </c>
      <c r="M72" s="18">
        <f>(1-($C$60+SUM($D72:L72)))*M71</f>
        <v>0</v>
      </c>
      <c r="N72" s="18">
        <f>(1-($C$60+SUM($D72:M72)))*N71</f>
        <v>0</v>
      </c>
      <c r="O72" s="18">
        <f>(1-($C$60+SUM($D72:N72)))*O71</f>
        <v>0</v>
      </c>
      <c r="P72" s="18">
        <f>(1-($C$60+SUM($D72:O72)))*P71</f>
        <v>0</v>
      </c>
      <c r="Q72" s="18">
        <f>(1-($C$60+SUM($D72:P72)))*Q71</f>
        <v>0</v>
      </c>
      <c r="R72" s="18">
        <f>(1-($C$60+SUM($D72:Q72)))*R71</f>
        <v>0</v>
      </c>
      <c r="S72" s="18">
        <f>(1-($C$60+SUM($D72:R72)))*S71</f>
        <v>0</v>
      </c>
      <c r="T72" s="18">
        <f>(1-($C$60+SUM($D72:S72)))*T71</f>
        <v>4.0000000000000002E-4</v>
      </c>
      <c r="U72" s="18">
        <f>(1-($C$60+SUM($D72:T72)))*U71</f>
        <v>0</v>
      </c>
      <c r="V72" s="18">
        <f>(1-($C$60+SUM($D72:U72)))*V71</f>
        <v>0</v>
      </c>
      <c r="W72" s="18">
        <f>(1-($C$60+SUM($D72:V72)))*W71</f>
        <v>3.9980000000000002E-2</v>
      </c>
      <c r="X72" s="18">
        <f>(1-($C$60+SUM($D72:W72)))*X71</f>
        <v>7.5962E-3</v>
      </c>
      <c r="Y72" s="18">
        <f>(1-($C$60+SUM($D72:X72)))*Y71</f>
        <v>7.5202380000000003E-3</v>
      </c>
      <c r="Z72" s="18">
        <f>(1-($C$60+SUM($D72:Y72)))*Z71</f>
        <v>0</v>
      </c>
      <c r="AA72" s="18">
        <f>(1-($C$60+SUM($D72:Z72)))*AA71</f>
        <v>0</v>
      </c>
      <c r="AB72" s="18">
        <f>(1-($C$60+SUM($D72:AA72)))*AB71</f>
        <v>0</v>
      </c>
      <c r="AC72" s="18">
        <f>(1-($C$60+SUM($D72:AB72)))*AC71</f>
        <v>0</v>
      </c>
      <c r="AD72" s="18">
        <f>(1-($C$60+SUM($D72:AC72)))*AD71</f>
        <v>0</v>
      </c>
      <c r="AE72" s="18">
        <f>(1-($C$60+SUM($D72:AD72)))*AE71</f>
        <v>0</v>
      </c>
      <c r="AF72" s="18">
        <f>(1-($C$60+SUM($D72:AE72)))*AF71</f>
        <v>3.7225178100000001E-4</v>
      </c>
      <c r="AG72" s="18">
        <f>(1-($C$60+SUM($D72:AF72)))*AG71</f>
        <v>0</v>
      </c>
      <c r="AH72" s="18">
        <f>(1-($C$60+SUM($D72:AG72)))*AH71</f>
        <v>0</v>
      </c>
      <c r="AI72" s="18">
        <f>(1-($C$60+SUM($D72:AH72)))*AI71</f>
        <v>0</v>
      </c>
      <c r="AJ72" s="18">
        <f>(1-($C$60+SUM($D72:AI72)))*AJ71</f>
        <v>0</v>
      </c>
      <c r="AK72" s="18">
        <f>(1-($C$60+SUM($D72:AJ72)))*AK71</f>
        <v>0</v>
      </c>
      <c r="AL72" s="18">
        <f>(1-($C$60+SUM($D72:AK72)))*AL71</f>
        <v>0</v>
      </c>
      <c r="AM72" s="18">
        <f>(1-($C$60+SUM($D72:AL72)))*AM71</f>
        <v>0</v>
      </c>
      <c r="AN72" s="18">
        <f>(1-($C$60+SUM($D72:AM72)))*AN71</f>
        <v>0</v>
      </c>
    </row>
    <row r="73" spans="1:40" x14ac:dyDescent="0.3">
      <c r="B73" s="2">
        <v>100</v>
      </c>
      <c r="C73" s="1">
        <v>40</v>
      </c>
      <c r="D73" s="1">
        <v>9.8000000000000007</v>
      </c>
      <c r="E73" s="1">
        <v>5</v>
      </c>
      <c r="F73" s="2">
        <v>1.5</v>
      </c>
      <c r="G73" s="1">
        <v>1</v>
      </c>
      <c r="H73" s="2">
        <v>0</v>
      </c>
      <c r="I73" s="1">
        <v>3.3</v>
      </c>
      <c r="J73" s="1">
        <v>3.3</v>
      </c>
      <c r="K73" s="1">
        <v>1.5</v>
      </c>
      <c r="L73" s="1">
        <v>1.5</v>
      </c>
      <c r="M73" s="1">
        <v>1</v>
      </c>
      <c r="N73" s="1">
        <v>1.5</v>
      </c>
      <c r="O73" s="1">
        <v>2</v>
      </c>
      <c r="P73" s="1">
        <v>1.5</v>
      </c>
      <c r="Q73" s="1">
        <v>1</v>
      </c>
      <c r="R73" s="1">
        <v>1</v>
      </c>
      <c r="S73" s="1">
        <v>0.9</v>
      </c>
      <c r="T73" s="1">
        <v>0.9</v>
      </c>
      <c r="U73" s="1">
        <v>0</v>
      </c>
      <c r="V73" s="2">
        <v>0</v>
      </c>
      <c r="W73" s="2">
        <v>0</v>
      </c>
      <c r="X73" s="2">
        <v>0</v>
      </c>
      <c r="Y73" s="1">
        <v>0</v>
      </c>
      <c r="Z73" s="2">
        <v>0</v>
      </c>
      <c r="AA73" s="2">
        <v>0.3</v>
      </c>
      <c r="AB73" s="1">
        <v>0.8</v>
      </c>
      <c r="AC73" s="1">
        <v>0.8</v>
      </c>
      <c r="AD73" s="1">
        <v>0.8</v>
      </c>
      <c r="AE73" s="2">
        <v>1</v>
      </c>
      <c r="AF73" s="1">
        <v>0.9</v>
      </c>
      <c r="AG73" s="2">
        <v>1</v>
      </c>
      <c r="AH73" s="1">
        <v>0</v>
      </c>
      <c r="AI73" s="1">
        <v>0.8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</row>
    <row r="74" spans="1:40" x14ac:dyDescent="0.3">
      <c r="C74" s="13">
        <f>C73/100</f>
        <v>0.4</v>
      </c>
      <c r="D74" s="13">
        <f t="shared" ref="D74:AN74" si="7">D73/100</f>
        <v>9.8000000000000004E-2</v>
      </c>
      <c r="E74" s="13">
        <f t="shared" si="7"/>
        <v>0.05</v>
      </c>
      <c r="F74" s="13">
        <f t="shared" si="7"/>
        <v>1.4999999999999999E-2</v>
      </c>
      <c r="G74" s="13">
        <f t="shared" si="7"/>
        <v>0.01</v>
      </c>
      <c r="H74" s="13">
        <f t="shared" si="7"/>
        <v>0</v>
      </c>
      <c r="I74" s="13">
        <f t="shared" si="7"/>
        <v>3.3000000000000002E-2</v>
      </c>
      <c r="J74" s="13">
        <f t="shared" si="7"/>
        <v>3.3000000000000002E-2</v>
      </c>
      <c r="K74" s="13">
        <f t="shared" si="7"/>
        <v>1.4999999999999999E-2</v>
      </c>
      <c r="L74" s="13">
        <f t="shared" si="7"/>
        <v>1.4999999999999999E-2</v>
      </c>
      <c r="M74" s="13">
        <f t="shared" si="7"/>
        <v>0.01</v>
      </c>
      <c r="N74" s="13">
        <f t="shared" si="7"/>
        <v>1.4999999999999999E-2</v>
      </c>
      <c r="O74" s="13">
        <f t="shared" si="7"/>
        <v>0.02</v>
      </c>
      <c r="P74" s="13">
        <f t="shared" si="7"/>
        <v>1.4999999999999999E-2</v>
      </c>
      <c r="Q74" s="13">
        <f t="shared" si="7"/>
        <v>0.01</v>
      </c>
      <c r="R74" s="13">
        <f t="shared" si="7"/>
        <v>0.01</v>
      </c>
      <c r="S74" s="13">
        <f t="shared" si="7"/>
        <v>9.0000000000000011E-3</v>
      </c>
      <c r="T74" s="13">
        <f t="shared" si="7"/>
        <v>9.0000000000000011E-3</v>
      </c>
      <c r="U74" s="13">
        <f t="shared" si="7"/>
        <v>0</v>
      </c>
      <c r="V74" s="13">
        <f t="shared" si="7"/>
        <v>0</v>
      </c>
      <c r="W74" s="13">
        <f t="shared" si="7"/>
        <v>0</v>
      </c>
      <c r="X74" s="13">
        <f t="shared" si="7"/>
        <v>0</v>
      </c>
      <c r="Y74" s="13">
        <f t="shared" si="7"/>
        <v>0</v>
      </c>
      <c r="Z74" s="13">
        <f t="shared" si="7"/>
        <v>0</v>
      </c>
      <c r="AA74" s="13">
        <f t="shared" si="7"/>
        <v>3.0000000000000001E-3</v>
      </c>
      <c r="AB74" s="13">
        <f t="shared" si="7"/>
        <v>8.0000000000000002E-3</v>
      </c>
      <c r="AC74" s="13">
        <f t="shared" si="7"/>
        <v>8.0000000000000002E-3</v>
      </c>
      <c r="AD74" s="13">
        <f t="shared" si="7"/>
        <v>8.0000000000000002E-3</v>
      </c>
      <c r="AE74" s="13">
        <f t="shared" si="7"/>
        <v>0.01</v>
      </c>
      <c r="AF74" s="13">
        <f t="shared" si="7"/>
        <v>9.0000000000000011E-3</v>
      </c>
      <c r="AG74" s="13">
        <f t="shared" si="7"/>
        <v>0.01</v>
      </c>
      <c r="AH74" s="13">
        <f t="shared" si="7"/>
        <v>0</v>
      </c>
      <c r="AI74" s="13">
        <f t="shared" si="7"/>
        <v>8.0000000000000002E-3</v>
      </c>
      <c r="AJ74" s="13">
        <f t="shared" si="7"/>
        <v>0</v>
      </c>
      <c r="AK74" s="13">
        <f t="shared" si="7"/>
        <v>0</v>
      </c>
      <c r="AL74" s="13">
        <f t="shared" si="7"/>
        <v>0</v>
      </c>
      <c r="AM74" s="13">
        <f t="shared" si="7"/>
        <v>0</v>
      </c>
      <c r="AN74" s="13">
        <f t="shared" si="7"/>
        <v>0</v>
      </c>
    </row>
    <row r="75" spans="1:40" x14ac:dyDescent="0.3">
      <c r="C75" s="16"/>
      <c r="D75" s="12">
        <f>(1-C74) *D74</f>
        <v>5.8799999999999998E-2</v>
      </c>
      <c r="E75" s="18">
        <f>(1-($C$60+SUM($D75:D75)))*E74</f>
        <v>3.7060000000000003E-2</v>
      </c>
      <c r="F75" s="18">
        <f>(1-($C$60+SUM($D75:E75)))*F74</f>
        <v>1.05621E-2</v>
      </c>
      <c r="G75" s="18">
        <f>(1-($C$60+SUM($D75:F75)))*G74</f>
        <v>6.9357789999999996E-3</v>
      </c>
      <c r="H75" s="18">
        <f>(1-($C$60+SUM($D75:G75)))*H74</f>
        <v>0</v>
      </c>
      <c r="I75" s="18">
        <f>(1-($C$60+SUM($D75:H75)))*I74</f>
        <v>2.2659189993000001E-2</v>
      </c>
      <c r="J75" s="18">
        <f>(1-($C$60+SUM($D75:I75)))*J74</f>
        <v>2.1911436723231002E-2</v>
      </c>
      <c r="K75" s="18">
        <f>(1-($C$60+SUM($D75:J75)))*K74</f>
        <v>9.6310724142565345E-3</v>
      </c>
      <c r="L75" s="18">
        <f>(1-($C$60+SUM($D75:K75)))*L74</f>
        <v>9.4866063280426866E-3</v>
      </c>
      <c r="M75" s="18">
        <f>(1-($C$60+SUM($D75:L75)))*M74</f>
        <v>6.2295381554146982E-3</v>
      </c>
      <c r="N75" s="18">
        <f>(1-($C$60+SUM($D75:M75)))*N74</f>
        <v>9.2508641607908261E-3</v>
      </c>
      <c r="O75" s="18">
        <f>(1-($C$60+SUM($D75:N75)))*O74</f>
        <v>1.2149468264505286E-2</v>
      </c>
      <c r="P75" s="18">
        <f>(1-($C$60+SUM($D75:O75)))*P74</f>
        <v>8.9298591744113847E-3</v>
      </c>
      <c r="Q75" s="18">
        <f>(1-($C$60+SUM($D75:P75)))*Q74</f>
        <v>5.8639408578634753E-3</v>
      </c>
      <c r="R75" s="18">
        <f>(1-($C$60+SUM($D75:Q75)))*R74</f>
        <v>5.8053014492848408E-3</v>
      </c>
      <c r="S75" s="18">
        <f>(1-($C$60+SUM($D75:R75)))*S74</f>
        <v>5.1725235913127939E-3</v>
      </c>
      <c r="T75" s="18">
        <f>(1-($C$60+SUM($D75:S75)))*T74</f>
        <v>5.1259708789909786E-3</v>
      </c>
      <c r="U75" s="18">
        <f>(1-($C$60+SUM($D75:T75)))*U74</f>
        <v>0</v>
      </c>
      <c r="V75" s="18">
        <f>(1-($C$60+SUM($D75:U75)))*V74</f>
        <v>0</v>
      </c>
      <c r="W75" s="18">
        <f>(1-($C$60+SUM($D75:V75)))*W74</f>
        <v>0</v>
      </c>
      <c r="X75" s="18">
        <f>(1-($C$60+SUM($D75:W75)))*X74</f>
        <v>0</v>
      </c>
      <c r="Y75" s="18">
        <f>(1-($C$60+SUM($D75:X75)))*Y74</f>
        <v>0</v>
      </c>
      <c r="Z75" s="18">
        <f>(1-($C$60+SUM($D75:Y75)))*Z74</f>
        <v>0</v>
      </c>
      <c r="AA75" s="18">
        <f>(1-($C$60+SUM($D75:Z75)))*AA74</f>
        <v>1.6932790470266864E-3</v>
      </c>
      <c r="AB75" s="18">
        <f>(1-($C$60+SUM($D75:AA75)))*AB74</f>
        <v>4.5018645596949505E-3</v>
      </c>
      <c r="AC75" s="18">
        <f>(1-($C$60+SUM($D75:AB75)))*AC74</f>
        <v>4.4658496432173908E-3</v>
      </c>
      <c r="AD75" s="18">
        <f>(1-($C$60+SUM($D75:AC75)))*AD74</f>
        <v>4.4301228460716519E-3</v>
      </c>
      <c r="AE75" s="18">
        <f>(1-($C$60+SUM($D75:AD75)))*AE74</f>
        <v>5.4933523291288491E-3</v>
      </c>
      <c r="AF75" s="18">
        <f>(1-($C$60+SUM($D75:AE75)))*AF74</f>
        <v>4.8945769252538036E-3</v>
      </c>
      <c r="AG75" s="18">
        <f>(1-($C$60+SUM($D75:AF75)))*AG74</f>
        <v>5.389473036585022E-3</v>
      </c>
      <c r="AH75" s="18">
        <f>(1-($C$60+SUM($D75:AG75)))*AH74</f>
        <v>0</v>
      </c>
      <c r="AI75" s="18">
        <f>(1-($C$60+SUM($D75:AH75)))*AI74</f>
        <v>4.2684626449753368E-3</v>
      </c>
      <c r="AJ75" s="18">
        <f>(1-($C$60+SUM($D75:AI75)))*AJ74</f>
        <v>0</v>
      </c>
      <c r="AK75" s="18">
        <f>(1-($C$60+SUM($D75:AJ75)))*AK74</f>
        <v>0</v>
      </c>
      <c r="AL75" s="18">
        <f>(1-($C$60+SUM($D75:AK75)))*AL74</f>
        <v>0</v>
      </c>
      <c r="AM75" s="18">
        <f>(1-($C$60+SUM($D75:AL75)))*AM74</f>
        <v>0</v>
      </c>
      <c r="AN75" s="18">
        <f>(1-($C$60+SUM($D75:AM75)))*AN74</f>
        <v>0</v>
      </c>
    </row>
    <row r="77" spans="1:40" x14ac:dyDescent="0.3">
      <c r="D77" s="1">
        <f>1/D75</f>
        <v>17.006802721088437</v>
      </c>
      <c r="E77" s="1">
        <f t="shared" ref="E77:AF77" si="8">1/E75</f>
        <v>26.98327037236913</v>
      </c>
      <c r="F77" s="1">
        <f t="shared" si="8"/>
        <v>94.678141657435546</v>
      </c>
      <c r="G77" s="1">
        <f t="shared" si="8"/>
        <v>144.17991115345515</v>
      </c>
      <c r="H77" s="1" t="e">
        <f t="shared" si="8"/>
        <v>#DIV/0!</v>
      </c>
      <c r="I77" s="1">
        <f t="shared" si="8"/>
        <v>44.132204209811796</v>
      </c>
      <c r="J77" s="1">
        <f t="shared" si="8"/>
        <v>45.638267021522019</v>
      </c>
      <c r="K77" s="1">
        <f t="shared" si="8"/>
        <v>103.83059715341102</v>
      </c>
      <c r="L77" s="1">
        <f t="shared" si="8"/>
        <v>105.41177375980814</v>
      </c>
      <c r="M77" s="1">
        <f t="shared" si="8"/>
        <v>160.52554379666213</v>
      </c>
      <c r="N77" s="1">
        <f t="shared" si="8"/>
        <v>108.09800929068159</v>
      </c>
      <c r="O77" s="1">
        <f t="shared" si="8"/>
        <v>82.308128901534189</v>
      </c>
      <c r="P77" s="1">
        <f t="shared" si="8"/>
        <v>111.98384884562476</v>
      </c>
      <c r="Q77" s="1">
        <f t="shared" si="8"/>
        <v>170.53377996795649</v>
      </c>
      <c r="R77" s="1">
        <f t="shared" si="8"/>
        <v>172.25634340197627</v>
      </c>
      <c r="S77" s="1">
        <f t="shared" si="8"/>
        <v>193.32922940738072</v>
      </c>
      <c r="T77" s="1">
        <f t="shared" si="8"/>
        <v>195.08499435659004</v>
      </c>
      <c r="U77" s="1" t="e">
        <f t="shared" si="8"/>
        <v>#DIV/0!</v>
      </c>
      <c r="V77" s="1" t="e">
        <f t="shared" si="8"/>
        <v>#DIV/0!</v>
      </c>
      <c r="W77" s="1" t="e">
        <f t="shared" si="8"/>
        <v>#DIV/0!</v>
      </c>
      <c r="X77" s="1" t="e">
        <f t="shared" si="8"/>
        <v>#DIV/0!</v>
      </c>
      <c r="Y77" s="1" t="e">
        <f t="shared" si="8"/>
        <v>#DIV/0!</v>
      </c>
      <c r="Z77" s="1" t="e">
        <f t="shared" si="8"/>
        <v>#DIV/0!</v>
      </c>
      <c r="AA77" s="1">
        <f t="shared" si="8"/>
        <v>590.57011409663994</v>
      </c>
      <c r="AB77" s="1">
        <f t="shared" si="8"/>
        <v>222.13018333624873</v>
      </c>
      <c r="AC77" s="1">
        <f t="shared" si="8"/>
        <v>223.92155578250879</v>
      </c>
      <c r="AD77" s="1">
        <f t="shared" si="8"/>
        <v>225.72737478075484</v>
      </c>
      <c r="AE77" s="1">
        <f t="shared" si="8"/>
        <v>182.03820546835064</v>
      </c>
      <c r="AF77" s="1">
        <f t="shared" si="8"/>
        <v>204.30775024506249</v>
      </c>
    </row>
    <row r="81" spans="1:80" x14ac:dyDescent="0.3">
      <c r="A81" s="19" t="s">
        <v>53</v>
      </c>
      <c r="B81" s="2">
        <v>100</v>
      </c>
      <c r="C81" s="1">
        <v>0</v>
      </c>
      <c r="D81" s="1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0.01</v>
      </c>
      <c r="U81" s="2">
        <v>0</v>
      </c>
      <c r="V81" s="2">
        <v>0</v>
      </c>
      <c r="W81" s="1">
        <v>1</v>
      </c>
      <c r="X81" s="1">
        <v>0.5</v>
      </c>
      <c r="Y81" s="1">
        <v>0.1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0.01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P81" s="2">
        <v>100</v>
      </c>
      <c r="AQ81" s="1">
        <v>40</v>
      </c>
      <c r="AR81" s="1">
        <v>9.8000000000000007</v>
      </c>
      <c r="AS81" s="1">
        <v>5</v>
      </c>
      <c r="AT81" s="2">
        <v>0.3</v>
      </c>
      <c r="AU81" s="1">
        <v>1</v>
      </c>
      <c r="AV81" s="2">
        <v>0</v>
      </c>
      <c r="AW81" s="1">
        <v>3.3</v>
      </c>
      <c r="AX81" s="2">
        <v>0</v>
      </c>
      <c r="AY81" s="1">
        <v>1.5</v>
      </c>
      <c r="AZ81" s="1">
        <v>1.5</v>
      </c>
      <c r="BA81" s="1">
        <v>1</v>
      </c>
      <c r="BB81" s="1">
        <v>1.5</v>
      </c>
      <c r="BC81" s="1">
        <v>2</v>
      </c>
      <c r="BD81" s="1">
        <v>1.5</v>
      </c>
      <c r="BE81" s="1">
        <v>1</v>
      </c>
      <c r="BF81" s="1">
        <v>1</v>
      </c>
      <c r="BG81" s="1">
        <v>0.9</v>
      </c>
      <c r="BH81" s="1">
        <v>0.9</v>
      </c>
      <c r="BI81" s="1">
        <v>0</v>
      </c>
      <c r="BJ81" s="2">
        <v>0</v>
      </c>
      <c r="BK81" s="2">
        <v>0</v>
      </c>
      <c r="BL81" s="2">
        <v>0</v>
      </c>
      <c r="BM81" s="1">
        <v>0</v>
      </c>
      <c r="BN81" s="2">
        <v>0</v>
      </c>
      <c r="BO81" s="2">
        <v>0.3</v>
      </c>
      <c r="BP81" s="1">
        <v>0.4</v>
      </c>
      <c r="BQ81" s="1">
        <v>0.4</v>
      </c>
      <c r="BR81" s="1">
        <v>0.4</v>
      </c>
      <c r="BS81" s="2">
        <v>0</v>
      </c>
      <c r="BT81" s="1">
        <v>0.9</v>
      </c>
      <c r="BU81" s="2">
        <v>0</v>
      </c>
      <c r="BV81" s="2">
        <v>0</v>
      </c>
      <c r="BW81" s="1">
        <v>0.3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</row>
    <row r="82" spans="1:80" x14ac:dyDescent="0.3">
      <c r="A82" s="20" t="s">
        <v>54</v>
      </c>
      <c r="B82" s="2">
        <v>100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0.05</v>
      </c>
      <c r="U82" s="2">
        <v>0</v>
      </c>
      <c r="V82" s="2">
        <v>0</v>
      </c>
      <c r="W82" s="2">
        <v>5</v>
      </c>
      <c r="X82" s="2">
        <v>1</v>
      </c>
      <c r="Y82" s="2">
        <v>1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0.05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P82" s="2">
        <v>100</v>
      </c>
      <c r="AQ82" s="2">
        <v>40</v>
      </c>
      <c r="AR82" s="1">
        <v>9.8000000000000007</v>
      </c>
      <c r="AS82" s="2">
        <v>5</v>
      </c>
      <c r="AT82" s="2">
        <v>1.5</v>
      </c>
      <c r="AU82" s="2">
        <v>1</v>
      </c>
      <c r="AV82" s="2">
        <v>0</v>
      </c>
      <c r="AW82" s="2">
        <v>1.1000000000000001</v>
      </c>
      <c r="AX82" s="2">
        <v>0</v>
      </c>
      <c r="AY82" s="2">
        <v>1.5</v>
      </c>
      <c r="AZ82" s="2">
        <v>1.5</v>
      </c>
      <c r="BA82" s="2">
        <v>1</v>
      </c>
      <c r="BB82" s="2">
        <v>1.5</v>
      </c>
      <c r="BC82" s="2">
        <v>2</v>
      </c>
      <c r="BD82" s="2">
        <v>1.5</v>
      </c>
      <c r="BE82" s="2">
        <v>1</v>
      </c>
      <c r="BF82" s="2">
        <v>1</v>
      </c>
      <c r="BG82" s="2">
        <v>0.9</v>
      </c>
      <c r="BH82" s="2">
        <v>0.9</v>
      </c>
      <c r="BI82" s="2">
        <v>0.3</v>
      </c>
      <c r="BJ82" s="2">
        <v>0</v>
      </c>
      <c r="BK82" s="2">
        <v>0</v>
      </c>
      <c r="BL82" s="2">
        <v>0</v>
      </c>
      <c r="BM82" s="2">
        <v>0</v>
      </c>
      <c r="BN82" s="2">
        <v>1</v>
      </c>
      <c r="BO82" s="2">
        <v>1</v>
      </c>
      <c r="BP82" s="1">
        <v>0.4</v>
      </c>
      <c r="BQ82" s="1">
        <v>0.4</v>
      </c>
      <c r="BR82" s="1">
        <v>0.4</v>
      </c>
      <c r="BS82" s="2">
        <v>0</v>
      </c>
      <c r="BT82" s="1">
        <v>0.9</v>
      </c>
      <c r="BU82" s="2">
        <v>0</v>
      </c>
      <c r="BV82" s="2">
        <v>0</v>
      </c>
      <c r="BW82" s="1">
        <v>0.3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</row>
    <row r="83" spans="1:80" x14ac:dyDescent="0.3">
      <c r="A83" s="20" t="s">
        <v>55</v>
      </c>
      <c r="B83" s="2">
        <v>100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0.05</v>
      </c>
      <c r="U83" s="2">
        <v>0</v>
      </c>
      <c r="V83" s="2">
        <v>0</v>
      </c>
      <c r="W83" s="2">
        <v>5</v>
      </c>
      <c r="X83" s="2">
        <v>1</v>
      </c>
      <c r="Y83" s="2">
        <v>1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0.05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P83" s="2">
        <v>100</v>
      </c>
      <c r="AQ83" s="2">
        <v>40</v>
      </c>
      <c r="AR83" s="1">
        <v>9.8000000000000007</v>
      </c>
      <c r="AS83" s="2">
        <v>5</v>
      </c>
      <c r="AT83" s="2">
        <v>1.5</v>
      </c>
      <c r="AU83" s="2">
        <v>1</v>
      </c>
      <c r="AV83" s="2">
        <v>0</v>
      </c>
      <c r="AW83" s="2">
        <v>1.1000000000000001</v>
      </c>
      <c r="AX83" s="2">
        <v>0</v>
      </c>
      <c r="AY83" s="2">
        <v>1.5</v>
      </c>
      <c r="AZ83" s="2">
        <v>1.5</v>
      </c>
      <c r="BA83" s="2">
        <v>1</v>
      </c>
      <c r="BB83" s="2">
        <v>1.5</v>
      </c>
      <c r="BC83" s="2">
        <v>2</v>
      </c>
      <c r="BD83" s="2">
        <v>1.5</v>
      </c>
      <c r="BE83" s="2">
        <v>1</v>
      </c>
      <c r="BF83" s="2">
        <v>1</v>
      </c>
      <c r="BG83" s="2">
        <v>0.9</v>
      </c>
      <c r="BH83" s="2">
        <v>0.9</v>
      </c>
      <c r="BI83" s="2">
        <v>0.3</v>
      </c>
      <c r="BJ83" s="2">
        <v>0</v>
      </c>
      <c r="BK83" s="2">
        <v>0</v>
      </c>
      <c r="BL83" s="2">
        <v>0</v>
      </c>
      <c r="BM83" s="2">
        <v>0</v>
      </c>
      <c r="BN83" s="2">
        <v>1</v>
      </c>
      <c r="BO83" s="2">
        <v>1</v>
      </c>
      <c r="BP83" s="1">
        <v>0.4</v>
      </c>
      <c r="BQ83" s="1">
        <v>0.4</v>
      </c>
      <c r="BR83" s="1">
        <v>0.4</v>
      </c>
      <c r="BS83" s="2">
        <v>0.5</v>
      </c>
      <c r="BT83" s="1">
        <v>0.9</v>
      </c>
      <c r="BU83" s="2">
        <v>0</v>
      </c>
      <c r="BV83" s="2">
        <v>0</v>
      </c>
      <c r="BW83" s="1">
        <v>0.6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</row>
    <row r="84" spans="1:80" x14ac:dyDescent="0.3">
      <c r="A84" s="20" t="s">
        <v>56</v>
      </c>
      <c r="B84" s="2">
        <v>100</v>
      </c>
      <c r="C84" s="1">
        <v>0</v>
      </c>
      <c r="D84" s="1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0.05</v>
      </c>
      <c r="U84" s="2">
        <v>0</v>
      </c>
      <c r="V84" s="2">
        <v>0</v>
      </c>
      <c r="W84" s="1">
        <v>5</v>
      </c>
      <c r="X84" s="1">
        <v>1</v>
      </c>
      <c r="Y84" s="1">
        <v>1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0.05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P84" s="2">
        <v>100</v>
      </c>
      <c r="AQ84" s="1">
        <v>40</v>
      </c>
      <c r="AR84" s="1">
        <v>9.8000000000000007</v>
      </c>
      <c r="AS84" s="1">
        <v>5</v>
      </c>
      <c r="AT84" s="2">
        <v>1.5</v>
      </c>
      <c r="AU84" s="1">
        <v>1</v>
      </c>
      <c r="AV84" s="2">
        <v>0</v>
      </c>
      <c r="AW84" s="1">
        <v>3.3</v>
      </c>
      <c r="AX84" s="2">
        <v>0</v>
      </c>
      <c r="AY84" s="1">
        <v>1.5</v>
      </c>
      <c r="AZ84" s="1">
        <v>1.5</v>
      </c>
      <c r="BA84" s="1">
        <v>1</v>
      </c>
      <c r="BB84" s="1">
        <v>1.5</v>
      </c>
      <c r="BC84" s="1">
        <v>2</v>
      </c>
      <c r="BD84" s="1">
        <v>1.5</v>
      </c>
      <c r="BE84" s="1">
        <v>1</v>
      </c>
      <c r="BF84" s="1">
        <v>1</v>
      </c>
      <c r="BG84" s="1">
        <v>0.9</v>
      </c>
      <c r="BH84" s="1">
        <v>0.9</v>
      </c>
      <c r="BI84" s="1">
        <v>0</v>
      </c>
      <c r="BJ84" s="2">
        <v>0</v>
      </c>
      <c r="BK84" s="2">
        <v>0</v>
      </c>
      <c r="BL84" s="2">
        <v>0</v>
      </c>
      <c r="BM84" s="1">
        <v>0</v>
      </c>
      <c r="BN84" s="2">
        <v>0</v>
      </c>
      <c r="BO84" s="2">
        <v>0.3</v>
      </c>
      <c r="BP84" s="1">
        <v>0.4</v>
      </c>
      <c r="BQ84" s="1">
        <v>0.4</v>
      </c>
      <c r="BR84" s="1">
        <v>0.4</v>
      </c>
      <c r="BS84" s="2">
        <v>0</v>
      </c>
      <c r="BT84" s="1">
        <v>0.9</v>
      </c>
      <c r="BU84" s="2">
        <v>0</v>
      </c>
      <c r="BV84" s="2">
        <v>0</v>
      </c>
      <c r="BW84" s="1">
        <v>0.3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</row>
    <row r="85" spans="1:80" x14ac:dyDescent="0.3">
      <c r="A85" s="20" t="s">
        <v>57</v>
      </c>
      <c r="B85" s="2">
        <v>100</v>
      </c>
      <c r="C85" s="1">
        <v>0</v>
      </c>
      <c r="D85" s="1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0.05</v>
      </c>
      <c r="U85" s="2">
        <v>0</v>
      </c>
      <c r="V85" s="2">
        <v>0</v>
      </c>
      <c r="W85" s="1">
        <v>5</v>
      </c>
      <c r="X85" s="1">
        <v>1</v>
      </c>
      <c r="Y85" s="1">
        <v>1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0.05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P85" s="2">
        <v>100</v>
      </c>
      <c r="AQ85" s="1">
        <v>40</v>
      </c>
      <c r="AR85" s="1">
        <v>9.8000000000000007</v>
      </c>
      <c r="AS85" s="1">
        <v>5</v>
      </c>
      <c r="AT85" s="2">
        <v>1.5</v>
      </c>
      <c r="AU85" s="1">
        <v>1</v>
      </c>
      <c r="AV85" s="2">
        <v>0</v>
      </c>
      <c r="AW85" s="1">
        <v>3.3</v>
      </c>
      <c r="AX85" s="2">
        <v>0</v>
      </c>
      <c r="AY85" s="1">
        <v>1.5</v>
      </c>
      <c r="AZ85" s="1">
        <v>1.5</v>
      </c>
      <c r="BA85" s="1">
        <v>1</v>
      </c>
      <c r="BB85" s="1">
        <v>1.5</v>
      </c>
      <c r="BC85" s="1">
        <v>2</v>
      </c>
      <c r="BD85" s="1">
        <v>1.5</v>
      </c>
      <c r="BE85" s="1">
        <v>1</v>
      </c>
      <c r="BF85" s="1">
        <v>1</v>
      </c>
      <c r="BG85" s="1">
        <v>0.9</v>
      </c>
      <c r="BH85" s="1">
        <v>0.9</v>
      </c>
      <c r="BI85" s="1">
        <v>0</v>
      </c>
      <c r="BJ85" s="2">
        <v>0</v>
      </c>
      <c r="BK85" s="2">
        <v>0</v>
      </c>
      <c r="BL85" s="2">
        <v>0</v>
      </c>
      <c r="BM85" s="1">
        <v>0</v>
      </c>
      <c r="BN85" s="2">
        <v>0</v>
      </c>
      <c r="BO85" s="2">
        <v>0.3</v>
      </c>
      <c r="BP85" s="1">
        <v>0.4</v>
      </c>
      <c r="BQ85" s="1">
        <v>0.4</v>
      </c>
      <c r="BR85" s="1">
        <v>0.4</v>
      </c>
      <c r="BS85" s="2">
        <v>0</v>
      </c>
      <c r="BT85" s="1">
        <v>0.9</v>
      </c>
      <c r="BU85" s="2">
        <v>0</v>
      </c>
      <c r="BV85" s="2">
        <v>0</v>
      </c>
      <c r="BW85" s="2">
        <v>0.3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</row>
    <row r="86" spans="1:80" x14ac:dyDescent="0.3">
      <c r="A86" s="20" t="s">
        <v>59</v>
      </c>
      <c r="B86" s="2">
        <v>100</v>
      </c>
      <c r="C86" s="1">
        <v>0</v>
      </c>
      <c r="D86" s="1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0.05</v>
      </c>
      <c r="U86" s="2">
        <v>0</v>
      </c>
      <c r="V86" s="2">
        <v>0</v>
      </c>
      <c r="W86" s="1">
        <v>5</v>
      </c>
      <c r="X86" s="1">
        <v>1</v>
      </c>
      <c r="Y86" s="1">
        <v>1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0.05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P86" s="2">
        <v>100</v>
      </c>
      <c r="AQ86" s="1">
        <v>40</v>
      </c>
      <c r="AR86" s="1">
        <v>9.8000000000000007</v>
      </c>
      <c r="AS86" s="1">
        <v>5</v>
      </c>
      <c r="AT86" s="2">
        <v>1.5</v>
      </c>
      <c r="AU86" s="1">
        <v>1</v>
      </c>
      <c r="AV86" s="2">
        <v>0</v>
      </c>
      <c r="AW86" s="1">
        <v>3.3</v>
      </c>
      <c r="AX86" s="2">
        <v>0</v>
      </c>
      <c r="AY86" s="1">
        <v>1.5</v>
      </c>
      <c r="AZ86" s="1">
        <v>1.5</v>
      </c>
      <c r="BA86" s="1">
        <v>1</v>
      </c>
      <c r="BB86" s="1">
        <v>1.5</v>
      </c>
      <c r="BC86" s="1">
        <v>2</v>
      </c>
      <c r="BD86" s="1">
        <v>1.5</v>
      </c>
      <c r="BE86" s="1">
        <v>1</v>
      </c>
      <c r="BF86" s="1">
        <v>1</v>
      </c>
      <c r="BG86" s="1">
        <v>0.9</v>
      </c>
      <c r="BH86" s="1">
        <v>0.9</v>
      </c>
      <c r="BI86" s="1">
        <v>0</v>
      </c>
      <c r="BJ86" s="2">
        <v>0</v>
      </c>
      <c r="BK86" s="2">
        <v>0</v>
      </c>
      <c r="BL86" s="2">
        <v>0</v>
      </c>
      <c r="BM86" s="1">
        <v>0</v>
      </c>
      <c r="BN86" s="2">
        <v>0</v>
      </c>
      <c r="BO86" s="2">
        <v>0.3</v>
      </c>
      <c r="BP86" s="1">
        <v>0.8</v>
      </c>
      <c r="BQ86" s="1">
        <v>0.8</v>
      </c>
      <c r="BR86" s="1">
        <v>0.8</v>
      </c>
      <c r="BS86" s="1">
        <v>1</v>
      </c>
      <c r="BT86" s="1">
        <v>0.9</v>
      </c>
      <c r="BU86" s="1">
        <v>0.8</v>
      </c>
      <c r="BV86" s="1">
        <v>0.8</v>
      </c>
      <c r="BW86" s="2">
        <v>0.6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</row>
    <row r="87" spans="1:80" x14ac:dyDescent="0.3">
      <c r="A87" s="20" t="s">
        <v>58</v>
      </c>
      <c r="B87" s="2">
        <v>100</v>
      </c>
      <c r="C87" s="1">
        <v>0</v>
      </c>
      <c r="D87" s="1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0.05</v>
      </c>
      <c r="U87" s="2">
        <v>0</v>
      </c>
      <c r="V87" s="2">
        <v>0</v>
      </c>
      <c r="W87" s="1">
        <v>5</v>
      </c>
      <c r="X87" s="1">
        <v>1</v>
      </c>
      <c r="Y87" s="1">
        <v>1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0.05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P87" s="2">
        <v>100</v>
      </c>
      <c r="AQ87" s="1">
        <v>40</v>
      </c>
      <c r="AR87" s="1">
        <v>9.8000000000000007</v>
      </c>
      <c r="AS87" s="1">
        <v>5</v>
      </c>
      <c r="AT87" s="2">
        <v>1.5</v>
      </c>
      <c r="AU87" s="1">
        <v>1</v>
      </c>
      <c r="AV87" s="2">
        <v>0</v>
      </c>
      <c r="AW87" s="1">
        <v>3.3</v>
      </c>
      <c r="AX87" s="2">
        <v>0</v>
      </c>
      <c r="AY87" s="1">
        <v>1.5</v>
      </c>
      <c r="AZ87" s="1">
        <v>1.5</v>
      </c>
      <c r="BA87" s="1">
        <v>1</v>
      </c>
      <c r="BB87" s="1">
        <v>1.5</v>
      </c>
      <c r="BC87" s="1">
        <v>2</v>
      </c>
      <c r="BD87" s="1">
        <v>1.5</v>
      </c>
      <c r="BE87" s="1">
        <v>1</v>
      </c>
      <c r="BF87" s="1">
        <v>1</v>
      </c>
      <c r="BG87" s="1">
        <v>0.9</v>
      </c>
      <c r="BH87" s="1">
        <v>0.9</v>
      </c>
      <c r="BI87" s="1">
        <v>0</v>
      </c>
      <c r="BJ87" s="2">
        <v>0</v>
      </c>
      <c r="BK87" s="2">
        <v>0</v>
      </c>
      <c r="BL87" s="2">
        <v>0</v>
      </c>
      <c r="BM87" s="1">
        <v>0</v>
      </c>
      <c r="BN87" s="2">
        <v>0</v>
      </c>
      <c r="BO87" s="2">
        <v>0.3</v>
      </c>
      <c r="BP87" s="1">
        <v>0.4</v>
      </c>
      <c r="BQ87" s="1">
        <v>0.4</v>
      </c>
      <c r="BR87" s="1">
        <v>0.4</v>
      </c>
      <c r="BS87" s="2">
        <v>0</v>
      </c>
      <c r="BT87" s="1">
        <v>0.9</v>
      </c>
      <c r="BU87" s="2">
        <v>0</v>
      </c>
      <c r="BV87" s="2">
        <v>0</v>
      </c>
      <c r="BW87" s="2">
        <v>0.6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</row>
    <row r="88" spans="1:80" x14ac:dyDescent="0.3">
      <c r="A88" s="20" t="s">
        <v>60</v>
      </c>
      <c r="B88" s="2">
        <v>100</v>
      </c>
      <c r="C88" s="1">
        <v>0</v>
      </c>
      <c r="D88" s="1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0.05</v>
      </c>
      <c r="U88" s="2">
        <v>0</v>
      </c>
      <c r="V88" s="2">
        <v>0</v>
      </c>
      <c r="W88" s="1">
        <v>5</v>
      </c>
      <c r="X88" s="1">
        <v>1</v>
      </c>
      <c r="Y88" s="1">
        <v>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0.05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P88" s="2">
        <v>100</v>
      </c>
      <c r="AQ88" s="1">
        <v>40</v>
      </c>
      <c r="AR88" s="1">
        <v>9.8000000000000007</v>
      </c>
      <c r="AS88" s="1">
        <v>5</v>
      </c>
      <c r="AT88" s="2">
        <v>1.5</v>
      </c>
      <c r="AU88" s="1">
        <v>1</v>
      </c>
      <c r="AV88" s="2">
        <v>0</v>
      </c>
      <c r="AW88" s="1">
        <v>3.3</v>
      </c>
      <c r="AX88" s="1">
        <v>3.3</v>
      </c>
      <c r="AY88" s="1">
        <v>1.5</v>
      </c>
      <c r="AZ88" s="1">
        <v>1.5</v>
      </c>
      <c r="BA88" s="1">
        <v>1</v>
      </c>
      <c r="BB88" s="1">
        <v>1.5</v>
      </c>
      <c r="BC88" s="1">
        <v>2</v>
      </c>
      <c r="BD88" s="1">
        <v>1.5</v>
      </c>
      <c r="BE88" s="1">
        <v>1</v>
      </c>
      <c r="BF88" s="1">
        <v>1</v>
      </c>
      <c r="BG88" s="1">
        <v>0.9</v>
      </c>
      <c r="BH88" s="1">
        <v>0.9</v>
      </c>
      <c r="BI88" s="1">
        <v>0</v>
      </c>
      <c r="BJ88" s="2">
        <v>0</v>
      </c>
      <c r="BK88" s="2">
        <v>0</v>
      </c>
      <c r="BL88" s="2">
        <v>0</v>
      </c>
      <c r="BM88" s="1">
        <v>0</v>
      </c>
      <c r="BN88" s="2">
        <v>0</v>
      </c>
      <c r="BO88" s="2">
        <v>0.3</v>
      </c>
      <c r="BP88" s="1">
        <v>0.8</v>
      </c>
      <c r="BQ88" s="1">
        <v>0.8</v>
      </c>
      <c r="BR88" s="1">
        <v>0.8</v>
      </c>
      <c r="BS88" s="2">
        <v>0</v>
      </c>
      <c r="BT88" s="1">
        <v>0.9</v>
      </c>
      <c r="BU88" s="2">
        <v>1</v>
      </c>
      <c r="BV88" s="1">
        <v>0</v>
      </c>
      <c r="BW88" s="1">
        <v>0.4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</row>
    <row r="89" spans="1:80" x14ac:dyDescent="0.3">
      <c r="A89" s="20" t="s">
        <v>61</v>
      </c>
      <c r="B89" s="2">
        <v>100</v>
      </c>
      <c r="C89" s="1">
        <v>0</v>
      </c>
      <c r="D89" s="1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0.05</v>
      </c>
      <c r="U89" s="2">
        <v>0</v>
      </c>
      <c r="V89" s="2">
        <v>0</v>
      </c>
      <c r="W89" s="1">
        <v>5</v>
      </c>
      <c r="X89" s="1">
        <v>1</v>
      </c>
      <c r="Y89" s="1">
        <v>1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0.05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P89" s="2">
        <v>100</v>
      </c>
      <c r="AQ89" s="1">
        <v>40</v>
      </c>
      <c r="AR89" s="1">
        <v>9.8000000000000007</v>
      </c>
      <c r="AS89" s="1">
        <v>5</v>
      </c>
      <c r="AT89" s="2">
        <v>1.5</v>
      </c>
      <c r="AU89" s="1">
        <v>1</v>
      </c>
      <c r="AV89" s="2">
        <v>0</v>
      </c>
      <c r="AW89" s="1">
        <v>3.3</v>
      </c>
      <c r="AX89" s="1">
        <v>3.3</v>
      </c>
      <c r="AY89" s="1">
        <v>1.5</v>
      </c>
      <c r="AZ89" s="1">
        <v>1.5</v>
      </c>
      <c r="BA89" s="1">
        <v>1</v>
      </c>
      <c r="BB89" s="1">
        <v>1.5</v>
      </c>
      <c r="BC89" s="1">
        <v>2</v>
      </c>
      <c r="BD89" s="1">
        <v>1.5</v>
      </c>
      <c r="BE89" s="1">
        <v>1</v>
      </c>
      <c r="BF89" s="1">
        <v>1</v>
      </c>
      <c r="BG89" s="1">
        <v>0.9</v>
      </c>
      <c r="BH89" s="1">
        <v>0.9</v>
      </c>
      <c r="BI89" s="1">
        <v>0</v>
      </c>
      <c r="BJ89" s="2">
        <v>0</v>
      </c>
      <c r="BK89" s="2">
        <v>0</v>
      </c>
      <c r="BL89" s="2">
        <v>0</v>
      </c>
      <c r="BM89" s="1">
        <v>0</v>
      </c>
      <c r="BN89" s="2">
        <v>0</v>
      </c>
      <c r="BO89" s="2">
        <v>0.3</v>
      </c>
      <c r="BP89" s="1">
        <v>0.8</v>
      </c>
      <c r="BQ89" s="1">
        <v>0.8</v>
      </c>
      <c r="BR89" s="1">
        <v>0.8</v>
      </c>
      <c r="BS89" s="2">
        <v>0</v>
      </c>
      <c r="BT89" s="1">
        <v>0.9</v>
      </c>
      <c r="BU89" s="2">
        <v>1</v>
      </c>
      <c r="BV89" s="1">
        <v>0</v>
      </c>
      <c r="BW89" s="1">
        <v>0.4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</row>
    <row r="90" spans="1:80" x14ac:dyDescent="0.3">
      <c r="A90" s="20" t="s">
        <v>62</v>
      </c>
      <c r="B90" s="2">
        <v>100</v>
      </c>
      <c r="C90" s="1">
        <v>0</v>
      </c>
      <c r="D90" s="1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0.05</v>
      </c>
      <c r="U90" s="2">
        <v>0</v>
      </c>
      <c r="V90" s="2">
        <v>0</v>
      </c>
      <c r="W90" s="1">
        <v>5</v>
      </c>
      <c r="X90" s="1">
        <v>1</v>
      </c>
      <c r="Y90" s="1">
        <v>1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0.05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P90" s="2">
        <v>100</v>
      </c>
      <c r="AQ90" s="1">
        <v>40</v>
      </c>
      <c r="AR90" s="1">
        <v>9.8000000000000007</v>
      </c>
      <c r="AS90" s="1">
        <v>5</v>
      </c>
      <c r="AT90" s="2">
        <v>1.5</v>
      </c>
      <c r="AU90" s="1">
        <v>1</v>
      </c>
      <c r="AV90" s="2">
        <v>0</v>
      </c>
      <c r="AW90" s="1">
        <v>3.3</v>
      </c>
      <c r="AX90" s="1">
        <v>3.3</v>
      </c>
      <c r="AY90" s="1">
        <v>1.5</v>
      </c>
      <c r="AZ90" s="1">
        <v>1.5</v>
      </c>
      <c r="BA90" s="1">
        <v>1</v>
      </c>
      <c r="BB90" s="1">
        <v>1.5</v>
      </c>
      <c r="BC90" s="1">
        <v>2</v>
      </c>
      <c r="BD90" s="1">
        <v>1.5</v>
      </c>
      <c r="BE90" s="1">
        <v>1</v>
      </c>
      <c r="BF90" s="1">
        <v>1</v>
      </c>
      <c r="BG90" s="1">
        <v>0.9</v>
      </c>
      <c r="BH90" s="1">
        <v>0.9</v>
      </c>
      <c r="BI90" s="1">
        <v>0</v>
      </c>
      <c r="BJ90" s="2">
        <v>0</v>
      </c>
      <c r="BK90" s="2">
        <v>0</v>
      </c>
      <c r="BL90" s="2">
        <v>0</v>
      </c>
      <c r="BM90" s="1">
        <v>0</v>
      </c>
      <c r="BN90" s="2">
        <v>0</v>
      </c>
      <c r="BO90" s="2">
        <v>0.3</v>
      </c>
      <c r="BP90" s="1">
        <v>0.8</v>
      </c>
      <c r="BQ90" s="1">
        <v>0.8</v>
      </c>
      <c r="BR90" s="1">
        <v>0.8</v>
      </c>
      <c r="BS90" s="2">
        <v>1</v>
      </c>
      <c r="BT90" s="1">
        <v>0.9</v>
      </c>
      <c r="BU90" s="2">
        <v>1</v>
      </c>
      <c r="BV90" s="1">
        <v>0</v>
      </c>
      <c r="BW90" s="1">
        <v>0.4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</row>
    <row r="91" spans="1:80" x14ac:dyDescent="0.3">
      <c r="A91" s="20" t="s">
        <v>63</v>
      </c>
      <c r="B91" s="2">
        <v>100</v>
      </c>
      <c r="C91" s="1">
        <v>0</v>
      </c>
      <c r="D91" s="1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0.05</v>
      </c>
      <c r="U91" s="2">
        <v>0</v>
      </c>
      <c r="V91" s="2">
        <v>0</v>
      </c>
      <c r="W91" s="1">
        <v>5</v>
      </c>
      <c r="X91" s="1">
        <v>1</v>
      </c>
      <c r="Y91" s="1">
        <v>1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0.05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P91" s="2">
        <v>100</v>
      </c>
      <c r="AQ91" s="1">
        <v>40</v>
      </c>
      <c r="AR91" s="1">
        <v>9.8000000000000007</v>
      </c>
      <c r="AS91" s="1">
        <v>5</v>
      </c>
      <c r="AT91" s="2">
        <v>1.5</v>
      </c>
      <c r="AU91" s="1">
        <v>1</v>
      </c>
      <c r="AV91" s="2">
        <v>0</v>
      </c>
      <c r="AW91" s="1">
        <v>3.3</v>
      </c>
      <c r="AX91" s="1">
        <v>3.3</v>
      </c>
      <c r="AY91" s="1">
        <v>1.5</v>
      </c>
      <c r="AZ91" s="1">
        <v>1.5</v>
      </c>
      <c r="BA91" s="1">
        <v>1</v>
      </c>
      <c r="BB91" s="1">
        <v>1.5</v>
      </c>
      <c r="BC91" s="1">
        <v>2</v>
      </c>
      <c r="BD91" s="1">
        <v>1.5</v>
      </c>
      <c r="BE91" s="1">
        <v>1</v>
      </c>
      <c r="BF91" s="1">
        <v>1</v>
      </c>
      <c r="BG91" s="1">
        <v>0.9</v>
      </c>
      <c r="BH91" s="1">
        <v>0.9</v>
      </c>
      <c r="BI91" s="1">
        <v>0</v>
      </c>
      <c r="BJ91" s="2">
        <v>0</v>
      </c>
      <c r="BK91" s="2">
        <v>0</v>
      </c>
      <c r="BL91" s="2">
        <v>0</v>
      </c>
      <c r="BM91" s="1">
        <v>0</v>
      </c>
      <c r="BN91" s="2">
        <v>0</v>
      </c>
      <c r="BO91" s="2">
        <v>0.3</v>
      </c>
      <c r="BP91" s="1">
        <v>0.8</v>
      </c>
      <c r="BQ91" s="1">
        <v>0.8</v>
      </c>
      <c r="BR91" s="1">
        <v>0.8</v>
      </c>
      <c r="BS91" s="2">
        <v>1</v>
      </c>
      <c r="BT91" s="1">
        <v>0.9</v>
      </c>
      <c r="BU91" s="2">
        <v>1</v>
      </c>
      <c r="BV91" s="1">
        <v>0</v>
      </c>
      <c r="BW91" s="1">
        <v>0.8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</row>
    <row r="94" spans="1:80" x14ac:dyDescent="0.3">
      <c r="D94" s="1">
        <v>2</v>
      </c>
    </row>
    <row r="95" spans="1:80" x14ac:dyDescent="0.3">
      <c r="D95" s="1">
        <v>5</v>
      </c>
    </row>
    <row r="96" spans="1:80" x14ac:dyDescent="0.3">
      <c r="F96" s="1" t="s">
        <v>68</v>
      </c>
      <c r="G96" s="1" t="s">
        <v>66</v>
      </c>
      <c r="H96" s="1" t="s">
        <v>74</v>
      </c>
    </row>
    <row r="97" spans="1:41" x14ac:dyDescent="0.3">
      <c r="F97" s="1" t="s">
        <v>64</v>
      </c>
      <c r="G97" s="1" t="s">
        <v>65</v>
      </c>
      <c r="H97" s="1">
        <v>28</v>
      </c>
    </row>
    <row r="98" spans="1:41" x14ac:dyDescent="0.3">
      <c r="F98" s="1" t="s">
        <v>69</v>
      </c>
      <c r="G98" s="1" t="s">
        <v>66</v>
      </c>
      <c r="H98" s="1" t="s">
        <v>70</v>
      </c>
    </row>
    <row r="99" spans="1:41" x14ac:dyDescent="0.3">
      <c r="F99" s="1" t="s">
        <v>71</v>
      </c>
      <c r="G99" s="1" t="s">
        <v>66</v>
      </c>
      <c r="H99" s="1" t="s">
        <v>70</v>
      </c>
    </row>
    <row r="100" spans="1:41" x14ac:dyDescent="0.3">
      <c r="F100" s="1" t="s">
        <v>72</v>
      </c>
      <c r="G100" s="1" t="s">
        <v>66</v>
      </c>
      <c r="H100" s="1" t="s">
        <v>70</v>
      </c>
      <c r="J100" s="1" t="s">
        <v>100</v>
      </c>
      <c r="K100" s="1" t="s">
        <v>101</v>
      </c>
      <c r="L100" s="1" t="s">
        <v>102</v>
      </c>
    </row>
    <row r="101" spans="1:41" x14ac:dyDescent="0.3">
      <c r="F101" s="1" t="s">
        <v>67</v>
      </c>
      <c r="G101" s="1" t="s">
        <v>66</v>
      </c>
      <c r="H101" s="1">
        <v>30</v>
      </c>
      <c r="J101" s="1" t="s">
        <v>103</v>
      </c>
      <c r="K101" s="1" t="s">
        <v>104</v>
      </c>
      <c r="L101" s="1" t="s">
        <v>105</v>
      </c>
    </row>
    <row r="102" spans="1:41" x14ac:dyDescent="0.3">
      <c r="F102" s="1" t="s">
        <v>73</v>
      </c>
      <c r="G102" s="1" t="s">
        <v>66</v>
      </c>
      <c r="H102" s="1">
        <v>30</v>
      </c>
      <c r="L102" s="1" t="s">
        <v>106</v>
      </c>
    </row>
    <row r="103" spans="1:41" x14ac:dyDescent="0.3">
      <c r="F103" s="1" t="s">
        <v>98</v>
      </c>
      <c r="G103" s="1" t="s">
        <v>65</v>
      </c>
      <c r="H103" s="1">
        <v>1</v>
      </c>
      <c r="J103" s="1" t="s">
        <v>110</v>
      </c>
      <c r="K103" s="1" t="s">
        <v>109</v>
      </c>
      <c r="L103" s="1" t="s">
        <v>43</v>
      </c>
      <c r="M103" s="1" t="s">
        <v>44</v>
      </c>
    </row>
    <row r="104" spans="1:41" x14ac:dyDescent="0.3">
      <c r="J104" s="1">
        <v>25</v>
      </c>
      <c r="K104" s="1">
        <v>50</v>
      </c>
      <c r="L104" s="1">
        <v>75</v>
      </c>
      <c r="M104" s="1">
        <v>100</v>
      </c>
    </row>
    <row r="106" spans="1:41" x14ac:dyDescent="0.3">
      <c r="AB106" s="30"/>
    </row>
    <row r="107" spans="1:41" s="40" customFormat="1" x14ac:dyDescent="0.3">
      <c r="B107" s="41" t="s">
        <v>9</v>
      </c>
      <c r="C107" s="40" t="s">
        <v>10</v>
      </c>
      <c r="D107" s="40" t="s">
        <v>11</v>
      </c>
      <c r="E107" s="40" t="s">
        <v>12</v>
      </c>
      <c r="F107" s="42" t="s">
        <v>13</v>
      </c>
      <c r="G107" s="42" t="s">
        <v>14</v>
      </c>
      <c r="H107" s="42" t="s">
        <v>123</v>
      </c>
      <c r="I107" s="42" t="s">
        <v>15</v>
      </c>
      <c r="J107" s="41" t="s">
        <v>16</v>
      </c>
      <c r="K107" s="42" t="s">
        <v>17</v>
      </c>
      <c r="L107" s="41" t="s">
        <v>0</v>
      </c>
      <c r="M107" s="41" t="s">
        <v>1</v>
      </c>
      <c r="N107" s="41" t="s">
        <v>2</v>
      </c>
      <c r="O107" s="41" t="s">
        <v>3</v>
      </c>
      <c r="P107" s="43" t="s">
        <v>18</v>
      </c>
      <c r="Q107" s="41" t="s">
        <v>4</v>
      </c>
      <c r="R107" s="41" t="s">
        <v>5</v>
      </c>
      <c r="S107" s="41" t="s">
        <v>6</v>
      </c>
      <c r="T107" s="41" t="s">
        <v>7</v>
      </c>
      <c r="U107" s="42" t="s">
        <v>19</v>
      </c>
      <c r="V107" s="44" t="s">
        <v>20</v>
      </c>
      <c r="W107" s="44" t="s">
        <v>21</v>
      </c>
      <c r="X107" s="44" t="s">
        <v>8</v>
      </c>
      <c r="Y107" s="44" t="s">
        <v>22</v>
      </c>
      <c r="Z107" s="44" t="s">
        <v>23</v>
      </c>
      <c r="AA107" s="44" t="s">
        <v>24</v>
      </c>
      <c r="AB107" s="41" t="s">
        <v>25</v>
      </c>
      <c r="AC107" s="42" t="s">
        <v>26</v>
      </c>
      <c r="AD107" s="45" t="s">
        <v>28</v>
      </c>
      <c r="AE107" s="46" t="s">
        <v>27</v>
      </c>
      <c r="AF107" s="47" t="s">
        <v>29</v>
      </c>
      <c r="AG107" s="47" t="s">
        <v>30</v>
      </c>
      <c r="AH107" s="40" t="s">
        <v>31</v>
      </c>
      <c r="AI107" s="40" t="s">
        <v>31</v>
      </c>
      <c r="AJ107" s="40" t="s">
        <v>31</v>
      </c>
      <c r="AK107" s="40" t="s">
        <v>31</v>
      </c>
      <c r="AL107" s="40" t="s">
        <v>31</v>
      </c>
      <c r="AM107" s="40" t="s">
        <v>31</v>
      </c>
      <c r="AN107" s="40" t="s">
        <v>31</v>
      </c>
    </row>
    <row r="108" spans="1:41" s="40" customFormat="1" x14ac:dyDescent="0.3">
      <c r="A108" s="40" t="s">
        <v>44</v>
      </c>
      <c r="B108" s="48">
        <v>100</v>
      </c>
      <c r="C108" s="45">
        <f>C112*0.4</f>
        <v>8</v>
      </c>
      <c r="D108" s="45">
        <f t="shared" ref="D108:AN108" si="9">D112*0.4</f>
        <v>12</v>
      </c>
      <c r="E108" s="49">
        <v>1</v>
      </c>
      <c r="F108" s="50">
        <f>E108</f>
        <v>1</v>
      </c>
      <c r="G108" s="50">
        <v>0</v>
      </c>
      <c r="H108" s="50">
        <v>0</v>
      </c>
      <c r="I108" s="50">
        <v>0</v>
      </c>
      <c r="J108" s="45">
        <f t="shared" ref="J108:AP108" si="10">J112*0.4</f>
        <v>1.32</v>
      </c>
      <c r="K108" s="50">
        <v>0</v>
      </c>
      <c r="L108" s="51">
        <v>1.5</v>
      </c>
      <c r="M108" s="51">
        <v>1.5</v>
      </c>
      <c r="N108" s="51">
        <v>1</v>
      </c>
      <c r="O108" s="51">
        <v>1.5</v>
      </c>
      <c r="P108" s="51">
        <v>2</v>
      </c>
      <c r="Q108" s="51">
        <v>1.5</v>
      </c>
      <c r="R108" s="51">
        <v>1</v>
      </c>
      <c r="S108" s="51">
        <v>1</v>
      </c>
      <c r="T108" s="51">
        <v>0.9</v>
      </c>
      <c r="U108" s="50">
        <v>0</v>
      </c>
      <c r="V108" s="52">
        <f t="shared" ref="V108:AP108" si="11">V112*0.4</f>
        <v>0</v>
      </c>
      <c r="W108" s="52">
        <f t="shared" si="11"/>
        <v>0</v>
      </c>
      <c r="X108" s="52">
        <f t="shared" si="11"/>
        <v>0</v>
      </c>
      <c r="Y108" s="52">
        <f t="shared" si="11"/>
        <v>0</v>
      </c>
      <c r="Z108" s="52">
        <f t="shared" si="11"/>
        <v>0</v>
      </c>
      <c r="AA108" s="52">
        <f t="shared" si="11"/>
        <v>0</v>
      </c>
      <c r="AB108" s="48">
        <v>0.21</v>
      </c>
      <c r="AC108" s="50">
        <v>0</v>
      </c>
      <c r="AD108" s="45">
        <f t="shared" ref="AD108:AP108" si="12">AD112*0.4</f>
        <v>0.8</v>
      </c>
      <c r="AE108" s="50">
        <v>0</v>
      </c>
      <c r="AF108" s="50">
        <v>0</v>
      </c>
      <c r="AG108" s="50">
        <v>0</v>
      </c>
      <c r="AH108" s="45">
        <f t="shared" ref="AH108:AP108" si="13">AH112*0.4</f>
        <v>0</v>
      </c>
      <c r="AI108" s="45">
        <f t="shared" si="13"/>
        <v>0</v>
      </c>
      <c r="AJ108" s="45">
        <f t="shared" si="13"/>
        <v>0</v>
      </c>
      <c r="AK108" s="45">
        <f t="shared" si="13"/>
        <v>0</v>
      </c>
      <c r="AL108" s="45">
        <f t="shared" si="13"/>
        <v>0</v>
      </c>
      <c r="AM108" s="45">
        <f t="shared" si="13"/>
        <v>0</v>
      </c>
      <c r="AN108" s="45">
        <f t="shared" si="13"/>
        <v>0</v>
      </c>
    </row>
    <row r="109" spans="1:41" s="53" customFormat="1" x14ac:dyDescent="0.3">
      <c r="B109" s="54"/>
      <c r="C109" s="55">
        <f t="shared" ref="C109:AN109" si="14">C108/100</f>
        <v>0.08</v>
      </c>
      <c r="D109" s="55">
        <f t="shared" si="14"/>
        <v>0.12</v>
      </c>
      <c r="E109" s="55">
        <f t="shared" si="14"/>
        <v>0.01</v>
      </c>
      <c r="F109" s="56">
        <f t="shared" si="14"/>
        <v>0.01</v>
      </c>
      <c r="G109" s="56">
        <f t="shared" si="14"/>
        <v>0</v>
      </c>
      <c r="H109" s="56">
        <f t="shared" si="14"/>
        <v>0</v>
      </c>
      <c r="I109" s="56">
        <f t="shared" ref="I109:AP109" si="15">I108/100</f>
        <v>0</v>
      </c>
      <c r="J109" s="55">
        <f t="shared" si="15"/>
        <v>1.32E-2</v>
      </c>
      <c r="K109" s="56">
        <f t="shared" si="15"/>
        <v>0</v>
      </c>
      <c r="L109" s="55">
        <f t="shared" si="15"/>
        <v>1.4999999999999999E-2</v>
      </c>
      <c r="M109" s="55">
        <f t="shared" si="15"/>
        <v>1.4999999999999999E-2</v>
      </c>
      <c r="N109" s="55">
        <f t="shared" si="15"/>
        <v>0.01</v>
      </c>
      <c r="O109" s="55">
        <f t="shared" si="15"/>
        <v>1.4999999999999999E-2</v>
      </c>
      <c r="P109" s="55">
        <f t="shared" si="15"/>
        <v>0.02</v>
      </c>
      <c r="Q109" s="55">
        <f t="shared" si="15"/>
        <v>1.4999999999999999E-2</v>
      </c>
      <c r="R109" s="55">
        <f t="shared" si="15"/>
        <v>0.01</v>
      </c>
      <c r="S109" s="55">
        <f t="shared" si="15"/>
        <v>0.01</v>
      </c>
      <c r="T109" s="55">
        <f t="shared" si="15"/>
        <v>9.0000000000000011E-3</v>
      </c>
      <c r="U109" s="56">
        <f t="shared" si="15"/>
        <v>0</v>
      </c>
      <c r="V109" s="57">
        <f t="shared" si="15"/>
        <v>0</v>
      </c>
      <c r="W109" s="57">
        <f t="shared" si="15"/>
        <v>0</v>
      </c>
      <c r="X109" s="57">
        <f t="shared" si="15"/>
        <v>0</v>
      </c>
      <c r="Y109" s="57">
        <f t="shared" si="15"/>
        <v>0</v>
      </c>
      <c r="Z109" s="57">
        <f t="shared" si="15"/>
        <v>0</v>
      </c>
      <c r="AA109" s="57">
        <f t="shared" si="15"/>
        <v>0</v>
      </c>
      <c r="AB109" s="55">
        <f t="shared" si="15"/>
        <v>2.0999999999999999E-3</v>
      </c>
      <c r="AC109" s="56">
        <f t="shared" si="15"/>
        <v>0</v>
      </c>
      <c r="AD109" s="55">
        <f t="shared" si="15"/>
        <v>8.0000000000000002E-3</v>
      </c>
      <c r="AE109" s="56">
        <f t="shared" si="15"/>
        <v>0</v>
      </c>
      <c r="AF109" s="56">
        <f t="shared" si="15"/>
        <v>0</v>
      </c>
      <c r="AG109" s="56">
        <f t="shared" si="15"/>
        <v>0</v>
      </c>
      <c r="AH109" s="55">
        <f t="shared" si="15"/>
        <v>0</v>
      </c>
      <c r="AI109" s="55">
        <f t="shared" si="15"/>
        <v>0</v>
      </c>
      <c r="AJ109" s="55">
        <f t="shared" si="15"/>
        <v>0</v>
      </c>
      <c r="AK109" s="55">
        <f t="shared" si="15"/>
        <v>0</v>
      </c>
      <c r="AL109" s="55">
        <f t="shared" si="15"/>
        <v>0</v>
      </c>
      <c r="AM109" s="55">
        <f t="shared" si="15"/>
        <v>0</v>
      </c>
      <c r="AN109" s="55">
        <f t="shared" si="15"/>
        <v>0</v>
      </c>
    </row>
    <row r="110" spans="1:41" s="53" customFormat="1" x14ac:dyDescent="0.3">
      <c r="B110" s="54"/>
      <c r="C110" s="58"/>
      <c r="D110" s="54">
        <f>(1-C109) *D109</f>
        <v>0.1104</v>
      </c>
      <c r="E110" s="59">
        <f>(1-($C$60+SUM($D110:D110)))*E109</f>
        <v>6.8960000000000002E-3</v>
      </c>
      <c r="F110" s="60">
        <f>(1-($C$60+SUM($D110:E110)))*F109</f>
        <v>6.8270399999999995E-3</v>
      </c>
      <c r="G110" s="60">
        <f>(1-($C$60+SUM($D110:F110)))*G109</f>
        <v>0</v>
      </c>
      <c r="H110" s="60">
        <f>(1-($C$60+SUM($D110:G110)))*H109</f>
        <v>0</v>
      </c>
      <c r="I110" s="60">
        <f>(1-($C$60+SUM($D110:H110)))*I109</f>
        <v>0</v>
      </c>
      <c r="J110" s="59">
        <f>(1-($C$60+SUM($D110:I110)))*J109</f>
        <v>8.9215758719999993E-3</v>
      </c>
      <c r="K110" s="60">
        <f>(1-($C$60+SUM($D110:J110)))*K109</f>
        <v>0</v>
      </c>
      <c r="L110" s="59">
        <f>(1-($C$60+SUM($D110:K110)))*L109</f>
        <v>1.000433076192E-2</v>
      </c>
      <c r="M110" s="59">
        <f>(1-($C$60+SUM($D110:L110)))*M109</f>
        <v>9.8542658004912003E-3</v>
      </c>
      <c r="N110" s="59">
        <f>(1-($C$60+SUM($D110:M110)))*N109</f>
        <v>6.4709678756558892E-3</v>
      </c>
      <c r="O110" s="59">
        <f>(1-($C$60+SUM($D110:N110)))*O109</f>
        <v>9.609387295348994E-3</v>
      </c>
      <c r="P110" s="59">
        <f>(1-($C$60+SUM($D110:O110)))*P109</f>
        <v>1.262032864789168E-2</v>
      </c>
      <c r="Q110" s="59">
        <f>(1-($C$60+SUM($D110:P110)))*Q109</f>
        <v>9.2759415562003837E-3</v>
      </c>
      <c r="R110" s="59">
        <f>(1-($C$60+SUM($D110:Q110)))*R109</f>
        <v>6.0912016219049191E-3</v>
      </c>
      <c r="S110" s="59">
        <f>(1-($C$60+SUM($D110:R110)))*S109</f>
        <v>6.0302896056858707E-3</v>
      </c>
      <c r="T110" s="59">
        <f>(1-($C$60+SUM($D110:S110)))*T109</f>
        <v>5.3729880386661107E-3</v>
      </c>
      <c r="U110" s="60">
        <f>(1-($C$60+SUM($D110:T110)))*U109</f>
        <v>0</v>
      </c>
      <c r="V110" s="61">
        <f>(1-($C$60+SUM($D110:U110)))*V109</f>
        <v>0</v>
      </c>
      <c r="W110" s="61">
        <f>(1-($C$60+SUM($D110:V110)))*W109</f>
        <v>0</v>
      </c>
      <c r="X110" s="61">
        <f>(1-($C$60+SUM($D110:W110)))*X109</f>
        <v>0</v>
      </c>
      <c r="Y110" s="61">
        <f>(1-($C$60+SUM($D110:X110)))*Y109</f>
        <v>0</v>
      </c>
      <c r="Z110" s="61">
        <f>(1-($C$60+SUM($D110:Y110)))*Z109</f>
        <v>0</v>
      </c>
      <c r="AA110" s="61">
        <f>(1-($C$60+SUM($D110:Z110)))*AA109</f>
        <v>0</v>
      </c>
      <c r="AB110" s="59">
        <f>(1-($C$60+SUM($D110:AA110)))*AB109</f>
        <v>1.2424139341408935E-3</v>
      </c>
      <c r="AC110" s="60">
        <f>(1-($C$60+SUM($D110:AB110)))*AC109</f>
        <v>0</v>
      </c>
      <c r="AD110" s="59">
        <f>(1-($C$60+SUM($D110:AC110)))*AD109</f>
        <v>4.7230661519207526E-3</v>
      </c>
      <c r="AE110" s="60">
        <f>(1-($C$60+SUM($D110:AD110)))*AE109</f>
        <v>0</v>
      </c>
      <c r="AF110" s="60">
        <f>(1-($C$60+SUM($D110:AE110)))*AF109</f>
        <v>0</v>
      </c>
      <c r="AG110" s="60">
        <f>(1-($C$60+SUM($D110:AF110)))*AG109</f>
        <v>0</v>
      </c>
      <c r="AH110" s="59">
        <f>(1-($C$60+SUM($D110:AG110)))*AH109</f>
        <v>0</v>
      </c>
      <c r="AI110" s="59">
        <f>(1-($C$60+SUM($D110:AH110)))*AI109</f>
        <v>0</v>
      </c>
      <c r="AJ110" s="59">
        <f>(1-($C$60+SUM($D110:AI110)))*AJ109</f>
        <v>0</v>
      </c>
      <c r="AK110" s="59">
        <f>(1-($C$60+SUM($D110:AJ110)))*AK109</f>
        <v>0</v>
      </c>
      <c r="AL110" s="59">
        <f>(1-($C$60+SUM($D110:AK110)))*AL109</f>
        <v>0</v>
      </c>
      <c r="AM110" s="59">
        <f>(1-($C$60+SUM($D110:AL110)))*AM109</f>
        <v>0</v>
      </c>
      <c r="AN110" s="59">
        <f>(1-($C$60+SUM($D110:AM110)))*AN109</f>
        <v>0</v>
      </c>
    </row>
    <row r="111" spans="1:41" s="40" customFormat="1" x14ac:dyDescent="0.3">
      <c r="B111" s="62" t="s">
        <v>9</v>
      </c>
      <c r="C111" s="45" t="s">
        <v>32</v>
      </c>
      <c r="D111" s="45" t="s">
        <v>11</v>
      </c>
      <c r="E111" s="45" t="s">
        <v>12</v>
      </c>
      <c r="F111" s="45" t="s">
        <v>13</v>
      </c>
      <c r="G111" s="45" t="s">
        <v>14</v>
      </c>
      <c r="H111" s="45" t="s">
        <v>122</v>
      </c>
      <c r="I111" s="45" t="s">
        <v>15</v>
      </c>
      <c r="J111" s="62" t="s">
        <v>16</v>
      </c>
      <c r="K111" s="45" t="s">
        <v>17</v>
      </c>
      <c r="L111" s="62" t="s">
        <v>0</v>
      </c>
      <c r="M111" s="62" t="s">
        <v>1</v>
      </c>
      <c r="N111" s="62" t="s">
        <v>2</v>
      </c>
      <c r="O111" s="62" t="s">
        <v>3</v>
      </c>
      <c r="P111" s="63" t="s">
        <v>18</v>
      </c>
      <c r="Q111" s="62" t="s">
        <v>4</v>
      </c>
      <c r="R111" s="62" t="s">
        <v>5</v>
      </c>
      <c r="S111" s="62" t="s">
        <v>6</v>
      </c>
      <c r="T111" s="62" t="s">
        <v>7</v>
      </c>
      <c r="U111" s="45" t="s">
        <v>19</v>
      </c>
      <c r="V111" s="52" t="s">
        <v>20</v>
      </c>
      <c r="W111" s="52" t="s">
        <v>21</v>
      </c>
      <c r="X111" s="52" t="s">
        <v>8</v>
      </c>
      <c r="Y111" s="52" t="s">
        <v>22</v>
      </c>
      <c r="Z111" s="52" t="s">
        <v>23</v>
      </c>
      <c r="AA111" s="52" t="s">
        <v>24</v>
      </c>
      <c r="AB111" s="62" t="s">
        <v>25</v>
      </c>
      <c r="AC111" s="45" t="s">
        <v>26</v>
      </c>
      <c r="AD111" s="45" t="s">
        <v>28</v>
      </c>
      <c r="AE111" s="45" t="s">
        <v>27</v>
      </c>
      <c r="AF111" s="45" t="s">
        <v>29</v>
      </c>
      <c r="AG111" s="45" t="s">
        <v>30</v>
      </c>
      <c r="AH111" s="40" t="s">
        <v>31</v>
      </c>
      <c r="AI111" s="40" t="s">
        <v>31</v>
      </c>
      <c r="AJ111" s="40" t="s">
        <v>31</v>
      </c>
      <c r="AK111" s="45" t="s">
        <v>31</v>
      </c>
      <c r="AL111" s="45" t="s">
        <v>31</v>
      </c>
      <c r="AM111" s="45" t="s">
        <v>31</v>
      </c>
      <c r="AN111" s="45" t="s">
        <v>31</v>
      </c>
    </row>
    <row r="112" spans="1:41" s="40" customFormat="1" x14ac:dyDescent="0.3">
      <c r="A112" s="40" t="s">
        <v>44</v>
      </c>
      <c r="B112" s="48">
        <v>100</v>
      </c>
      <c r="C112" s="45">
        <v>20</v>
      </c>
      <c r="D112" s="45">
        <v>30</v>
      </c>
      <c r="E112" s="49">
        <v>2</v>
      </c>
      <c r="F112" s="64">
        <v>2</v>
      </c>
      <c r="G112" s="45">
        <v>2</v>
      </c>
      <c r="H112" s="64">
        <v>2</v>
      </c>
      <c r="I112" s="64">
        <v>2</v>
      </c>
      <c r="J112" s="62">
        <v>3.3</v>
      </c>
      <c r="K112" s="45">
        <v>2</v>
      </c>
      <c r="L112" s="51">
        <v>1.5</v>
      </c>
      <c r="M112" s="51">
        <v>1.5</v>
      </c>
      <c r="N112" s="51">
        <v>1</v>
      </c>
      <c r="O112" s="51">
        <v>1.5</v>
      </c>
      <c r="P112" s="51">
        <v>2</v>
      </c>
      <c r="Q112" s="51">
        <v>1.5</v>
      </c>
      <c r="R112" s="51">
        <v>1</v>
      </c>
      <c r="S112" s="51">
        <v>1</v>
      </c>
      <c r="T112" s="51">
        <v>0.9</v>
      </c>
      <c r="U112" s="45">
        <v>2</v>
      </c>
      <c r="V112" s="52">
        <v>0</v>
      </c>
      <c r="W112" s="65">
        <v>0</v>
      </c>
      <c r="X112" s="65">
        <v>0</v>
      </c>
      <c r="Y112" s="65">
        <v>0</v>
      </c>
      <c r="Z112" s="52">
        <v>0</v>
      </c>
      <c r="AA112" s="65">
        <v>0</v>
      </c>
      <c r="AB112" s="48">
        <v>0.3</v>
      </c>
      <c r="AC112" s="45">
        <v>2</v>
      </c>
      <c r="AD112" s="45">
        <v>2</v>
      </c>
      <c r="AE112" s="45">
        <v>0.4</v>
      </c>
      <c r="AF112" s="64">
        <v>1</v>
      </c>
      <c r="AG112" s="45">
        <v>0.4</v>
      </c>
      <c r="AH112" s="64">
        <v>0</v>
      </c>
      <c r="AI112" s="64">
        <v>0</v>
      </c>
      <c r="AJ112" s="64">
        <v>0</v>
      </c>
      <c r="AK112" s="64">
        <v>0</v>
      </c>
      <c r="AL112" s="64">
        <v>0</v>
      </c>
      <c r="AM112" s="64">
        <v>0</v>
      </c>
      <c r="AN112" s="64">
        <v>0</v>
      </c>
      <c r="AO112" s="40" t="s">
        <v>44</v>
      </c>
    </row>
    <row r="113" spans="1:41" s="58" customFormat="1" x14ac:dyDescent="0.3">
      <c r="C113" s="55">
        <f>C112/100</f>
        <v>0.2</v>
      </c>
      <c r="D113" s="55">
        <f t="shared" ref="D113:AN113" si="16">D112/100</f>
        <v>0.3</v>
      </c>
      <c r="E113" s="55">
        <f t="shared" si="16"/>
        <v>0.02</v>
      </c>
      <c r="F113" s="55">
        <f t="shared" si="16"/>
        <v>0.02</v>
      </c>
      <c r="G113" s="55">
        <f t="shared" si="16"/>
        <v>0.02</v>
      </c>
      <c r="H113" s="55">
        <f t="shared" si="16"/>
        <v>0.02</v>
      </c>
      <c r="I113" s="55">
        <f t="shared" ref="I113:AP113" si="17">I112/100</f>
        <v>0.02</v>
      </c>
      <c r="J113" s="55">
        <f t="shared" si="17"/>
        <v>3.3000000000000002E-2</v>
      </c>
      <c r="K113" s="55">
        <f t="shared" si="17"/>
        <v>0.02</v>
      </c>
      <c r="L113" s="55">
        <f t="shared" si="17"/>
        <v>1.4999999999999999E-2</v>
      </c>
      <c r="M113" s="55">
        <f t="shared" si="17"/>
        <v>1.4999999999999999E-2</v>
      </c>
      <c r="N113" s="55">
        <f t="shared" si="17"/>
        <v>0.01</v>
      </c>
      <c r="O113" s="55">
        <f t="shared" si="17"/>
        <v>1.4999999999999999E-2</v>
      </c>
      <c r="P113" s="55">
        <f t="shared" si="17"/>
        <v>0.02</v>
      </c>
      <c r="Q113" s="55">
        <f t="shared" si="17"/>
        <v>1.4999999999999999E-2</v>
      </c>
      <c r="R113" s="55">
        <f t="shared" si="17"/>
        <v>0.01</v>
      </c>
      <c r="S113" s="55">
        <f t="shared" si="17"/>
        <v>0.01</v>
      </c>
      <c r="T113" s="55">
        <f t="shared" si="17"/>
        <v>9.0000000000000011E-3</v>
      </c>
      <c r="U113" s="55">
        <f t="shared" si="17"/>
        <v>0.02</v>
      </c>
      <c r="V113" s="57">
        <f t="shared" si="17"/>
        <v>0</v>
      </c>
      <c r="W113" s="57">
        <f t="shared" si="17"/>
        <v>0</v>
      </c>
      <c r="X113" s="57">
        <f t="shared" si="17"/>
        <v>0</v>
      </c>
      <c r="Y113" s="57">
        <f t="shared" si="17"/>
        <v>0</v>
      </c>
      <c r="Z113" s="57">
        <f t="shared" si="17"/>
        <v>0</v>
      </c>
      <c r="AA113" s="57">
        <f t="shared" si="17"/>
        <v>0</v>
      </c>
      <c r="AB113" s="55">
        <f t="shared" si="17"/>
        <v>3.0000000000000001E-3</v>
      </c>
      <c r="AC113" s="55">
        <f t="shared" si="17"/>
        <v>0.02</v>
      </c>
      <c r="AD113" s="55">
        <f t="shared" si="17"/>
        <v>0.02</v>
      </c>
      <c r="AE113" s="55">
        <f t="shared" si="17"/>
        <v>4.0000000000000001E-3</v>
      </c>
      <c r="AF113" s="55">
        <f t="shared" si="17"/>
        <v>0.01</v>
      </c>
      <c r="AG113" s="55">
        <f t="shared" si="17"/>
        <v>4.0000000000000001E-3</v>
      </c>
      <c r="AH113" s="55">
        <f t="shared" si="17"/>
        <v>0</v>
      </c>
      <c r="AI113" s="55">
        <f t="shared" si="17"/>
        <v>0</v>
      </c>
      <c r="AJ113" s="55">
        <f t="shared" si="17"/>
        <v>0</v>
      </c>
      <c r="AK113" s="55">
        <f t="shared" si="17"/>
        <v>0</v>
      </c>
      <c r="AL113" s="55">
        <f t="shared" si="17"/>
        <v>0</v>
      </c>
      <c r="AM113" s="55">
        <f t="shared" si="17"/>
        <v>0</v>
      </c>
      <c r="AN113" s="55">
        <f t="shared" si="17"/>
        <v>0</v>
      </c>
    </row>
    <row r="114" spans="1:41" s="58" customFormat="1" x14ac:dyDescent="0.3">
      <c r="D114" s="54">
        <f>(1-C113) *D113</f>
        <v>0.24</v>
      </c>
      <c r="E114" s="59">
        <f>(1-($C$60+SUM($D114:D114)))*E113</f>
        <v>1.1200000000000002E-2</v>
      </c>
      <c r="F114" s="59">
        <f>(1-($C$60+SUM($D114:E114)))*F113</f>
        <v>1.0976E-2</v>
      </c>
      <c r="G114" s="59">
        <f>(1-($C$60+SUM($D114:F114)))*G113</f>
        <v>1.0756480000000002E-2</v>
      </c>
      <c r="H114" s="59">
        <f>(1-($C$60+SUM($D114:G114)))*H113</f>
        <v>1.05413504E-2</v>
      </c>
      <c r="I114" s="59">
        <f>(1-($C$60+SUM($D114:H114)))*I113</f>
        <v>1.0330523392000001E-2</v>
      </c>
      <c r="J114" s="59">
        <f>(1-($C$60+SUM($D114:I114)))*J113</f>
        <v>1.6704456324864E-2</v>
      </c>
      <c r="K114" s="59">
        <f>(1-($C$60+SUM($D114:J114)))*K113</f>
        <v>9.7898237976627202E-3</v>
      </c>
      <c r="L114" s="59">
        <f>(1-($C$60+SUM($D114:K114)))*L113</f>
        <v>7.1955204912820979E-3</v>
      </c>
      <c r="M114" s="59">
        <f>(1-($C$60+SUM($D114:L114)))*M113</f>
        <v>7.0875876839128675E-3</v>
      </c>
      <c r="N114" s="59">
        <f>(1-($C$60+SUM($D114:M114)))*N113</f>
        <v>4.6541825791027837E-3</v>
      </c>
      <c r="O114" s="59">
        <f>(1-($C$60+SUM($D114:N114)))*O113</f>
        <v>6.911461129967632E-3</v>
      </c>
      <c r="P114" s="59">
        <f>(1-($C$60+SUM($D114:O114)))*P113</f>
        <v>9.077052284024157E-3</v>
      </c>
      <c r="Q114" s="59">
        <f>(1-($C$60+SUM($D114:P114)))*Q113</f>
        <v>6.6716334287577556E-3</v>
      </c>
      <c r="R114" s="59">
        <f>(1-($C$60+SUM($D114:Q114)))*R113</f>
        <v>4.3810392848842592E-3</v>
      </c>
      <c r="S114" s="59">
        <f>(1-($C$60+SUM($D114:R114)))*S113</f>
        <v>4.3372288920354163E-3</v>
      </c>
      <c r="T114" s="59">
        <f>(1-($C$60+SUM($D114:S114)))*T113</f>
        <v>3.8644709428035571E-3</v>
      </c>
      <c r="U114" s="59">
        <f>(1-($C$60+SUM($D114:T114)))*U113</f>
        <v>8.5104237873740562E-3</v>
      </c>
      <c r="V114" s="61">
        <f>(1-($C$60+SUM($D114:U114)))*V113</f>
        <v>0</v>
      </c>
      <c r="W114" s="61">
        <f>(1-($C$60+SUM($D114:V114)))*W113</f>
        <v>0</v>
      </c>
      <c r="X114" s="61">
        <f>(1-($C$60+SUM($D114:W114)))*X113</f>
        <v>0</v>
      </c>
      <c r="Y114" s="61">
        <f>(1-($C$60+SUM($D114:X114)))*Y113</f>
        <v>0</v>
      </c>
      <c r="Z114" s="61">
        <f>(1-($C$60+SUM($D114:Y114)))*Z113</f>
        <v>0</v>
      </c>
      <c r="AA114" s="61">
        <f>(1-($C$60+SUM($D114:Z114)))*AA113</f>
        <v>0</v>
      </c>
      <c r="AB114" s="59">
        <f>(1-($C$60+SUM($D114:AA114)))*AB113</f>
        <v>1.2510322967439859E-3</v>
      </c>
      <c r="AC114" s="59">
        <f>(1-($C$60+SUM($D114:AB114)))*AC113</f>
        <v>8.3151946656916925E-3</v>
      </c>
      <c r="AD114" s="59">
        <f>(1-($C$60+SUM($D114:AC114)))*AD113</f>
        <v>8.1488907723778585E-3</v>
      </c>
      <c r="AE114" s="59">
        <f>(1-($C$60+SUM($D114:AD114)))*AE113</f>
        <v>1.5971825913860603E-3</v>
      </c>
      <c r="AF114" s="59">
        <f>(1-($C$60+SUM($D114:AE114)))*AF113</f>
        <v>3.9769846525512902E-3</v>
      </c>
      <c r="AG114" s="59">
        <f>(1-($C$60+SUM($D114:AF114)))*AG113</f>
        <v>1.5748859224103109E-3</v>
      </c>
      <c r="AH114" s="59">
        <f>(1-($C$60+SUM($D114:AG114)))*AH113</f>
        <v>0</v>
      </c>
      <c r="AI114" s="59">
        <f>(1-($C$60+SUM($D114:AH114)))*AI113</f>
        <v>0</v>
      </c>
      <c r="AJ114" s="59">
        <f>(1-($C$60+SUM($D114:AI114)))*AJ113</f>
        <v>0</v>
      </c>
      <c r="AK114" s="59">
        <f>(1-($C$60+SUM($D114:AJ114)))*AK113</f>
        <v>0</v>
      </c>
      <c r="AL114" s="59">
        <f>(1-($C$60+SUM($D114:AK114)))*AL113</f>
        <v>0</v>
      </c>
      <c r="AM114" s="59">
        <f>(1-($C$60+SUM($D114:AL114)))*AM113</f>
        <v>0</v>
      </c>
      <c r="AN114" s="59">
        <f>(1-($C$60+SUM($D114:AM114)))*AN113</f>
        <v>0</v>
      </c>
    </row>
    <row r="115" spans="1:41" s="66" customFormat="1" x14ac:dyDescent="0.3">
      <c r="D115" s="66">
        <f t="shared" ref="D115:T115" si="18">1/D114</f>
        <v>4.166666666666667</v>
      </c>
      <c r="E115" s="66">
        <f t="shared" si="18"/>
        <v>89.285714285714278</v>
      </c>
      <c r="F115" s="66">
        <f t="shared" si="18"/>
        <v>91.10787172011662</v>
      </c>
      <c r="G115" s="66">
        <f t="shared" si="18"/>
        <v>92.967216040935298</v>
      </c>
      <c r="H115" s="66">
        <f t="shared" si="18"/>
        <v>94.864506164219719</v>
      </c>
      <c r="I115" s="66">
        <f t="shared" ref="I115" si="19">1/I114</f>
        <v>96.800516494101743</v>
      </c>
      <c r="J115" s="66">
        <f t="shared" ref="J115" si="20">1/J114</f>
        <v>59.864264993260207</v>
      </c>
      <c r="K115" s="66">
        <f t="shared" ref="K115" si="21">1/K114</f>
        <v>102.14688442490107</v>
      </c>
      <c r="L115" s="66">
        <f t="shared" ref="L115" si="22">1/L114</f>
        <v>138.9753529590491</v>
      </c>
      <c r="M115" s="66">
        <f t="shared" ref="M115" si="23">1/M114</f>
        <v>141.09172889243561</v>
      </c>
      <c r="N115" s="66">
        <f t="shared" ref="N115" si="24">1/N114</f>
        <v>214.86050085142477</v>
      </c>
      <c r="O115" s="66">
        <f t="shared" ref="O115" si="25">1/O114</f>
        <v>144.68720596055545</v>
      </c>
      <c r="P115" s="66">
        <f t="shared" ref="P115" si="26">1/P114</f>
        <v>110.16792332021987</v>
      </c>
      <c r="Q115" s="66">
        <f t="shared" ref="Q115" si="27">1/Q114</f>
        <v>149.8883310479182</v>
      </c>
      <c r="R115" s="66">
        <f t="shared" ref="R115" si="28">1/R114</f>
        <v>228.25634169733738</v>
      </c>
      <c r="S115" s="66">
        <f t="shared" ref="S115" si="29">1/S114</f>
        <v>230.5619613104418</v>
      </c>
      <c r="T115" s="66">
        <f t="shared" ref="T115" si="30">1/T114</f>
        <v>258.76763334505245</v>
      </c>
      <c r="U115" s="66">
        <f t="shared" ref="U115" si="31">1/U114</f>
        <v>117.50296166021553</v>
      </c>
      <c r="AB115" s="66">
        <f t="shared" ref="AB115" si="32">1/AB114</f>
        <v>799.33987523956171</v>
      </c>
      <c r="AC115" s="66">
        <f t="shared" ref="AC115" si="33">1/AC114</f>
        <v>120.26176658569133</v>
      </c>
      <c r="AD115" s="66">
        <f t="shared" ref="AD115" si="34">1/AD114</f>
        <v>122.71608835274625</v>
      </c>
      <c r="AE115" s="66">
        <f t="shared" ref="AE115" si="35">1/AE114</f>
        <v>626.10249159564421</v>
      </c>
      <c r="AF115" s="66">
        <f t="shared" ref="AF115" si="36">1/AF114</f>
        <v>251.44678377335109</v>
      </c>
      <c r="AG115" s="66">
        <f t="shared" ref="AG115" si="37">1/AG114</f>
        <v>634.96662569028047</v>
      </c>
    </row>
    <row r="116" spans="1:41" s="40" customFormat="1" x14ac:dyDescent="0.3">
      <c r="B116" s="41" t="s">
        <v>9</v>
      </c>
      <c r="C116" s="40" t="s">
        <v>10</v>
      </c>
      <c r="D116" s="40" t="s">
        <v>11</v>
      </c>
      <c r="E116" s="40" t="s">
        <v>12</v>
      </c>
      <c r="F116" s="42" t="s">
        <v>13</v>
      </c>
      <c r="G116" s="42" t="s">
        <v>14</v>
      </c>
      <c r="H116" s="42" t="s">
        <v>122</v>
      </c>
      <c r="I116" s="42" t="s">
        <v>15</v>
      </c>
      <c r="J116" s="41" t="s">
        <v>16</v>
      </c>
      <c r="K116" s="42" t="s">
        <v>17</v>
      </c>
      <c r="L116" s="41" t="s">
        <v>0</v>
      </c>
      <c r="M116" s="41" t="s">
        <v>1</v>
      </c>
      <c r="N116" s="41" t="s">
        <v>2</v>
      </c>
      <c r="O116" s="41" t="s">
        <v>3</v>
      </c>
      <c r="P116" s="43" t="s">
        <v>18</v>
      </c>
      <c r="Q116" s="41" t="s">
        <v>4</v>
      </c>
      <c r="R116" s="41" t="s">
        <v>5</v>
      </c>
      <c r="S116" s="41" t="s">
        <v>6</v>
      </c>
      <c r="T116" s="41" t="s">
        <v>7</v>
      </c>
      <c r="U116" s="42" t="s">
        <v>19</v>
      </c>
      <c r="V116" s="44" t="s">
        <v>20</v>
      </c>
      <c r="W116" s="44" t="s">
        <v>21</v>
      </c>
      <c r="X116" s="44" t="s">
        <v>8</v>
      </c>
      <c r="Y116" s="44" t="s">
        <v>22</v>
      </c>
      <c r="Z116" s="44" t="s">
        <v>23</v>
      </c>
      <c r="AA116" s="44" t="s">
        <v>24</v>
      </c>
      <c r="AB116" s="41" t="s">
        <v>25</v>
      </c>
      <c r="AC116" s="42" t="s">
        <v>26</v>
      </c>
      <c r="AD116" s="45" t="s">
        <v>28</v>
      </c>
      <c r="AE116" s="50" t="s">
        <v>27</v>
      </c>
      <c r="AF116" s="42" t="s">
        <v>29</v>
      </c>
      <c r="AG116" s="42" t="s">
        <v>30</v>
      </c>
      <c r="AH116" s="40" t="s">
        <v>31</v>
      </c>
      <c r="AI116" s="40" t="s">
        <v>31</v>
      </c>
      <c r="AJ116" s="40" t="s">
        <v>31</v>
      </c>
      <c r="AK116" s="40" t="s">
        <v>31</v>
      </c>
      <c r="AL116" s="40" t="s">
        <v>31</v>
      </c>
      <c r="AM116" s="40" t="s">
        <v>31</v>
      </c>
      <c r="AN116" s="40" t="s">
        <v>31</v>
      </c>
    </row>
    <row r="117" spans="1:41" s="40" customFormat="1" x14ac:dyDescent="0.3">
      <c r="A117" s="40" t="s">
        <v>43</v>
      </c>
      <c r="B117" s="48">
        <v>100</v>
      </c>
      <c r="C117" s="45">
        <f>ROUND(C121*0.4, 2)</f>
        <v>6</v>
      </c>
      <c r="D117" s="45">
        <f>ROUND(D121*0.4, 2)</f>
        <v>9</v>
      </c>
      <c r="E117" s="45">
        <f>ROUND(E121*0.4, 2)</f>
        <v>0.6</v>
      </c>
      <c r="F117" s="50">
        <f>E117</f>
        <v>0.6</v>
      </c>
      <c r="G117" s="50">
        <v>0</v>
      </c>
      <c r="H117" s="50">
        <v>0</v>
      </c>
      <c r="I117" s="50">
        <v>0</v>
      </c>
      <c r="J117" s="45">
        <f t="shared" ref="J117:AO117" si="38">J121*0.4</f>
        <v>1.32</v>
      </c>
      <c r="K117" s="50">
        <v>0</v>
      </c>
      <c r="L117" s="51">
        <v>1.5</v>
      </c>
      <c r="M117" s="51">
        <v>1.5</v>
      </c>
      <c r="N117" s="51">
        <v>1</v>
      </c>
      <c r="O117" s="51">
        <v>1.5</v>
      </c>
      <c r="P117" s="51">
        <v>2</v>
      </c>
      <c r="Q117" s="51">
        <v>1.5</v>
      </c>
      <c r="R117" s="51">
        <v>1</v>
      </c>
      <c r="S117" s="51">
        <v>1</v>
      </c>
      <c r="T117" s="51">
        <v>0.9</v>
      </c>
      <c r="U117" s="50">
        <v>0</v>
      </c>
      <c r="V117" s="52">
        <f t="shared" ref="V117:AP117" si="39">V121*0.4</f>
        <v>0</v>
      </c>
      <c r="W117" s="52">
        <f t="shared" si="39"/>
        <v>0</v>
      </c>
      <c r="X117" s="52">
        <f t="shared" si="39"/>
        <v>0</v>
      </c>
      <c r="Y117" s="52">
        <f t="shared" si="39"/>
        <v>0</v>
      </c>
      <c r="Z117" s="52">
        <f t="shared" si="39"/>
        <v>0</v>
      </c>
      <c r="AA117" s="52">
        <f t="shared" si="39"/>
        <v>0</v>
      </c>
      <c r="AB117" s="48">
        <v>0.23</v>
      </c>
      <c r="AC117" s="50">
        <v>0</v>
      </c>
      <c r="AD117" s="45">
        <f>ROUND(AD121*0.4, 2)</f>
        <v>0.6</v>
      </c>
      <c r="AE117" s="50">
        <v>0</v>
      </c>
      <c r="AF117" s="50">
        <v>0</v>
      </c>
      <c r="AG117" s="50">
        <v>0</v>
      </c>
      <c r="AH117" s="45">
        <f t="shared" ref="AH117:AP117" si="40">AH121*0.4</f>
        <v>0</v>
      </c>
      <c r="AI117" s="45">
        <f t="shared" si="40"/>
        <v>0</v>
      </c>
      <c r="AJ117" s="45">
        <f t="shared" si="40"/>
        <v>0</v>
      </c>
      <c r="AK117" s="45">
        <f t="shared" si="40"/>
        <v>0</v>
      </c>
      <c r="AL117" s="45">
        <f t="shared" si="40"/>
        <v>0</v>
      </c>
      <c r="AM117" s="45">
        <f t="shared" si="40"/>
        <v>0</v>
      </c>
      <c r="AN117" s="45">
        <f t="shared" si="40"/>
        <v>0</v>
      </c>
    </row>
    <row r="118" spans="1:41" s="53" customFormat="1" x14ac:dyDescent="0.3">
      <c r="B118" s="54"/>
      <c r="C118" s="55">
        <f t="shared" ref="C118:AN118" si="41">C117/100</f>
        <v>0.06</v>
      </c>
      <c r="D118" s="55">
        <f t="shared" si="41"/>
        <v>0.09</v>
      </c>
      <c r="E118" s="55">
        <f t="shared" si="41"/>
        <v>6.0000000000000001E-3</v>
      </c>
      <c r="F118" s="56">
        <f t="shared" si="41"/>
        <v>6.0000000000000001E-3</v>
      </c>
      <c r="G118" s="56">
        <f t="shared" si="41"/>
        <v>0</v>
      </c>
      <c r="H118" s="56">
        <f t="shared" si="41"/>
        <v>0</v>
      </c>
      <c r="I118" s="56">
        <f t="shared" si="41"/>
        <v>0</v>
      </c>
      <c r="J118" s="55">
        <f t="shared" si="41"/>
        <v>1.32E-2</v>
      </c>
      <c r="K118" s="56">
        <f t="shared" si="41"/>
        <v>0</v>
      </c>
      <c r="L118" s="55">
        <f t="shared" si="41"/>
        <v>1.4999999999999999E-2</v>
      </c>
      <c r="M118" s="55">
        <f t="shared" si="41"/>
        <v>1.4999999999999999E-2</v>
      </c>
      <c r="N118" s="55">
        <f t="shared" si="41"/>
        <v>0.01</v>
      </c>
      <c r="O118" s="55">
        <f t="shared" si="41"/>
        <v>1.4999999999999999E-2</v>
      </c>
      <c r="P118" s="55">
        <f t="shared" si="41"/>
        <v>0.02</v>
      </c>
      <c r="Q118" s="55">
        <f t="shared" si="41"/>
        <v>1.4999999999999999E-2</v>
      </c>
      <c r="R118" s="55">
        <f t="shared" si="41"/>
        <v>0.01</v>
      </c>
      <c r="S118" s="55">
        <f t="shared" si="41"/>
        <v>0.01</v>
      </c>
      <c r="T118" s="55">
        <f t="shared" si="41"/>
        <v>9.0000000000000011E-3</v>
      </c>
      <c r="U118" s="56">
        <f t="shared" si="41"/>
        <v>0</v>
      </c>
      <c r="V118" s="57">
        <f t="shared" si="41"/>
        <v>0</v>
      </c>
      <c r="W118" s="57">
        <f t="shared" si="41"/>
        <v>0</v>
      </c>
      <c r="X118" s="57">
        <f t="shared" si="41"/>
        <v>0</v>
      </c>
      <c r="Y118" s="57">
        <f t="shared" si="41"/>
        <v>0</v>
      </c>
      <c r="Z118" s="57">
        <f t="shared" si="41"/>
        <v>0</v>
      </c>
      <c r="AA118" s="57">
        <f t="shared" si="41"/>
        <v>0</v>
      </c>
      <c r="AB118" s="55">
        <f t="shared" si="41"/>
        <v>2.3E-3</v>
      </c>
      <c r="AC118" s="56">
        <f t="shared" si="41"/>
        <v>0</v>
      </c>
      <c r="AD118" s="55">
        <f t="shared" si="41"/>
        <v>6.0000000000000001E-3</v>
      </c>
      <c r="AE118" s="56">
        <f t="shared" si="41"/>
        <v>0</v>
      </c>
      <c r="AF118" s="56">
        <f t="shared" si="41"/>
        <v>0</v>
      </c>
      <c r="AG118" s="56">
        <f t="shared" si="41"/>
        <v>0</v>
      </c>
      <c r="AH118" s="55">
        <f t="shared" si="41"/>
        <v>0</v>
      </c>
      <c r="AI118" s="55">
        <f t="shared" si="41"/>
        <v>0</v>
      </c>
      <c r="AJ118" s="55">
        <f t="shared" si="41"/>
        <v>0</v>
      </c>
      <c r="AK118" s="55">
        <f t="shared" si="41"/>
        <v>0</v>
      </c>
      <c r="AL118" s="55">
        <f t="shared" si="41"/>
        <v>0</v>
      </c>
      <c r="AM118" s="55">
        <f t="shared" si="41"/>
        <v>0</v>
      </c>
      <c r="AN118" s="55">
        <f t="shared" si="41"/>
        <v>0</v>
      </c>
    </row>
    <row r="119" spans="1:41" s="53" customFormat="1" x14ac:dyDescent="0.3">
      <c r="B119" s="54"/>
      <c r="C119" s="58"/>
      <c r="D119" s="54">
        <f>(1-C118) *D118</f>
        <v>8.4599999999999995E-2</v>
      </c>
      <c r="E119" s="59">
        <f>(1-($C$60+SUM($D119:D119)))*E118</f>
        <v>4.2924E-3</v>
      </c>
      <c r="F119" s="60">
        <f>(1-($C$60+SUM($D119:E119)))*F118</f>
        <v>4.2666456000000005E-3</v>
      </c>
      <c r="G119" s="60">
        <f>(1-($C$60+SUM($D119:F119)))*G118</f>
        <v>0</v>
      </c>
      <c r="H119" s="60">
        <f>(1-($C$60+SUM($D119:G119)))*H118</f>
        <v>0</v>
      </c>
      <c r="I119" s="60">
        <f>(1-($C$60+SUM($D119:H119)))*I118</f>
        <v>0</v>
      </c>
      <c r="J119" s="59">
        <f>(1-($C$60+SUM($D119:I119)))*J118</f>
        <v>9.3303005980800002E-3</v>
      </c>
      <c r="K119" s="60">
        <f>(1-($C$60+SUM($D119:J119)))*K118</f>
        <v>0</v>
      </c>
      <c r="L119" s="59">
        <f>(1-($C$60+SUM($D119:K119)))*L118</f>
        <v>1.0462659807028801E-2</v>
      </c>
      <c r="M119" s="59">
        <f>(1-($C$60+SUM($D119:L119)))*M118</f>
        <v>1.0305719909923369E-2</v>
      </c>
      <c r="N119" s="59">
        <f>(1-($C$60+SUM($D119:M119)))*N118</f>
        <v>6.767422740849678E-3</v>
      </c>
      <c r="O119" s="59">
        <f>(1-($C$60+SUM($D119:N119)))*O118</f>
        <v>1.0049622770161772E-2</v>
      </c>
      <c r="P119" s="59">
        <f>(1-($C$60+SUM($D119:O119)))*P118</f>
        <v>1.3198504571479128E-2</v>
      </c>
      <c r="Q119" s="59">
        <f>(1-($C$60+SUM($D119:P119)))*Q118</f>
        <v>9.700900860037158E-3</v>
      </c>
      <c r="R119" s="59">
        <f>(1-($C$60+SUM($D119:Q119)))*R118</f>
        <v>6.3702582314244015E-3</v>
      </c>
      <c r="S119" s="59">
        <f>(1-($C$60+SUM($D119:R119)))*S118</f>
        <v>6.3065556491101573E-3</v>
      </c>
      <c r="T119" s="59">
        <f>(1-($C$60+SUM($D119:S119)))*T118</f>
        <v>5.6191410833571504E-3</v>
      </c>
      <c r="U119" s="60">
        <f>(1-($C$60+SUM($D119:T119)))*U118</f>
        <v>0</v>
      </c>
      <c r="V119" s="61">
        <f>(1-($C$60+SUM($D119:U119)))*V118</f>
        <v>0</v>
      </c>
      <c r="W119" s="61">
        <f>(1-($C$60+SUM($D119:V119)))*W118</f>
        <v>0</v>
      </c>
      <c r="X119" s="61">
        <f>(1-($C$60+SUM($D119:W119)))*X118</f>
        <v>0</v>
      </c>
      <c r="Y119" s="61">
        <f>(1-($C$60+SUM($D119:X119)))*Y118</f>
        <v>0</v>
      </c>
      <c r="Z119" s="61">
        <f>(1-($C$60+SUM($D119:Y119)))*Z118</f>
        <v>0</v>
      </c>
      <c r="AA119" s="61">
        <f>(1-($C$60+SUM($D119:Z119)))*AA118</f>
        <v>0</v>
      </c>
      <c r="AB119" s="59">
        <f>(1-($C$60+SUM($D119:AA119)))*AB118</f>
        <v>1.4230786968106614E-3</v>
      </c>
      <c r="AC119" s="60">
        <f>(1-($C$60+SUM($D119:AB119)))*AC118</f>
        <v>0</v>
      </c>
      <c r="AD119" s="59">
        <f>(1-($C$60+SUM($D119:AC119)))*AD118</f>
        <v>3.7038407368904266E-3</v>
      </c>
      <c r="AE119" s="60">
        <f>(1-($C$60+SUM($D119:AD119)))*AE118</f>
        <v>0</v>
      </c>
      <c r="AF119" s="60">
        <f>(1-($C$60+SUM($D119:AE119)))*AF118</f>
        <v>0</v>
      </c>
      <c r="AG119" s="60">
        <f>(1-($C$60+SUM($D119:AF119)))*AG118</f>
        <v>0</v>
      </c>
      <c r="AH119" s="59">
        <f>(1-($C$60+SUM($D119:AG119)))*AH118</f>
        <v>0</v>
      </c>
      <c r="AI119" s="59">
        <f>(1-($C$60+SUM($D119:AH119)))*AI118</f>
        <v>0</v>
      </c>
      <c r="AJ119" s="59">
        <f>(1-($C$60+SUM($D119:AI119)))*AJ118</f>
        <v>0</v>
      </c>
      <c r="AK119" s="59">
        <f>(1-($C$60+SUM($D119:AJ119)))*AK118</f>
        <v>0</v>
      </c>
      <c r="AL119" s="59">
        <f>(1-($C$60+SUM($D119:AK119)))*AL118</f>
        <v>0</v>
      </c>
      <c r="AM119" s="59">
        <f>(1-($C$60+SUM($D119:AL119)))*AM118</f>
        <v>0</v>
      </c>
      <c r="AN119" s="59">
        <f>(1-($C$60+SUM($D119:AM119)))*AN118</f>
        <v>0</v>
      </c>
    </row>
    <row r="120" spans="1:41" s="40" customFormat="1" x14ac:dyDescent="0.3">
      <c r="B120" s="62" t="s">
        <v>9</v>
      </c>
      <c r="C120" s="45" t="s">
        <v>32</v>
      </c>
      <c r="D120" s="45" t="s">
        <v>11</v>
      </c>
      <c r="E120" s="45" t="s">
        <v>12</v>
      </c>
      <c r="F120" s="45" t="s">
        <v>13</v>
      </c>
      <c r="G120" s="45" t="s">
        <v>14</v>
      </c>
      <c r="H120" s="45" t="s">
        <v>122</v>
      </c>
      <c r="I120" s="45" t="s">
        <v>15</v>
      </c>
      <c r="J120" s="62" t="s">
        <v>16</v>
      </c>
      <c r="K120" s="45" t="s">
        <v>17</v>
      </c>
      <c r="L120" s="62" t="s">
        <v>0</v>
      </c>
      <c r="M120" s="62" t="s">
        <v>1</v>
      </c>
      <c r="N120" s="62" t="s">
        <v>2</v>
      </c>
      <c r="O120" s="62" t="s">
        <v>3</v>
      </c>
      <c r="P120" s="63" t="s">
        <v>18</v>
      </c>
      <c r="Q120" s="62" t="s">
        <v>4</v>
      </c>
      <c r="R120" s="62" t="s">
        <v>5</v>
      </c>
      <c r="S120" s="62" t="s">
        <v>6</v>
      </c>
      <c r="T120" s="62" t="s">
        <v>7</v>
      </c>
      <c r="U120" s="45" t="s">
        <v>19</v>
      </c>
      <c r="V120" s="52" t="s">
        <v>20</v>
      </c>
      <c r="W120" s="52" t="s">
        <v>21</v>
      </c>
      <c r="X120" s="52" t="s">
        <v>8</v>
      </c>
      <c r="Y120" s="52" t="s">
        <v>22</v>
      </c>
      <c r="Z120" s="52" t="s">
        <v>23</v>
      </c>
      <c r="AA120" s="52" t="s">
        <v>24</v>
      </c>
      <c r="AB120" s="62" t="s">
        <v>25</v>
      </c>
      <c r="AC120" s="45" t="s">
        <v>26</v>
      </c>
      <c r="AD120" s="45" t="s">
        <v>28</v>
      </c>
      <c r="AE120" s="45" t="s">
        <v>27</v>
      </c>
      <c r="AF120" s="45" t="s">
        <v>29</v>
      </c>
      <c r="AG120" s="45" t="s">
        <v>30</v>
      </c>
      <c r="AH120" s="40" t="s">
        <v>31</v>
      </c>
      <c r="AI120" s="40" t="s">
        <v>31</v>
      </c>
      <c r="AJ120" s="40" t="s">
        <v>31</v>
      </c>
      <c r="AK120" s="45" t="s">
        <v>31</v>
      </c>
      <c r="AL120" s="45" t="s">
        <v>31</v>
      </c>
      <c r="AM120" s="45" t="s">
        <v>31</v>
      </c>
      <c r="AN120" s="45" t="s">
        <v>31</v>
      </c>
    </row>
    <row r="121" spans="1:41" s="40" customFormat="1" x14ac:dyDescent="0.3">
      <c r="A121" s="40" t="s">
        <v>43</v>
      </c>
      <c r="B121" s="48">
        <v>100</v>
      </c>
      <c r="C121" s="45">
        <f>ROUND(C112*0.75, 2)</f>
        <v>15</v>
      </c>
      <c r="D121" s="45">
        <f>ROUND(D112*0.75, 2)</f>
        <v>22.5</v>
      </c>
      <c r="E121" s="45">
        <f>ROUND(E112*0.75, 2)</f>
        <v>1.5</v>
      </c>
      <c r="F121" s="45">
        <f>ROUND(F112*0.75, 2)</f>
        <v>1.5</v>
      </c>
      <c r="G121" s="45">
        <f>ROUND(G112*0.75, 2)</f>
        <v>1.5</v>
      </c>
      <c r="H121" s="45">
        <f>ROUND(H112*0.75, 2)</f>
        <v>1.5</v>
      </c>
      <c r="I121" s="45">
        <f>ROUND(I112*0.75, 2)</f>
        <v>1.5</v>
      </c>
      <c r="J121" s="62">
        <v>3.3</v>
      </c>
      <c r="K121" s="45">
        <f>ROUND(K112*0.75, 2)</f>
        <v>1.5</v>
      </c>
      <c r="L121" s="51">
        <v>1.5</v>
      </c>
      <c r="M121" s="51">
        <v>1.5</v>
      </c>
      <c r="N121" s="51">
        <v>1</v>
      </c>
      <c r="O121" s="51">
        <v>1.5</v>
      </c>
      <c r="P121" s="51">
        <v>2</v>
      </c>
      <c r="Q121" s="51">
        <v>1.5</v>
      </c>
      <c r="R121" s="51">
        <v>1</v>
      </c>
      <c r="S121" s="51">
        <v>1</v>
      </c>
      <c r="T121" s="51">
        <v>0.9</v>
      </c>
      <c r="U121" s="45">
        <f>ROUND(U112*0.75, 2)</f>
        <v>1.5</v>
      </c>
      <c r="V121" s="52">
        <f>ROUND(V112*0.75, 2)</f>
        <v>0</v>
      </c>
      <c r="W121" s="65">
        <f>ROUND(W112*0.75, 2)</f>
        <v>0</v>
      </c>
      <c r="X121" s="65">
        <f>ROUND(X112*0.75, 2)</f>
        <v>0</v>
      </c>
      <c r="Y121" s="65">
        <f>ROUND(Y112*0.75, 2)</f>
        <v>0</v>
      </c>
      <c r="Z121" s="52">
        <f>ROUND(Z112*0.75, 2)</f>
        <v>0</v>
      </c>
      <c r="AA121" s="65">
        <f>ROUND(AA112*0.75, 2)</f>
        <v>0</v>
      </c>
      <c r="AB121" s="48">
        <v>0.3</v>
      </c>
      <c r="AC121" s="45">
        <f>ROUND(AC112*0.75, 2)</f>
        <v>1.5</v>
      </c>
      <c r="AD121" s="45">
        <f>ROUND(AD112*0.75, 2)</f>
        <v>1.5</v>
      </c>
      <c r="AE121" s="45">
        <f>ROUND(AE112*0.75, 2)</f>
        <v>0.3</v>
      </c>
      <c r="AF121" s="45">
        <f>ROUND(AF112*0.75, 2)</f>
        <v>0.75</v>
      </c>
      <c r="AG121" s="45">
        <f>ROUND(AG112*0.75, 2)</f>
        <v>0.3</v>
      </c>
      <c r="AH121" s="45">
        <f>ROUND(AH112*0.75, 2)</f>
        <v>0</v>
      </c>
      <c r="AI121" s="45">
        <f>ROUND(AI112*0.75, 2)</f>
        <v>0</v>
      </c>
      <c r="AJ121" s="45">
        <f>ROUND(AJ112*0.75, 2)</f>
        <v>0</v>
      </c>
      <c r="AK121" s="45">
        <f>ROUND(AK112*0.75, 2)</f>
        <v>0</v>
      </c>
      <c r="AL121" s="45">
        <f>ROUND(AL112*0.75, 2)</f>
        <v>0</v>
      </c>
      <c r="AM121" s="45">
        <f>ROUND(AM112*0.75, 2)</f>
        <v>0</v>
      </c>
      <c r="AN121" s="45">
        <f>ROUND(AN112*0.75, 2)</f>
        <v>0</v>
      </c>
      <c r="AO121" s="40" t="s">
        <v>44</v>
      </c>
    </row>
    <row r="122" spans="1:41" s="58" customFormat="1" x14ac:dyDescent="0.3">
      <c r="C122" s="55">
        <f>C121/100</f>
        <v>0.15</v>
      </c>
      <c r="D122" s="55">
        <f t="shared" ref="D122:AN122" si="42">D121/100</f>
        <v>0.22500000000000001</v>
      </c>
      <c r="E122" s="55">
        <f t="shared" si="42"/>
        <v>1.4999999999999999E-2</v>
      </c>
      <c r="F122" s="55">
        <f t="shared" si="42"/>
        <v>1.4999999999999999E-2</v>
      </c>
      <c r="G122" s="55">
        <f t="shared" si="42"/>
        <v>1.4999999999999999E-2</v>
      </c>
      <c r="H122" s="55">
        <f t="shared" si="42"/>
        <v>1.4999999999999999E-2</v>
      </c>
      <c r="I122" s="55">
        <f t="shared" si="42"/>
        <v>1.4999999999999999E-2</v>
      </c>
      <c r="J122" s="55">
        <f t="shared" si="42"/>
        <v>3.3000000000000002E-2</v>
      </c>
      <c r="K122" s="55">
        <f t="shared" si="42"/>
        <v>1.4999999999999999E-2</v>
      </c>
      <c r="L122" s="55">
        <f t="shared" si="42"/>
        <v>1.4999999999999999E-2</v>
      </c>
      <c r="M122" s="55">
        <f t="shared" si="42"/>
        <v>1.4999999999999999E-2</v>
      </c>
      <c r="N122" s="55">
        <f t="shared" si="42"/>
        <v>0.01</v>
      </c>
      <c r="O122" s="55">
        <f t="shared" si="42"/>
        <v>1.4999999999999999E-2</v>
      </c>
      <c r="P122" s="55">
        <f t="shared" si="42"/>
        <v>0.02</v>
      </c>
      <c r="Q122" s="55">
        <f t="shared" si="42"/>
        <v>1.4999999999999999E-2</v>
      </c>
      <c r="R122" s="55">
        <f t="shared" si="42"/>
        <v>0.01</v>
      </c>
      <c r="S122" s="55">
        <f t="shared" si="42"/>
        <v>0.01</v>
      </c>
      <c r="T122" s="55">
        <f t="shared" si="42"/>
        <v>9.0000000000000011E-3</v>
      </c>
      <c r="U122" s="55">
        <f t="shared" si="42"/>
        <v>1.4999999999999999E-2</v>
      </c>
      <c r="V122" s="57">
        <f t="shared" si="42"/>
        <v>0</v>
      </c>
      <c r="W122" s="57">
        <f t="shared" si="42"/>
        <v>0</v>
      </c>
      <c r="X122" s="57">
        <f t="shared" si="42"/>
        <v>0</v>
      </c>
      <c r="Y122" s="57">
        <f t="shared" si="42"/>
        <v>0</v>
      </c>
      <c r="Z122" s="57">
        <f t="shared" si="42"/>
        <v>0</v>
      </c>
      <c r="AA122" s="57">
        <f t="shared" si="42"/>
        <v>0</v>
      </c>
      <c r="AB122" s="55">
        <f t="shared" si="42"/>
        <v>3.0000000000000001E-3</v>
      </c>
      <c r="AC122" s="55">
        <f t="shared" si="42"/>
        <v>1.4999999999999999E-2</v>
      </c>
      <c r="AD122" s="55">
        <f t="shared" si="42"/>
        <v>1.4999999999999999E-2</v>
      </c>
      <c r="AE122" s="55">
        <f t="shared" si="42"/>
        <v>3.0000000000000001E-3</v>
      </c>
      <c r="AF122" s="55">
        <f t="shared" si="42"/>
        <v>7.4999999999999997E-3</v>
      </c>
      <c r="AG122" s="55">
        <f t="shared" si="42"/>
        <v>3.0000000000000001E-3</v>
      </c>
      <c r="AH122" s="55">
        <f t="shared" si="42"/>
        <v>0</v>
      </c>
      <c r="AI122" s="55">
        <f t="shared" si="42"/>
        <v>0</v>
      </c>
      <c r="AJ122" s="55">
        <f t="shared" si="42"/>
        <v>0</v>
      </c>
      <c r="AK122" s="55">
        <f t="shared" si="42"/>
        <v>0</v>
      </c>
      <c r="AL122" s="55">
        <f t="shared" si="42"/>
        <v>0</v>
      </c>
      <c r="AM122" s="55">
        <f t="shared" si="42"/>
        <v>0</v>
      </c>
      <c r="AN122" s="55">
        <f t="shared" si="42"/>
        <v>0</v>
      </c>
    </row>
    <row r="123" spans="1:41" s="58" customFormat="1" x14ac:dyDescent="0.3">
      <c r="D123" s="54">
        <f>(1-C122) *D122</f>
        <v>0.19125</v>
      </c>
      <c r="E123" s="59">
        <f>(1-($C$60+SUM($D123:D123)))*E122</f>
        <v>9.1312500000000005E-3</v>
      </c>
      <c r="F123" s="59">
        <f>(1-($C$60+SUM($D123:E123)))*F122</f>
        <v>8.9942812499999997E-3</v>
      </c>
      <c r="G123" s="59">
        <f>(1-($C$60+SUM($D123:F123)))*G122</f>
        <v>8.8593670312499991E-3</v>
      </c>
      <c r="H123" s="59">
        <f>(1-($C$60+SUM($D123:G123)))*H122</f>
        <v>8.7264765257812488E-3</v>
      </c>
      <c r="I123" s="59">
        <f>(1-($C$60+SUM($D123:H123)))*I122</f>
        <v>8.5955793778945289E-3</v>
      </c>
      <c r="J123" s="59">
        <f>(1-($C$60+SUM($D123:I123)))*J122</f>
        <v>1.8626620511897448E-2</v>
      </c>
      <c r="K123" s="59">
        <f>(1-($C$60+SUM($D123:J123)))*K122</f>
        <v>8.1872463795476507E-3</v>
      </c>
      <c r="L123" s="59">
        <f>(1-($C$60+SUM($D123:K123)))*L122</f>
        <v>8.0644376838544373E-3</v>
      </c>
      <c r="M123" s="59">
        <f>(1-($C$60+SUM($D123:L123)))*M122</f>
        <v>7.9434711185966192E-3</v>
      </c>
      <c r="N123" s="59">
        <f>(1-($C$60+SUM($D123:M123)))*N122</f>
        <v>5.2162127012117801E-3</v>
      </c>
      <c r="O123" s="59">
        <f>(1-($C$60+SUM($D123:N123)))*O122</f>
        <v>7.7460758612994951E-3</v>
      </c>
      <c r="P123" s="59">
        <f>(1-($C$60+SUM($D123:O123)))*P122</f>
        <v>1.0173179631173337E-2</v>
      </c>
      <c r="Q123" s="59">
        <f>(1-($C$60+SUM($D123:P123)))*Q122</f>
        <v>7.477287028912402E-3</v>
      </c>
      <c r="R123" s="59">
        <f>(1-($C$60+SUM($D123:Q123)))*R122</f>
        <v>4.9100851489858105E-3</v>
      </c>
      <c r="S123" s="59">
        <f>(1-($C$60+SUM($D123:R123)))*S122</f>
        <v>4.860984297495952E-3</v>
      </c>
      <c r="T123" s="59">
        <f>(1-($C$60+SUM($D123:S123)))*T122</f>
        <v>4.3311370090688946E-3</v>
      </c>
      <c r="U123" s="59">
        <f>(1-($C$60+SUM($D123:T123)))*U122</f>
        <v>7.1535946266454552E-3</v>
      </c>
      <c r="V123" s="61">
        <f>(1-($C$60+SUM($D123:U123)))*V122</f>
        <v>0</v>
      </c>
      <c r="W123" s="61">
        <f>(1-($C$60+SUM($D123:V123)))*W122</f>
        <v>0</v>
      </c>
      <c r="X123" s="61">
        <f>(1-($C$60+SUM($D123:W123)))*X122</f>
        <v>0</v>
      </c>
      <c r="Y123" s="61">
        <f>(1-($C$60+SUM($D123:X123)))*Y122</f>
        <v>0</v>
      </c>
      <c r="Z123" s="61">
        <f>(1-($C$60+SUM($D123:Y123)))*Z122</f>
        <v>0</v>
      </c>
      <c r="AA123" s="61">
        <f>(1-($C$60+SUM($D123:Z123)))*AA122</f>
        <v>0</v>
      </c>
      <c r="AB123" s="59">
        <f>(1-($C$60+SUM($D123:AA123)))*AB122</f>
        <v>1.4092581414491549E-3</v>
      </c>
      <c r="AC123" s="59">
        <f>(1-($C$60+SUM($D123:AB123)))*AC122</f>
        <v>7.0251518351240362E-3</v>
      </c>
      <c r="AD123" s="59">
        <f>(1-($C$60+SUM($D123:AC123)))*AD122</f>
        <v>6.919774557597176E-3</v>
      </c>
      <c r="AE123" s="59">
        <f>(1-($C$60+SUM($D123:AD123)))*AE122</f>
        <v>1.3631955878466437E-3</v>
      </c>
      <c r="AF123" s="59">
        <f>(1-($C$60+SUM($D123:AE123)))*AF122</f>
        <v>3.3977650027077599E-3</v>
      </c>
      <c r="AG123" s="59">
        <f>(1-($C$60+SUM($D123:AF123)))*AG122</f>
        <v>1.3489127060749805E-3</v>
      </c>
      <c r="AH123" s="59">
        <f>(1-($C$60+SUM($D123:AG123)))*AH122</f>
        <v>0</v>
      </c>
      <c r="AI123" s="59">
        <f>(1-($C$60+SUM($D123:AH123)))*AI122</f>
        <v>0</v>
      </c>
      <c r="AJ123" s="59">
        <f>(1-($C$60+SUM($D123:AI123)))*AJ122</f>
        <v>0</v>
      </c>
      <c r="AK123" s="59">
        <f>(1-($C$60+SUM($D123:AJ123)))*AK122</f>
        <v>0</v>
      </c>
      <c r="AL123" s="59">
        <f>(1-($C$60+SUM($D123:AK123)))*AL122</f>
        <v>0</v>
      </c>
      <c r="AM123" s="59">
        <f>(1-($C$60+SUM($D123:AL123)))*AM122</f>
        <v>0</v>
      </c>
      <c r="AN123" s="59">
        <f>(1-($C$60+SUM($D123:AM123)))*AN122</f>
        <v>0</v>
      </c>
    </row>
    <row r="124" spans="1:41" s="66" customFormat="1" x14ac:dyDescent="0.3">
      <c r="D124" s="66">
        <f t="shared" ref="D124" si="43">1/D123</f>
        <v>5.2287581699346406</v>
      </c>
      <c r="E124" s="66">
        <f t="shared" ref="E124" si="44">1/E123</f>
        <v>109.51403148528405</v>
      </c>
      <c r="F124" s="66">
        <f t="shared" ref="F124" si="45">1/F123</f>
        <v>111.18175785308026</v>
      </c>
      <c r="G124" s="66">
        <f t="shared" ref="G124" si="46">1/G123</f>
        <v>112.87488106911702</v>
      </c>
      <c r="H124" s="66">
        <f t="shared" ref="H124" si="47">1/H123</f>
        <v>114.59378788742845</v>
      </c>
      <c r="I124" s="66">
        <f t="shared" ref="I124" si="48">1/I123</f>
        <v>116.33887095170402</v>
      </c>
      <c r="J124" s="66">
        <f t="shared" ref="J124" si="49">1/J123</f>
        <v>53.686604038626676</v>
      </c>
      <c r="K124" s="66">
        <f t="shared" ref="K124" si="50">1/K123</f>
        <v>122.14118809201518</v>
      </c>
      <c r="L124" s="66">
        <f t="shared" ref="L124" si="51">1/L123</f>
        <v>124.00120618478698</v>
      </c>
      <c r="M124" s="66">
        <f t="shared" ref="M124" si="52">1/M123</f>
        <v>125.8895494261797</v>
      </c>
      <c r="N124" s="66">
        <f t="shared" ref="N124" si="53">1/N123</f>
        <v>191.70997374545129</v>
      </c>
      <c r="O124" s="66">
        <f t="shared" ref="O124" si="54">1/O123</f>
        <v>129.09762541781231</v>
      </c>
      <c r="P124" s="66">
        <f t="shared" ref="P124" si="55">1/P123</f>
        <v>98.297684328283481</v>
      </c>
      <c r="Q124" s="66">
        <f t="shared" ref="Q124" si="56">1/Q123</f>
        <v>133.73834602487548</v>
      </c>
      <c r="R124" s="66">
        <f t="shared" ref="R124" si="57">1/R123</f>
        <v>203.66245587544492</v>
      </c>
      <c r="S124" s="66">
        <f t="shared" ref="S124" si="58">1/S123</f>
        <v>205.71965239943933</v>
      </c>
      <c r="T124" s="66">
        <f t="shared" ref="T124" si="59">1/T123</f>
        <v>230.88625409589142</v>
      </c>
      <c r="U124" s="66">
        <f t="shared" ref="U124" si="60">1/U123</f>
        <v>139.7898612084106</v>
      </c>
      <c r="AB124" s="66">
        <f t="shared" ref="AB124" si="61">1/AB123</f>
        <v>709.59320410360692</v>
      </c>
      <c r="AC124" s="66">
        <f t="shared" ref="AC124" si="62">1/AC123</f>
        <v>142.34567785428428</v>
      </c>
      <c r="AD124" s="66">
        <f t="shared" ref="AD124" si="63">1/AD123</f>
        <v>144.51337853226829</v>
      </c>
      <c r="AE124" s="66">
        <f t="shared" ref="AE124" si="64">1/AE123</f>
        <v>733.57044940237699</v>
      </c>
      <c r="AF124" s="66">
        <f t="shared" ref="AF124" si="65">1/AF123</f>
        <v>294.31111310025153</v>
      </c>
      <c r="AG124" s="66">
        <f t="shared" ref="AG124" si="66">1/AG123</f>
        <v>741.33781637342975</v>
      </c>
    </row>
    <row r="125" spans="1:41" s="40" customFormat="1" x14ac:dyDescent="0.3">
      <c r="B125" s="41" t="s">
        <v>9</v>
      </c>
      <c r="C125" s="40" t="s">
        <v>10</v>
      </c>
      <c r="D125" s="40" t="s">
        <v>11</v>
      </c>
      <c r="E125" s="40" t="s">
        <v>12</v>
      </c>
      <c r="F125" s="42" t="s">
        <v>13</v>
      </c>
      <c r="G125" s="47" t="s">
        <v>14</v>
      </c>
      <c r="H125" s="47" t="s">
        <v>122</v>
      </c>
      <c r="I125" s="47" t="s">
        <v>15</v>
      </c>
      <c r="J125" s="41" t="s">
        <v>16</v>
      </c>
      <c r="K125" s="42" t="s">
        <v>17</v>
      </c>
      <c r="L125" s="41" t="s">
        <v>0</v>
      </c>
      <c r="M125" s="41" t="s">
        <v>1</v>
      </c>
      <c r="N125" s="41" t="s">
        <v>2</v>
      </c>
      <c r="O125" s="41" t="s">
        <v>3</v>
      </c>
      <c r="P125" s="43" t="s">
        <v>18</v>
      </c>
      <c r="Q125" s="41" t="s">
        <v>4</v>
      </c>
      <c r="R125" s="41" t="s">
        <v>5</v>
      </c>
      <c r="S125" s="41" t="s">
        <v>6</v>
      </c>
      <c r="T125" s="41" t="s">
        <v>7</v>
      </c>
      <c r="U125" s="42" t="s">
        <v>19</v>
      </c>
      <c r="V125" s="44" t="s">
        <v>20</v>
      </c>
      <c r="W125" s="44" t="s">
        <v>21</v>
      </c>
      <c r="X125" s="44" t="s">
        <v>8</v>
      </c>
      <c r="Y125" s="44" t="s">
        <v>22</v>
      </c>
      <c r="Z125" s="44" t="s">
        <v>23</v>
      </c>
      <c r="AA125" s="44" t="s">
        <v>24</v>
      </c>
      <c r="AB125" s="41" t="s">
        <v>25</v>
      </c>
      <c r="AC125" s="42" t="s">
        <v>26</v>
      </c>
      <c r="AD125" s="45" t="s">
        <v>28</v>
      </c>
      <c r="AE125" s="50" t="s">
        <v>27</v>
      </c>
      <c r="AF125" s="42" t="s">
        <v>29</v>
      </c>
      <c r="AG125" s="42" t="s">
        <v>30</v>
      </c>
      <c r="AH125" s="40" t="s">
        <v>31</v>
      </c>
      <c r="AI125" s="40" t="s">
        <v>31</v>
      </c>
      <c r="AJ125" s="40" t="s">
        <v>31</v>
      </c>
      <c r="AK125" s="40" t="s">
        <v>31</v>
      </c>
      <c r="AL125" s="40" t="s">
        <v>31</v>
      </c>
      <c r="AM125" s="40" t="s">
        <v>31</v>
      </c>
      <c r="AN125" s="40" t="s">
        <v>31</v>
      </c>
    </row>
    <row r="126" spans="1:41" s="40" customFormat="1" x14ac:dyDescent="0.3">
      <c r="A126" s="40" t="s">
        <v>109</v>
      </c>
      <c r="B126" s="48">
        <v>100</v>
      </c>
      <c r="C126" s="45">
        <f>ROUND(C130*0.4, 2)</f>
        <v>4</v>
      </c>
      <c r="D126" s="45">
        <f>ROUND(D130*0.4, 2)</f>
        <v>6</v>
      </c>
      <c r="E126" s="45">
        <f>ROUND(E130*0.4, 2)</f>
        <v>0.4</v>
      </c>
      <c r="F126" s="50">
        <f>E126</f>
        <v>0.4</v>
      </c>
      <c r="G126" s="50">
        <v>0</v>
      </c>
      <c r="H126" s="50">
        <v>0</v>
      </c>
      <c r="I126" s="50">
        <v>0</v>
      </c>
      <c r="J126" s="45">
        <f t="shared" ref="I126:J126" si="67">J130*0.4</f>
        <v>1.32</v>
      </c>
      <c r="K126" s="50">
        <v>0</v>
      </c>
      <c r="L126" s="51">
        <v>1.5</v>
      </c>
      <c r="M126" s="51">
        <v>1.5</v>
      </c>
      <c r="N126" s="51">
        <v>1</v>
      </c>
      <c r="O126" s="51">
        <v>1.5</v>
      </c>
      <c r="P126" s="51">
        <v>2</v>
      </c>
      <c r="Q126" s="51">
        <v>1.5</v>
      </c>
      <c r="R126" s="51">
        <v>1</v>
      </c>
      <c r="S126" s="51">
        <v>1</v>
      </c>
      <c r="T126" s="51">
        <v>0.9</v>
      </c>
      <c r="U126" s="50">
        <v>0</v>
      </c>
      <c r="V126" s="52">
        <f t="shared" ref="V126:AF126" si="68">V130*0.4</f>
        <v>0</v>
      </c>
      <c r="W126" s="52">
        <f t="shared" si="68"/>
        <v>0</v>
      </c>
      <c r="X126" s="52">
        <f t="shared" si="68"/>
        <v>0</v>
      </c>
      <c r="Y126" s="52">
        <f t="shared" si="68"/>
        <v>0</v>
      </c>
      <c r="Z126" s="52">
        <f t="shared" si="68"/>
        <v>0</v>
      </c>
      <c r="AA126" s="52">
        <f t="shared" si="68"/>
        <v>0</v>
      </c>
      <c r="AB126" s="48">
        <v>0.23</v>
      </c>
      <c r="AC126" s="50">
        <v>0</v>
      </c>
      <c r="AD126" s="45">
        <f>ROUND(AD130*0.4, 2)</f>
        <v>0.4</v>
      </c>
      <c r="AE126" s="50">
        <v>0</v>
      </c>
      <c r="AF126" s="50">
        <v>0</v>
      </c>
      <c r="AG126" s="50">
        <v>0</v>
      </c>
      <c r="AH126" s="45">
        <f t="shared" ref="AH126:AP126" si="69">AH130*0.4</f>
        <v>0</v>
      </c>
      <c r="AI126" s="45">
        <f t="shared" si="69"/>
        <v>0</v>
      </c>
      <c r="AJ126" s="45">
        <f t="shared" si="69"/>
        <v>0</v>
      </c>
      <c r="AK126" s="45">
        <f t="shared" si="69"/>
        <v>0</v>
      </c>
      <c r="AL126" s="45">
        <f t="shared" si="69"/>
        <v>0</v>
      </c>
      <c r="AM126" s="45">
        <f t="shared" si="69"/>
        <v>0</v>
      </c>
      <c r="AN126" s="45">
        <f t="shared" si="69"/>
        <v>0</v>
      </c>
    </row>
    <row r="127" spans="1:41" s="53" customFormat="1" x14ac:dyDescent="0.3">
      <c r="B127" s="54"/>
      <c r="C127" s="55">
        <f t="shared" ref="C127:AN127" si="70">C126/100</f>
        <v>0.04</v>
      </c>
      <c r="D127" s="55">
        <f t="shared" si="70"/>
        <v>0.06</v>
      </c>
      <c r="E127" s="55">
        <f t="shared" si="70"/>
        <v>4.0000000000000001E-3</v>
      </c>
      <c r="F127" s="56">
        <f t="shared" si="70"/>
        <v>4.0000000000000001E-3</v>
      </c>
      <c r="G127" s="56">
        <f t="shared" si="70"/>
        <v>0</v>
      </c>
      <c r="H127" s="56">
        <f t="shared" si="70"/>
        <v>0</v>
      </c>
      <c r="I127" s="56">
        <f t="shared" si="70"/>
        <v>0</v>
      </c>
      <c r="J127" s="55">
        <f t="shared" si="70"/>
        <v>1.32E-2</v>
      </c>
      <c r="K127" s="56">
        <f t="shared" si="70"/>
        <v>0</v>
      </c>
      <c r="L127" s="55">
        <f t="shared" si="70"/>
        <v>1.4999999999999999E-2</v>
      </c>
      <c r="M127" s="55">
        <f t="shared" si="70"/>
        <v>1.4999999999999999E-2</v>
      </c>
      <c r="N127" s="55">
        <f t="shared" si="70"/>
        <v>0.01</v>
      </c>
      <c r="O127" s="55">
        <f t="shared" si="70"/>
        <v>1.4999999999999999E-2</v>
      </c>
      <c r="P127" s="55">
        <f t="shared" si="70"/>
        <v>0.02</v>
      </c>
      <c r="Q127" s="55">
        <f t="shared" si="70"/>
        <v>1.4999999999999999E-2</v>
      </c>
      <c r="R127" s="55">
        <f t="shared" si="70"/>
        <v>0.01</v>
      </c>
      <c r="S127" s="55">
        <f t="shared" si="70"/>
        <v>0.01</v>
      </c>
      <c r="T127" s="55">
        <f t="shared" si="70"/>
        <v>9.0000000000000011E-3</v>
      </c>
      <c r="U127" s="56">
        <f t="shared" si="70"/>
        <v>0</v>
      </c>
      <c r="V127" s="57">
        <f t="shared" si="70"/>
        <v>0</v>
      </c>
      <c r="W127" s="57">
        <f t="shared" si="70"/>
        <v>0</v>
      </c>
      <c r="X127" s="57">
        <f t="shared" si="70"/>
        <v>0</v>
      </c>
      <c r="Y127" s="57">
        <f t="shared" si="70"/>
        <v>0</v>
      </c>
      <c r="Z127" s="57">
        <f t="shared" si="70"/>
        <v>0</v>
      </c>
      <c r="AA127" s="57">
        <f t="shared" si="70"/>
        <v>0</v>
      </c>
      <c r="AB127" s="55">
        <f t="shared" si="70"/>
        <v>2.3E-3</v>
      </c>
      <c r="AC127" s="56">
        <f t="shared" si="70"/>
        <v>0</v>
      </c>
      <c r="AD127" s="55">
        <f t="shared" si="70"/>
        <v>4.0000000000000001E-3</v>
      </c>
      <c r="AE127" s="56">
        <f t="shared" si="70"/>
        <v>0</v>
      </c>
      <c r="AF127" s="56">
        <f t="shared" si="70"/>
        <v>0</v>
      </c>
      <c r="AG127" s="56">
        <f t="shared" si="70"/>
        <v>0</v>
      </c>
      <c r="AH127" s="55">
        <f t="shared" si="70"/>
        <v>0</v>
      </c>
      <c r="AI127" s="55">
        <f t="shared" si="70"/>
        <v>0</v>
      </c>
      <c r="AJ127" s="55">
        <f t="shared" si="70"/>
        <v>0</v>
      </c>
      <c r="AK127" s="55">
        <f t="shared" si="70"/>
        <v>0</v>
      </c>
      <c r="AL127" s="55">
        <f t="shared" si="70"/>
        <v>0</v>
      </c>
      <c r="AM127" s="55">
        <f t="shared" si="70"/>
        <v>0</v>
      </c>
      <c r="AN127" s="55">
        <f t="shared" si="70"/>
        <v>0</v>
      </c>
    </row>
    <row r="128" spans="1:41" s="53" customFormat="1" x14ac:dyDescent="0.3">
      <c r="B128" s="54"/>
      <c r="C128" s="58"/>
      <c r="D128" s="54">
        <f>(1-C127) *D127</f>
        <v>5.7599999999999998E-2</v>
      </c>
      <c r="E128" s="59">
        <f>(1-($C$60+SUM($D128:D128)))*E127</f>
        <v>2.9695999999999998E-3</v>
      </c>
      <c r="F128" s="60">
        <f>(1-($C$60+SUM($D128:E128)))*F127</f>
        <v>2.9577216000000002E-3</v>
      </c>
      <c r="G128" s="60">
        <f>(1-($C$60+SUM($D128:F128)))*G127</f>
        <v>0</v>
      </c>
      <c r="H128" s="60">
        <f>(1-($C$60+SUM($D128:G128)))*H127</f>
        <v>0</v>
      </c>
      <c r="I128" s="60">
        <f>(1-($C$60+SUM($D128:H128)))*I127</f>
        <v>0</v>
      </c>
      <c r="J128" s="59">
        <f>(1-($C$60+SUM($D128:I128)))*J127</f>
        <v>9.7214393548799988E-3</v>
      </c>
      <c r="K128" s="60">
        <f>(1-($C$60+SUM($D128:J128)))*K127</f>
        <v>0</v>
      </c>
      <c r="L128" s="59">
        <f>(1-($C$60+SUM($D128:K128)))*L127</f>
        <v>1.0901268585676799E-2</v>
      </c>
      <c r="M128" s="59">
        <f>(1-($C$60+SUM($D128:L128)))*M127</f>
        <v>1.0737749556891647E-2</v>
      </c>
      <c r="N128" s="59">
        <f>(1-($C$60+SUM($D128:M128)))*N127</f>
        <v>7.0511222090255156E-3</v>
      </c>
      <c r="O128" s="59">
        <f>(1-($C$60+SUM($D128:N128)))*O127</f>
        <v>1.0470916480402891E-2</v>
      </c>
      <c r="P128" s="59">
        <f>(1-($C$60+SUM($D128:O128)))*P127</f>
        <v>1.3751803644262465E-2</v>
      </c>
      <c r="Q128" s="59">
        <f>(1-($C$60+SUM($D128:P128)))*Q127</f>
        <v>1.0107575678532909E-2</v>
      </c>
      <c r="R128" s="59">
        <f>(1-($C$60+SUM($D128:Q128)))*R127</f>
        <v>6.6373080289032771E-3</v>
      </c>
      <c r="S128" s="59">
        <f>(1-($C$60+SUM($D128:R128)))*S127</f>
        <v>6.5709349486142441E-3</v>
      </c>
      <c r="T128" s="59">
        <f>(1-($C$60+SUM($D128:S128)))*T127</f>
        <v>5.8547030392152935E-3</v>
      </c>
      <c r="U128" s="60">
        <f>(1-($C$60+SUM($D128:T128)))*U127</f>
        <v>0</v>
      </c>
      <c r="V128" s="61">
        <f>(1-($C$60+SUM($D128:U128)))*V127</f>
        <v>0</v>
      </c>
      <c r="W128" s="61">
        <f>(1-($C$60+SUM($D128:V128)))*W127</f>
        <v>0</v>
      </c>
      <c r="X128" s="61">
        <f>(1-($C$60+SUM($D128:W128)))*X127</f>
        <v>0</v>
      </c>
      <c r="Y128" s="61">
        <f>(1-($C$60+SUM($D128:X128)))*Y127</f>
        <v>0</v>
      </c>
      <c r="Z128" s="61">
        <f>(1-($C$60+SUM($D128:Y128)))*Z127</f>
        <v>0</v>
      </c>
      <c r="AA128" s="61">
        <f>(1-($C$60+SUM($D128:Z128)))*AA127</f>
        <v>0</v>
      </c>
      <c r="AB128" s="59">
        <f>(1-($C$60+SUM($D128:AA128)))*AB127</f>
        <v>1.4827360708092683E-3</v>
      </c>
      <c r="AC128" s="60">
        <f>(1-($C$60+SUM($D128:AB128)))*AC127</f>
        <v>0</v>
      </c>
      <c r="AD128" s="59">
        <f>(1-($C$60+SUM($D128:AC128)))*AD127</f>
        <v>2.5727404832111425E-3</v>
      </c>
      <c r="AE128" s="60">
        <f>(1-($C$60+SUM($D128:AD128)))*AE127</f>
        <v>0</v>
      </c>
      <c r="AF128" s="60">
        <f>(1-($C$60+SUM($D128:AE128)))*AF127</f>
        <v>0</v>
      </c>
      <c r="AG128" s="60">
        <f>(1-($C$60+SUM($D128:AF128)))*AG127</f>
        <v>0</v>
      </c>
      <c r="AH128" s="59">
        <f>(1-($C$60+SUM($D128:AG128)))*AH127</f>
        <v>0</v>
      </c>
      <c r="AI128" s="59">
        <f>(1-($C$60+SUM($D128:AH128)))*AI127</f>
        <v>0</v>
      </c>
      <c r="AJ128" s="59">
        <f>(1-($C$60+SUM($D128:AI128)))*AJ127</f>
        <v>0</v>
      </c>
      <c r="AK128" s="59">
        <f>(1-($C$60+SUM($D128:AJ128)))*AK127</f>
        <v>0</v>
      </c>
      <c r="AL128" s="59">
        <f>(1-($C$60+SUM($D128:AK128)))*AL127</f>
        <v>0</v>
      </c>
      <c r="AM128" s="59">
        <f>(1-($C$60+SUM($D128:AL128)))*AM127</f>
        <v>0</v>
      </c>
      <c r="AN128" s="59">
        <f>(1-($C$60+SUM($D128:AM128)))*AN127</f>
        <v>0</v>
      </c>
    </row>
    <row r="129" spans="1:41" s="40" customFormat="1" x14ac:dyDescent="0.3">
      <c r="B129" s="62" t="s">
        <v>9</v>
      </c>
      <c r="C129" s="45" t="s">
        <v>32</v>
      </c>
      <c r="D129" s="45" t="s">
        <v>11</v>
      </c>
      <c r="E129" s="45" t="s">
        <v>12</v>
      </c>
      <c r="F129" s="45" t="s">
        <v>13</v>
      </c>
      <c r="G129" s="45" t="s">
        <v>14</v>
      </c>
      <c r="H129" s="45" t="s">
        <v>122</v>
      </c>
      <c r="I129" s="45" t="s">
        <v>15</v>
      </c>
      <c r="J129" s="62" t="s">
        <v>16</v>
      </c>
      <c r="K129" s="45" t="s">
        <v>17</v>
      </c>
      <c r="L129" s="62" t="s">
        <v>0</v>
      </c>
      <c r="M129" s="62" t="s">
        <v>1</v>
      </c>
      <c r="N129" s="62" t="s">
        <v>2</v>
      </c>
      <c r="O129" s="62" t="s">
        <v>3</v>
      </c>
      <c r="P129" s="63" t="s">
        <v>18</v>
      </c>
      <c r="Q129" s="62" t="s">
        <v>4</v>
      </c>
      <c r="R129" s="62" t="s">
        <v>5</v>
      </c>
      <c r="S129" s="62" t="s">
        <v>6</v>
      </c>
      <c r="T129" s="62" t="s">
        <v>7</v>
      </c>
      <c r="U129" s="45" t="s">
        <v>19</v>
      </c>
      <c r="V129" s="52" t="s">
        <v>20</v>
      </c>
      <c r="W129" s="52" t="s">
        <v>21</v>
      </c>
      <c r="X129" s="52" t="s">
        <v>8</v>
      </c>
      <c r="Y129" s="52" t="s">
        <v>22</v>
      </c>
      <c r="Z129" s="52" t="s">
        <v>23</v>
      </c>
      <c r="AA129" s="52" t="s">
        <v>24</v>
      </c>
      <c r="AB129" s="62" t="s">
        <v>25</v>
      </c>
      <c r="AC129" s="45" t="s">
        <v>26</v>
      </c>
      <c r="AD129" s="45" t="s">
        <v>28</v>
      </c>
      <c r="AE129" s="45" t="s">
        <v>27</v>
      </c>
      <c r="AF129" s="45" t="s">
        <v>29</v>
      </c>
      <c r="AG129" s="45" t="s">
        <v>30</v>
      </c>
      <c r="AH129" s="40" t="s">
        <v>31</v>
      </c>
      <c r="AI129" s="40" t="s">
        <v>31</v>
      </c>
      <c r="AJ129" s="40" t="s">
        <v>31</v>
      </c>
      <c r="AK129" s="45" t="s">
        <v>31</v>
      </c>
      <c r="AL129" s="45" t="s">
        <v>31</v>
      </c>
      <c r="AM129" s="45" t="s">
        <v>31</v>
      </c>
      <c r="AN129" s="45" t="s">
        <v>31</v>
      </c>
    </row>
    <row r="130" spans="1:41" s="40" customFormat="1" x14ac:dyDescent="0.3">
      <c r="A130" s="40" t="s">
        <v>109</v>
      </c>
      <c r="B130" s="48">
        <v>100</v>
      </c>
      <c r="C130" s="45">
        <f>ROUND(C112*0.5, 2)</f>
        <v>10</v>
      </c>
      <c r="D130" s="45">
        <f>ROUND(D112*0.5, 2)</f>
        <v>15</v>
      </c>
      <c r="E130" s="45">
        <f>ROUND(E112*0.5, 2)</f>
        <v>1</v>
      </c>
      <c r="F130" s="45">
        <f>ROUND(F112*0.5, 2)</f>
        <v>1</v>
      </c>
      <c r="G130" s="45">
        <f>ROUND(G112*0.5, 2)</f>
        <v>1</v>
      </c>
      <c r="H130" s="45">
        <f>ROUND(H112*0.5, 2)</f>
        <v>1</v>
      </c>
      <c r="I130" s="45">
        <f>ROUND(I112*0.5, 2)</f>
        <v>1</v>
      </c>
      <c r="J130" s="62">
        <v>3.3</v>
      </c>
      <c r="K130" s="45">
        <f>ROUND(K112*0.5, 2)</f>
        <v>1</v>
      </c>
      <c r="L130" s="51">
        <v>1.5</v>
      </c>
      <c r="M130" s="51">
        <v>1.5</v>
      </c>
      <c r="N130" s="51">
        <v>1</v>
      </c>
      <c r="O130" s="51">
        <v>1.5</v>
      </c>
      <c r="P130" s="51">
        <v>2</v>
      </c>
      <c r="Q130" s="51">
        <v>1.5</v>
      </c>
      <c r="R130" s="51">
        <v>1</v>
      </c>
      <c r="S130" s="51">
        <v>1</v>
      </c>
      <c r="T130" s="51">
        <v>0.9</v>
      </c>
      <c r="U130" s="45">
        <f>ROUND(U112*0.5, 2)</f>
        <v>1</v>
      </c>
      <c r="V130" s="52">
        <v>0</v>
      </c>
      <c r="W130" s="65">
        <v>0</v>
      </c>
      <c r="X130" s="65">
        <v>0</v>
      </c>
      <c r="Y130" s="65">
        <v>0</v>
      </c>
      <c r="Z130" s="52">
        <v>0</v>
      </c>
      <c r="AA130" s="65">
        <v>0</v>
      </c>
      <c r="AB130" s="48">
        <v>0.3</v>
      </c>
      <c r="AC130" s="45">
        <f>ROUND(AC112*0.5, 2)</f>
        <v>1</v>
      </c>
      <c r="AD130" s="45">
        <f>ROUND(AD112*0.5, 2)</f>
        <v>1</v>
      </c>
      <c r="AE130" s="45">
        <f>ROUND(AE112*0.5, 2)</f>
        <v>0.2</v>
      </c>
      <c r="AF130" s="45">
        <f>ROUND(AF112*0.5, 2)</f>
        <v>0.5</v>
      </c>
      <c r="AG130" s="45">
        <f>ROUND(AG112*0.5, 2)</f>
        <v>0.2</v>
      </c>
      <c r="AH130" s="64">
        <v>0</v>
      </c>
      <c r="AI130" s="64">
        <v>0</v>
      </c>
      <c r="AJ130" s="64">
        <v>0</v>
      </c>
      <c r="AK130" s="64">
        <v>0</v>
      </c>
      <c r="AL130" s="64">
        <v>0</v>
      </c>
      <c r="AM130" s="64">
        <v>0</v>
      </c>
      <c r="AN130" s="64">
        <v>0</v>
      </c>
      <c r="AO130" s="40" t="s">
        <v>44</v>
      </c>
    </row>
    <row r="131" spans="1:41" s="58" customFormat="1" x14ac:dyDescent="0.3">
      <c r="C131" s="55">
        <f>C130/100</f>
        <v>0.1</v>
      </c>
      <c r="D131" s="55">
        <f t="shared" ref="D131:AN131" si="71">D130/100</f>
        <v>0.15</v>
      </c>
      <c r="E131" s="55">
        <f t="shared" si="71"/>
        <v>0.01</v>
      </c>
      <c r="F131" s="55">
        <f t="shared" si="71"/>
        <v>0.01</v>
      </c>
      <c r="G131" s="55">
        <f t="shared" si="71"/>
        <v>0.01</v>
      </c>
      <c r="H131" s="55">
        <f t="shared" si="71"/>
        <v>0.01</v>
      </c>
      <c r="I131" s="55">
        <f t="shared" si="71"/>
        <v>0.01</v>
      </c>
      <c r="J131" s="55">
        <f t="shared" si="71"/>
        <v>3.3000000000000002E-2</v>
      </c>
      <c r="K131" s="55">
        <f t="shared" si="71"/>
        <v>0.01</v>
      </c>
      <c r="L131" s="55">
        <f t="shared" si="71"/>
        <v>1.4999999999999999E-2</v>
      </c>
      <c r="M131" s="55">
        <f t="shared" si="71"/>
        <v>1.4999999999999999E-2</v>
      </c>
      <c r="N131" s="55">
        <f t="shared" si="71"/>
        <v>0.01</v>
      </c>
      <c r="O131" s="55">
        <f t="shared" si="71"/>
        <v>1.4999999999999999E-2</v>
      </c>
      <c r="P131" s="55">
        <f t="shared" si="71"/>
        <v>0.02</v>
      </c>
      <c r="Q131" s="55">
        <f t="shared" si="71"/>
        <v>1.4999999999999999E-2</v>
      </c>
      <c r="R131" s="55">
        <f t="shared" si="71"/>
        <v>0.01</v>
      </c>
      <c r="S131" s="55">
        <f t="shared" si="71"/>
        <v>0.01</v>
      </c>
      <c r="T131" s="55">
        <f t="shared" si="71"/>
        <v>9.0000000000000011E-3</v>
      </c>
      <c r="U131" s="55">
        <f t="shared" si="71"/>
        <v>0.01</v>
      </c>
      <c r="V131" s="57">
        <f t="shared" si="71"/>
        <v>0</v>
      </c>
      <c r="W131" s="57">
        <f t="shared" si="71"/>
        <v>0</v>
      </c>
      <c r="X131" s="57">
        <f t="shared" si="71"/>
        <v>0</v>
      </c>
      <c r="Y131" s="57">
        <f t="shared" si="71"/>
        <v>0</v>
      </c>
      <c r="Z131" s="57">
        <f t="shared" si="71"/>
        <v>0</v>
      </c>
      <c r="AA131" s="57">
        <f t="shared" si="71"/>
        <v>0</v>
      </c>
      <c r="AB131" s="55">
        <f t="shared" si="71"/>
        <v>3.0000000000000001E-3</v>
      </c>
      <c r="AC131" s="55">
        <f t="shared" si="71"/>
        <v>0.01</v>
      </c>
      <c r="AD131" s="55">
        <f t="shared" si="71"/>
        <v>0.01</v>
      </c>
      <c r="AE131" s="55">
        <f t="shared" si="71"/>
        <v>2E-3</v>
      </c>
      <c r="AF131" s="55">
        <f t="shared" si="71"/>
        <v>5.0000000000000001E-3</v>
      </c>
      <c r="AG131" s="55">
        <f t="shared" si="71"/>
        <v>2E-3</v>
      </c>
      <c r="AH131" s="55">
        <f t="shared" si="71"/>
        <v>0</v>
      </c>
      <c r="AI131" s="55">
        <f t="shared" si="71"/>
        <v>0</v>
      </c>
      <c r="AJ131" s="55">
        <f t="shared" si="71"/>
        <v>0</v>
      </c>
      <c r="AK131" s="55">
        <f t="shared" si="71"/>
        <v>0</v>
      </c>
      <c r="AL131" s="55">
        <f t="shared" si="71"/>
        <v>0</v>
      </c>
      <c r="AM131" s="55">
        <f t="shared" si="71"/>
        <v>0</v>
      </c>
      <c r="AN131" s="55">
        <f t="shared" si="71"/>
        <v>0</v>
      </c>
    </row>
    <row r="132" spans="1:41" s="58" customFormat="1" x14ac:dyDescent="0.3">
      <c r="D132" s="54">
        <f>(1-C131) *D131</f>
        <v>0.13500000000000001</v>
      </c>
      <c r="E132" s="59">
        <f>(1-($C$60+SUM($D132:D132)))*E131</f>
        <v>6.6500000000000005E-3</v>
      </c>
      <c r="F132" s="59">
        <f>(1-($C$60+SUM($D132:E132)))*F131</f>
        <v>6.5834999999999999E-3</v>
      </c>
      <c r="G132" s="59">
        <f>(1-($C$60+SUM($D132:F132)))*G131</f>
        <v>6.5176650000000006E-3</v>
      </c>
      <c r="H132" s="59">
        <f>(1-($C$60+SUM($D132:G132)))*H131</f>
        <v>6.4524883499999996E-3</v>
      </c>
      <c r="I132" s="59">
        <f>(1-($C$60+SUM($D132:H132)))*I131</f>
        <v>6.3879634665000001E-3</v>
      </c>
      <c r="J132" s="59">
        <f>(1-($C$60+SUM($D132:I132)))*J131</f>
        <v>2.08694766450555E-2</v>
      </c>
      <c r="K132" s="59">
        <f>(1-($C$60+SUM($D132:J132)))*K131</f>
        <v>6.115389065384445E-3</v>
      </c>
      <c r="L132" s="59">
        <f>(1-($C$60+SUM($D132:K132)))*L131</f>
        <v>9.0813527620958994E-3</v>
      </c>
      <c r="M132" s="59">
        <f>(1-($C$60+SUM($D132:L132)))*M131</f>
        <v>8.945132470664462E-3</v>
      </c>
      <c r="N132" s="59">
        <f>(1-($C$60+SUM($D132:M132)))*N131</f>
        <v>5.8739703224029976E-3</v>
      </c>
      <c r="O132" s="59">
        <f>(1-($C$60+SUM($D132:N132)))*O131</f>
        <v>8.7228459287684492E-3</v>
      </c>
      <c r="P132" s="59">
        <f>(1-($C$60+SUM($D132:O132)))*P131</f>
        <v>1.1456004319782566E-2</v>
      </c>
      <c r="Q132" s="59">
        <f>(1-($C$60+SUM($D132:P132)))*Q131</f>
        <v>8.4201631750401851E-3</v>
      </c>
      <c r="R132" s="59">
        <f>(1-($C$60+SUM($D132:Q132)))*R131</f>
        <v>5.5292404849430548E-3</v>
      </c>
      <c r="S132" s="59">
        <f>(1-($C$60+SUM($D132:R132)))*S131</f>
        <v>5.4739480800936246E-3</v>
      </c>
      <c r="T132" s="59">
        <f>(1-($C$60+SUM($D132:S132)))*T131</f>
        <v>4.8772877393634204E-3</v>
      </c>
      <c r="U132" s="59">
        <f>(1-($C$60+SUM($D132:T132)))*U131</f>
        <v>5.3704357218990542E-3</v>
      </c>
      <c r="V132" s="61">
        <f>(1-($C$60+SUM($D132:U132)))*V131</f>
        <v>0</v>
      </c>
      <c r="W132" s="61">
        <f>(1-($C$60+SUM($D132:V132)))*W131</f>
        <v>0</v>
      </c>
      <c r="X132" s="61">
        <f>(1-($C$60+SUM($D132:W132)))*X131</f>
        <v>0</v>
      </c>
      <c r="Y132" s="61">
        <f>(1-($C$60+SUM($D132:X132)))*Y131</f>
        <v>0</v>
      </c>
      <c r="Z132" s="61">
        <f>(1-($C$60+SUM($D132:Y132)))*Z131</f>
        <v>0</v>
      </c>
      <c r="AA132" s="61">
        <f>(1-($C$60+SUM($D132:Z132)))*AA131</f>
        <v>0</v>
      </c>
      <c r="AB132" s="59">
        <f>(1-($C$60+SUM($D132:AA132)))*AB131</f>
        <v>1.595019409404019E-3</v>
      </c>
      <c r="AC132" s="59">
        <f>(1-($C$60+SUM($D132:AB132)))*AC131</f>
        <v>5.3007811705860228E-3</v>
      </c>
      <c r="AD132" s="59">
        <f>(1-($C$60+SUM($D132:AC132)))*AD131</f>
        <v>5.2477733588801633E-3</v>
      </c>
      <c r="AE132" s="59">
        <f>(1-($C$60+SUM($D132:AD132)))*AE131</f>
        <v>1.0390591250582721E-3</v>
      </c>
      <c r="AF132" s="59">
        <f>(1-($C$60+SUM($D132:AE132)))*AF131</f>
        <v>2.5924525170203895E-3</v>
      </c>
      <c r="AG132" s="59">
        <f>(1-($C$60+SUM($D132:AF132)))*AG131</f>
        <v>1.0317961017741149E-3</v>
      </c>
      <c r="AH132" s="59">
        <f>(1-($C$60+SUM($D132:AG132)))*AH131</f>
        <v>0</v>
      </c>
      <c r="AI132" s="59">
        <f>(1-($C$60+SUM($D132:AH132)))*AI131</f>
        <v>0</v>
      </c>
      <c r="AJ132" s="59">
        <f>(1-($C$60+SUM($D132:AI132)))*AJ131</f>
        <v>0</v>
      </c>
      <c r="AK132" s="59">
        <f>(1-($C$60+SUM($D132:AJ132)))*AK131</f>
        <v>0</v>
      </c>
      <c r="AL132" s="59">
        <f>(1-($C$60+SUM($D132:AK132)))*AL131</f>
        <v>0</v>
      </c>
      <c r="AM132" s="59">
        <f>(1-($C$60+SUM($D132:AL132)))*AM131</f>
        <v>0</v>
      </c>
      <c r="AN132" s="59">
        <f>(1-($C$60+SUM($D132:AM132)))*AN131</f>
        <v>0</v>
      </c>
    </row>
    <row r="133" spans="1:41" s="66" customFormat="1" x14ac:dyDescent="0.3">
      <c r="D133" s="66">
        <f t="shared" ref="D133" si="72">1/D132</f>
        <v>7.4074074074074066</v>
      </c>
      <c r="E133" s="66">
        <f t="shared" ref="E133" si="73">1/E132</f>
        <v>150.37593984962405</v>
      </c>
      <c r="F133" s="66">
        <f t="shared" ref="F133" si="74">1/F132</f>
        <v>151.89488873699401</v>
      </c>
      <c r="G133" s="66">
        <f t="shared" ref="G133" si="75">1/G132</f>
        <v>153.42918054241818</v>
      </c>
      <c r="H133" s="66">
        <f t="shared" ref="H133" si="76">1/H132</f>
        <v>154.97897024486687</v>
      </c>
      <c r="I133" s="66">
        <f t="shared" ref="I133" si="77">1/I132</f>
        <v>156.5444143887544</v>
      </c>
      <c r="J133" s="66">
        <f t="shared" ref="J133" si="78">1/J132</f>
        <v>47.916870030227855</v>
      </c>
      <c r="K133" s="66">
        <f t="shared" ref="K133" si="79">1/K132</f>
        <v>163.52189358816125</v>
      </c>
      <c r="L133" s="66">
        <f t="shared" ref="L133" si="80">1/L132</f>
        <v>110.11575325802104</v>
      </c>
      <c r="M133" s="66">
        <f t="shared" ref="M133" si="81">1/M132</f>
        <v>111.7926429015442</v>
      </c>
      <c r="N133" s="66">
        <f t="shared" ref="N133" si="82">1/N132</f>
        <v>170.24260340336679</v>
      </c>
      <c r="O133" s="66">
        <f t="shared" ref="O133" si="83">1/O132</f>
        <v>114.64148377331099</v>
      </c>
      <c r="P133" s="66">
        <f t="shared" ref="P133" si="84">1/P132</f>
        <v>87.290469878155562</v>
      </c>
      <c r="Q133" s="66">
        <f t="shared" ref="Q133" si="85">1/Q132</f>
        <v>118.76254405191233</v>
      </c>
      <c r="R133" s="66">
        <f t="shared" ref="R133" si="86">1/R132</f>
        <v>180.85666606890203</v>
      </c>
      <c r="S133" s="66">
        <f t="shared" ref="S133" si="87">1/S132</f>
        <v>182.683501079699</v>
      </c>
      <c r="T133" s="66">
        <f t="shared" ref="T133" si="88">1/T132</f>
        <v>205.03198774376989</v>
      </c>
      <c r="U133" s="66">
        <f t="shared" ref="U133" si="89">1/U132</f>
        <v>186.20463064519973</v>
      </c>
      <c r="AB133" s="66">
        <f t="shared" ref="AB133" si="90">1/AB132</f>
        <v>626.95161833400584</v>
      </c>
      <c r="AC133" s="66">
        <f t="shared" ref="AC133" si="91">1/AC132</f>
        <v>188.65143981966077</v>
      </c>
      <c r="AD133" s="66">
        <f t="shared" ref="AD133" si="92">1/AD132</f>
        <v>190.55700991884922</v>
      </c>
      <c r="AE133" s="66">
        <f t="shared" ref="AE133" si="93">1/AE132</f>
        <v>962.40914100428927</v>
      </c>
      <c r="AF133" s="66">
        <f t="shared" ref="AF133" si="94">1/AF132</f>
        <v>385.73512665502568</v>
      </c>
      <c r="AG133" s="66">
        <f t="shared" ref="AG133" si="95">1/AG132</f>
        <v>969.18373531413488</v>
      </c>
    </row>
    <row r="134" spans="1:41" s="40" customFormat="1" x14ac:dyDescent="0.3">
      <c r="B134" s="41" t="s">
        <v>9</v>
      </c>
      <c r="C134" s="40" t="s">
        <v>10</v>
      </c>
      <c r="D134" s="40" t="s">
        <v>11</v>
      </c>
      <c r="E134" s="40" t="s">
        <v>12</v>
      </c>
      <c r="F134" s="42" t="s">
        <v>13</v>
      </c>
      <c r="G134" s="47" t="s">
        <v>14</v>
      </c>
      <c r="H134" s="47" t="s">
        <v>122</v>
      </c>
      <c r="I134" s="47" t="s">
        <v>15</v>
      </c>
      <c r="J134" s="41" t="s">
        <v>16</v>
      </c>
      <c r="K134" s="42" t="s">
        <v>17</v>
      </c>
      <c r="L134" s="41" t="s">
        <v>0</v>
      </c>
      <c r="M134" s="41" t="s">
        <v>1</v>
      </c>
      <c r="N134" s="41" t="s">
        <v>2</v>
      </c>
      <c r="O134" s="41" t="s">
        <v>3</v>
      </c>
      <c r="P134" s="43" t="s">
        <v>18</v>
      </c>
      <c r="Q134" s="41" t="s">
        <v>4</v>
      </c>
      <c r="R134" s="41" t="s">
        <v>5</v>
      </c>
      <c r="S134" s="41" t="s">
        <v>6</v>
      </c>
      <c r="T134" s="41" t="s">
        <v>7</v>
      </c>
      <c r="U134" s="42" t="s">
        <v>19</v>
      </c>
      <c r="V134" s="41" t="s">
        <v>20</v>
      </c>
      <c r="W134" s="41" t="s">
        <v>21</v>
      </c>
      <c r="X134" s="41" t="s">
        <v>8</v>
      </c>
      <c r="Y134" s="41" t="s">
        <v>22</v>
      </c>
      <c r="Z134" s="41" t="s">
        <v>23</v>
      </c>
      <c r="AA134" s="41" t="s">
        <v>24</v>
      </c>
      <c r="AB134" s="41" t="s">
        <v>25</v>
      </c>
      <c r="AC134" s="42" t="s">
        <v>26</v>
      </c>
      <c r="AD134" s="45" t="s">
        <v>28</v>
      </c>
      <c r="AE134" s="50" t="s">
        <v>27</v>
      </c>
      <c r="AF134" s="47" t="s">
        <v>29</v>
      </c>
      <c r="AG134" s="47" t="s">
        <v>30</v>
      </c>
      <c r="AH134" s="40" t="s">
        <v>31</v>
      </c>
      <c r="AI134" s="40" t="s">
        <v>31</v>
      </c>
      <c r="AJ134" s="40" t="s">
        <v>31</v>
      </c>
      <c r="AK134" s="40" t="s">
        <v>31</v>
      </c>
      <c r="AL134" s="40" t="s">
        <v>31</v>
      </c>
      <c r="AM134" s="40" t="s">
        <v>31</v>
      </c>
      <c r="AN134" s="40" t="s">
        <v>31</v>
      </c>
    </row>
    <row r="135" spans="1:41" s="40" customFormat="1" x14ac:dyDescent="0.3">
      <c r="A135" s="40" t="s">
        <v>110</v>
      </c>
      <c r="B135" s="48">
        <v>100</v>
      </c>
      <c r="C135" s="45">
        <f>C139*0.4</f>
        <v>2</v>
      </c>
      <c r="D135" s="45">
        <f t="shared" ref="D135:AN135" si="96">D139*0.4</f>
        <v>3</v>
      </c>
      <c r="E135" s="45">
        <f t="shared" si="96"/>
        <v>0.2</v>
      </c>
      <c r="F135" s="50">
        <f>E135</f>
        <v>0.2</v>
      </c>
      <c r="G135" s="50">
        <v>0</v>
      </c>
      <c r="H135" s="50">
        <v>0</v>
      </c>
      <c r="I135" s="50">
        <v>0</v>
      </c>
      <c r="J135" s="45">
        <f t="shared" ref="J135:AP135" si="97">J139*0.4</f>
        <v>1.32</v>
      </c>
      <c r="K135" s="50">
        <v>0</v>
      </c>
      <c r="L135" s="45">
        <f t="shared" ref="L135:AP135" si="98">L139*0.4</f>
        <v>0.60000000000000009</v>
      </c>
      <c r="M135" s="45">
        <f t="shared" si="98"/>
        <v>0.60000000000000009</v>
      </c>
      <c r="N135" s="45">
        <f t="shared" si="98"/>
        <v>0.4</v>
      </c>
      <c r="O135" s="45">
        <f t="shared" si="98"/>
        <v>0.60000000000000009</v>
      </c>
      <c r="P135" s="45">
        <f t="shared" si="98"/>
        <v>0.8</v>
      </c>
      <c r="Q135" s="45">
        <f t="shared" si="98"/>
        <v>0.60000000000000009</v>
      </c>
      <c r="R135" s="45">
        <f t="shared" si="98"/>
        <v>0.4</v>
      </c>
      <c r="S135" s="45">
        <f t="shared" si="98"/>
        <v>0.4</v>
      </c>
      <c r="T135" s="45">
        <f t="shared" si="98"/>
        <v>0.36000000000000004</v>
      </c>
      <c r="U135" s="50">
        <v>0</v>
      </c>
      <c r="V135" s="45">
        <f t="shared" ref="V135:AP135" si="99">V139*0.4</f>
        <v>0</v>
      </c>
      <c r="W135" s="45">
        <f t="shared" si="99"/>
        <v>0</v>
      </c>
      <c r="X135" s="45">
        <f t="shared" si="99"/>
        <v>0</v>
      </c>
      <c r="Y135" s="45">
        <f t="shared" si="99"/>
        <v>0</v>
      </c>
      <c r="Z135" s="45">
        <f t="shared" si="99"/>
        <v>0</v>
      </c>
      <c r="AA135" s="45">
        <f t="shared" si="99"/>
        <v>0</v>
      </c>
      <c r="AB135" s="45">
        <f t="shared" si="99"/>
        <v>0.12</v>
      </c>
      <c r="AC135" s="50">
        <v>0</v>
      </c>
      <c r="AD135" s="45">
        <f t="shared" ref="AD135:AP135" si="100">AD139*0.4</f>
        <v>0.2</v>
      </c>
      <c r="AE135" s="50">
        <v>0</v>
      </c>
      <c r="AF135" s="50">
        <v>0</v>
      </c>
      <c r="AG135" s="50">
        <v>0</v>
      </c>
      <c r="AH135" s="45">
        <f t="shared" ref="AH135:AP135" si="101">AH139*0.4</f>
        <v>0</v>
      </c>
      <c r="AI135" s="45">
        <f t="shared" si="101"/>
        <v>0</v>
      </c>
      <c r="AJ135" s="45">
        <f t="shared" si="101"/>
        <v>0</v>
      </c>
      <c r="AK135" s="45">
        <f t="shared" si="101"/>
        <v>0</v>
      </c>
      <c r="AL135" s="45">
        <f t="shared" si="101"/>
        <v>0</v>
      </c>
      <c r="AM135" s="45">
        <f t="shared" si="101"/>
        <v>0</v>
      </c>
      <c r="AN135" s="45">
        <f t="shared" si="101"/>
        <v>0</v>
      </c>
    </row>
    <row r="136" spans="1:41" s="53" customFormat="1" x14ac:dyDescent="0.3">
      <c r="B136" s="54"/>
      <c r="C136" s="55">
        <f t="shared" ref="C136:AN136" si="102">C135/100</f>
        <v>0.02</v>
      </c>
      <c r="D136" s="55">
        <f t="shared" si="102"/>
        <v>0.03</v>
      </c>
      <c r="E136" s="55">
        <f t="shared" si="102"/>
        <v>2E-3</v>
      </c>
      <c r="F136" s="56">
        <f t="shared" si="102"/>
        <v>2E-3</v>
      </c>
      <c r="G136" s="56">
        <f t="shared" si="102"/>
        <v>0</v>
      </c>
      <c r="H136" s="56">
        <f t="shared" si="102"/>
        <v>0</v>
      </c>
      <c r="I136" s="56">
        <f t="shared" si="102"/>
        <v>0</v>
      </c>
      <c r="J136" s="55">
        <f t="shared" si="102"/>
        <v>1.32E-2</v>
      </c>
      <c r="K136" s="56">
        <f t="shared" si="102"/>
        <v>0</v>
      </c>
      <c r="L136" s="55">
        <f t="shared" si="102"/>
        <v>6.000000000000001E-3</v>
      </c>
      <c r="M136" s="55">
        <f t="shared" si="102"/>
        <v>6.000000000000001E-3</v>
      </c>
      <c r="N136" s="55">
        <f t="shared" si="102"/>
        <v>4.0000000000000001E-3</v>
      </c>
      <c r="O136" s="55">
        <f t="shared" si="102"/>
        <v>6.000000000000001E-3</v>
      </c>
      <c r="P136" s="55">
        <f t="shared" si="102"/>
        <v>8.0000000000000002E-3</v>
      </c>
      <c r="Q136" s="55">
        <f t="shared" si="102"/>
        <v>6.000000000000001E-3</v>
      </c>
      <c r="R136" s="55">
        <f t="shared" si="102"/>
        <v>4.0000000000000001E-3</v>
      </c>
      <c r="S136" s="55">
        <f t="shared" si="102"/>
        <v>4.0000000000000001E-3</v>
      </c>
      <c r="T136" s="55">
        <f t="shared" si="102"/>
        <v>3.6000000000000003E-3</v>
      </c>
      <c r="U136" s="56">
        <f t="shared" si="102"/>
        <v>0</v>
      </c>
      <c r="V136" s="57">
        <f t="shared" si="102"/>
        <v>0</v>
      </c>
      <c r="W136" s="57">
        <f t="shared" si="102"/>
        <v>0</v>
      </c>
      <c r="X136" s="57">
        <f t="shared" si="102"/>
        <v>0</v>
      </c>
      <c r="Y136" s="57">
        <f t="shared" si="102"/>
        <v>0</v>
      </c>
      <c r="Z136" s="57">
        <f t="shared" si="102"/>
        <v>0</v>
      </c>
      <c r="AA136" s="57">
        <f t="shared" si="102"/>
        <v>0</v>
      </c>
      <c r="AB136" s="55">
        <f t="shared" si="102"/>
        <v>1.1999999999999999E-3</v>
      </c>
      <c r="AC136" s="56">
        <f t="shared" si="102"/>
        <v>0</v>
      </c>
      <c r="AD136" s="55">
        <f t="shared" si="102"/>
        <v>2E-3</v>
      </c>
      <c r="AE136" s="56">
        <f t="shared" si="102"/>
        <v>0</v>
      </c>
      <c r="AF136" s="56">
        <f t="shared" si="102"/>
        <v>0</v>
      </c>
      <c r="AG136" s="56">
        <f t="shared" si="102"/>
        <v>0</v>
      </c>
      <c r="AH136" s="55">
        <f t="shared" si="102"/>
        <v>0</v>
      </c>
      <c r="AI136" s="55">
        <f t="shared" si="102"/>
        <v>0</v>
      </c>
      <c r="AJ136" s="55">
        <f t="shared" si="102"/>
        <v>0</v>
      </c>
      <c r="AK136" s="55">
        <f t="shared" si="102"/>
        <v>0</v>
      </c>
      <c r="AL136" s="55">
        <f t="shared" si="102"/>
        <v>0</v>
      </c>
      <c r="AM136" s="55">
        <f t="shared" si="102"/>
        <v>0</v>
      </c>
      <c r="AN136" s="55">
        <f t="shared" si="102"/>
        <v>0</v>
      </c>
    </row>
    <row r="137" spans="1:41" s="53" customFormat="1" x14ac:dyDescent="0.3">
      <c r="B137" s="54"/>
      <c r="C137" s="58"/>
      <c r="D137" s="54">
        <f>(1-C136) *D136</f>
        <v>2.9399999999999999E-2</v>
      </c>
      <c r="E137" s="59">
        <f>(1-($C$60+SUM($D137:D137)))*E136</f>
        <v>1.5411999999999999E-3</v>
      </c>
      <c r="F137" s="60">
        <f>(1-($C$60+SUM($D137:E137)))*F136</f>
        <v>1.5381176000000001E-3</v>
      </c>
      <c r="G137" s="60">
        <f>(1-($C$60+SUM($D137:F137)))*G136</f>
        <v>0</v>
      </c>
      <c r="H137" s="60">
        <f>(1-($C$60+SUM($D137:G137)))*H136</f>
        <v>0</v>
      </c>
      <c r="I137" s="60">
        <f>(1-($C$60+SUM($D137:H137)))*I136</f>
        <v>0</v>
      </c>
      <c r="J137" s="59">
        <f>(1-($C$60+SUM($D137:I137)))*J136</f>
        <v>1.013127300768E-2</v>
      </c>
      <c r="K137" s="60">
        <f>(1-($C$60+SUM($D137:J137)))*K136</f>
        <v>0</v>
      </c>
      <c r="L137" s="59">
        <f>(1-($C$60+SUM($D137:K137)))*L136</f>
        <v>4.5443364563539212E-3</v>
      </c>
      <c r="M137" s="59">
        <f>(1-($C$60+SUM($D137:L137)))*M136</f>
        <v>4.5170704376157967E-3</v>
      </c>
      <c r="N137" s="59">
        <f>(1-($C$60+SUM($D137:M137)))*N136</f>
        <v>2.9933120099934012E-3</v>
      </c>
      <c r="O137" s="59">
        <f>(1-($C$60+SUM($D137:N137)))*O136</f>
        <v>4.4720081429301421E-3</v>
      </c>
      <c r="P137" s="59">
        <f>(1-($C$60+SUM($D137:O137)))*P136</f>
        <v>5.9269014587634145E-3</v>
      </c>
      <c r="Q137" s="59">
        <f>(1-($C$60+SUM($D137:P137)))*Q136</f>
        <v>4.4096146853199805E-3</v>
      </c>
      <c r="R137" s="59">
        <f>(1-($C$60+SUM($D137:Q137)))*R136</f>
        <v>2.9221046648053735E-3</v>
      </c>
      <c r="S137" s="59">
        <f>(1-($C$60+SUM($D137:R137)))*S136</f>
        <v>2.9104162461461519E-3</v>
      </c>
      <c r="T137" s="59">
        <f>(1-($C$60+SUM($D137:S137)))*T136</f>
        <v>2.6088971230454109E-3</v>
      </c>
      <c r="U137" s="60">
        <f>(1-($C$60+SUM($D137:T137)))*U136</f>
        <v>0</v>
      </c>
      <c r="V137" s="61">
        <f>(1-($C$60+SUM($D137:U137)))*V136</f>
        <v>0</v>
      </c>
      <c r="W137" s="61">
        <f>(1-($C$60+SUM($D137:V137)))*W136</f>
        <v>0</v>
      </c>
      <c r="X137" s="61">
        <f>(1-($C$60+SUM($D137:W137)))*X136</f>
        <v>0</v>
      </c>
      <c r="Y137" s="61">
        <f>(1-($C$60+SUM($D137:X137)))*Y136</f>
        <v>0</v>
      </c>
      <c r="Z137" s="61">
        <f>(1-($C$60+SUM($D137:Y137)))*Z136</f>
        <v>0</v>
      </c>
      <c r="AA137" s="61">
        <f>(1-($C$60+SUM($D137:Z137)))*AA136</f>
        <v>0</v>
      </c>
      <c r="AB137" s="59">
        <f>(1-($C$60+SUM($D137:AA137)))*AB136</f>
        <v>8.6650169780081571E-4</v>
      </c>
      <c r="AC137" s="60">
        <f>(1-($C$60+SUM($D137:AB137)))*AC136</f>
        <v>0</v>
      </c>
      <c r="AD137" s="59">
        <f>(1-($C$60+SUM($D137:AC137)))*AD136</f>
        <v>1.4424364929390911E-3</v>
      </c>
      <c r="AE137" s="60">
        <f>(1-($C$60+SUM($D137:AD137)))*AE136</f>
        <v>0</v>
      </c>
      <c r="AF137" s="60">
        <f>(1-($C$60+SUM($D137:AE137)))*AF136</f>
        <v>0</v>
      </c>
      <c r="AG137" s="60">
        <f>(1-($C$60+SUM($D137:AF137)))*AG136</f>
        <v>0</v>
      </c>
      <c r="AH137" s="59">
        <f>(1-($C$60+SUM($D137:AG137)))*AH136</f>
        <v>0</v>
      </c>
      <c r="AI137" s="59">
        <f>(1-($C$60+SUM($D137:AH137)))*AI136</f>
        <v>0</v>
      </c>
      <c r="AJ137" s="59">
        <f>(1-($C$60+SUM($D137:AI137)))*AJ136</f>
        <v>0</v>
      </c>
      <c r="AK137" s="59">
        <f>(1-($C$60+SUM($D137:AJ137)))*AK136</f>
        <v>0</v>
      </c>
      <c r="AL137" s="59">
        <f>(1-($C$60+SUM($D137:AK137)))*AL136</f>
        <v>0</v>
      </c>
      <c r="AM137" s="59">
        <f>(1-($C$60+SUM($D137:AL137)))*AM136</f>
        <v>0</v>
      </c>
      <c r="AN137" s="59">
        <f>(1-($C$60+SUM($D137:AM137)))*AN136</f>
        <v>0</v>
      </c>
    </row>
    <row r="138" spans="1:41" s="40" customFormat="1" x14ac:dyDescent="0.3">
      <c r="B138" s="62" t="s">
        <v>9</v>
      </c>
      <c r="C138" s="45" t="s">
        <v>32</v>
      </c>
      <c r="D138" s="45" t="s">
        <v>11</v>
      </c>
      <c r="E138" s="45" t="s">
        <v>12</v>
      </c>
      <c r="F138" s="45" t="s">
        <v>13</v>
      </c>
      <c r="G138" s="45" t="s">
        <v>14</v>
      </c>
      <c r="H138" s="45" t="s">
        <v>122</v>
      </c>
      <c r="I138" s="45" t="s">
        <v>15</v>
      </c>
      <c r="J138" s="62" t="s">
        <v>16</v>
      </c>
      <c r="K138" s="45" t="s">
        <v>17</v>
      </c>
      <c r="L138" s="62" t="s">
        <v>0</v>
      </c>
      <c r="M138" s="62" t="s">
        <v>1</v>
      </c>
      <c r="N138" s="62" t="s">
        <v>2</v>
      </c>
      <c r="O138" s="62" t="s">
        <v>3</v>
      </c>
      <c r="P138" s="63" t="s">
        <v>18</v>
      </c>
      <c r="Q138" s="62" t="s">
        <v>4</v>
      </c>
      <c r="R138" s="62" t="s">
        <v>5</v>
      </c>
      <c r="S138" s="62" t="s">
        <v>6</v>
      </c>
      <c r="T138" s="62" t="s">
        <v>7</v>
      </c>
      <c r="U138" s="45" t="s">
        <v>19</v>
      </c>
      <c r="V138" s="62" t="s">
        <v>20</v>
      </c>
      <c r="W138" s="62" t="s">
        <v>21</v>
      </c>
      <c r="X138" s="62" t="s">
        <v>8</v>
      </c>
      <c r="Y138" s="62" t="s">
        <v>22</v>
      </c>
      <c r="Z138" s="62" t="s">
        <v>23</v>
      </c>
      <c r="AA138" s="62" t="s">
        <v>24</v>
      </c>
      <c r="AB138" s="62" t="s">
        <v>25</v>
      </c>
      <c r="AC138" s="45" t="s">
        <v>26</v>
      </c>
      <c r="AD138" s="45" t="s">
        <v>28</v>
      </c>
      <c r="AE138" s="45" t="s">
        <v>27</v>
      </c>
      <c r="AF138" s="45" t="s">
        <v>29</v>
      </c>
      <c r="AG138" s="45" t="s">
        <v>30</v>
      </c>
      <c r="AH138" s="40" t="s">
        <v>31</v>
      </c>
      <c r="AI138" s="40" t="s">
        <v>31</v>
      </c>
      <c r="AJ138" s="40" t="s">
        <v>31</v>
      </c>
      <c r="AK138" s="45" t="s">
        <v>31</v>
      </c>
      <c r="AL138" s="45" t="s">
        <v>31</v>
      </c>
      <c r="AM138" s="45" t="s">
        <v>31</v>
      </c>
      <c r="AN138" s="45" t="s">
        <v>31</v>
      </c>
    </row>
    <row r="139" spans="1:41" s="40" customFormat="1" x14ac:dyDescent="0.3">
      <c r="A139" s="40" t="s">
        <v>110</v>
      </c>
      <c r="B139" s="48">
        <v>100</v>
      </c>
      <c r="C139" s="45">
        <f>ROUND(C112*0.25, 2)</f>
        <v>5</v>
      </c>
      <c r="D139" s="45">
        <f>ROUND(D112*0.25, 2)</f>
        <v>7.5</v>
      </c>
      <c r="E139" s="45">
        <f>ROUND(E112*0.25, 2)</f>
        <v>0.5</v>
      </c>
      <c r="F139" s="45">
        <f>ROUND(F112*0.25, 2)</f>
        <v>0.5</v>
      </c>
      <c r="G139" s="45">
        <f>ROUND(G112*0.25, 2)</f>
        <v>0.5</v>
      </c>
      <c r="H139" s="45">
        <f>ROUND(H112*0.25, 2)</f>
        <v>0.5</v>
      </c>
      <c r="I139" s="45">
        <f>ROUND(I112*0.25, 2)</f>
        <v>0.5</v>
      </c>
      <c r="J139" s="62">
        <v>3.3</v>
      </c>
      <c r="K139" s="45">
        <f>ROUND(K112*0.25, 2)</f>
        <v>0.5</v>
      </c>
      <c r="L139" s="51">
        <v>1.5</v>
      </c>
      <c r="M139" s="51">
        <v>1.5</v>
      </c>
      <c r="N139" s="51">
        <v>1</v>
      </c>
      <c r="O139" s="51">
        <v>1.5</v>
      </c>
      <c r="P139" s="51">
        <v>2</v>
      </c>
      <c r="Q139" s="51">
        <v>1.5</v>
      </c>
      <c r="R139" s="51">
        <v>1</v>
      </c>
      <c r="S139" s="51">
        <v>1</v>
      </c>
      <c r="T139" s="51">
        <v>0.9</v>
      </c>
      <c r="U139" s="45">
        <f>ROUND(U112*0.25, 2)</f>
        <v>0.5</v>
      </c>
      <c r="V139" s="62">
        <v>0</v>
      </c>
      <c r="W139" s="48">
        <v>0</v>
      </c>
      <c r="X139" s="48">
        <v>0</v>
      </c>
      <c r="Y139" s="48">
        <v>0</v>
      </c>
      <c r="Z139" s="62">
        <v>0</v>
      </c>
      <c r="AA139" s="48">
        <v>0</v>
      </c>
      <c r="AB139" s="48">
        <v>0.3</v>
      </c>
      <c r="AC139" s="45">
        <f>ROUND(AC112*0.25, 2)</f>
        <v>0.5</v>
      </c>
      <c r="AD139" s="45">
        <f>ROUND(AD112*0.25, 2)</f>
        <v>0.5</v>
      </c>
      <c r="AE139" s="45">
        <f>ROUND(AE112*0.25, 2)</f>
        <v>0.1</v>
      </c>
      <c r="AF139" s="45">
        <f>ROUND(AF112*0.25, 2)</f>
        <v>0.25</v>
      </c>
      <c r="AG139" s="45">
        <f>ROUND(AG112*0.25, 2)</f>
        <v>0.1</v>
      </c>
      <c r="AH139" s="64">
        <v>0</v>
      </c>
      <c r="AI139" s="64">
        <v>0</v>
      </c>
      <c r="AJ139" s="64">
        <v>0</v>
      </c>
      <c r="AK139" s="64">
        <v>0</v>
      </c>
      <c r="AL139" s="64">
        <v>0</v>
      </c>
      <c r="AM139" s="64">
        <v>0</v>
      </c>
      <c r="AN139" s="64">
        <v>0</v>
      </c>
      <c r="AO139" s="40" t="s">
        <v>44</v>
      </c>
    </row>
    <row r="140" spans="1:41" s="58" customFormat="1" x14ac:dyDescent="0.3">
      <c r="C140" s="55">
        <f>C139/100</f>
        <v>0.05</v>
      </c>
      <c r="D140" s="55">
        <f t="shared" ref="D140:AN140" si="103">D139/100</f>
        <v>7.4999999999999997E-2</v>
      </c>
      <c r="E140" s="55">
        <f t="shared" si="103"/>
        <v>5.0000000000000001E-3</v>
      </c>
      <c r="F140" s="55">
        <f t="shared" si="103"/>
        <v>5.0000000000000001E-3</v>
      </c>
      <c r="G140" s="55">
        <f t="shared" si="103"/>
        <v>5.0000000000000001E-3</v>
      </c>
      <c r="H140" s="55">
        <f t="shared" si="103"/>
        <v>5.0000000000000001E-3</v>
      </c>
      <c r="I140" s="55">
        <f t="shared" si="103"/>
        <v>5.0000000000000001E-3</v>
      </c>
      <c r="J140" s="55">
        <f t="shared" si="103"/>
        <v>3.3000000000000002E-2</v>
      </c>
      <c r="K140" s="55">
        <f t="shared" si="103"/>
        <v>5.0000000000000001E-3</v>
      </c>
      <c r="L140" s="55">
        <f t="shared" si="103"/>
        <v>1.4999999999999999E-2</v>
      </c>
      <c r="M140" s="55">
        <f t="shared" si="103"/>
        <v>1.4999999999999999E-2</v>
      </c>
      <c r="N140" s="55">
        <f t="shared" si="103"/>
        <v>0.01</v>
      </c>
      <c r="O140" s="55">
        <f t="shared" si="103"/>
        <v>1.4999999999999999E-2</v>
      </c>
      <c r="P140" s="55">
        <f t="shared" si="103"/>
        <v>0.02</v>
      </c>
      <c r="Q140" s="55">
        <f t="shared" si="103"/>
        <v>1.4999999999999999E-2</v>
      </c>
      <c r="R140" s="55">
        <f t="shared" si="103"/>
        <v>0.01</v>
      </c>
      <c r="S140" s="55">
        <f t="shared" si="103"/>
        <v>0.01</v>
      </c>
      <c r="T140" s="55">
        <f t="shared" si="103"/>
        <v>9.0000000000000011E-3</v>
      </c>
      <c r="U140" s="55">
        <f t="shared" si="103"/>
        <v>5.0000000000000001E-3</v>
      </c>
      <c r="V140" s="57">
        <f t="shared" si="103"/>
        <v>0</v>
      </c>
      <c r="W140" s="57">
        <f t="shared" si="103"/>
        <v>0</v>
      </c>
      <c r="X140" s="57">
        <f t="shared" si="103"/>
        <v>0</v>
      </c>
      <c r="Y140" s="57">
        <f t="shared" si="103"/>
        <v>0</v>
      </c>
      <c r="Z140" s="57">
        <f t="shared" si="103"/>
        <v>0</v>
      </c>
      <c r="AA140" s="57">
        <f t="shared" si="103"/>
        <v>0</v>
      </c>
      <c r="AB140" s="55">
        <f t="shared" si="103"/>
        <v>3.0000000000000001E-3</v>
      </c>
      <c r="AC140" s="55">
        <f t="shared" si="103"/>
        <v>5.0000000000000001E-3</v>
      </c>
      <c r="AD140" s="55">
        <f t="shared" si="103"/>
        <v>5.0000000000000001E-3</v>
      </c>
      <c r="AE140" s="55">
        <f t="shared" si="103"/>
        <v>1E-3</v>
      </c>
      <c r="AF140" s="55">
        <f t="shared" si="103"/>
        <v>2.5000000000000001E-3</v>
      </c>
      <c r="AG140" s="55">
        <f t="shared" si="103"/>
        <v>1E-3</v>
      </c>
      <c r="AH140" s="55">
        <f t="shared" si="103"/>
        <v>0</v>
      </c>
      <c r="AI140" s="55">
        <f t="shared" si="103"/>
        <v>0</v>
      </c>
      <c r="AJ140" s="55">
        <f t="shared" si="103"/>
        <v>0</v>
      </c>
      <c r="AK140" s="55">
        <f t="shared" si="103"/>
        <v>0</v>
      </c>
      <c r="AL140" s="55">
        <f t="shared" si="103"/>
        <v>0</v>
      </c>
      <c r="AM140" s="55">
        <f t="shared" si="103"/>
        <v>0</v>
      </c>
      <c r="AN140" s="55">
        <f t="shared" si="103"/>
        <v>0</v>
      </c>
    </row>
    <row r="141" spans="1:41" s="58" customFormat="1" x14ac:dyDescent="0.3">
      <c r="D141" s="54">
        <f>(1-C140) *D140</f>
        <v>7.1249999999999994E-2</v>
      </c>
      <c r="E141" s="59">
        <f>(1-($C$60+SUM($D141:D141)))*E140</f>
        <v>3.6437500000000003E-3</v>
      </c>
      <c r="F141" s="59">
        <f>(1-($C$60+SUM($D141:E141)))*F140</f>
        <v>3.6255312500000003E-3</v>
      </c>
      <c r="G141" s="59">
        <f>(1-($C$60+SUM($D141:F141)))*G140</f>
        <v>3.60740359375E-3</v>
      </c>
      <c r="H141" s="59">
        <f>(1-($C$60+SUM($D141:G141)))*H140</f>
        <v>3.58936657578125E-3</v>
      </c>
      <c r="I141" s="59">
        <f>(1-($C$60+SUM($D141:H141)))*I140</f>
        <v>3.5714197429023435E-3</v>
      </c>
      <c r="J141" s="59">
        <f>(1-($C$60+SUM($D141:I141)))*J140</f>
        <v>2.3453513451639693E-2</v>
      </c>
      <c r="K141" s="59">
        <f>(1-($C$60+SUM($D141:J141)))*K140</f>
        <v>3.4362950769296335E-3</v>
      </c>
      <c r="L141" s="59">
        <f>(1-($C$60+SUM($D141:K141)))*L140</f>
        <v>1.0257340804634956E-2</v>
      </c>
      <c r="M141" s="59">
        <f>(1-($C$60+SUM($D141:L141)))*M140</f>
        <v>1.0103480692565432E-2</v>
      </c>
      <c r="N141" s="59">
        <f>(1-($C$60+SUM($D141:M141)))*N140</f>
        <v>6.6346189881179678E-3</v>
      </c>
      <c r="O141" s="59">
        <f>(1-($C$60+SUM($D141:N141)))*O140</f>
        <v>9.8524091973551803E-3</v>
      </c>
      <c r="P141" s="59">
        <f>(1-($C$60+SUM($D141:O141)))*P140</f>
        <v>1.2939497412526473E-2</v>
      </c>
      <c r="Q141" s="59">
        <f>(1-($C$60+SUM($D141:P141)))*Q140</f>
        <v>9.5105305982069559E-3</v>
      </c>
      <c r="R141" s="59">
        <f>(1-($C$60+SUM($D141:Q141)))*R140</f>
        <v>6.2452484261559015E-3</v>
      </c>
      <c r="S141" s="59">
        <f>(1-($C$60+SUM($D141:R141)))*S140</f>
        <v>6.1827959418943425E-3</v>
      </c>
      <c r="T141" s="59">
        <f>(1-($C$60+SUM($D141:S141)))*T140</f>
        <v>5.5088711842278598E-3</v>
      </c>
      <c r="U141" s="59">
        <f>(1-($C$60+SUM($D141:T141)))*U140</f>
        <v>3.0329396353165608E-3</v>
      </c>
      <c r="V141" s="61">
        <f>(1-($C$60+SUM($D141:U141)))*V140</f>
        <v>0</v>
      </c>
      <c r="W141" s="61">
        <f>(1-($C$60+SUM($D141:V141)))*W140</f>
        <v>0</v>
      </c>
      <c r="X141" s="61">
        <f>(1-($C$60+SUM($D141:W141)))*X140</f>
        <v>0</v>
      </c>
      <c r="Y141" s="61">
        <f>(1-($C$60+SUM($D141:X141)))*Y140</f>
        <v>0</v>
      </c>
      <c r="Z141" s="61">
        <f>(1-($C$60+SUM($D141:Y141)))*Z140</f>
        <v>0</v>
      </c>
      <c r="AA141" s="61">
        <f>(1-($C$60+SUM($D141:Z141)))*AA140</f>
        <v>0</v>
      </c>
      <c r="AB141" s="59">
        <f>(1-($C$60+SUM($D141:AA141)))*AB140</f>
        <v>1.8106649622839867E-3</v>
      </c>
      <c r="AC141" s="59">
        <f>(1-($C$60+SUM($D141:AB141)))*AC140</f>
        <v>3.0087216123285579E-3</v>
      </c>
      <c r="AD141" s="59">
        <f>(1-($C$60+SUM($D141:AC141)))*AD140</f>
        <v>2.993678004266915E-3</v>
      </c>
      <c r="AE141" s="59">
        <f>(1-($C$60+SUM($D141:AD141)))*AE140</f>
        <v>5.9574192284911614E-4</v>
      </c>
      <c r="AF141" s="59">
        <f>(1-($C$60+SUM($D141:AE141)))*AF140</f>
        <v>1.4878654523156672E-3</v>
      </c>
      <c r="AG141" s="59">
        <f>(1-($C$60+SUM($D141:AF141)))*AG140</f>
        <v>5.9365831547395116E-4</v>
      </c>
      <c r="AH141" s="59">
        <f>(1-($C$60+SUM($D141:AG141)))*AH140</f>
        <v>0</v>
      </c>
      <c r="AI141" s="59">
        <f>(1-($C$60+SUM($D141:AH141)))*AI140</f>
        <v>0</v>
      </c>
      <c r="AJ141" s="59">
        <f>(1-($C$60+SUM($D141:AI141)))*AJ140</f>
        <v>0</v>
      </c>
      <c r="AK141" s="59">
        <f>(1-($C$60+SUM($D141:AJ141)))*AK140</f>
        <v>0</v>
      </c>
      <c r="AL141" s="59">
        <f>(1-($C$60+SUM($D141:AK141)))*AL140</f>
        <v>0</v>
      </c>
      <c r="AM141" s="59">
        <f>(1-($C$60+SUM($D141:AL141)))*AM140</f>
        <v>0</v>
      </c>
      <c r="AN141" s="59">
        <f>(1-($C$60+SUM($D141:AM141)))*AN140</f>
        <v>0</v>
      </c>
    </row>
    <row r="142" spans="1:41" s="66" customFormat="1" x14ac:dyDescent="0.3">
      <c r="D142" s="66">
        <f t="shared" ref="D142" si="104">1/D141</f>
        <v>14.035087719298247</v>
      </c>
      <c r="E142" s="66">
        <f t="shared" ref="E142" si="105">1/E141</f>
        <v>274.44253859348197</v>
      </c>
      <c r="F142" s="66">
        <f t="shared" ref="F142" si="106">1/F141</f>
        <v>275.82164682762004</v>
      </c>
      <c r="G142" s="66">
        <f t="shared" ref="G142" si="107">1/G141</f>
        <v>277.20768525388951</v>
      </c>
      <c r="H142" s="66">
        <f t="shared" ref="H142" si="108">1/H141</f>
        <v>278.60068869737643</v>
      </c>
      <c r="I142" s="66">
        <f t="shared" ref="I142" si="109">1/I141</f>
        <v>280.00069215816728</v>
      </c>
      <c r="J142" s="66">
        <f t="shared" ref="J142" si="110">1/J141</f>
        <v>42.637534971549755</v>
      </c>
      <c r="K142" s="66">
        <f t="shared" ref="K142" si="111">1/K141</f>
        <v>291.01109701367983</v>
      </c>
      <c r="L142" s="66">
        <f t="shared" ref="L142" si="112">1/L141</f>
        <v>97.491154778452213</v>
      </c>
      <c r="M142" s="66">
        <f t="shared" ref="M142" si="113">1/M141</f>
        <v>98.975791653250965</v>
      </c>
      <c r="N142" s="66">
        <f t="shared" ref="N142" si="114">1/N141</f>
        <v>150.72455581713345</v>
      </c>
      <c r="O142" s="66">
        <f t="shared" ref="O142" si="115">1/O141</f>
        <v>101.49801738527506</v>
      </c>
      <c r="P142" s="66">
        <f t="shared" ref="P142" si="116">1/P141</f>
        <v>77.282754354270338</v>
      </c>
      <c r="Q142" s="66">
        <f t="shared" ref="Q142" si="117">1/Q141</f>
        <v>105.14660456363313</v>
      </c>
      <c r="R142" s="66">
        <f t="shared" ref="R142" si="118">1/R141</f>
        <v>160.12173283801997</v>
      </c>
      <c r="S142" s="66">
        <f t="shared" ref="S142" si="119">1/S141</f>
        <v>161.73912407880806</v>
      </c>
      <c r="T142" s="66">
        <f t="shared" ref="T142" si="120">1/T141</f>
        <v>181.525391783174</v>
      </c>
      <c r="U142" s="66">
        <f t="shared" ref="U142" si="121">1/U141</f>
        <v>329.7131233195895</v>
      </c>
      <c r="AB142" s="66">
        <f t="shared" ref="AB142" si="122">1/AB141</f>
        <v>552.28328864252853</v>
      </c>
      <c r="AC142" s="66">
        <f t="shared" ref="AC142" si="123">1/AC141</f>
        <v>332.36707440874335</v>
      </c>
      <c r="AD142" s="66">
        <f t="shared" ref="AD142" si="124">1/AD141</f>
        <v>334.03726071230489</v>
      </c>
      <c r="AE142" s="66">
        <f t="shared" ref="AE142" si="125">1/AE141</f>
        <v>1678.5791995593208</v>
      </c>
      <c r="AF142" s="66">
        <f t="shared" ref="AF142" si="126">1/AF141</f>
        <v>672.1037836073358</v>
      </c>
      <c r="AG142" s="66">
        <f t="shared" ref="AG142" si="127">1/AG141</f>
        <v>1684.470635607358</v>
      </c>
    </row>
    <row r="143" spans="1:41" s="40" customFormat="1" x14ac:dyDescent="0.3">
      <c r="B143" s="41" t="s">
        <v>9</v>
      </c>
      <c r="C143" s="40" t="s">
        <v>10</v>
      </c>
      <c r="D143" s="40" t="s">
        <v>11</v>
      </c>
      <c r="E143" s="40" t="s">
        <v>12</v>
      </c>
      <c r="F143" s="42" t="s">
        <v>13</v>
      </c>
      <c r="G143" s="42" t="s">
        <v>14</v>
      </c>
      <c r="H143" s="42" t="s">
        <v>122</v>
      </c>
      <c r="I143" s="42" t="s">
        <v>15</v>
      </c>
      <c r="J143" s="41" t="s">
        <v>16</v>
      </c>
      <c r="K143" s="42" t="s">
        <v>17</v>
      </c>
      <c r="L143" s="41" t="s">
        <v>0</v>
      </c>
      <c r="M143" s="41" t="s">
        <v>1</v>
      </c>
      <c r="N143" s="41" t="s">
        <v>2</v>
      </c>
      <c r="O143" s="41" t="s">
        <v>3</v>
      </c>
      <c r="P143" s="43" t="s">
        <v>18</v>
      </c>
      <c r="Q143" s="41" t="s">
        <v>4</v>
      </c>
      <c r="R143" s="41" t="s">
        <v>5</v>
      </c>
      <c r="S143" s="41" t="s">
        <v>6</v>
      </c>
      <c r="T143" s="41" t="s">
        <v>7</v>
      </c>
      <c r="U143" s="42" t="s">
        <v>19</v>
      </c>
      <c r="V143" s="44" t="s">
        <v>20</v>
      </c>
      <c r="W143" s="44" t="s">
        <v>21</v>
      </c>
      <c r="X143" s="44" t="s">
        <v>8</v>
      </c>
      <c r="Y143" s="44" t="s">
        <v>22</v>
      </c>
      <c r="Z143" s="44" t="s">
        <v>23</v>
      </c>
      <c r="AA143" s="44" t="s">
        <v>24</v>
      </c>
      <c r="AB143" s="41" t="s">
        <v>25</v>
      </c>
      <c r="AC143" s="42" t="s">
        <v>26</v>
      </c>
      <c r="AD143" s="45" t="s">
        <v>28</v>
      </c>
      <c r="AE143" s="50" t="s">
        <v>27</v>
      </c>
      <c r="AF143" s="42" t="s">
        <v>29</v>
      </c>
      <c r="AG143" s="42" t="s">
        <v>30</v>
      </c>
      <c r="AH143" s="40" t="s">
        <v>31</v>
      </c>
      <c r="AI143" s="40" t="s">
        <v>31</v>
      </c>
      <c r="AJ143" s="40" t="s">
        <v>31</v>
      </c>
      <c r="AK143" s="40" t="s">
        <v>31</v>
      </c>
      <c r="AL143" s="40" t="s">
        <v>31</v>
      </c>
      <c r="AM143" s="40" t="s">
        <v>31</v>
      </c>
      <c r="AN143" s="40" t="s">
        <v>31</v>
      </c>
    </row>
    <row r="144" spans="1:41" s="40" customFormat="1" x14ac:dyDescent="0.3">
      <c r="A144" s="40" t="s">
        <v>114</v>
      </c>
      <c r="B144" s="48">
        <v>100</v>
      </c>
      <c r="C144" s="45">
        <v>6</v>
      </c>
      <c r="D144" s="45">
        <v>9</v>
      </c>
      <c r="E144" s="45">
        <v>0.6</v>
      </c>
      <c r="F144" s="50">
        <f>E144</f>
        <v>0.6</v>
      </c>
      <c r="G144" s="50">
        <v>0</v>
      </c>
      <c r="H144" s="50">
        <v>0</v>
      </c>
      <c r="I144" s="50">
        <v>0</v>
      </c>
      <c r="J144" s="45">
        <v>1.32</v>
      </c>
      <c r="K144" s="50">
        <v>0</v>
      </c>
      <c r="L144" s="51">
        <v>1.5</v>
      </c>
      <c r="M144" s="51">
        <v>1.5</v>
      </c>
      <c r="N144" s="51">
        <v>1</v>
      </c>
      <c r="O144" s="51">
        <v>1.5</v>
      </c>
      <c r="P144" s="51">
        <v>2</v>
      </c>
      <c r="Q144" s="51">
        <v>1.5</v>
      </c>
      <c r="R144" s="51">
        <v>1</v>
      </c>
      <c r="S144" s="51">
        <v>1</v>
      </c>
      <c r="T144" s="51">
        <v>0.9</v>
      </c>
      <c r="U144" s="50">
        <v>0</v>
      </c>
      <c r="V144" s="52">
        <v>0</v>
      </c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48">
        <v>0.23</v>
      </c>
      <c r="AC144" s="50">
        <v>0</v>
      </c>
      <c r="AD144" s="45">
        <v>0.6</v>
      </c>
      <c r="AE144" s="50">
        <v>0</v>
      </c>
      <c r="AF144" s="50">
        <v>0</v>
      </c>
      <c r="AG144" s="50">
        <v>0</v>
      </c>
      <c r="AH144" s="45">
        <v>0</v>
      </c>
      <c r="AI144" s="45">
        <v>0</v>
      </c>
      <c r="AJ144" s="45">
        <v>0</v>
      </c>
      <c r="AK144" s="45">
        <v>0</v>
      </c>
      <c r="AL144" s="45">
        <v>0</v>
      </c>
      <c r="AM144" s="45">
        <v>0</v>
      </c>
      <c r="AN144" s="45">
        <v>0</v>
      </c>
    </row>
    <row r="145" spans="1:41" s="53" customFormat="1" x14ac:dyDescent="0.3">
      <c r="B145" s="54"/>
      <c r="C145" s="55">
        <f t="shared" ref="C145:AN145" si="128">C144/100</f>
        <v>0.06</v>
      </c>
      <c r="D145" s="55">
        <f t="shared" si="128"/>
        <v>0.09</v>
      </c>
      <c r="E145" s="55">
        <f t="shared" si="128"/>
        <v>6.0000000000000001E-3</v>
      </c>
      <c r="F145" s="56">
        <f t="shared" si="128"/>
        <v>6.0000000000000001E-3</v>
      </c>
      <c r="G145" s="56">
        <f t="shared" si="128"/>
        <v>0</v>
      </c>
      <c r="H145" s="56">
        <f t="shared" si="128"/>
        <v>0</v>
      </c>
      <c r="I145" s="56">
        <f t="shared" si="128"/>
        <v>0</v>
      </c>
      <c r="J145" s="55">
        <f t="shared" si="128"/>
        <v>1.32E-2</v>
      </c>
      <c r="K145" s="56">
        <f t="shared" si="128"/>
        <v>0</v>
      </c>
      <c r="L145" s="55">
        <f t="shared" si="128"/>
        <v>1.4999999999999999E-2</v>
      </c>
      <c r="M145" s="55">
        <f t="shared" si="128"/>
        <v>1.4999999999999999E-2</v>
      </c>
      <c r="N145" s="55">
        <f t="shared" si="128"/>
        <v>0.01</v>
      </c>
      <c r="O145" s="55">
        <f t="shared" si="128"/>
        <v>1.4999999999999999E-2</v>
      </c>
      <c r="P145" s="55">
        <f t="shared" si="128"/>
        <v>0.02</v>
      </c>
      <c r="Q145" s="55">
        <f t="shared" si="128"/>
        <v>1.4999999999999999E-2</v>
      </c>
      <c r="R145" s="55">
        <f t="shared" si="128"/>
        <v>0.01</v>
      </c>
      <c r="S145" s="55">
        <f t="shared" si="128"/>
        <v>0.01</v>
      </c>
      <c r="T145" s="55">
        <f t="shared" si="128"/>
        <v>9.0000000000000011E-3</v>
      </c>
      <c r="U145" s="56">
        <f t="shared" si="128"/>
        <v>0</v>
      </c>
      <c r="V145" s="57">
        <f t="shared" si="128"/>
        <v>0</v>
      </c>
      <c r="W145" s="57">
        <f t="shared" si="128"/>
        <v>0</v>
      </c>
      <c r="X145" s="57">
        <f t="shared" si="128"/>
        <v>0</v>
      </c>
      <c r="Y145" s="57">
        <f t="shared" si="128"/>
        <v>0</v>
      </c>
      <c r="Z145" s="57">
        <f t="shared" si="128"/>
        <v>0</v>
      </c>
      <c r="AA145" s="57">
        <f t="shared" si="128"/>
        <v>0</v>
      </c>
      <c r="AB145" s="55">
        <f t="shared" si="128"/>
        <v>2.3E-3</v>
      </c>
      <c r="AC145" s="56">
        <f t="shared" si="128"/>
        <v>0</v>
      </c>
      <c r="AD145" s="55">
        <f t="shared" si="128"/>
        <v>6.0000000000000001E-3</v>
      </c>
      <c r="AE145" s="56">
        <f t="shared" si="128"/>
        <v>0</v>
      </c>
      <c r="AF145" s="56">
        <f t="shared" si="128"/>
        <v>0</v>
      </c>
      <c r="AG145" s="56">
        <f t="shared" si="128"/>
        <v>0</v>
      </c>
      <c r="AH145" s="55">
        <f t="shared" si="128"/>
        <v>0</v>
      </c>
      <c r="AI145" s="55">
        <f t="shared" si="128"/>
        <v>0</v>
      </c>
      <c r="AJ145" s="55">
        <f t="shared" si="128"/>
        <v>0</v>
      </c>
      <c r="AK145" s="55">
        <f t="shared" si="128"/>
        <v>0</v>
      </c>
      <c r="AL145" s="55">
        <f t="shared" si="128"/>
        <v>0</v>
      </c>
      <c r="AM145" s="55">
        <f t="shared" si="128"/>
        <v>0</v>
      </c>
      <c r="AN145" s="55">
        <f t="shared" si="128"/>
        <v>0</v>
      </c>
    </row>
    <row r="146" spans="1:41" s="53" customFormat="1" x14ac:dyDescent="0.3">
      <c r="B146" s="54"/>
      <c r="C146" s="58"/>
      <c r="D146" s="54">
        <f>(1-C145) *D145</f>
        <v>8.4599999999999995E-2</v>
      </c>
      <c r="E146" s="59">
        <f>(1-($C$60+SUM($D146:D146)))*E145</f>
        <v>4.2924E-3</v>
      </c>
      <c r="F146" s="60">
        <f>(1-($C$60+SUM($D146:E146)))*F145</f>
        <v>4.2666456000000005E-3</v>
      </c>
      <c r="G146" s="60">
        <f>(1-($C$60+SUM($D146:F146)))*G145</f>
        <v>0</v>
      </c>
      <c r="H146" s="60">
        <f>(1-($C$60+SUM($D146:G146)))*H145</f>
        <v>0</v>
      </c>
      <c r="I146" s="60">
        <f>(1-($C$60+SUM($D146:H146)))*I145</f>
        <v>0</v>
      </c>
      <c r="J146" s="59">
        <f>(1-($C$60+SUM($D146:I146)))*J145</f>
        <v>9.3303005980800002E-3</v>
      </c>
      <c r="K146" s="60">
        <f>(1-($C$60+SUM($D146:J146)))*K145</f>
        <v>0</v>
      </c>
      <c r="L146" s="59">
        <f>(1-($C$60+SUM($D146:K146)))*L145</f>
        <v>1.0462659807028801E-2</v>
      </c>
      <c r="M146" s="59">
        <f>(1-($C$60+SUM($D146:L146)))*M145</f>
        <v>1.0305719909923369E-2</v>
      </c>
      <c r="N146" s="59">
        <f>(1-($C$60+SUM($D146:M146)))*N145</f>
        <v>6.767422740849678E-3</v>
      </c>
      <c r="O146" s="59">
        <f>(1-($C$60+SUM($D146:N146)))*O145</f>
        <v>1.0049622770161772E-2</v>
      </c>
      <c r="P146" s="59">
        <f>(1-($C$60+SUM($D146:O146)))*P145</f>
        <v>1.3198504571479128E-2</v>
      </c>
      <c r="Q146" s="59">
        <f>(1-($C$60+SUM($D146:P146)))*Q145</f>
        <v>9.700900860037158E-3</v>
      </c>
      <c r="R146" s="59">
        <f>(1-($C$60+SUM($D146:Q146)))*R145</f>
        <v>6.3702582314244015E-3</v>
      </c>
      <c r="S146" s="59">
        <f>(1-($C$60+SUM($D146:R146)))*S145</f>
        <v>6.3065556491101573E-3</v>
      </c>
      <c r="T146" s="59">
        <f>(1-($C$60+SUM($D146:S146)))*T145</f>
        <v>5.6191410833571504E-3</v>
      </c>
      <c r="U146" s="60">
        <f>(1-($C$60+SUM($D146:T146)))*U145</f>
        <v>0</v>
      </c>
      <c r="V146" s="61">
        <f>(1-($C$60+SUM($D146:U146)))*V145</f>
        <v>0</v>
      </c>
      <c r="W146" s="61">
        <f>(1-($C$60+SUM($D146:V146)))*W145</f>
        <v>0</v>
      </c>
      <c r="X146" s="61">
        <f>(1-($C$60+SUM($D146:W146)))*X145</f>
        <v>0</v>
      </c>
      <c r="Y146" s="61">
        <f>(1-($C$60+SUM($D146:X146)))*Y145</f>
        <v>0</v>
      </c>
      <c r="Z146" s="61">
        <f>(1-($C$60+SUM($D146:Y146)))*Z145</f>
        <v>0</v>
      </c>
      <c r="AA146" s="61">
        <f>(1-($C$60+SUM($D146:Z146)))*AA145</f>
        <v>0</v>
      </c>
      <c r="AB146" s="59">
        <f>(1-($C$60+SUM($D146:AA146)))*AB145</f>
        <v>1.4230786968106614E-3</v>
      </c>
      <c r="AC146" s="60">
        <f>(1-($C$60+SUM($D146:AB146)))*AC145</f>
        <v>0</v>
      </c>
      <c r="AD146" s="59">
        <f>(1-($C$60+SUM($D146:AC146)))*AD145</f>
        <v>3.7038407368904266E-3</v>
      </c>
      <c r="AE146" s="60">
        <f>(1-($C$60+SUM($D146:AD146)))*AE145</f>
        <v>0</v>
      </c>
      <c r="AF146" s="60">
        <f>(1-($C$60+SUM($D146:AE146)))*AF145</f>
        <v>0</v>
      </c>
      <c r="AG146" s="60">
        <f>(1-($C$60+SUM($D146:AF146)))*AG145</f>
        <v>0</v>
      </c>
      <c r="AH146" s="59">
        <f>(1-($C$60+SUM($D146:AG146)))*AH145</f>
        <v>0</v>
      </c>
      <c r="AI146" s="59">
        <f>(1-($C$60+SUM($D146:AH146)))*AI145</f>
        <v>0</v>
      </c>
      <c r="AJ146" s="59">
        <f>(1-($C$60+SUM($D146:AI146)))*AJ145</f>
        <v>0</v>
      </c>
      <c r="AK146" s="59">
        <f>(1-($C$60+SUM($D146:AJ146)))*AK145</f>
        <v>0</v>
      </c>
      <c r="AL146" s="59">
        <f>(1-($C$60+SUM($D146:AK146)))*AL145</f>
        <v>0</v>
      </c>
      <c r="AM146" s="59">
        <f>(1-($C$60+SUM($D146:AL146)))*AM145</f>
        <v>0</v>
      </c>
      <c r="AN146" s="59">
        <f>(1-($C$60+SUM($D146:AM146)))*AN145</f>
        <v>0</v>
      </c>
    </row>
    <row r="147" spans="1:41" s="40" customFormat="1" x14ac:dyDescent="0.3">
      <c r="B147" s="62" t="s">
        <v>9</v>
      </c>
      <c r="C147" s="45" t="s">
        <v>32</v>
      </c>
      <c r="D147" s="45" t="s">
        <v>11</v>
      </c>
      <c r="E147" s="45" t="s">
        <v>12</v>
      </c>
      <c r="F147" s="45" t="s">
        <v>13</v>
      </c>
      <c r="G147" s="45" t="s">
        <v>14</v>
      </c>
      <c r="H147" s="45" t="s">
        <v>122</v>
      </c>
      <c r="I147" s="45" t="s">
        <v>15</v>
      </c>
      <c r="J147" s="62" t="s">
        <v>16</v>
      </c>
      <c r="K147" s="45" t="s">
        <v>17</v>
      </c>
      <c r="L147" s="62" t="s">
        <v>0</v>
      </c>
      <c r="M147" s="62" t="s">
        <v>1</v>
      </c>
      <c r="N147" s="62" t="s">
        <v>2</v>
      </c>
      <c r="O147" s="62" t="s">
        <v>3</v>
      </c>
      <c r="P147" s="63" t="s">
        <v>18</v>
      </c>
      <c r="Q147" s="62" t="s">
        <v>4</v>
      </c>
      <c r="R147" s="62" t="s">
        <v>5</v>
      </c>
      <c r="S147" s="62" t="s">
        <v>6</v>
      </c>
      <c r="T147" s="62" t="s">
        <v>7</v>
      </c>
      <c r="U147" s="45" t="s">
        <v>19</v>
      </c>
      <c r="V147" s="52" t="s">
        <v>20</v>
      </c>
      <c r="W147" s="52" t="s">
        <v>21</v>
      </c>
      <c r="X147" s="52" t="s">
        <v>8</v>
      </c>
      <c r="Y147" s="52" t="s">
        <v>22</v>
      </c>
      <c r="Z147" s="52" t="s">
        <v>23</v>
      </c>
      <c r="AA147" s="52" t="s">
        <v>24</v>
      </c>
      <c r="AB147" s="62" t="s">
        <v>25</v>
      </c>
      <c r="AC147" s="45" t="s">
        <v>26</v>
      </c>
      <c r="AD147" s="45" t="s">
        <v>28</v>
      </c>
      <c r="AE147" s="45" t="s">
        <v>27</v>
      </c>
      <c r="AF147" s="45" t="s">
        <v>29</v>
      </c>
      <c r="AG147" s="45" t="s">
        <v>30</v>
      </c>
      <c r="AH147" s="40" t="s">
        <v>31</v>
      </c>
      <c r="AI147" s="40" t="s">
        <v>31</v>
      </c>
      <c r="AJ147" s="40" t="s">
        <v>31</v>
      </c>
      <c r="AK147" s="45" t="s">
        <v>31</v>
      </c>
      <c r="AL147" s="45" t="s">
        <v>31</v>
      </c>
      <c r="AM147" s="45" t="s">
        <v>31</v>
      </c>
      <c r="AN147" s="45" t="s">
        <v>31</v>
      </c>
    </row>
    <row r="148" spans="1:41" s="40" customFormat="1" x14ac:dyDescent="0.3">
      <c r="A148" s="40" t="s">
        <v>114</v>
      </c>
      <c r="B148" s="48">
        <v>100</v>
      </c>
      <c r="C148" s="45">
        <v>15</v>
      </c>
      <c r="D148" s="45">
        <v>22.5</v>
      </c>
      <c r="E148" s="45">
        <v>1.5</v>
      </c>
      <c r="F148" s="45">
        <v>1.5</v>
      </c>
      <c r="G148" s="45">
        <v>1.5</v>
      </c>
      <c r="H148" s="45">
        <v>1.5</v>
      </c>
      <c r="I148" s="45">
        <v>1.5</v>
      </c>
      <c r="J148" s="62">
        <v>3.3</v>
      </c>
      <c r="K148" s="45">
        <v>1.5</v>
      </c>
      <c r="L148" s="51">
        <v>1.5</v>
      </c>
      <c r="M148" s="51">
        <v>1.5</v>
      </c>
      <c r="N148" s="51">
        <v>1</v>
      </c>
      <c r="O148" s="51">
        <v>1.5</v>
      </c>
      <c r="P148" s="51">
        <v>2</v>
      </c>
      <c r="Q148" s="51">
        <v>1.5</v>
      </c>
      <c r="R148" s="51">
        <v>1</v>
      </c>
      <c r="S148" s="51">
        <v>1</v>
      </c>
      <c r="T148" s="51">
        <v>0.9</v>
      </c>
      <c r="U148" s="45">
        <v>1.5</v>
      </c>
      <c r="V148" s="52">
        <v>0</v>
      </c>
      <c r="W148" s="65">
        <v>0</v>
      </c>
      <c r="X148" s="65">
        <v>0</v>
      </c>
      <c r="Y148" s="65">
        <v>0</v>
      </c>
      <c r="Z148" s="52">
        <v>0</v>
      </c>
      <c r="AA148" s="65">
        <v>0</v>
      </c>
      <c r="AB148" s="48">
        <v>0.3</v>
      </c>
      <c r="AC148" s="45">
        <v>1.5</v>
      </c>
      <c r="AD148" s="45">
        <v>1.5</v>
      </c>
      <c r="AE148" s="45">
        <v>0.3</v>
      </c>
      <c r="AF148" s="45">
        <v>0.75</v>
      </c>
      <c r="AG148" s="45">
        <v>0.3</v>
      </c>
      <c r="AH148" s="45">
        <v>0</v>
      </c>
      <c r="AI148" s="45">
        <v>0</v>
      </c>
      <c r="AJ148" s="45">
        <v>0</v>
      </c>
      <c r="AK148" s="45">
        <v>0</v>
      </c>
      <c r="AL148" s="45">
        <v>0</v>
      </c>
      <c r="AM148" s="45">
        <v>0</v>
      </c>
      <c r="AN148" s="45">
        <v>0</v>
      </c>
      <c r="AO148" s="40" t="s">
        <v>44</v>
      </c>
    </row>
    <row r="149" spans="1:41" s="58" customFormat="1" x14ac:dyDescent="0.3">
      <c r="C149" s="55">
        <f>C148/100</f>
        <v>0.15</v>
      </c>
      <c r="D149" s="55">
        <f t="shared" ref="D149:AN149" si="129">D148/100</f>
        <v>0.22500000000000001</v>
      </c>
      <c r="E149" s="55">
        <f t="shared" si="129"/>
        <v>1.4999999999999999E-2</v>
      </c>
      <c r="F149" s="55">
        <f t="shared" si="129"/>
        <v>1.4999999999999999E-2</v>
      </c>
      <c r="G149" s="55">
        <f t="shared" si="129"/>
        <v>1.4999999999999999E-2</v>
      </c>
      <c r="H149" s="55">
        <f t="shared" si="129"/>
        <v>1.4999999999999999E-2</v>
      </c>
      <c r="I149" s="55">
        <f t="shared" si="129"/>
        <v>1.4999999999999999E-2</v>
      </c>
      <c r="J149" s="55">
        <f t="shared" si="129"/>
        <v>3.3000000000000002E-2</v>
      </c>
      <c r="K149" s="55">
        <f t="shared" si="129"/>
        <v>1.4999999999999999E-2</v>
      </c>
      <c r="L149" s="55">
        <f t="shared" si="129"/>
        <v>1.4999999999999999E-2</v>
      </c>
      <c r="M149" s="55">
        <f t="shared" si="129"/>
        <v>1.4999999999999999E-2</v>
      </c>
      <c r="N149" s="55">
        <f t="shared" si="129"/>
        <v>0.01</v>
      </c>
      <c r="O149" s="55">
        <f t="shared" si="129"/>
        <v>1.4999999999999999E-2</v>
      </c>
      <c r="P149" s="55">
        <f t="shared" si="129"/>
        <v>0.02</v>
      </c>
      <c r="Q149" s="55">
        <f t="shared" si="129"/>
        <v>1.4999999999999999E-2</v>
      </c>
      <c r="R149" s="55">
        <f t="shared" si="129"/>
        <v>0.01</v>
      </c>
      <c r="S149" s="55">
        <f t="shared" si="129"/>
        <v>0.01</v>
      </c>
      <c r="T149" s="55">
        <f t="shared" si="129"/>
        <v>9.0000000000000011E-3</v>
      </c>
      <c r="U149" s="55">
        <f t="shared" si="129"/>
        <v>1.4999999999999999E-2</v>
      </c>
      <c r="V149" s="57">
        <f t="shared" si="129"/>
        <v>0</v>
      </c>
      <c r="W149" s="57">
        <f t="shared" si="129"/>
        <v>0</v>
      </c>
      <c r="X149" s="57">
        <f t="shared" si="129"/>
        <v>0</v>
      </c>
      <c r="Y149" s="57">
        <f t="shared" si="129"/>
        <v>0</v>
      </c>
      <c r="Z149" s="57">
        <f t="shared" si="129"/>
        <v>0</v>
      </c>
      <c r="AA149" s="57">
        <f t="shared" si="129"/>
        <v>0</v>
      </c>
      <c r="AB149" s="55">
        <f t="shared" si="129"/>
        <v>3.0000000000000001E-3</v>
      </c>
      <c r="AC149" s="55">
        <f t="shared" si="129"/>
        <v>1.4999999999999999E-2</v>
      </c>
      <c r="AD149" s="55">
        <f t="shared" si="129"/>
        <v>1.4999999999999999E-2</v>
      </c>
      <c r="AE149" s="55">
        <f t="shared" si="129"/>
        <v>3.0000000000000001E-3</v>
      </c>
      <c r="AF149" s="55">
        <f t="shared" si="129"/>
        <v>7.4999999999999997E-3</v>
      </c>
      <c r="AG149" s="55">
        <f t="shared" si="129"/>
        <v>3.0000000000000001E-3</v>
      </c>
      <c r="AH149" s="55">
        <f t="shared" si="129"/>
        <v>0</v>
      </c>
      <c r="AI149" s="55">
        <f t="shared" si="129"/>
        <v>0</v>
      </c>
      <c r="AJ149" s="55">
        <f t="shared" si="129"/>
        <v>0</v>
      </c>
      <c r="AK149" s="55">
        <f t="shared" si="129"/>
        <v>0</v>
      </c>
      <c r="AL149" s="55">
        <f t="shared" si="129"/>
        <v>0</v>
      </c>
      <c r="AM149" s="55">
        <f t="shared" si="129"/>
        <v>0</v>
      </c>
      <c r="AN149" s="55">
        <f t="shared" si="129"/>
        <v>0</v>
      </c>
    </row>
    <row r="150" spans="1:41" s="58" customFormat="1" x14ac:dyDescent="0.3">
      <c r="D150" s="54">
        <f>(1-C149) *D149</f>
        <v>0.19125</v>
      </c>
      <c r="E150" s="59">
        <f>(1-($C$60+SUM($D150:D150)))*E149</f>
        <v>9.1312500000000005E-3</v>
      </c>
      <c r="F150" s="59">
        <f>(1-($C$60+SUM($D150:E150)))*F149</f>
        <v>8.9942812499999997E-3</v>
      </c>
      <c r="G150" s="59">
        <f>(1-($C$60+SUM($D150:F150)))*G149</f>
        <v>8.8593670312499991E-3</v>
      </c>
      <c r="H150" s="59">
        <f>(1-($C$60+SUM($D150:G150)))*H149</f>
        <v>8.7264765257812488E-3</v>
      </c>
      <c r="I150" s="59">
        <f>(1-($C$60+SUM($D150:H150)))*I149</f>
        <v>8.5955793778945289E-3</v>
      </c>
      <c r="J150" s="59">
        <f>(1-($C$60+SUM($D150:I150)))*J149</f>
        <v>1.8626620511897448E-2</v>
      </c>
      <c r="K150" s="59">
        <f>(1-($C$60+SUM($D150:J150)))*K149</f>
        <v>8.1872463795476507E-3</v>
      </c>
      <c r="L150" s="59">
        <f>(1-($C$60+SUM($D150:K150)))*L149</f>
        <v>8.0644376838544373E-3</v>
      </c>
      <c r="M150" s="59">
        <f>(1-($C$60+SUM($D150:L150)))*M149</f>
        <v>7.9434711185966192E-3</v>
      </c>
      <c r="N150" s="59">
        <f>(1-($C$60+SUM($D150:M150)))*N149</f>
        <v>5.2162127012117801E-3</v>
      </c>
      <c r="O150" s="59">
        <f>(1-($C$60+SUM($D150:N150)))*O149</f>
        <v>7.7460758612994951E-3</v>
      </c>
      <c r="P150" s="59">
        <f>(1-($C$60+SUM($D150:O150)))*P149</f>
        <v>1.0173179631173337E-2</v>
      </c>
      <c r="Q150" s="59">
        <f>(1-($C$60+SUM($D150:P150)))*Q149</f>
        <v>7.477287028912402E-3</v>
      </c>
      <c r="R150" s="59">
        <f>(1-($C$60+SUM($D150:Q150)))*R149</f>
        <v>4.9100851489858105E-3</v>
      </c>
      <c r="S150" s="59">
        <f>(1-($C$60+SUM($D150:R150)))*S149</f>
        <v>4.860984297495952E-3</v>
      </c>
      <c r="T150" s="59">
        <f>(1-($C$60+SUM($D150:S150)))*T149</f>
        <v>4.3311370090688946E-3</v>
      </c>
      <c r="U150" s="59">
        <f>(1-($C$60+SUM($D150:T150)))*U149</f>
        <v>7.1535946266454552E-3</v>
      </c>
      <c r="V150" s="61">
        <f>(1-($C$60+SUM($D150:U150)))*V149</f>
        <v>0</v>
      </c>
      <c r="W150" s="61">
        <f>(1-($C$60+SUM($D150:V150)))*W149</f>
        <v>0</v>
      </c>
      <c r="X150" s="61">
        <f>(1-($C$60+SUM($D150:W150)))*X149</f>
        <v>0</v>
      </c>
      <c r="Y150" s="61">
        <f>(1-($C$60+SUM($D150:X150)))*Y149</f>
        <v>0</v>
      </c>
      <c r="Z150" s="61">
        <f>(1-($C$60+SUM($D150:Y150)))*Z149</f>
        <v>0</v>
      </c>
      <c r="AA150" s="61">
        <f>(1-($C$60+SUM($D150:Z150)))*AA149</f>
        <v>0</v>
      </c>
      <c r="AB150" s="59">
        <f>(1-($C$60+SUM($D150:AA150)))*AB149</f>
        <v>1.4092581414491549E-3</v>
      </c>
      <c r="AC150" s="59">
        <f>(1-($C$60+SUM($D150:AB150)))*AC149</f>
        <v>7.0251518351240362E-3</v>
      </c>
      <c r="AD150" s="59">
        <f>(1-($C$60+SUM($D150:AC150)))*AD149</f>
        <v>6.919774557597176E-3</v>
      </c>
      <c r="AE150" s="59">
        <f>(1-($C$60+SUM($D150:AD150)))*AE149</f>
        <v>1.3631955878466437E-3</v>
      </c>
      <c r="AF150" s="59">
        <f>(1-($C$60+SUM($D150:AE150)))*AF149</f>
        <v>3.3977650027077599E-3</v>
      </c>
      <c r="AG150" s="59">
        <f>(1-($C$60+SUM($D150:AF150)))*AG149</f>
        <v>1.3489127060749805E-3</v>
      </c>
      <c r="AH150" s="59">
        <f>(1-($C$60+SUM($D150:AG150)))*AH149</f>
        <v>0</v>
      </c>
      <c r="AI150" s="59">
        <f>(1-($C$60+SUM($D150:AH150)))*AI149</f>
        <v>0</v>
      </c>
      <c r="AJ150" s="59">
        <f>(1-($C$60+SUM($D150:AI150)))*AJ149</f>
        <v>0</v>
      </c>
      <c r="AK150" s="59">
        <f>(1-($C$60+SUM($D150:AJ150)))*AK149</f>
        <v>0</v>
      </c>
      <c r="AL150" s="59">
        <f>(1-($C$60+SUM($D150:AK150)))*AL149</f>
        <v>0</v>
      </c>
      <c r="AM150" s="59">
        <f>(1-($C$60+SUM($D150:AL150)))*AM149</f>
        <v>0</v>
      </c>
      <c r="AN150" s="59">
        <f>(1-($C$60+SUM($D150:AM150)))*AN149</f>
        <v>0</v>
      </c>
    </row>
    <row r="151" spans="1:41" s="66" customFormat="1" x14ac:dyDescent="0.3">
      <c r="D151" s="66">
        <f t="shared" ref="D151" si="130">1/D150</f>
        <v>5.2287581699346406</v>
      </c>
      <c r="E151" s="66">
        <f t="shared" ref="E151" si="131">1/E150</f>
        <v>109.51403148528405</v>
      </c>
      <c r="F151" s="66">
        <f t="shared" ref="F151" si="132">1/F150</f>
        <v>111.18175785308026</v>
      </c>
      <c r="G151" s="66">
        <f t="shared" ref="G151" si="133">1/G150</f>
        <v>112.87488106911702</v>
      </c>
      <c r="H151" s="66">
        <f t="shared" ref="H151" si="134">1/H150</f>
        <v>114.59378788742845</v>
      </c>
      <c r="I151" s="66">
        <f t="shared" ref="I151" si="135">1/I150</f>
        <v>116.33887095170402</v>
      </c>
      <c r="J151" s="66">
        <f t="shared" ref="J151" si="136">1/J150</f>
        <v>53.686604038626676</v>
      </c>
      <c r="K151" s="66">
        <f t="shared" ref="K151" si="137">1/K150</f>
        <v>122.14118809201518</v>
      </c>
      <c r="L151" s="66">
        <f t="shared" ref="L151" si="138">1/L150</f>
        <v>124.00120618478698</v>
      </c>
      <c r="M151" s="66">
        <f t="shared" ref="M151" si="139">1/M150</f>
        <v>125.8895494261797</v>
      </c>
      <c r="N151" s="66">
        <f t="shared" ref="N151" si="140">1/N150</f>
        <v>191.70997374545129</v>
      </c>
      <c r="O151" s="66">
        <f t="shared" ref="O151" si="141">1/O150</f>
        <v>129.09762541781231</v>
      </c>
      <c r="P151" s="66">
        <f t="shared" ref="P151" si="142">1/P150</f>
        <v>98.297684328283481</v>
      </c>
      <c r="Q151" s="66">
        <f t="shared" ref="Q151" si="143">1/Q150</f>
        <v>133.73834602487548</v>
      </c>
      <c r="R151" s="66">
        <f t="shared" ref="R151" si="144">1/R150</f>
        <v>203.66245587544492</v>
      </c>
      <c r="S151" s="66">
        <f t="shared" ref="S151" si="145">1/S150</f>
        <v>205.71965239943933</v>
      </c>
      <c r="T151" s="66">
        <f t="shared" ref="T151" si="146">1/T150</f>
        <v>230.88625409589142</v>
      </c>
      <c r="U151" s="66">
        <f t="shared" ref="U151" si="147">1/U150</f>
        <v>139.7898612084106</v>
      </c>
      <c r="AB151" s="66">
        <f t="shared" ref="AB151" si="148">1/AB150</f>
        <v>709.59320410360692</v>
      </c>
      <c r="AC151" s="66">
        <f t="shared" ref="AC151" si="149">1/AC150</f>
        <v>142.34567785428428</v>
      </c>
      <c r="AD151" s="66">
        <f t="shared" ref="AD151" si="150">1/AD150</f>
        <v>144.51337853226829</v>
      </c>
      <c r="AE151" s="66">
        <f t="shared" ref="AE151" si="151">1/AE150</f>
        <v>733.57044940237699</v>
      </c>
      <c r="AF151" s="66">
        <f t="shared" ref="AF151" si="152">1/AF150</f>
        <v>294.31111310025153</v>
      </c>
      <c r="AG151" s="66">
        <f t="shared" ref="AG151" si="153">1/AG150</f>
        <v>741.33781637342975</v>
      </c>
    </row>
    <row r="152" spans="1:41" s="40" customFormat="1" x14ac:dyDescent="0.3">
      <c r="B152" s="41" t="s">
        <v>9</v>
      </c>
      <c r="C152" s="40" t="s">
        <v>10</v>
      </c>
      <c r="D152" s="40" t="s">
        <v>11</v>
      </c>
      <c r="E152" s="40" t="s">
        <v>12</v>
      </c>
      <c r="F152" s="42" t="s">
        <v>13</v>
      </c>
      <c r="G152" s="47" t="s">
        <v>14</v>
      </c>
      <c r="H152" s="47" t="s">
        <v>122</v>
      </c>
      <c r="I152" s="47" t="s">
        <v>15</v>
      </c>
      <c r="J152" s="41" t="s">
        <v>16</v>
      </c>
      <c r="K152" s="42" t="s">
        <v>17</v>
      </c>
      <c r="L152" s="41" t="s">
        <v>0</v>
      </c>
      <c r="M152" s="41" t="s">
        <v>1</v>
      </c>
      <c r="N152" s="41" t="s">
        <v>2</v>
      </c>
      <c r="O152" s="41" t="s">
        <v>3</v>
      </c>
      <c r="P152" s="43" t="s">
        <v>18</v>
      </c>
      <c r="Q152" s="41" t="s">
        <v>4</v>
      </c>
      <c r="R152" s="41" t="s">
        <v>5</v>
      </c>
      <c r="S152" s="41" t="s">
        <v>6</v>
      </c>
      <c r="T152" s="41" t="s">
        <v>7</v>
      </c>
      <c r="U152" s="42" t="s">
        <v>19</v>
      </c>
      <c r="V152" s="44" t="s">
        <v>20</v>
      </c>
      <c r="W152" s="44" t="s">
        <v>21</v>
      </c>
      <c r="X152" s="44" t="s">
        <v>8</v>
      </c>
      <c r="Y152" s="44" t="s">
        <v>22</v>
      </c>
      <c r="Z152" s="44" t="s">
        <v>23</v>
      </c>
      <c r="AA152" s="44" t="s">
        <v>24</v>
      </c>
      <c r="AB152" s="41" t="s">
        <v>25</v>
      </c>
      <c r="AC152" s="42" t="s">
        <v>26</v>
      </c>
      <c r="AD152" s="45" t="s">
        <v>28</v>
      </c>
      <c r="AE152" s="50" t="s">
        <v>27</v>
      </c>
      <c r="AF152" s="42" t="s">
        <v>29</v>
      </c>
      <c r="AG152" s="42" t="s">
        <v>30</v>
      </c>
      <c r="AH152" s="40" t="s">
        <v>31</v>
      </c>
      <c r="AI152" s="40" t="s">
        <v>31</v>
      </c>
      <c r="AJ152" s="40" t="s">
        <v>31</v>
      </c>
      <c r="AK152" s="40" t="s">
        <v>31</v>
      </c>
      <c r="AL152" s="40" t="s">
        <v>31</v>
      </c>
      <c r="AM152" s="40" t="s">
        <v>31</v>
      </c>
      <c r="AN152" s="40" t="s">
        <v>31</v>
      </c>
    </row>
    <row r="153" spans="1:41" s="40" customFormat="1" x14ac:dyDescent="0.3">
      <c r="A153" s="40" t="s">
        <v>115</v>
      </c>
      <c r="B153" s="48">
        <v>100</v>
      </c>
      <c r="C153" s="45">
        <v>4</v>
      </c>
      <c r="D153" s="45">
        <v>6</v>
      </c>
      <c r="E153" s="45">
        <v>0.4</v>
      </c>
      <c r="F153" s="50">
        <f>E153</f>
        <v>0.4</v>
      </c>
      <c r="G153" s="50">
        <v>0</v>
      </c>
      <c r="H153" s="50">
        <v>0</v>
      </c>
      <c r="I153" s="50">
        <v>0</v>
      </c>
      <c r="J153" s="45">
        <v>1.32</v>
      </c>
      <c r="K153" s="50">
        <v>0</v>
      </c>
      <c r="L153" s="51">
        <v>1.5</v>
      </c>
      <c r="M153" s="51">
        <v>1.5</v>
      </c>
      <c r="N153" s="51">
        <v>1</v>
      </c>
      <c r="O153" s="51">
        <v>1.5</v>
      </c>
      <c r="P153" s="51">
        <v>2</v>
      </c>
      <c r="Q153" s="51">
        <v>1.5</v>
      </c>
      <c r="R153" s="51">
        <v>1</v>
      </c>
      <c r="S153" s="51">
        <v>1</v>
      </c>
      <c r="T153" s="51">
        <v>0.9</v>
      </c>
      <c r="U153" s="50">
        <v>0</v>
      </c>
      <c r="V153" s="52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48">
        <v>0.23</v>
      </c>
      <c r="AC153" s="50">
        <v>0</v>
      </c>
      <c r="AD153" s="45">
        <v>0.4</v>
      </c>
      <c r="AE153" s="50">
        <v>0</v>
      </c>
      <c r="AF153" s="50">
        <v>0</v>
      </c>
      <c r="AG153" s="50">
        <v>0</v>
      </c>
      <c r="AH153" s="45">
        <v>0</v>
      </c>
      <c r="AI153" s="45">
        <v>0</v>
      </c>
      <c r="AJ153" s="45">
        <v>0</v>
      </c>
      <c r="AK153" s="45">
        <v>0</v>
      </c>
      <c r="AL153" s="45">
        <v>0</v>
      </c>
      <c r="AM153" s="45">
        <v>0</v>
      </c>
      <c r="AN153" s="45">
        <v>0</v>
      </c>
    </row>
    <row r="154" spans="1:41" s="53" customFormat="1" x14ac:dyDescent="0.3">
      <c r="B154" s="54"/>
      <c r="C154" s="55">
        <f t="shared" ref="C154:AN154" si="154">C153/100</f>
        <v>0.04</v>
      </c>
      <c r="D154" s="55">
        <f t="shared" si="154"/>
        <v>0.06</v>
      </c>
      <c r="E154" s="55">
        <f t="shared" si="154"/>
        <v>4.0000000000000001E-3</v>
      </c>
      <c r="F154" s="56">
        <f t="shared" si="154"/>
        <v>4.0000000000000001E-3</v>
      </c>
      <c r="G154" s="56">
        <f t="shared" si="154"/>
        <v>0</v>
      </c>
      <c r="H154" s="56">
        <f t="shared" si="154"/>
        <v>0</v>
      </c>
      <c r="I154" s="56">
        <f t="shared" si="154"/>
        <v>0</v>
      </c>
      <c r="J154" s="55">
        <f t="shared" si="154"/>
        <v>1.32E-2</v>
      </c>
      <c r="K154" s="56">
        <f t="shared" si="154"/>
        <v>0</v>
      </c>
      <c r="L154" s="55">
        <f t="shared" si="154"/>
        <v>1.4999999999999999E-2</v>
      </c>
      <c r="M154" s="55">
        <f t="shared" si="154"/>
        <v>1.4999999999999999E-2</v>
      </c>
      <c r="N154" s="55">
        <f t="shared" si="154"/>
        <v>0.01</v>
      </c>
      <c r="O154" s="55">
        <f t="shared" si="154"/>
        <v>1.4999999999999999E-2</v>
      </c>
      <c r="P154" s="55">
        <f t="shared" si="154"/>
        <v>0.02</v>
      </c>
      <c r="Q154" s="55">
        <f t="shared" si="154"/>
        <v>1.4999999999999999E-2</v>
      </c>
      <c r="R154" s="55">
        <f t="shared" si="154"/>
        <v>0.01</v>
      </c>
      <c r="S154" s="55">
        <f t="shared" si="154"/>
        <v>0.01</v>
      </c>
      <c r="T154" s="55">
        <f t="shared" si="154"/>
        <v>9.0000000000000011E-3</v>
      </c>
      <c r="U154" s="56">
        <f t="shared" si="154"/>
        <v>0</v>
      </c>
      <c r="V154" s="57">
        <f t="shared" si="154"/>
        <v>0</v>
      </c>
      <c r="W154" s="57">
        <f t="shared" si="154"/>
        <v>0</v>
      </c>
      <c r="X154" s="57">
        <f t="shared" si="154"/>
        <v>0</v>
      </c>
      <c r="Y154" s="57">
        <f t="shared" si="154"/>
        <v>0</v>
      </c>
      <c r="Z154" s="57">
        <f t="shared" si="154"/>
        <v>0</v>
      </c>
      <c r="AA154" s="57">
        <f t="shared" si="154"/>
        <v>0</v>
      </c>
      <c r="AB154" s="55">
        <f t="shared" si="154"/>
        <v>2.3E-3</v>
      </c>
      <c r="AC154" s="56">
        <f t="shared" si="154"/>
        <v>0</v>
      </c>
      <c r="AD154" s="55">
        <f t="shared" si="154"/>
        <v>4.0000000000000001E-3</v>
      </c>
      <c r="AE154" s="56">
        <f t="shared" si="154"/>
        <v>0</v>
      </c>
      <c r="AF154" s="56">
        <f t="shared" si="154"/>
        <v>0</v>
      </c>
      <c r="AG154" s="56">
        <f t="shared" si="154"/>
        <v>0</v>
      </c>
      <c r="AH154" s="55">
        <f t="shared" si="154"/>
        <v>0</v>
      </c>
      <c r="AI154" s="55">
        <f t="shared" si="154"/>
        <v>0</v>
      </c>
      <c r="AJ154" s="55">
        <f t="shared" si="154"/>
        <v>0</v>
      </c>
      <c r="AK154" s="55">
        <f t="shared" si="154"/>
        <v>0</v>
      </c>
      <c r="AL154" s="55">
        <f t="shared" si="154"/>
        <v>0</v>
      </c>
      <c r="AM154" s="55">
        <f t="shared" si="154"/>
        <v>0</v>
      </c>
      <c r="AN154" s="55">
        <f t="shared" si="154"/>
        <v>0</v>
      </c>
    </row>
    <row r="155" spans="1:41" s="53" customFormat="1" x14ac:dyDescent="0.3">
      <c r="B155" s="54"/>
      <c r="C155" s="58"/>
      <c r="D155" s="54">
        <f>(1-C154) *D154</f>
        <v>5.7599999999999998E-2</v>
      </c>
      <c r="E155" s="59">
        <f>(1-($C$60+SUM($D155:D155)))*E154</f>
        <v>2.9695999999999998E-3</v>
      </c>
      <c r="F155" s="60">
        <f>(1-($C$60+SUM($D155:E155)))*F154</f>
        <v>2.9577216000000002E-3</v>
      </c>
      <c r="G155" s="60">
        <f>(1-($C$60+SUM($D155:F155)))*G154</f>
        <v>0</v>
      </c>
      <c r="H155" s="60">
        <f>(1-($C$60+SUM($D155:G155)))*H154</f>
        <v>0</v>
      </c>
      <c r="I155" s="60">
        <f>(1-($C$60+SUM($D155:H155)))*I154</f>
        <v>0</v>
      </c>
      <c r="J155" s="59">
        <f>(1-($C$60+SUM($D155:I155)))*J154</f>
        <v>9.7214393548799988E-3</v>
      </c>
      <c r="K155" s="60">
        <f>(1-($C$60+SUM($D155:J155)))*K154</f>
        <v>0</v>
      </c>
      <c r="L155" s="59">
        <f>(1-($C$60+SUM($D155:K155)))*L154</f>
        <v>1.0901268585676799E-2</v>
      </c>
      <c r="M155" s="59">
        <f>(1-($C$60+SUM($D155:L155)))*M154</f>
        <v>1.0737749556891647E-2</v>
      </c>
      <c r="N155" s="59">
        <f>(1-($C$60+SUM($D155:M155)))*N154</f>
        <v>7.0511222090255156E-3</v>
      </c>
      <c r="O155" s="59">
        <f>(1-($C$60+SUM($D155:N155)))*O154</f>
        <v>1.0470916480402891E-2</v>
      </c>
      <c r="P155" s="59">
        <f>(1-($C$60+SUM($D155:O155)))*P154</f>
        <v>1.3751803644262465E-2</v>
      </c>
      <c r="Q155" s="59">
        <f>(1-($C$60+SUM($D155:P155)))*Q154</f>
        <v>1.0107575678532909E-2</v>
      </c>
      <c r="R155" s="59">
        <f>(1-($C$60+SUM($D155:Q155)))*R154</f>
        <v>6.6373080289032771E-3</v>
      </c>
      <c r="S155" s="59">
        <f>(1-($C$60+SUM($D155:R155)))*S154</f>
        <v>6.5709349486142441E-3</v>
      </c>
      <c r="T155" s="59">
        <f>(1-($C$60+SUM($D155:S155)))*T154</f>
        <v>5.8547030392152935E-3</v>
      </c>
      <c r="U155" s="60">
        <f>(1-($C$60+SUM($D155:T155)))*U154</f>
        <v>0</v>
      </c>
      <c r="V155" s="61">
        <f>(1-($C$60+SUM($D155:U155)))*V154</f>
        <v>0</v>
      </c>
      <c r="W155" s="61">
        <f>(1-($C$60+SUM($D155:V155)))*W154</f>
        <v>0</v>
      </c>
      <c r="X155" s="61">
        <f>(1-($C$60+SUM($D155:W155)))*X154</f>
        <v>0</v>
      </c>
      <c r="Y155" s="61">
        <f>(1-($C$60+SUM($D155:X155)))*Y154</f>
        <v>0</v>
      </c>
      <c r="Z155" s="61">
        <f>(1-($C$60+SUM($D155:Y155)))*Z154</f>
        <v>0</v>
      </c>
      <c r="AA155" s="61">
        <f>(1-($C$60+SUM($D155:Z155)))*AA154</f>
        <v>0</v>
      </c>
      <c r="AB155" s="59">
        <f>(1-($C$60+SUM($D155:AA155)))*AB154</f>
        <v>1.4827360708092683E-3</v>
      </c>
      <c r="AC155" s="60">
        <f>(1-($C$60+SUM($D155:AB155)))*AC154</f>
        <v>0</v>
      </c>
      <c r="AD155" s="59">
        <f>(1-($C$60+SUM($D155:AC155)))*AD154</f>
        <v>2.5727404832111425E-3</v>
      </c>
      <c r="AE155" s="60">
        <f>(1-($C$60+SUM($D155:AD155)))*AE154</f>
        <v>0</v>
      </c>
      <c r="AF155" s="60">
        <f>(1-($C$60+SUM($D155:AE155)))*AF154</f>
        <v>0</v>
      </c>
      <c r="AG155" s="60">
        <f>(1-($C$60+SUM($D155:AF155)))*AG154</f>
        <v>0</v>
      </c>
      <c r="AH155" s="59">
        <f>(1-($C$60+SUM($D155:AG155)))*AH154</f>
        <v>0</v>
      </c>
      <c r="AI155" s="59">
        <f>(1-($C$60+SUM($D155:AH155)))*AI154</f>
        <v>0</v>
      </c>
      <c r="AJ155" s="59">
        <f>(1-($C$60+SUM($D155:AI155)))*AJ154</f>
        <v>0</v>
      </c>
      <c r="AK155" s="59">
        <f>(1-($C$60+SUM($D155:AJ155)))*AK154</f>
        <v>0</v>
      </c>
      <c r="AL155" s="59">
        <f>(1-($C$60+SUM($D155:AK155)))*AL154</f>
        <v>0</v>
      </c>
      <c r="AM155" s="59">
        <f>(1-($C$60+SUM($D155:AL155)))*AM154</f>
        <v>0</v>
      </c>
      <c r="AN155" s="59">
        <f>(1-($C$60+SUM($D155:AM155)))*AN154</f>
        <v>0</v>
      </c>
    </row>
    <row r="156" spans="1:41" s="40" customFormat="1" x14ac:dyDescent="0.3">
      <c r="B156" s="62" t="s">
        <v>9</v>
      </c>
      <c r="C156" s="45" t="s">
        <v>32</v>
      </c>
      <c r="D156" s="45" t="s">
        <v>11</v>
      </c>
      <c r="E156" s="45" t="s">
        <v>12</v>
      </c>
      <c r="F156" s="45" t="s">
        <v>13</v>
      </c>
      <c r="G156" s="45" t="s">
        <v>14</v>
      </c>
      <c r="H156" s="45" t="s">
        <v>122</v>
      </c>
      <c r="I156" s="45" t="s">
        <v>15</v>
      </c>
      <c r="J156" s="62" t="s">
        <v>16</v>
      </c>
      <c r="K156" s="45" t="s">
        <v>17</v>
      </c>
      <c r="L156" s="62" t="s">
        <v>0</v>
      </c>
      <c r="M156" s="62" t="s">
        <v>1</v>
      </c>
      <c r="N156" s="62" t="s">
        <v>2</v>
      </c>
      <c r="O156" s="62" t="s">
        <v>3</v>
      </c>
      <c r="P156" s="63" t="s">
        <v>18</v>
      </c>
      <c r="Q156" s="62" t="s">
        <v>4</v>
      </c>
      <c r="R156" s="62" t="s">
        <v>5</v>
      </c>
      <c r="S156" s="62" t="s">
        <v>6</v>
      </c>
      <c r="T156" s="62" t="s">
        <v>7</v>
      </c>
      <c r="U156" s="45" t="s">
        <v>19</v>
      </c>
      <c r="V156" s="52" t="s">
        <v>20</v>
      </c>
      <c r="W156" s="52" t="s">
        <v>21</v>
      </c>
      <c r="X156" s="52" t="s">
        <v>8</v>
      </c>
      <c r="Y156" s="52" t="s">
        <v>22</v>
      </c>
      <c r="Z156" s="52" t="s">
        <v>23</v>
      </c>
      <c r="AA156" s="52" t="s">
        <v>24</v>
      </c>
      <c r="AB156" s="62" t="s">
        <v>25</v>
      </c>
      <c r="AC156" s="45" t="s">
        <v>26</v>
      </c>
      <c r="AD156" s="45" t="s">
        <v>28</v>
      </c>
      <c r="AE156" s="45" t="s">
        <v>27</v>
      </c>
      <c r="AF156" s="45" t="s">
        <v>29</v>
      </c>
      <c r="AG156" s="45" t="s">
        <v>30</v>
      </c>
      <c r="AH156" s="40" t="s">
        <v>31</v>
      </c>
      <c r="AI156" s="40" t="s">
        <v>31</v>
      </c>
      <c r="AJ156" s="40" t="s">
        <v>31</v>
      </c>
      <c r="AK156" s="45" t="s">
        <v>31</v>
      </c>
      <c r="AL156" s="45" t="s">
        <v>31</v>
      </c>
      <c r="AM156" s="45" t="s">
        <v>31</v>
      </c>
      <c r="AN156" s="45" t="s">
        <v>31</v>
      </c>
    </row>
    <row r="157" spans="1:41" s="40" customFormat="1" x14ac:dyDescent="0.3">
      <c r="A157" s="40" t="s">
        <v>115</v>
      </c>
      <c r="B157" s="48">
        <v>100</v>
      </c>
      <c r="C157" s="45">
        <v>10</v>
      </c>
      <c r="D157" s="45">
        <v>15</v>
      </c>
      <c r="E157" s="45">
        <v>1</v>
      </c>
      <c r="F157" s="45">
        <v>1</v>
      </c>
      <c r="G157" s="45">
        <v>1</v>
      </c>
      <c r="H157" s="45">
        <v>1</v>
      </c>
      <c r="I157" s="45">
        <v>1</v>
      </c>
      <c r="J157" s="62">
        <v>3.3</v>
      </c>
      <c r="K157" s="45">
        <v>1</v>
      </c>
      <c r="L157" s="51">
        <v>1.5</v>
      </c>
      <c r="M157" s="51">
        <v>1.5</v>
      </c>
      <c r="N157" s="51">
        <v>1</v>
      </c>
      <c r="O157" s="51">
        <v>1.5</v>
      </c>
      <c r="P157" s="51">
        <v>2</v>
      </c>
      <c r="Q157" s="51">
        <v>1.5</v>
      </c>
      <c r="R157" s="51">
        <v>1</v>
      </c>
      <c r="S157" s="51">
        <v>1</v>
      </c>
      <c r="T157" s="51">
        <v>0.9</v>
      </c>
      <c r="U157" s="45">
        <v>1</v>
      </c>
      <c r="V157" s="52">
        <v>0</v>
      </c>
      <c r="W157" s="65">
        <v>0</v>
      </c>
      <c r="X157" s="65">
        <v>0</v>
      </c>
      <c r="Y157" s="65">
        <v>0</v>
      </c>
      <c r="Z157" s="52">
        <v>0</v>
      </c>
      <c r="AA157" s="65">
        <v>0</v>
      </c>
      <c r="AB157" s="48">
        <v>0.3</v>
      </c>
      <c r="AC157" s="45">
        <v>1</v>
      </c>
      <c r="AD157" s="45">
        <v>1</v>
      </c>
      <c r="AE157" s="45">
        <v>0.2</v>
      </c>
      <c r="AF157" s="45">
        <v>0.5</v>
      </c>
      <c r="AG157" s="45">
        <v>0.2</v>
      </c>
      <c r="AH157" s="64">
        <v>0</v>
      </c>
      <c r="AI157" s="64">
        <v>0</v>
      </c>
      <c r="AJ157" s="64">
        <v>0</v>
      </c>
      <c r="AK157" s="64">
        <v>0</v>
      </c>
      <c r="AL157" s="64">
        <v>0</v>
      </c>
      <c r="AM157" s="64">
        <v>0</v>
      </c>
      <c r="AN157" s="64">
        <v>0</v>
      </c>
      <c r="AO157" s="40" t="s">
        <v>44</v>
      </c>
    </row>
    <row r="158" spans="1:41" s="58" customFormat="1" x14ac:dyDescent="0.3">
      <c r="C158" s="55">
        <f>C157/100</f>
        <v>0.1</v>
      </c>
      <c r="D158" s="55">
        <f t="shared" ref="D158:AN158" si="155">D157/100</f>
        <v>0.15</v>
      </c>
      <c r="E158" s="55">
        <f t="shared" si="155"/>
        <v>0.01</v>
      </c>
      <c r="F158" s="55">
        <f t="shared" si="155"/>
        <v>0.01</v>
      </c>
      <c r="G158" s="55">
        <f t="shared" si="155"/>
        <v>0.01</v>
      </c>
      <c r="H158" s="55">
        <f t="shared" si="155"/>
        <v>0.01</v>
      </c>
      <c r="I158" s="55">
        <f t="shared" si="155"/>
        <v>0.01</v>
      </c>
      <c r="J158" s="55">
        <f t="shared" si="155"/>
        <v>3.3000000000000002E-2</v>
      </c>
      <c r="K158" s="55">
        <f t="shared" si="155"/>
        <v>0.01</v>
      </c>
      <c r="L158" s="55">
        <f t="shared" si="155"/>
        <v>1.4999999999999999E-2</v>
      </c>
      <c r="M158" s="55">
        <f t="shared" si="155"/>
        <v>1.4999999999999999E-2</v>
      </c>
      <c r="N158" s="55">
        <f t="shared" si="155"/>
        <v>0.01</v>
      </c>
      <c r="O158" s="55">
        <f t="shared" si="155"/>
        <v>1.4999999999999999E-2</v>
      </c>
      <c r="P158" s="55">
        <f t="shared" si="155"/>
        <v>0.02</v>
      </c>
      <c r="Q158" s="55">
        <f t="shared" si="155"/>
        <v>1.4999999999999999E-2</v>
      </c>
      <c r="R158" s="55">
        <f t="shared" si="155"/>
        <v>0.01</v>
      </c>
      <c r="S158" s="55">
        <f t="shared" si="155"/>
        <v>0.01</v>
      </c>
      <c r="T158" s="55">
        <f t="shared" si="155"/>
        <v>9.0000000000000011E-3</v>
      </c>
      <c r="U158" s="55">
        <f t="shared" si="155"/>
        <v>0.01</v>
      </c>
      <c r="V158" s="57">
        <f t="shared" si="155"/>
        <v>0</v>
      </c>
      <c r="W158" s="57">
        <f t="shared" si="155"/>
        <v>0</v>
      </c>
      <c r="X158" s="57">
        <f t="shared" si="155"/>
        <v>0</v>
      </c>
      <c r="Y158" s="57">
        <f t="shared" si="155"/>
        <v>0</v>
      </c>
      <c r="Z158" s="57">
        <f t="shared" si="155"/>
        <v>0</v>
      </c>
      <c r="AA158" s="57">
        <f t="shared" si="155"/>
        <v>0</v>
      </c>
      <c r="AB158" s="55">
        <f t="shared" si="155"/>
        <v>3.0000000000000001E-3</v>
      </c>
      <c r="AC158" s="55">
        <f t="shared" si="155"/>
        <v>0.01</v>
      </c>
      <c r="AD158" s="55">
        <f t="shared" si="155"/>
        <v>0.01</v>
      </c>
      <c r="AE158" s="55">
        <f t="shared" si="155"/>
        <v>2E-3</v>
      </c>
      <c r="AF158" s="55">
        <f t="shared" si="155"/>
        <v>5.0000000000000001E-3</v>
      </c>
      <c r="AG158" s="55">
        <f t="shared" si="155"/>
        <v>2E-3</v>
      </c>
      <c r="AH158" s="55">
        <f t="shared" si="155"/>
        <v>0</v>
      </c>
      <c r="AI158" s="55">
        <f t="shared" si="155"/>
        <v>0</v>
      </c>
      <c r="AJ158" s="55">
        <f t="shared" si="155"/>
        <v>0</v>
      </c>
      <c r="AK158" s="55">
        <f t="shared" si="155"/>
        <v>0</v>
      </c>
      <c r="AL158" s="55">
        <f t="shared" si="155"/>
        <v>0</v>
      </c>
      <c r="AM158" s="55">
        <f t="shared" si="155"/>
        <v>0</v>
      </c>
      <c r="AN158" s="55">
        <f t="shared" si="155"/>
        <v>0</v>
      </c>
    </row>
    <row r="159" spans="1:41" s="58" customFormat="1" x14ac:dyDescent="0.3">
      <c r="D159" s="54">
        <f>(1-C158) *D158</f>
        <v>0.13500000000000001</v>
      </c>
      <c r="E159" s="59">
        <f>(1-($C$60+SUM($D159:D159)))*E158</f>
        <v>6.6500000000000005E-3</v>
      </c>
      <c r="F159" s="59">
        <f>(1-($C$60+SUM($D159:E159)))*F158</f>
        <v>6.5834999999999999E-3</v>
      </c>
      <c r="G159" s="59">
        <f>(1-($C$60+SUM($D159:F159)))*G158</f>
        <v>6.5176650000000006E-3</v>
      </c>
      <c r="H159" s="59">
        <f>(1-($C$60+SUM($D159:G159)))*H158</f>
        <v>6.4524883499999996E-3</v>
      </c>
      <c r="I159" s="59">
        <f>(1-($C$60+SUM($D159:H159)))*I158</f>
        <v>6.3879634665000001E-3</v>
      </c>
      <c r="J159" s="59">
        <f>(1-($C$60+SUM($D159:I159)))*J158</f>
        <v>2.08694766450555E-2</v>
      </c>
      <c r="K159" s="59">
        <f>(1-($C$60+SUM($D159:J159)))*K158</f>
        <v>6.115389065384445E-3</v>
      </c>
      <c r="L159" s="59">
        <f>(1-($C$60+SUM($D159:K159)))*L158</f>
        <v>9.0813527620958994E-3</v>
      </c>
      <c r="M159" s="59">
        <f>(1-($C$60+SUM($D159:L159)))*M158</f>
        <v>8.945132470664462E-3</v>
      </c>
      <c r="N159" s="59">
        <f>(1-($C$60+SUM($D159:M159)))*N158</f>
        <v>5.8739703224029976E-3</v>
      </c>
      <c r="O159" s="59">
        <f>(1-($C$60+SUM($D159:N159)))*O158</f>
        <v>8.7228459287684492E-3</v>
      </c>
      <c r="P159" s="59">
        <f>(1-($C$60+SUM($D159:O159)))*P158</f>
        <v>1.1456004319782566E-2</v>
      </c>
      <c r="Q159" s="59">
        <f>(1-($C$60+SUM($D159:P159)))*Q158</f>
        <v>8.4201631750401851E-3</v>
      </c>
      <c r="R159" s="59">
        <f>(1-($C$60+SUM($D159:Q159)))*R158</f>
        <v>5.5292404849430548E-3</v>
      </c>
      <c r="S159" s="59">
        <f>(1-($C$60+SUM($D159:R159)))*S158</f>
        <v>5.4739480800936246E-3</v>
      </c>
      <c r="T159" s="59">
        <f>(1-($C$60+SUM($D159:S159)))*T158</f>
        <v>4.8772877393634204E-3</v>
      </c>
      <c r="U159" s="59">
        <f>(1-($C$60+SUM($D159:T159)))*U158</f>
        <v>5.3704357218990542E-3</v>
      </c>
      <c r="V159" s="61">
        <f>(1-($C$60+SUM($D159:U159)))*V158</f>
        <v>0</v>
      </c>
      <c r="W159" s="61">
        <f>(1-($C$60+SUM($D159:V159)))*W158</f>
        <v>0</v>
      </c>
      <c r="X159" s="61">
        <f>(1-($C$60+SUM($D159:W159)))*X158</f>
        <v>0</v>
      </c>
      <c r="Y159" s="61">
        <f>(1-($C$60+SUM($D159:X159)))*Y158</f>
        <v>0</v>
      </c>
      <c r="Z159" s="61">
        <f>(1-($C$60+SUM($D159:Y159)))*Z158</f>
        <v>0</v>
      </c>
      <c r="AA159" s="61">
        <f>(1-($C$60+SUM($D159:Z159)))*AA158</f>
        <v>0</v>
      </c>
      <c r="AB159" s="59">
        <f>(1-($C$60+SUM($D159:AA159)))*AB158</f>
        <v>1.595019409404019E-3</v>
      </c>
      <c r="AC159" s="59">
        <f>(1-($C$60+SUM($D159:AB159)))*AC158</f>
        <v>5.3007811705860228E-3</v>
      </c>
      <c r="AD159" s="59">
        <f>(1-($C$60+SUM($D159:AC159)))*AD158</f>
        <v>5.2477733588801633E-3</v>
      </c>
      <c r="AE159" s="59">
        <f>(1-($C$60+SUM($D159:AD159)))*AE158</f>
        <v>1.0390591250582721E-3</v>
      </c>
      <c r="AF159" s="59">
        <f>(1-($C$60+SUM($D159:AE159)))*AF158</f>
        <v>2.5924525170203895E-3</v>
      </c>
      <c r="AG159" s="59">
        <f>(1-($C$60+SUM($D159:AF159)))*AG158</f>
        <v>1.0317961017741149E-3</v>
      </c>
      <c r="AH159" s="59">
        <f>(1-($C$60+SUM($D159:AG159)))*AH158</f>
        <v>0</v>
      </c>
      <c r="AI159" s="59">
        <f>(1-($C$60+SUM($D159:AH159)))*AI158</f>
        <v>0</v>
      </c>
      <c r="AJ159" s="59">
        <f>(1-($C$60+SUM($D159:AI159)))*AJ158</f>
        <v>0</v>
      </c>
      <c r="AK159" s="59">
        <f>(1-($C$60+SUM($D159:AJ159)))*AK158</f>
        <v>0</v>
      </c>
      <c r="AL159" s="59">
        <f>(1-($C$60+SUM($D159:AK159)))*AL158</f>
        <v>0</v>
      </c>
      <c r="AM159" s="59">
        <f>(1-($C$60+SUM($D159:AL159)))*AM158</f>
        <v>0</v>
      </c>
      <c r="AN159" s="59">
        <f>(1-($C$60+SUM($D159:AM159)))*AN158</f>
        <v>0</v>
      </c>
    </row>
    <row r="160" spans="1:41" s="66" customFormat="1" x14ac:dyDescent="0.3">
      <c r="D160" s="66">
        <f t="shared" ref="D160" si="156">1/D159</f>
        <v>7.4074074074074066</v>
      </c>
      <c r="E160" s="66">
        <f t="shared" ref="E160" si="157">1/E159</f>
        <v>150.37593984962405</v>
      </c>
      <c r="F160" s="66">
        <f t="shared" ref="F160" si="158">1/F159</f>
        <v>151.89488873699401</v>
      </c>
      <c r="G160" s="66">
        <f t="shared" ref="G160" si="159">1/G159</f>
        <v>153.42918054241818</v>
      </c>
      <c r="H160" s="66">
        <f t="shared" ref="H160" si="160">1/H159</f>
        <v>154.97897024486687</v>
      </c>
      <c r="I160" s="66">
        <f t="shared" ref="I160" si="161">1/I159</f>
        <v>156.5444143887544</v>
      </c>
      <c r="J160" s="66">
        <f t="shared" ref="J160" si="162">1/J159</f>
        <v>47.916870030227855</v>
      </c>
      <c r="K160" s="66">
        <f t="shared" ref="K160" si="163">1/K159</f>
        <v>163.52189358816125</v>
      </c>
      <c r="L160" s="66">
        <f t="shared" ref="L160" si="164">1/L159</f>
        <v>110.11575325802104</v>
      </c>
      <c r="M160" s="66">
        <f t="shared" ref="M160" si="165">1/M159</f>
        <v>111.7926429015442</v>
      </c>
      <c r="N160" s="66">
        <f t="shared" ref="N160" si="166">1/N159</f>
        <v>170.24260340336679</v>
      </c>
      <c r="O160" s="66">
        <f t="shared" ref="O160" si="167">1/O159</f>
        <v>114.64148377331099</v>
      </c>
      <c r="P160" s="66">
        <f t="shared" ref="P160" si="168">1/P159</f>
        <v>87.290469878155562</v>
      </c>
      <c r="Q160" s="66">
        <f t="shared" ref="Q160" si="169">1/Q159</f>
        <v>118.76254405191233</v>
      </c>
      <c r="R160" s="66">
        <f t="shared" ref="R160" si="170">1/R159</f>
        <v>180.85666606890203</v>
      </c>
      <c r="S160" s="66">
        <f t="shared" ref="S160" si="171">1/S159</f>
        <v>182.683501079699</v>
      </c>
      <c r="T160" s="66">
        <f t="shared" ref="T160" si="172">1/T159</f>
        <v>205.03198774376989</v>
      </c>
      <c r="U160" s="66">
        <f t="shared" ref="U160" si="173">1/U159</f>
        <v>186.20463064519973</v>
      </c>
      <c r="AB160" s="66">
        <f t="shared" ref="AB160" si="174">1/AB159</f>
        <v>626.95161833400584</v>
      </c>
      <c r="AC160" s="66">
        <f t="shared" ref="AC160" si="175">1/AC159</f>
        <v>188.65143981966077</v>
      </c>
      <c r="AD160" s="66">
        <f t="shared" ref="AD160" si="176">1/AD159</f>
        <v>190.55700991884922</v>
      </c>
      <c r="AE160" s="66">
        <f t="shared" ref="AE160" si="177">1/AE159</f>
        <v>962.40914100428927</v>
      </c>
      <c r="AF160" s="66">
        <f t="shared" ref="AF160" si="178">1/AF159</f>
        <v>385.73512665502568</v>
      </c>
      <c r="AG160" s="66">
        <f t="shared" ref="AG160" si="179">1/AG159</f>
        <v>969.18373531413488</v>
      </c>
    </row>
    <row r="161" spans="1:41" s="40" customFormat="1" x14ac:dyDescent="0.3">
      <c r="B161" s="41" t="s">
        <v>9</v>
      </c>
      <c r="C161" s="40" t="s">
        <v>10</v>
      </c>
      <c r="D161" s="40" t="s">
        <v>11</v>
      </c>
      <c r="E161" s="40" t="s">
        <v>12</v>
      </c>
      <c r="F161" s="42" t="s">
        <v>13</v>
      </c>
      <c r="G161" s="47" t="s">
        <v>14</v>
      </c>
      <c r="H161" s="47" t="s">
        <v>122</v>
      </c>
      <c r="I161" s="47" t="s">
        <v>15</v>
      </c>
      <c r="J161" s="41" t="s">
        <v>16</v>
      </c>
      <c r="K161" s="42" t="s">
        <v>17</v>
      </c>
      <c r="L161" s="41" t="s">
        <v>0</v>
      </c>
      <c r="M161" s="41" t="s">
        <v>1</v>
      </c>
      <c r="N161" s="41" t="s">
        <v>2</v>
      </c>
      <c r="O161" s="41" t="s">
        <v>3</v>
      </c>
      <c r="P161" s="43" t="s">
        <v>18</v>
      </c>
      <c r="Q161" s="41" t="s">
        <v>4</v>
      </c>
      <c r="R161" s="41" t="s">
        <v>5</v>
      </c>
      <c r="S161" s="41" t="s">
        <v>6</v>
      </c>
      <c r="T161" s="41" t="s">
        <v>7</v>
      </c>
      <c r="U161" s="42" t="s">
        <v>19</v>
      </c>
      <c r="V161" s="41" t="s">
        <v>20</v>
      </c>
      <c r="W161" s="41" t="s">
        <v>21</v>
      </c>
      <c r="X161" s="41" t="s">
        <v>8</v>
      </c>
      <c r="Y161" s="41" t="s">
        <v>22</v>
      </c>
      <c r="Z161" s="41" t="s">
        <v>23</v>
      </c>
      <c r="AA161" s="41" t="s">
        <v>24</v>
      </c>
      <c r="AB161" s="41" t="s">
        <v>25</v>
      </c>
      <c r="AC161" s="42" t="s">
        <v>26</v>
      </c>
      <c r="AD161" s="45" t="s">
        <v>28</v>
      </c>
      <c r="AE161" s="50" t="s">
        <v>27</v>
      </c>
      <c r="AF161" s="47" t="s">
        <v>29</v>
      </c>
      <c r="AG161" s="47" t="s">
        <v>30</v>
      </c>
      <c r="AH161" s="40" t="s">
        <v>31</v>
      </c>
      <c r="AI161" s="40" t="s">
        <v>31</v>
      </c>
      <c r="AJ161" s="40" t="s">
        <v>31</v>
      </c>
      <c r="AK161" s="40" t="s">
        <v>31</v>
      </c>
      <c r="AL161" s="40" t="s">
        <v>31</v>
      </c>
      <c r="AM161" s="40" t="s">
        <v>31</v>
      </c>
      <c r="AN161" s="40" t="s">
        <v>31</v>
      </c>
    </row>
    <row r="162" spans="1:41" s="40" customFormat="1" x14ac:dyDescent="0.3">
      <c r="A162" s="40" t="s">
        <v>103</v>
      </c>
      <c r="B162" s="48">
        <v>100</v>
      </c>
      <c r="C162" s="45">
        <v>2</v>
      </c>
      <c r="D162" s="45">
        <v>3</v>
      </c>
      <c r="E162" s="45">
        <v>0.2</v>
      </c>
      <c r="F162" s="50">
        <f>E162</f>
        <v>0.2</v>
      </c>
      <c r="G162" s="50">
        <v>0</v>
      </c>
      <c r="H162" s="50">
        <v>0</v>
      </c>
      <c r="I162" s="50">
        <v>0</v>
      </c>
      <c r="J162" s="45">
        <v>1.32</v>
      </c>
      <c r="K162" s="50">
        <v>0</v>
      </c>
      <c r="L162" s="45">
        <v>0.60000000000000009</v>
      </c>
      <c r="M162" s="45">
        <v>0.60000000000000009</v>
      </c>
      <c r="N162" s="45">
        <v>0.4</v>
      </c>
      <c r="O162" s="45">
        <v>0.60000000000000009</v>
      </c>
      <c r="P162" s="45">
        <v>0.8</v>
      </c>
      <c r="Q162" s="45">
        <v>0.60000000000000009</v>
      </c>
      <c r="R162" s="45">
        <v>0.4</v>
      </c>
      <c r="S162" s="45">
        <v>0.4</v>
      </c>
      <c r="T162" s="45">
        <v>0.36000000000000004</v>
      </c>
      <c r="U162" s="50">
        <v>0</v>
      </c>
      <c r="V162" s="45">
        <v>0</v>
      </c>
      <c r="W162" s="45">
        <v>0</v>
      </c>
      <c r="X162" s="45">
        <v>0</v>
      </c>
      <c r="Y162" s="45">
        <v>0</v>
      </c>
      <c r="Z162" s="45">
        <v>0</v>
      </c>
      <c r="AA162" s="45">
        <v>0</v>
      </c>
      <c r="AB162" s="45">
        <v>0.12</v>
      </c>
      <c r="AC162" s="50">
        <v>0</v>
      </c>
      <c r="AD162" s="45">
        <v>0.2</v>
      </c>
      <c r="AE162" s="50">
        <v>0</v>
      </c>
      <c r="AF162" s="50">
        <v>0</v>
      </c>
      <c r="AG162" s="50">
        <v>0</v>
      </c>
      <c r="AH162" s="45">
        <v>0</v>
      </c>
      <c r="AI162" s="45">
        <v>0</v>
      </c>
      <c r="AJ162" s="45">
        <v>0</v>
      </c>
      <c r="AK162" s="45">
        <v>0</v>
      </c>
      <c r="AL162" s="45">
        <v>0</v>
      </c>
      <c r="AM162" s="45">
        <v>0</v>
      </c>
      <c r="AN162" s="45">
        <v>0</v>
      </c>
    </row>
    <row r="163" spans="1:41" s="53" customFormat="1" x14ac:dyDescent="0.3">
      <c r="B163" s="54"/>
      <c r="C163" s="55">
        <f t="shared" ref="C163:AN163" si="180">C162/100</f>
        <v>0.02</v>
      </c>
      <c r="D163" s="55">
        <f t="shared" si="180"/>
        <v>0.03</v>
      </c>
      <c r="E163" s="55">
        <f t="shared" si="180"/>
        <v>2E-3</v>
      </c>
      <c r="F163" s="56">
        <f t="shared" si="180"/>
        <v>2E-3</v>
      </c>
      <c r="G163" s="56">
        <f t="shared" si="180"/>
        <v>0</v>
      </c>
      <c r="H163" s="56">
        <f t="shared" si="180"/>
        <v>0</v>
      </c>
      <c r="I163" s="56">
        <f t="shared" si="180"/>
        <v>0</v>
      </c>
      <c r="J163" s="55">
        <f t="shared" si="180"/>
        <v>1.32E-2</v>
      </c>
      <c r="K163" s="56">
        <f t="shared" si="180"/>
        <v>0</v>
      </c>
      <c r="L163" s="55">
        <f t="shared" si="180"/>
        <v>6.000000000000001E-3</v>
      </c>
      <c r="M163" s="55">
        <f t="shared" si="180"/>
        <v>6.000000000000001E-3</v>
      </c>
      <c r="N163" s="55">
        <f t="shared" si="180"/>
        <v>4.0000000000000001E-3</v>
      </c>
      <c r="O163" s="55">
        <f t="shared" si="180"/>
        <v>6.000000000000001E-3</v>
      </c>
      <c r="P163" s="55">
        <f t="shared" si="180"/>
        <v>8.0000000000000002E-3</v>
      </c>
      <c r="Q163" s="55">
        <f t="shared" si="180"/>
        <v>6.000000000000001E-3</v>
      </c>
      <c r="R163" s="55">
        <f t="shared" si="180"/>
        <v>4.0000000000000001E-3</v>
      </c>
      <c r="S163" s="55">
        <f t="shared" si="180"/>
        <v>4.0000000000000001E-3</v>
      </c>
      <c r="T163" s="55">
        <f t="shared" si="180"/>
        <v>3.6000000000000003E-3</v>
      </c>
      <c r="U163" s="56">
        <f t="shared" si="180"/>
        <v>0</v>
      </c>
      <c r="V163" s="57">
        <f t="shared" si="180"/>
        <v>0</v>
      </c>
      <c r="W163" s="57">
        <f t="shared" si="180"/>
        <v>0</v>
      </c>
      <c r="X163" s="57">
        <f t="shared" si="180"/>
        <v>0</v>
      </c>
      <c r="Y163" s="57">
        <f t="shared" si="180"/>
        <v>0</v>
      </c>
      <c r="Z163" s="57">
        <f t="shared" si="180"/>
        <v>0</v>
      </c>
      <c r="AA163" s="57">
        <f t="shared" si="180"/>
        <v>0</v>
      </c>
      <c r="AB163" s="55">
        <f t="shared" si="180"/>
        <v>1.1999999999999999E-3</v>
      </c>
      <c r="AC163" s="56">
        <f t="shared" si="180"/>
        <v>0</v>
      </c>
      <c r="AD163" s="55">
        <f t="shared" si="180"/>
        <v>2E-3</v>
      </c>
      <c r="AE163" s="56">
        <f t="shared" si="180"/>
        <v>0</v>
      </c>
      <c r="AF163" s="56">
        <f t="shared" si="180"/>
        <v>0</v>
      </c>
      <c r="AG163" s="56">
        <f t="shared" si="180"/>
        <v>0</v>
      </c>
      <c r="AH163" s="55">
        <f t="shared" si="180"/>
        <v>0</v>
      </c>
      <c r="AI163" s="55">
        <f t="shared" si="180"/>
        <v>0</v>
      </c>
      <c r="AJ163" s="55">
        <f t="shared" si="180"/>
        <v>0</v>
      </c>
      <c r="AK163" s="55">
        <f t="shared" si="180"/>
        <v>0</v>
      </c>
      <c r="AL163" s="55">
        <f t="shared" si="180"/>
        <v>0</v>
      </c>
      <c r="AM163" s="55">
        <f t="shared" si="180"/>
        <v>0</v>
      </c>
      <c r="AN163" s="55">
        <f t="shared" si="180"/>
        <v>0</v>
      </c>
    </row>
    <row r="164" spans="1:41" s="53" customFormat="1" x14ac:dyDescent="0.3">
      <c r="B164" s="54"/>
      <c r="C164" s="58"/>
      <c r="D164" s="54">
        <f>(1-C163) *D163</f>
        <v>2.9399999999999999E-2</v>
      </c>
      <c r="E164" s="59">
        <f>(1-($C$60+SUM($D164:D164)))*E163</f>
        <v>1.5411999999999999E-3</v>
      </c>
      <c r="F164" s="60">
        <f>(1-($C$60+SUM($D164:E164)))*F163</f>
        <v>1.5381176000000001E-3</v>
      </c>
      <c r="G164" s="60">
        <f>(1-($C$60+SUM($D164:F164)))*G163</f>
        <v>0</v>
      </c>
      <c r="H164" s="60">
        <f>(1-($C$60+SUM($D164:G164)))*H163</f>
        <v>0</v>
      </c>
      <c r="I164" s="60">
        <f>(1-($C$60+SUM($D164:H164)))*I163</f>
        <v>0</v>
      </c>
      <c r="J164" s="59">
        <f>(1-($C$60+SUM($D164:I164)))*J163</f>
        <v>1.013127300768E-2</v>
      </c>
      <c r="K164" s="60">
        <f>(1-($C$60+SUM($D164:J164)))*K163</f>
        <v>0</v>
      </c>
      <c r="L164" s="59">
        <f>(1-($C$60+SUM($D164:K164)))*L163</f>
        <v>4.5443364563539212E-3</v>
      </c>
      <c r="M164" s="59">
        <f>(1-($C$60+SUM($D164:L164)))*M163</f>
        <v>4.5170704376157967E-3</v>
      </c>
      <c r="N164" s="59">
        <f>(1-($C$60+SUM($D164:M164)))*N163</f>
        <v>2.9933120099934012E-3</v>
      </c>
      <c r="O164" s="59">
        <f>(1-($C$60+SUM($D164:N164)))*O163</f>
        <v>4.4720081429301421E-3</v>
      </c>
      <c r="P164" s="59">
        <f>(1-($C$60+SUM($D164:O164)))*P163</f>
        <v>5.9269014587634145E-3</v>
      </c>
      <c r="Q164" s="59">
        <f>(1-($C$60+SUM($D164:P164)))*Q163</f>
        <v>4.4096146853199805E-3</v>
      </c>
      <c r="R164" s="59">
        <f>(1-($C$60+SUM($D164:Q164)))*R163</f>
        <v>2.9221046648053735E-3</v>
      </c>
      <c r="S164" s="59">
        <f>(1-($C$60+SUM($D164:R164)))*S163</f>
        <v>2.9104162461461519E-3</v>
      </c>
      <c r="T164" s="59">
        <f>(1-($C$60+SUM($D164:S164)))*T163</f>
        <v>2.6088971230454109E-3</v>
      </c>
      <c r="U164" s="60">
        <f>(1-($C$60+SUM($D164:T164)))*U163</f>
        <v>0</v>
      </c>
      <c r="V164" s="61">
        <f>(1-($C$60+SUM($D164:U164)))*V163</f>
        <v>0</v>
      </c>
      <c r="W164" s="61">
        <f>(1-($C$60+SUM($D164:V164)))*W163</f>
        <v>0</v>
      </c>
      <c r="X164" s="61">
        <f>(1-($C$60+SUM($D164:W164)))*X163</f>
        <v>0</v>
      </c>
      <c r="Y164" s="61">
        <f>(1-($C$60+SUM($D164:X164)))*Y163</f>
        <v>0</v>
      </c>
      <c r="Z164" s="61">
        <f>(1-($C$60+SUM($D164:Y164)))*Z163</f>
        <v>0</v>
      </c>
      <c r="AA164" s="61">
        <f>(1-($C$60+SUM($D164:Z164)))*AA163</f>
        <v>0</v>
      </c>
      <c r="AB164" s="59">
        <f>(1-($C$60+SUM($D164:AA164)))*AB163</f>
        <v>8.6650169780081571E-4</v>
      </c>
      <c r="AC164" s="60">
        <f>(1-($C$60+SUM($D164:AB164)))*AC163</f>
        <v>0</v>
      </c>
      <c r="AD164" s="59">
        <f>(1-($C$60+SUM($D164:AC164)))*AD163</f>
        <v>1.4424364929390911E-3</v>
      </c>
      <c r="AE164" s="60">
        <f>(1-($C$60+SUM($D164:AD164)))*AE163</f>
        <v>0</v>
      </c>
      <c r="AF164" s="60">
        <f>(1-($C$60+SUM($D164:AE164)))*AF163</f>
        <v>0</v>
      </c>
      <c r="AG164" s="60">
        <f>(1-($C$60+SUM($D164:AF164)))*AG163</f>
        <v>0</v>
      </c>
      <c r="AH164" s="59">
        <f>(1-($C$60+SUM($D164:AG164)))*AH163</f>
        <v>0</v>
      </c>
      <c r="AI164" s="59">
        <f>(1-($C$60+SUM($D164:AH164)))*AI163</f>
        <v>0</v>
      </c>
      <c r="AJ164" s="59">
        <f>(1-($C$60+SUM($D164:AI164)))*AJ163</f>
        <v>0</v>
      </c>
      <c r="AK164" s="59">
        <f>(1-($C$60+SUM($D164:AJ164)))*AK163</f>
        <v>0</v>
      </c>
      <c r="AL164" s="59">
        <f>(1-($C$60+SUM($D164:AK164)))*AL163</f>
        <v>0</v>
      </c>
      <c r="AM164" s="59">
        <f>(1-($C$60+SUM($D164:AL164)))*AM163</f>
        <v>0</v>
      </c>
      <c r="AN164" s="59">
        <f>(1-($C$60+SUM($D164:AM164)))*AN163</f>
        <v>0</v>
      </c>
    </row>
    <row r="165" spans="1:41" s="40" customFormat="1" x14ac:dyDescent="0.3">
      <c r="B165" s="62" t="s">
        <v>9</v>
      </c>
      <c r="C165" s="45" t="s">
        <v>32</v>
      </c>
      <c r="D165" s="45" t="s">
        <v>11</v>
      </c>
      <c r="E165" s="45" t="s">
        <v>12</v>
      </c>
      <c r="F165" s="45" t="s">
        <v>13</v>
      </c>
      <c r="G165" s="45" t="s">
        <v>14</v>
      </c>
      <c r="H165" s="45" t="s">
        <v>122</v>
      </c>
      <c r="I165" s="45" t="s">
        <v>15</v>
      </c>
      <c r="J165" s="62" t="s">
        <v>16</v>
      </c>
      <c r="K165" s="45" t="s">
        <v>17</v>
      </c>
      <c r="L165" s="62" t="s">
        <v>0</v>
      </c>
      <c r="M165" s="62" t="s">
        <v>1</v>
      </c>
      <c r="N165" s="62" t="s">
        <v>2</v>
      </c>
      <c r="O165" s="62" t="s">
        <v>3</v>
      </c>
      <c r="P165" s="63" t="s">
        <v>18</v>
      </c>
      <c r="Q165" s="62" t="s">
        <v>4</v>
      </c>
      <c r="R165" s="62" t="s">
        <v>5</v>
      </c>
      <c r="S165" s="62" t="s">
        <v>6</v>
      </c>
      <c r="T165" s="62" t="s">
        <v>7</v>
      </c>
      <c r="U165" s="45" t="s">
        <v>19</v>
      </c>
      <c r="V165" s="62" t="s">
        <v>20</v>
      </c>
      <c r="W165" s="62" t="s">
        <v>21</v>
      </c>
      <c r="X165" s="62" t="s">
        <v>8</v>
      </c>
      <c r="Y165" s="62" t="s">
        <v>22</v>
      </c>
      <c r="Z165" s="62" t="s">
        <v>23</v>
      </c>
      <c r="AA165" s="62" t="s">
        <v>24</v>
      </c>
      <c r="AB165" s="62" t="s">
        <v>25</v>
      </c>
      <c r="AC165" s="45" t="s">
        <v>26</v>
      </c>
      <c r="AD165" s="45" t="s">
        <v>28</v>
      </c>
      <c r="AE165" s="45" t="s">
        <v>27</v>
      </c>
      <c r="AF165" s="45" t="s">
        <v>29</v>
      </c>
      <c r="AG165" s="45" t="s">
        <v>30</v>
      </c>
      <c r="AH165" s="40" t="s">
        <v>31</v>
      </c>
      <c r="AI165" s="40" t="s">
        <v>31</v>
      </c>
      <c r="AJ165" s="40" t="s">
        <v>31</v>
      </c>
      <c r="AK165" s="45" t="s">
        <v>31</v>
      </c>
      <c r="AL165" s="45" t="s">
        <v>31</v>
      </c>
      <c r="AM165" s="45" t="s">
        <v>31</v>
      </c>
      <c r="AN165" s="45" t="s">
        <v>31</v>
      </c>
    </row>
    <row r="166" spans="1:41" s="40" customFormat="1" x14ac:dyDescent="0.3">
      <c r="A166" s="40" t="s">
        <v>103</v>
      </c>
      <c r="B166" s="48">
        <v>100</v>
      </c>
      <c r="C166" s="45">
        <v>5</v>
      </c>
      <c r="D166" s="45">
        <v>7.5</v>
      </c>
      <c r="E166" s="45">
        <v>0.5</v>
      </c>
      <c r="F166" s="45">
        <v>0.5</v>
      </c>
      <c r="G166" s="45">
        <v>0.5</v>
      </c>
      <c r="H166" s="45">
        <v>0.5</v>
      </c>
      <c r="I166" s="45">
        <v>0.5</v>
      </c>
      <c r="J166" s="62">
        <v>3.3</v>
      </c>
      <c r="K166" s="45">
        <v>0.5</v>
      </c>
      <c r="L166" s="51">
        <v>1.5</v>
      </c>
      <c r="M166" s="51">
        <v>1.5</v>
      </c>
      <c r="N166" s="51">
        <v>1</v>
      </c>
      <c r="O166" s="51">
        <v>1.5</v>
      </c>
      <c r="P166" s="51">
        <v>2</v>
      </c>
      <c r="Q166" s="51">
        <v>1.5</v>
      </c>
      <c r="R166" s="51">
        <v>1</v>
      </c>
      <c r="S166" s="51">
        <v>1</v>
      </c>
      <c r="T166" s="51">
        <v>0.9</v>
      </c>
      <c r="U166" s="45">
        <v>0.5</v>
      </c>
      <c r="V166" s="62">
        <v>0</v>
      </c>
      <c r="W166" s="48">
        <v>0</v>
      </c>
      <c r="X166" s="48">
        <v>0</v>
      </c>
      <c r="Y166" s="48">
        <v>0</v>
      </c>
      <c r="Z166" s="62">
        <v>0</v>
      </c>
      <c r="AA166" s="48">
        <v>0</v>
      </c>
      <c r="AB166" s="48">
        <v>0.3</v>
      </c>
      <c r="AC166" s="45">
        <v>0.5</v>
      </c>
      <c r="AD166" s="45">
        <v>0.5</v>
      </c>
      <c r="AE166" s="45">
        <v>0.1</v>
      </c>
      <c r="AF166" s="45">
        <v>0.25</v>
      </c>
      <c r="AG166" s="45">
        <v>0.1</v>
      </c>
      <c r="AH166" s="64">
        <v>0</v>
      </c>
      <c r="AI166" s="64">
        <v>0</v>
      </c>
      <c r="AJ166" s="64">
        <v>0</v>
      </c>
      <c r="AK166" s="64">
        <v>0</v>
      </c>
      <c r="AL166" s="64">
        <v>0</v>
      </c>
      <c r="AM166" s="64">
        <v>0</v>
      </c>
      <c r="AN166" s="64">
        <v>0</v>
      </c>
      <c r="AO166" s="40" t="s">
        <v>44</v>
      </c>
    </row>
    <row r="167" spans="1:41" s="58" customFormat="1" x14ac:dyDescent="0.3">
      <c r="C167" s="55">
        <f>C166/100</f>
        <v>0.05</v>
      </c>
      <c r="D167" s="55">
        <f t="shared" ref="D167:AN167" si="181">D166/100</f>
        <v>7.4999999999999997E-2</v>
      </c>
      <c r="E167" s="55">
        <f t="shared" si="181"/>
        <v>5.0000000000000001E-3</v>
      </c>
      <c r="F167" s="55">
        <f t="shared" si="181"/>
        <v>5.0000000000000001E-3</v>
      </c>
      <c r="G167" s="55">
        <f t="shared" si="181"/>
        <v>5.0000000000000001E-3</v>
      </c>
      <c r="H167" s="55">
        <f t="shared" si="181"/>
        <v>5.0000000000000001E-3</v>
      </c>
      <c r="I167" s="55">
        <f t="shared" si="181"/>
        <v>5.0000000000000001E-3</v>
      </c>
      <c r="J167" s="55">
        <f t="shared" si="181"/>
        <v>3.3000000000000002E-2</v>
      </c>
      <c r="K167" s="55">
        <f t="shared" si="181"/>
        <v>5.0000000000000001E-3</v>
      </c>
      <c r="L167" s="55">
        <f t="shared" si="181"/>
        <v>1.4999999999999999E-2</v>
      </c>
      <c r="M167" s="55">
        <f t="shared" si="181"/>
        <v>1.4999999999999999E-2</v>
      </c>
      <c r="N167" s="55">
        <f t="shared" si="181"/>
        <v>0.01</v>
      </c>
      <c r="O167" s="55">
        <f t="shared" si="181"/>
        <v>1.4999999999999999E-2</v>
      </c>
      <c r="P167" s="55">
        <f t="shared" si="181"/>
        <v>0.02</v>
      </c>
      <c r="Q167" s="55">
        <f t="shared" si="181"/>
        <v>1.4999999999999999E-2</v>
      </c>
      <c r="R167" s="55">
        <f t="shared" si="181"/>
        <v>0.01</v>
      </c>
      <c r="S167" s="55">
        <f t="shared" si="181"/>
        <v>0.01</v>
      </c>
      <c r="T167" s="55">
        <f t="shared" si="181"/>
        <v>9.0000000000000011E-3</v>
      </c>
      <c r="U167" s="55">
        <f t="shared" si="181"/>
        <v>5.0000000000000001E-3</v>
      </c>
      <c r="V167" s="57">
        <f t="shared" si="181"/>
        <v>0</v>
      </c>
      <c r="W167" s="57">
        <f t="shared" si="181"/>
        <v>0</v>
      </c>
      <c r="X167" s="57">
        <f t="shared" si="181"/>
        <v>0</v>
      </c>
      <c r="Y167" s="57">
        <f t="shared" si="181"/>
        <v>0</v>
      </c>
      <c r="Z167" s="57">
        <f t="shared" si="181"/>
        <v>0</v>
      </c>
      <c r="AA167" s="57">
        <f t="shared" si="181"/>
        <v>0</v>
      </c>
      <c r="AB167" s="55">
        <f t="shared" si="181"/>
        <v>3.0000000000000001E-3</v>
      </c>
      <c r="AC167" s="55">
        <f t="shared" si="181"/>
        <v>5.0000000000000001E-3</v>
      </c>
      <c r="AD167" s="55">
        <f t="shared" si="181"/>
        <v>5.0000000000000001E-3</v>
      </c>
      <c r="AE167" s="55">
        <f t="shared" si="181"/>
        <v>1E-3</v>
      </c>
      <c r="AF167" s="55">
        <f t="shared" si="181"/>
        <v>2.5000000000000001E-3</v>
      </c>
      <c r="AG167" s="55">
        <f t="shared" si="181"/>
        <v>1E-3</v>
      </c>
      <c r="AH167" s="55">
        <f t="shared" si="181"/>
        <v>0</v>
      </c>
      <c r="AI167" s="55">
        <f t="shared" si="181"/>
        <v>0</v>
      </c>
      <c r="AJ167" s="55">
        <f t="shared" si="181"/>
        <v>0</v>
      </c>
      <c r="AK167" s="55">
        <f t="shared" si="181"/>
        <v>0</v>
      </c>
      <c r="AL167" s="55">
        <f t="shared" si="181"/>
        <v>0</v>
      </c>
      <c r="AM167" s="55">
        <f t="shared" si="181"/>
        <v>0</v>
      </c>
      <c r="AN167" s="55">
        <f t="shared" si="181"/>
        <v>0</v>
      </c>
    </row>
    <row r="168" spans="1:41" s="58" customFormat="1" x14ac:dyDescent="0.3">
      <c r="D168" s="54">
        <f>(1-C167) *D167</f>
        <v>7.1249999999999994E-2</v>
      </c>
      <c r="E168" s="59">
        <f>(1-($C$60+SUM($D168:D168)))*E167</f>
        <v>3.6437500000000003E-3</v>
      </c>
      <c r="F168" s="59">
        <f>(1-($C$60+SUM($D168:E168)))*F167</f>
        <v>3.6255312500000003E-3</v>
      </c>
      <c r="G168" s="59">
        <f>(1-($C$60+SUM($D168:F168)))*G167</f>
        <v>3.60740359375E-3</v>
      </c>
      <c r="H168" s="59">
        <f>(1-($C$60+SUM($D168:G168)))*H167</f>
        <v>3.58936657578125E-3</v>
      </c>
      <c r="I168" s="59">
        <f>(1-($C$60+SUM($D168:H168)))*I167</f>
        <v>3.5714197429023435E-3</v>
      </c>
      <c r="J168" s="59">
        <f>(1-($C$60+SUM($D168:I168)))*J167</f>
        <v>2.3453513451639693E-2</v>
      </c>
      <c r="K168" s="59">
        <f>(1-($C$60+SUM($D168:J168)))*K167</f>
        <v>3.4362950769296335E-3</v>
      </c>
      <c r="L168" s="59">
        <f>(1-($C$60+SUM($D168:K168)))*L167</f>
        <v>1.0257340804634956E-2</v>
      </c>
      <c r="M168" s="59">
        <f>(1-($C$60+SUM($D168:L168)))*M167</f>
        <v>1.0103480692565432E-2</v>
      </c>
      <c r="N168" s="59">
        <f>(1-($C$60+SUM($D168:M168)))*N167</f>
        <v>6.6346189881179678E-3</v>
      </c>
      <c r="O168" s="59">
        <f>(1-($C$60+SUM($D168:N168)))*O167</f>
        <v>9.8524091973551803E-3</v>
      </c>
      <c r="P168" s="59">
        <f>(1-($C$60+SUM($D168:O168)))*P167</f>
        <v>1.2939497412526473E-2</v>
      </c>
      <c r="Q168" s="59">
        <f>(1-($C$60+SUM($D168:P168)))*Q167</f>
        <v>9.5105305982069559E-3</v>
      </c>
      <c r="R168" s="59">
        <f>(1-($C$60+SUM($D168:Q168)))*R167</f>
        <v>6.2452484261559015E-3</v>
      </c>
      <c r="S168" s="59">
        <f>(1-($C$60+SUM($D168:R168)))*S167</f>
        <v>6.1827959418943425E-3</v>
      </c>
      <c r="T168" s="59">
        <f>(1-($C$60+SUM($D168:S168)))*T167</f>
        <v>5.5088711842278598E-3</v>
      </c>
      <c r="U168" s="59">
        <f>(1-($C$60+SUM($D168:T168)))*U167</f>
        <v>3.0329396353165608E-3</v>
      </c>
      <c r="V168" s="61">
        <f>(1-($C$60+SUM($D168:U168)))*V167</f>
        <v>0</v>
      </c>
      <c r="W168" s="61">
        <f>(1-($C$60+SUM($D168:V168)))*W167</f>
        <v>0</v>
      </c>
      <c r="X168" s="61">
        <f>(1-($C$60+SUM($D168:W168)))*X167</f>
        <v>0</v>
      </c>
      <c r="Y168" s="61">
        <f>(1-($C$60+SUM($D168:X168)))*Y167</f>
        <v>0</v>
      </c>
      <c r="Z168" s="61">
        <f>(1-($C$60+SUM($D168:Y168)))*Z167</f>
        <v>0</v>
      </c>
      <c r="AA168" s="61">
        <f>(1-($C$60+SUM($D168:Z168)))*AA167</f>
        <v>0</v>
      </c>
      <c r="AB168" s="59">
        <f>(1-($C$60+SUM($D168:AA168)))*AB167</f>
        <v>1.8106649622839867E-3</v>
      </c>
      <c r="AC168" s="59">
        <f>(1-($C$60+SUM($D168:AB168)))*AC167</f>
        <v>3.0087216123285579E-3</v>
      </c>
      <c r="AD168" s="59">
        <f>(1-($C$60+SUM($D168:AC168)))*AD167</f>
        <v>2.993678004266915E-3</v>
      </c>
      <c r="AE168" s="59">
        <f>(1-($C$60+SUM($D168:AD168)))*AE167</f>
        <v>5.9574192284911614E-4</v>
      </c>
      <c r="AF168" s="59">
        <f>(1-($C$60+SUM($D168:AE168)))*AF167</f>
        <v>1.4878654523156672E-3</v>
      </c>
      <c r="AG168" s="59">
        <f>(1-($C$60+SUM($D168:AF168)))*AG167</f>
        <v>5.9365831547395116E-4</v>
      </c>
      <c r="AH168" s="59">
        <f>(1-($C$60+SUM($D168:AG168)))*AH167</f>
        <v>0</v>
      </c>
      <c r="AI168" s="59">
        <f>(1-($C$60+SUM($D168:AH168)))*AI167</f>
        <v>0</v>
      </c>
      <c r="AJ168" s="59">
        <f>(1-($C$60+SUM($D168:AI168)))*AJ167</f>
        <v>0</v>
      </c>
      <c r="AK168" s="59">
        <f>(1-($C$60+SUM($D168:AJ168)))*AK167</f>
        <v>0</v>
      </c>
      <c r="AL168" s="59">
        <f>(1-($C$60+SUM($D168:AK168)))*AL167</f>
        <v>0</v>
      </c>
      <c r="AM168" s="59">
        <f>(1-($C$60+SUM($D168:AL168)))*AM167</f>
        <v>0</v>
      </c>
      <c r="AN168" s="59">
        <f>(1-($C$60+SUM($D168:AM168)))*AN167</f>
        <v>0</v>
      </c>
    </row>
    <row r="169" spans="1:41" s="66" customFormat="1" x14ac:dyDescent="0.3">
      <c r="D169" s="66">
        <f t="shared" ref="D169" si="182">1/D168</f>
        <v>14.035087719298247</v>
      </c>
      <c r="E169" s="66">
        <f t="shared" ref="E169" si="183">1/E168</f>
        <v>274.44253859348197</v>
      </c>
      <c r="F169" s="66">
        <f t="shared" ref="F169" si="184">1/F168</f>
        <v>275.82164682762004</v>
      </c>
      <c r="G169" s="66">
        <f t="shared" ref="G169" si="185">1/G168</f>
        <v>277.20768525388951</v>
      </c>
      <c r="H169" s="66">
        <f t="shared" ref="H169" si="186">1/H168</f>
        <v>278.60068869737643</v>
      </c>
      <c r="I169" s="66">
        <f t="shared" ref="I169" si="187">1/I168</f>
        <v>280.00069215816728</v>
      </c>
      <c r="J169" s="66">
        <f t="shared" ref="J169" si="188">1/J168</f>
        <v>42.637534971549755</v>
      </c>
      <c r="K169" s="66">
        <f t="shared" ref="K169" si="189">1/K168</f>
        <v>291.01109701367983</v>
      </c>
      <c r="L169" s="66">
        <f t="shared" ref="L169" si="190">1/L168</f>
        <v>97.491154778452213</v>
      </c>
      <c r="M169" s="66">
        <f t="shared" ref="M169" si="191">1/M168</f>
        <v>98.975791653250965</v>
      </c>
      <c r="N169" s="66">
        <f t="shared" ref="N169" si="192">1/N168</f>
        <v>150.72455581713345</v>
      </c>
      <c r="O169" s="66">
        <f t="shared" ref="O169" si="193">1/O168</f>
        <v>101.49801738527506</v>
      </c>
      <c r="P169" s="66">
        <f t="shared" ref="P169" si="194">1/P168</f>
        <v>77.282754354270338</v>
      </c>
      <c r="Q169" s="66">
        <f t="shared" ref="Q169" si="195">1/Q168</f>
        <v>105.14660456363313</v>
      </c>
      <c r="R169" s="66">
        <f t="shared" ref="R169" si="196">1/R168</f>
        <v>160.12173283801997</v>
      </c>
      <c r="S169" s="66">
        <f t="shared" ref="S169" si="197">1/S168</f>
        <v>161.73912407880806</v>
      </c>
      <c r="T169" s="66">
        <f t="shared" ref="T169" si="198">1/T168</f>
        <v>181.525391783174</v>
      </c>
      <c r="U169" s="66">
        <f t="shared" ref="U169" si="199">1/U168</f>
        <v>329.7131233195895</v>
      </c>
      <c r="AB169" s="66">
        <f t="shared" ref="AB169" si="200">1/AB168</f>
        <v>552.28328864252853</v>
      </c>
      <c r="AC169" s="66">
        <f t="shared" ref="AC169" si="201">1/AC168</f>
        <v>332.36707440874335</v>
      </c>
      <c r="AD169" s="66">
        <f t="shared" ref="AD169" si="202">1/AD168</f>
        <v>334.03726071230489</v>
      </c>
      <c r="AE169" s="66">
        <f t="shared" ref="AE169" si="203">1/AE168</f>
        <v>1678.5791995593208</v>
      </c>
      <c r="AF169" s="66">
        <f t="shared" ref="AF169" si="204">1/AF168</f>
        <v>672.1037836073358</v>
      </c>
      <c r="AG169" s="66">
        <f t="shared" ref="AG169" si="205">1/AG168</f>
        <v>1684.470635607358</v>
      </c>
    </row>
    <row r="170" spans="1:41" s="40" customFormat="1" x14ac:dyDescent="0.3">
      <c r="B170" s="41" t="s">
        <v>9</v>
      </c>
      <c r="C170" s="40" t="s">
        <v>10</v>
      </c>
      <c r="D170" s="40" t="s">
        <v>11</v>
      </c>
      <c r="E170" s="40" t="s">
        <v>12</v>
      </c>
      <c r="F170" s="40" t="s">
        <v>13</v>
      </c>
      <c r="G170" s="40" t="s">
        <v>14</v>
      </c>
      <c r="H170" s="40" t="s">
        <v>122</v>
      </c>
      <c r="I170" s="40" t="s">
        <v>15</v>
      </c>
      <c r="J170" s="41" t="s">
        <v>16</v>
      </c>
      <c r="K170" s="40" t="s">
        <v>17</v>
      </c>
      <c r="L170" s="41" t="s">
        <v>0</v>
      </c>
      <c r="M170" s="41" t="s">
        <v>1</v>
      </c>
      <c r="N170" s="41" t="s">
        <v>2</v>
      </c>
      <c r="O170" s="41" t="s">
        <v>3</v>
      </c>
      <c r="P170" s="43" t="s">
        <v>18</v>
      </c>
      <c r="Q170" s="41" t="s">
        <v>4</v>
      </c>
      <c r="R170" s="41" t="s">
        <v>5</v>
      </c>
      <c r="S170" s="41" t="s">
        <v>6</v>
      </c>
      <c r="T170" s="41" t="s">
        <v>7</v>
      </c>
      <c r="U170" s="40" t="s">
        <v>19</v>
      </c>
      <c r="V170" s="41" t="s">
        <v>20</v>
      </c>
      <c r="W170" s="41" t="s">
        <v>21</v>
      </c>
      <c r="X170" s="41" t="s">
        <v>8</v>
      </c>
      <c r="Y170" s="41" t="s">
        <v>22</v>
      </c>
      <c r="Z170" s="41" t="s">
        <v>23</v>
      </c>
      <c r="AA170" s="41" t="s">
        <v>24</v>
      </c>
      <c r="AB170" s="41" t="s">
        <v>25</v>
      </c>
      <c r="AC170" s="40" t="s">
        <v>26</v>
      </c>
      <c r="AD170" s="45" t="s">
        <v>28</v>
      </c>
      <c r="AE170" s="45" t="s">
        <v>27</v>
      </c>
      <c r="AF170" s="40" t="s">
        <v>29</v>
      </c>
      <c r="AG170" s="40" t="s">
        <v>30</v>
      </c>
      <c r="AH170" s="40" t="s">
        <v>31</v>
      </c>
      <c r="AI170" s="40" t="s">
        <v>31</v>
      </c>
      <c r="AJ170" s="40" t="s">
        <v>31</v>
      </c>
      <c r="AK170" s="40" t="s">
        <v>31</v>
      </c>
      <c r="AL170" s="40" t="s">
        <v>31</v>
      </c>
      <c r="AM170" s="40" t="s">
        <v>31</v>
      </c>
      <c r="AN170" s="40" t="s">
        <v>31</v>
      </c>
    </row>
    <row r="171" spans="1:41" s="40" customFormat="1" x14ac:dyDescent="0.3">
      <c r="A171" s="40" t="s">
        <v>102</v>
      </c>
      <c r="B171" s="48">
        <v>100</v>
      </c>
      <c r="C171" s="45">
        <v>6</v>
      </c>
      <c r="D171" s="45">
        <v>9</v>
      </c>
      <c r="E171" s="45">
        <v>0.6</v>
      </c>
      <c r="F171" s="50">
        <f>E171</f>
        <v>0.6</v>
      </c>
      <c r="G171" s="45">
        <v>0</v>
      </c>
      <c r="H171" s="45">
        <v>0</v>
      </c>
      <c r="I171" s="45">
        <v>0</v>
      </c>
      <c r="J171" s="45">
        <v>1.32</v>
      </c>
      <c r="K171" s="45">
        <v>0</v>
      </c>
      <c r="L171" s="45">
        <v>1.5</v>
      </c>
      <c r="M171" s="45">
        <v>1.5</v>
      </c>
      <c r="N171" s="45">
        <v>1</v>
      </c>
      <c r="O171" s="45">
        <v>1.5</v>
      </c>
      <c r="P171" s="45">
        <v>2</v>
      </c>
      <c r="Q171" s="45">
        <v>1.5</v>
      </c>
      <c r="R171" s="45">
        <v>1</v>
      </c>
      <c r="S171" s="45">
        <v>1</v>
      </c>
      <c r="T171" s="45">
        <v>0.9</v>
      </c>
      <c r="U171" s="45">
        <v>0</v>
      </c>
      <c r="V171" s="45">
        <v>0</v>
      </c>
      <c r="W171" s="45">
        <v>0</v>
      </c>
      <c r="X171" s="45">
        <v>0</v>
      </c>
      <c r="Y171" s="45">
        <v>0</v>
      </c>
      <c r="Z171" s="45">
        <v>0</v>
      </c>
      <c r="AA171" s="45">
        <v>0</v>
      </c>
      <c r="AB171" s="45">
        <v>0.23</v>
      </c>
      <c r="AC171" s="45">
        <v>0</v>
      </c>
      <c r="AD171" s="45">
        <v>0.6</v>
      </c>
      <c r="AE171" s="45">
        <v>0</v>
      </c>
      <c r="AF171" s="45">
        <v>0</v>
      </c>
      <c r="AG171" s="45">
        <v>0</v>
      </c>
      <c r="AH171" s="45">
        <v>0</v>
      </c>
      <c r="AI171" s="45">
        <v>0</v>
      </c>
      <c r="AJ171" s="45">
        <v>0</v>
      </c>
      <c r="AK171" s="45">
        <v>0</v>
      </c>
      <c r="AL171" s="45">
        <v>0</v>
      </c>
      <c r="AM171" s="45">
        <v>0</v>
      </c>
      <c r="AN171" s="45">
        <v>0</v>
      </c>
    </row>
    <row r="172" spans="1:41" s="53" customFormat="1" x14ac:dyDescent="0.3">
      <c r="B172" s="54"/>
      <c r="C172" s="55">
        <f t="shared" ref="C172:AN172" si="206">C171/100</f>
        <v>0.06</v>
      </c>
      <c r="D172" s="55">
        <f t="shared" si="206"/>
        <v>0.09</v>
      </c>
      <c r="E172" s="55">
        <f t="shared" si="206"/>
        <v>6.0000000000000001E-3</v>
      </c>
      <c r="F172" s="56">
        <f t="shared" si="206"/>
        <v>6.0000000000000001E-3</v>
      </c>
      <c r="G172" s="56">
        <f t="shared" si="206"/>
        <v>0</v>
      </c>
      <c r="H172" s="56">
        <f t="shared" si="206"/>
        <v>0</v>
      </c>
      <c r="I172" s="56">
        <f t="shared" si="206"/>
        <v>0</v>
      </c>
      <c r="J172" s="55">
        <f t="shared" si="206"/>
        <v>1.32E-2</v>
      </c>
      <c r="K172" s="56">
        <f t="shared" si="206"/>
        <v>0</v>
      </c>
      <c r="L172" s="55">
        <f t="shared" si="206"/>
        <v>1.4999999999999999E-2</v>
      </c>
      <c r="M172" s="55">
        <f t="shared" si="206"/>
        <v>1.4999999999999999E-2</v>
      </c>
      <c r="N172" s="55">
        <f t="shared" si="206"/>
        <v>0.01</v>
      </c>
      <c r="O172" s="55">
        <f t="shared" si="206"/>
        <v>1.4999999999999999E-2</v>
      </c>
      <c r="P172" s="55">
        <f t="shared" si="206"/>
        <v>0.02</v>
      </c>
      <c r="Q172" s="55">
        <f t="shared" si="206"/>
        <v>1.4999999999999999E-2</v>
      </c>
      <c r="R172" s="55">
        <f t="shared" si="206"/>
        <v>0.01</v>
      </c>
      <c r="S172" s="55">
        <f t="shared" si="206"/>
        <v>0.01</v>
      </c>
      <c r="T172" s="55">
        <f t="shared" si="206"/>
        <v>9.0000000000000011E-3</v>
      </c>
      <c r="U172" s="56">
        <f t="shared" si="206"/>
        <v>0</v>
      </c>
      <c r="V172" s="57">
        <f t="shared" si="206"/>
        <v>0</v>
      </c>
      <c r="W172" s="57">
        <f t="shared" si="206"/>
        <v>0</v>
      </c>
      <c r="X172" s="57">
        <f t="shared" si="206"/>
        <v>0</v>
      </c>
      <c r="Y172" s="57">
        <f t="shared" si="206"/>
        <v>0</v>
      </c>
      <c r="Z172" s="57">
        <f t="shared" si="206"/>
        <v>0</v>
      </c>
      <c r="AA172" s="57">
        <f t="shared" si="206"/>
        <v>0</v>
      </c>
      <c r="AB172" s="55">
        <f t="shared" si="206"/>
        <v>2.3E-3</v>
      </c>
      <c r="AC172" s="56">
        <f t="shared" si="206"/>
        <v>0</v>
      </c>
      <c r="AD172" s="55">
        <f t="shared" si="206"/>
        <v>6.0000000000000001E-3</v>
      </c>
      <c r="AE172" s="56">
        <f t="shared" si="206"/>
        <v>0</v>
      </c>
      <c r="AF172" s="56">
        <f t="shared" si="206"/>
        <v>0</v>
      </c>
      <c r="AG172" s="56">
        <f t="shared" si="206"/>
        <v>0</v>
      </c>
      <c r="AH172" s="55">
        <f t="shared" si="206"/>
        <v>0</v>
      </c>
      <c r="AI172" s="55">
        <f t="shared" si="206"/>
        <v>0</v>
      </c>
      <c r="AJ172" s="55">
        <f t="shared" si="206"/>
        <v>0</v>
      </c>
      <c r="AK172" s="55">
        <f t="shared" si="206"/>
        <v>0</v>
      </c>
      <c r="AL172" s="55">
        <f t="shared" si="206"/>
        <v>0</v>
      </c>
      <c r="AM172" s="55">
        <f t="shared" si="206"/>
        <v>0</v>
      </c>
      <c r="AN172" s="55">
        <f t="shared" si="206"/>
        <v>0</v>
      </c>
    </row>
    <row r="173" spans="1:41" s="53" customFormat="1" x14ac:dyDescent="0.3">
      <c r="B173" s="54"/>
      <c r="C173" s="58"/>
      <c r="D173" s="54">
        <f>(1-C172) *D172</f>
        <v>8.4599999999999995E-2</v>
      </c>
      <c r="E173" s="59">
        <f>(1-($C$60+SUM($D173:D173)))*E172</f>
        <v>4.2924E-3</v>
      </c>
      <c r="F173" s="60">
        <f>(1-($C$60+SUM($D173:E173)))*F172</f>
        <v>4.2666456000000005E-3</v>
      </c>
      <c r="G173" s="60">
        <f>(1-($C$60+SUM($D173:F173)))*G172</f>
        <v>0</v>
      </c>
      <c r="H173" s="60">
        <f>(1-($C$60+SUM($D173:G173)))*H172</f>
        <v>0</v>
      </c>
      <c r="I173" s="60">
        <f>(1-($C$60+SUM($D173:H173)))*I172</f>
        <v>0</v>
      </c>
      <c r="J173" s="59">
        <f>(1-($C$60+SUM($D173:I173)))*J172</f>
        <v>9.3303005980800002E-3</v>
      </c>
      <c r="K173" s="60">
        <f>(1-($C$60+SUM($D173:J173)))*K172</f>
        <v>0</v>
      </c>
      <c r="L173" s="59">
        <f>(1-($C$60+SUM($D173:K173)))*L172</f>
        <v>1.0462659807028801E-2</v>
      </c>
      <c r="M173" s="59">
        <f>(1-($C$60+SUM($D173:L173)))*M172</f>
        <v>1.0305719909923369E-2</v>
      </c>
      <c r="N173" s="59">
        <f>(1-($C$60+SUM($D173:M173)))*N172</f>
        <v>6.767422740849678E-3</v>
      </c>
      <c r="O173" s="59">
        <f>(1-($C$60+SUM($D173:N173)))*O172</f>
        <v>1.0049622770161772E-2</v>
      </c>
      <c r="P173" s="59">
        <f>(1-($C$60+SUM($D173:O173)))*P172</f>
        <v>1.3198504571479128E-2</v>
      </c>
      <c r="Q173" s="59">
        <f>(1-($C$60+SUM($D173:P173)))*Q172</f>
        <v>9.700900860037158E-3</v>
      </c>
      <c r="R173" s="59">
        <f>(1-($C$60+SUM($D173:Q173)))*R172</f>
        <v>6.3702582314244015E-3</v>
      </c>
      <c r="S173" s="59">
        <f>(1-($C$60+SUM($D173:R173)))*S172</f>
        <v>6.3065556491101573E-3</v>
      </c>
      <c r="T173" s="59">
        <f>(1-($C$60+SUM($D173:S173)))*T172</f>
        <v>5.6191410833571504E-3</v>
      </c>
      <c r="U173" s="60">
        <f>(1-($C$60+SUM($D173:T173)))*U172</f>
        <v>0</v>
      </c>
      <c r="V173" s="61">
        <f>(1-($C$60+SUM($D173:U173)))*V172</f>
        <v>0</v>
      </c>
      <c r="W173" s="61">
        <f>(1-($C$60+SUM($D173:V173)))*W172</f>
        <v>0</v>
      </c>
      <c r="X173" s="61">
        <f>(1-($C$60+SUM($D173:W173)))*X172</f>
        <v>0</v>
      </c>
      <c r="Y173" s="61">
        <f>(1-($C$60+SUM($D173:X173)))*Y172</f>
        <v>0</v>
      </c>
      <c r="Z173" s="61">
        <f>(1-($C$60+SUM($D173:Y173)))*Z172</f>
        <v>0</v>
      </c>
      <c r="AA173" s="61">
        <f>(1-($C$60+SUM($D173:Z173)))*AA172</f>
        <v>0</v>
      </c>
      <c r="AB173" s="59">
        <f>(1-($C$60+SUM($D173:AA173)))*AB172</f>
        <v>1.4230786968106614E-3</v>
      </c>
      <c r="AC173" s="60">
        <f>(1-($C$60+SUM($D173:AB173)))*AC172</f>
        <v>0</v>
      </c>
      <c r="AD173" s="59">
        <f>(1-($C$60+SUM($D173:AC173)))*AD172</f>
        <v>3.7038407368904266E-3</v>
      </c>
      <c r="AE173" s="60">
        <f>(1-($C$60+SUM($D173:AD173)))*AE172</f>
        <v>0</v>
      </c>
      <c r="AF173" s="60">
        <f>(1-($C$60+SUM($D173:AE173)))*AF172</f>
        <v>0</v>
      </c>
      <c r="AG173" s="60">
        <f>(1-($C$60+SUM($D173:AF173)))*AG172</f>
        <v>0</v>
      </c>
      <c r="AH173" s="59">
        <f>(1-($C$60+SUM($D173:AG173)))*AH172</f>
        <v>0</v>
      </c>
      <c r="AI173" s="59">
        <f>(1-($C$60+SUM($D173:AH173)))*AI172</f>
        <v>0</v>
      </c>
      <c r="AJ173" s="59">
        <f>(1-($C$60+SUM($D173:AI173)))*AJ172</f>
        <v>0</v>
      </c>
      <c r="AK173" s="59">
        <f>(1-($C$60+SUM($D173:AJ173)))*AK172</f>
        <v>0</v>
      </c>
      <c r="AL173" s="59">
        <f>(1-($C$60+SUM($D173:AK173)))*AL172</f>
        <v>0</v>
      </c>
      <c r="AM173" s="59">
        <f>(1-($C$60+SUM($D173:AL173)))*AM172</f>
        <v>0</v>
      </c>
      <c r="AN173" s="59">
        <f>(1-($C$60+SUM($D173:AM173)))*AN172</f>
        <v>0</v>
      </c>
    </row>
    <row r="174" spans="1:41" s="40" customFormat="1" x14ac:dyDescent="0.3">
      <c r="B174" s="62" t="s">
        <v>9</v>
      </c>
      <c r="C174" s="45" t="s">
        <v>32</v>
      </c>
      <c r="D174" s="45" t="s">
        <v>11</v>
      </c>
      <c r="E174" s="45" t="s">
        <v>12</v>
      </c>
      <c r="F174" s="45" t="s">
        <v>13</v>
      </c>
      <c r="G174" s="45" t="s">
        <v>14</v>
      </c>
      <c r="H174" s="45" t="s">
        <v>122</v>
      </c>
      <c r="I174" s="45" t="s">
        <v>15</v>
      </c>
      <c r="J174" s="62" t="s">
        <v>16</v>
      </c>
      <c r="K174" s="45" t="s">
        <v>17</v>
      </c>
      <c r="L174" s="62" t="s">
        <v>0</v>
      </c>
      <c r="M174" s="62" t="s">
        <v>1</v>
      </c>
      <c r="N174" s="62" t="s">
        <v>2</v>
      </c>
      <c r="O174" s="62" t="s">
        <v>3</v>
      </c>
      <c r="P174" s="63" t="s">
        <v>18</v>
      </c>
      <c r="Q174" s="62" t="s">
        <v>4</v>
      </c>
      <c r="R174" s="62" t="s">
        <v>5</v>
      </c>
      <c r="S174" s="62" t="s">
        <v>6</v>
      </c>
      <c r="T174" s="62" t="s">
        <v>7</v>
      </c>
      <c r="U174" s="45" t="s">
        <v>19</v>
      </c>
      <c r="V174" s="62" t="s">
        <v>20</v>
      </c>
      <c r="W174" s="62" t="s">
        <v>21</v>
      </c>
      <c r="X174" s="62" t="s">
        <v>8</v>
      </c>
      <c r="Y174" s="62" t="s">
        <v>22</v>
      </c>
      <c r="Z174" s="62" t="s">
        <v>23</v>
      </c>
      <c r="AA174" s="62" t="s">
        <v>24</v>
      </c>
      <c r="AB174" s="62" t="s">
        <v>25</v>
      </c>
      <c r="AC174" s="45" t="s">
        <v>26</v>
      </c>
      <c r="AD174" s="45" t="s">
        <v>28</v>
      </c>
      <c r="AE174" s="45" t="s">
        <v>27</v>
      </c>
      <c r="AF174" s="45" t="s">
        <v>29</v>
      </c>
      <c r="AG174" s="45" t="s">
        <v>30</v>
      </c>
      <c r="AH174" s="40" t="s">
        <v>31</v>
      </c>
      <c r="AI174" s="40" t="s">
        <v>31</v>
      </c>
      <c r="AJ174" s="40" t="s">
        <v>31</v>
      </c>
      <c r="AK174" s="45" t="s">
        <v>31</v>
      </c>
      <c r="AL174" s="45" t="s">
        <v>31</v>
      </c>
      <c r="AM174" s="45" t="s">
        <v>31</v>
      </c>
      <c r="AN174" s="45" t="s">
        <v>31</v>
      </c>
    </row>
    <row r="175" spans="1:41" s="40" customFormat="1" x14ac:dyDescent="0.3">
      <c r="A175" s="40" t="s">
        <v>102</v>
      </c>
      <c r="B175" s="48">
        <v>100</v>
      </c>
      <c r="C175" s="45">
        <v>15</v>
      </c>
      <c r="D175" s="45">
        <v>22.5</v>
      </c>
      <c r="E175" s="45">
        <v>1.5</v>
      </c>
      <c r="F175" s="50">
        <f>E175</f>
        <v>1.5</v>
      </c>
      <c r="G175" s="45">
        <v>1.5</v>
      </c>
      <c r="H175" s="64">
        <v>1.5</v>
      </c>
      <c r="I175" s="64">
        <v>1.5</v>
      </c>
      <c r="J175" s="62">
        <v>3.3</v>
      </c>
      <c r="K175" s="45">
        <v>1.5</v>
      </c>
      <c r="L175" s="62">
        <v>1.5</v>
      </c>
      <c r="M175" s="62">
        <v>1.5</v>
      </c>
      <c r="N175" s="62">
        <v>1</v>
      </c>
      <c r="O175" s="62">
        <v>1.5</v>
      </c>
      <c r="P175" s="63">
        <v>2</v>
      </c>
      <c r="Q175" s="62">
        <v>1.5</v>
      </c>
      <c r="R175" s="62">
        <v>1</v>
      </c>
      <c r="S175" s="62">
        <v>1</v>
      </c>
      <c r="T175" s="62">
        <v>0.9</v>
      </c>
      <c r="U175" s="45">
        <v>1.5</v>
      </c>
      <c r="V175" s="45">
        <v>0.3</v>
      </c>
      <c r="W175" s="45">
        <v>0</v>
      </c>
      <c r="X175" s="45">
        <v>0</v>
      </c>
      <c r="Y175" s="45">
        <v>0</v>
      </c>
      <c r="Z175" s="45">
        <v>0</v>
      </c>
      <c r="AA175" s="45">
        <v>1</v>
      </c>
      <c r="AB175" s="48">
        <v>0.3</v>
      </c>
      <c r="AC175" s="45">
        <v>1.5</v>
      </c>
      <c r="AD175" s="45">
        <v>1.5</v>
      </c>
      <c r="AE175" s="45">
        <v>0.3</v>
      </c>
      <c r="AF175" s="64">
        <v>0.75</v>
      </c>
      <c r="AG175" s="45">
        <v>0.3</v>
      </c>
      <c r="AH175" s="64">
        <v>0</v>
      </c>
      <c r="AI175" s="64">
        <v>0</v>
      </c>
      <c r="AJ175" s="64">
        <v>0</v>
      </c>
      <c r="AK175" s="64">
        <v>0</v>
      </c>
      <c r="AL175" s="64">
        <v>0</v>
      </c>
      <c r="AM175" s="64">
        <v>0</v>
      </c>
      <c r="AN175" s="64">
        <v>0</v>
      </c>
      <c r="AO175" s="40" t="s">
        <v>44</v>
      </c>
    </row>
    <row r="176" spans="1:41" s="58" customFormat="1" x14ac:dyDescent="0.3">
      <c r="C176" s="55">
        <f>C175/100</f>
        <v>0.15</v>
      </c>
      <c r="D176" s="55">
        <f t="shared" ref="D176:AN176" si="207">D175/100</f>
        <v>0.22500000000000001</v>
      </c>
      <c r="E176" s="55">
        <f t="shared" si="207"/>
        <v>1.4999999999999999E-2</v>
      </c>
      <c r="F176" s="55">
        <f t="shared" si="207"/>
        <v>1.4999999999999999E-2</v>
      </c>
      <c r="G176" s="55">
        <f t="shared" si="207"/>
        <v>1.4999999999999999E-2</v>
      </c>
      <c r="H176" s="55">
        <f t="shared" si="207"/>
        <v>1.4999999999999999E-2</v>
      </c>
      <c r="I176" s="55">
        <f t="shared" si="207"/>
        <v>1.4999999999999999E-2</v>
      </c>
      <c r="J176" s="55">
        <f t="shared" si="207"/>
        <v>3.3000000000000002E-2</v>
      </c>
      <c r="K176" s="55">
        <f t="shared" si="207"/>
        <v>1.4999999999999999E-2</v>
      </c>
      <c r="L176" s="55">
        <f t="shared" si="207"/>
        <v>1.4999999999999999E-2</v>
      </c>
      <c r="M176" s="55">
        <f t="shared" si="207"/>
        <v>1.4999999999999999E-2</v>
      </c>
      <c r="N176" s="55">
        <f t="shared" si="207"/>
        <v>0.01</v>
      </c>
      <c r="O176" s="55">
        <f t="shared" si="207"/>
        <v>1.4999999999999999E-2</v>
      </c>
      <c r="P176" s="55">
        <f t="shared" si="207"/>
        <v>0.02</v>
      </c>
      <c r="Q176" s="55">
        <f t="shared" si="207"/>
        <v>1.4999999999999999E-2</v>
      </c>
      <c r="R176" s="55">
        <f t="shared" si="207"/>
        <v>0.01</v>
      </c>
      <c r="S176" s="55">
        <f t="shared" si="207"/>
        <v>0.01</v>
      </c>
      <c r="T176" s="55">
        <f t="shared" si="207"/>
        <v>9.0000000000000011E-3</v>
      </c>
      <c r="U176" s="55">
        <f t="shared" si="207"/>
        <v>1.4999999999999999E-2</v>
      </c>
      <c r="V176" s="57">
        <f t="shared" si="207"/>
        <v>3.0000000000000001E-3</v>
      </c>
      <c r="W176" s="57">
        <f t="shared" si="207"/>
        <v>0</v>
      </c>
      <c r="X176" s="57">
        <f t="shared" si="207"/>
        <v>0</v>
      </c>
      <c r="Y176" s="57">
        <f t="shared" si="207"/>
        <v>0</v>
      </c>
      <c r="Z176" s="57">
        <f t="shared" si="207"/>
        <v>0</v>
      </c>
      <c r="AA176" s="57">
        <f t="shared" si="207"/>
        <v>0.01</v>
      </c>
      <c r="AB176" s="55">
        <f t="shared" si="207"/>
        <v>3.0000000000000001E-3</v>
      </c>
      <c r="AC176" s="55">
        <f t="shared" si="207"/>
        <v>1.4999999999999999E-2</v>
      </c>
      <c r="AD176" s="55">
        <f t="shared" si="207"/>
        <v>1.4999999999999999E-2</v>
      </c>
      <c r="AE176" s="55">
        <f t="shared" si="207"/>
        <v>3.0000000000000001E-3</v>
      </c>
      <c r="AF176" s="55">
        <f t="shared" si="207"/>
        <v>7.4999999999999997E-3</v>
      </c>
      <c r="AG176" s="55">
        <f t="shared" si="207"/>
        <v>3.0000000000000001E-3</v>
      </c>
      <c r="AH176" s="55">
        <f t="shared" si="207"/>
        <v>0</v>
      </c>
      <c r="AI176" s="55">
        <f t="shared" si="207"/>
        <v>0</v>
      </c>
      <c r="AJ176" s="55">
        <f t="shared" si="207"/>
        <v>0</v>
      </c>
      <c r="AK176" s="55">
        <f t="shared" si="207"/>
        <v>0</v>
      </c>
      <c r="AL176" s="55">
        <f t="shared" si="207"/>
        <v>0</v>
      </c>
      <c r="AM176" s="55">
        <f t="shared" si="207"/>
        <v>0</v>
      </c>
      <c r="AN176" s="55">
        <f t="shared" si="207"/>
        <v>0</v>
      </c>
    </row>
    <row r="177" spans="1:41" s="58" customFormat="1" x14ac:dyDescent="0.3">
      <c r="D177" s="54">
        <f>(1-C176) *D176</f>
        <v>0.19125</v>
      </c>
      <c r="E177" s="59">
        <f>(1-($C$60+SUM($D177:D177)))*E176</f>
        <v>9.1312500000000005E-3</v>
      </c>
      <c r="F177" s="59">
        <f>(1-($C$60+SUM($D177:E177)))*F176</f>
        <v>8.9942812499999997E-3</v>
      </c>
      <c r="G177" s="59">
        <f>(1-($C$60+SUM($D177:F177)))*G176</f>
        <v>8.8593670312499991E-3</v>
      </c>
      <c r="H177" s="59">
        <f>(1-($C$60+SUM($D177:G177)))*H176</f>
        <v>8.7264765257812488E-3</v>
      </c>
      <c r="I177" s="59">
        <f>(1-($C$60+SUM($D177:H177)))*I176</f>
        <v>8.5955793778945289E-3</v>
      </c>
      <c r="J177" s="59">
        <f>(1-($C$60+SUM($D177:I177)))*J176</f>
        <v>1.8626620511897448E-2</v>
      </c>
      <c r="K177" s="59">
        <f>(1-($C$60+SUM($D177:J177)))*K176</f>
        <v>8.1872463795476507E-3</v>
      </c>
      <c r="L177" s="59">
        <f>(1-($C$60+SUM($D177:K177)))*L176</f>
        <v>8.0644376838544373E-3</v>
      </c>
      <c r="M177" s="59">
        <f>(1-($C$60+SUM($D177:L177)))*M176</f>
        <v>7.9434711185966192E-3</v>
      </c>
      <c r="N177" s="59">
        <f>(1-($C$60+SUM($D177:M177)))*N176</f>
        <v>5.2162127012117801E-3</v>
      </c>
      <c r="O177" s="59">
        <f>(1-($C$60+SUM($D177:N177)))*O176</f>
        <v>7.7460758612994951E-3</v>
      </c>
      <c r="P177" s="59">
        <f>(1-($C$60+SUM($D177:O177)))*P176</f>
        <v>1.0173179631173337E-2</v>
      </c>
      <c r="Q177" s="59">
        <f>(1-($C$60+SUM($D177:P177)))*Q176</f>
        <v>7.477287028912402E-3</v>
      </c>
      <c r="R177" s="59">
        <f>(1-($C$60+SUM($D177:Q177)))*R176</f>
        <v>4.9100851489858105E-3</v>
      </c>
      <c r="S177" s="59">
        <f>(1-($C$60+SUM($D177:R177)))*S176</f>
        <v>4.860984297495952E-3</v>
      </c>
      <c r="T177" s="59">
        <f>(1-($C$60+SUM($D177:S177)))*T176</f>
        <v>4.3311370090688946E-3</v>
      </c>
      <c r="U177" s="59">
        <f>(1-($C$60+SUM($D177:T177)))*U176</f>
        <v>7.1535946266454552E-3</v>
      </c>
      <c r="V177" s="61">
        <f>(1-($C$60+SUM($D177:U177)))*V176</f>
        <v>1.4092581414491549E-3</v>
      </c>
      <c r="W177" s="61">
        <f>(1-($C$60+SUM($D177:V177)))*W176</f>
        <v>0</v>
      </c>
      <c r="X177" s="61">
        <f>(1-($C$60+SUM($D177:W177)))*X176</f>
        <v>0</v>
      </c>
      <c r="Y177" s="61">
        <f>(1-($C$60+SUM($D177:X177)))*Y176</f>
        <v>0</v>
      </c>
      <c r="Z177" s="61">
        <f>(1-($C$60+SUM($D177:Y177)))*Z176</f>
        <v>0</v>
      </c>
      <c r="AA177" s="61">
        <f>(1-($C$60+SUM($D177:Z177)))*AA176</f>
        <v>4.6834345567493578E-3</v>
      </c>
      <c r="AB177" s="59">
        <f>(1-($C$60+SUM($D177:AA177)))*AB176</f>
        <v>1.3909800633545594E-3</v>
      </c>
      <c r="AC177" s="59">
        <f>(1-($C$60+SUM($D177:AB177)))*AC176</f>
        <v>6.9340356158224771E-3</v>
      </c>
      <c r="AD177" s="59">
        <f>(1-($C$60+SUM($D177:AC177)))*AD176</f>
        <v>6.8300250815851405E-3</v>
      </c>
      <c r="AE177" s="59">
        <f>(1-($C$60+SUM($D177:AD177)))*AE176</f>
        <v>1.3455149410722728E-3</v>
      </c>
      <c r="AF177" s="59">
        <f>(1-($C$60+SUM($D177:AE177)))*AF176</f>
        <v>3.3536959906226398E-3</v>
      </c>
      <c r="AG177" s="59">
        <f>(1-($C$60+SUM($D177:AF177)))*AG176</f>
        <v>1.3314173082771882E-3</v>
      </c>
      <c r="AH177" s="59">
        <f>(1-($C$60+SUM($D177:AG177)))*AH176</f>
        <v>0</v>
      </c>
      <c r="AI177" s="59">
        <f>(1-($C$60+SUM($D177:AH177)))*AI176</f>
        <v>0</v>
      </c>
      <c r="AJ177" s="59">
        <f>(1-($C$60+SUM($D177:AI177)))*AJ176</f>
        <v>0</v>
      </c>
      <c r="AK177" s="59">
        <f>(1-($C$60+SUM($D177:AJ177)))*AK176</f>
        <v>0</v>
      </c>
      <c r="AL177" s="59">
        <f>(1-($C$60+SUM($D177:AK177)))*AL176</f>
        <v>0</v>
      </c>
      <c r="AM177" s="59">
        <f>(1-($C$60+SUM($D177:AL177)))*AM176</f>
        <v>0</v>
      </c>
      <c r="AN177" s="59">
        <f>(1-($C$60+SUM($D177:AM177)))*AN176</f>
        <v>0</v>
      </c>
    </row>
    <row r="178" spans="1:41" s="66" customFormat="1" x14ac:dyDescent="0.3">
      <c r="D178" s="66">
        <f t="shared" ref="D178" si="208">1/D177</f>
        <v>5.2287581699346406</v>
      </c>
      <c r="E178" s="66">
        <f t="shared" ref="E178" si="209">1/E177</f>
        <v>109.51403148528405</v>
      </c>
      <c r="F178" s="66">
        <f t="shared" ref="F178" si="210">1/F177</f>
        <v>111.18175785308026</v>
      </c>
      <c r="G178" s="66">
        <f t="shared" ref="G178" si="211">1/G177</f>
        <v>112.87488106911702</v>
      </c>
      <c r="H178" s="66">
        <f t="shared" ref="H178" si="212">1/H177</f>
        <v>114.59378788742845</v>
      </c>
      <c r="I178" s="66">
        <f t="shared" ref="I178" si="213">1/I177</f>
        <v>116.33887095170402</v>
      </c>
      <c r="J178" s="66">
        <f t="shared" ref="J178" si="214">1/J177</f>
        <v>53.686604038626676</v>
      </c>
      <c r="K178" s="66">
        <f t="shared" ref="K178" si="215">1/K177</f>
        <v>122.14118809201518</v>
      </c>
      <c r="L178" s="66">
        <f t="shared" ref="L178" si="216">1/L177</f>
        <v>124.00120618478698</v>
      </c>
      <c r="M178" s="66">
        <f t="shared" ref="M178" si="217">1/M177</f>
        <v>125.8895494261797</v>
      </c>
      <c r="N178" s="66">
        <f t="shared" ref="N178" si="218">1/N177</f>
        <v>191.70997374545129</v>
      </c>
      <c r="O178" s="66">
        <f t="shared" ref="O178" si="219">1/O177</f>
        <v>129.09762541781231</v>
      </c>
      <c r="P178" s="66">
        <f t="shared" ref="P178" si="220">1/P177</f>
        <v>98.297684328283481</v>
      </c>
      <c r="Q178" s="66">
        <f t="shared" ref="Q178" si="221">1/Q177</f>
        <v>133.73834602487548</v>
      </c>
      <c r="R178" s="66">
        <f t="shared" ref="R178" si="222">1/R177</f>
        <v>203.66245587544492</v>
      </c>
      <c r="S178" s="66">
        <f t="shared" ref="S178" si="223">1/S177</f>
        <v>205.71965239943933</v>
      </c>
      <c r="T178" s="66">
        <f t="shared" ref="T178" si="224">1/T177</f>
        <v>230.88625409589142</v>
      </c>
      <c r="U178" s="66">
        <f t="shared" ref="U178" si="225">1/U177</f>
        <v>139.7898612084106</v>
      </c>
      <c r="AB178" s="66">
        <f t="shared" ref="AB178" si="226">1/AB177</f>
        <v>718.91756492062746</v>
      </c>
      <c r="AC178" s="66">
        <f t="shared" ref="AC178" si="227">1/AC177</f>
        <v>144.21616146853111</v>
      </c>
      <c r="AD178" s="66">
        <f t="shared" ref="AD178" si="228">1/AD177</f>
        <v>146.41234666855951</v>
      </c>
      <c r="AE178" s="66">
        <f t="shared" ref="AE178" si="229">1/AE177</f>
        <v>743.20988156629187</v>
      </c>
      <c r="AF178" s="66">
        <f t="shared" ref="AF178" si="230">1/AF177</f>
        <v>298.17848809078913</v>
      </c>
      <c r="AG178" s="66">
        <f t="shared" ref="AG178" si="231">1/AG177</f>
        <v>751.07931509014884</v>
      </c>
    </row>
    <row r="179" spans="1:41" s="40" customFormat="1" x14ac:dyDescent="0.3">
      <c r="B179" s="41" t="s">
        <v>9</v>
      </c>
      <c r="C179" s="40" t="s">
        <v>10</v>
      </c>
      <c r="D179" s="40" t="s">
        <v>11</v>
      </c>
      <c r="E179" s="40" t="s">
        <v>12</v>
      </c>
      <c r="F179" s="40" t="s">
        <v>13</v>
      </c>
      <c r="G179" s="40" t="s">
        <v>14</v>
      </c>
      <c r="H179" s="40" t="s">
        <v>122</v>
      </c>
      <c r="I179" s="40" t="s">
        <v>15</v>
      </c>
      <c r="J179" s="41" t="s">
        <v>16</v>
      </c>
      <c r="K179" s="40" t="s">
        <v>17</v>
      </c>
      <c r="L179" s="41" t="s">
        <v>0</v>
      </c>
      <c r="M179" s="41" t="s">
        <v>1</v>
      </c>
      <c r="N179" s="41" t="s">
        <v>2</v>
      </c>
      <c r="O179" s="41" t="s">
        <v>3</v>
      </c>
      <c r="P179" s="43" t="s">
        <v>18</v>
      </c>
      <c r="Q179" s="41" t="s">
        <v>4</v>
      </c>
      <c r="R179" s="41" t="s">
        <v>5</v>
      </c>
      <c r="S179" s="41" t="s">
        <v>6</v>
      </c>
      <c r="T179" s="41" t="s">
        <v>7</v>
      </c>
      <c r="U179" s="40" t="s">
        <v>19</v>
      </c>
      <c r="V179" s="41" t="s">
        <v>20</v>
      </c>
      <c r="W179" s="41" t="s">
        <v>21</v>
      </c>
      <c r="X179" s="41" t="s">
        <v>8</v>
      </c>
      <c r="Y179" s="41" t="s">
        <v>22</v>
      </c>
      <c r="Z179" s="41" t="s">
        <v>23</v>
      </c>
      <c r="AA179" s="41" t="s">
        <v>24</v>
      </c>
      <c r="AB179" s="41" t="s">
        <v>25</v>
      </c>
      <c r="AC179" s="40" t="s">
        <v>26</v>
      </c>
      <c r="AD179" s="45" t="s">
        <v>28</v>
      </c>
      <c r="AE179" s="45" t="s">
        <v>27</v>
      </c>
      <c r="AF179" s="40" t="s">
        <v>29</v>
      </c>
      <c r="AG179" s="40" t="s">
        <v>30</v>
      </c>
      <c r="AH179" s="40" t="s">
        <v>31</v>
      </c>
      <c r="AI179" s="40" t="s">
        <v>31</v>
      </c>
      <c r="AJ179" s="40" t="s">
        <v>31</v>
      </c>
      <c r="AK179" s="40" t="s">
        <v>31</v>
      </c>
      <c r="AL179" s="40" t="s">
        <v>31</v>
      </c>
      <c r="AM179" s="40" t="s">
        <v>31</v>
      </c>
      <c r="AN179" s="40" t="s">
        <v>31</v>
      </c>
    </row>
    <row r="180" spans="1:41" s="40" customFormat="1" x14ac:dyDescent="0.3">
      <c r="A180" s="40" t="s">
        <v>118</v>
      </c>
      <c r="B180" s="48">
        <v>100</v>
      </c>
      <c r="C180" s="45">
        <v>4</v>
      </c>
      <c r="D180" s="45">
        <v>6</v>
      </c>
      <c r="E180" s="45">
        <v>0.4</v>
      </c>
      <c r="F180" s="50">
        <f>E180</f>
        <v>0.4</v>
      </c>
      <c r="G180" s="45">
        <v>0</v>
      </c>
      <c r="H180" s="45">
        <v>0</v>
      </c>
      <c r="I180" s="45">
        <v>0</v>
      </c>
      <c r="J180" s="45">
        <v>1.32</v>
      </c>
      <c r="K180" s="45">
        <v>0</v>
      </c>
      <c r="L180" s="45">
        <v>1.5</v>
      </c>
      <c r="M180" s="45">
        <v>1.5</v>
      </c>
      <c r="N180" s="45">
        <v>1</v>
      </c>
      <c r="O180" s="45">
        <v>1.5</v>
      </c>
      <c r="P180" s="45">
        <v>2</v>
      </c>
      <c r="Q180" s="45">
        <v>1.5</v>
      </c>
      <c r="R180" s="45">
        <v>1</v>
      </c>
      <c r="S180" s="45">
        <v>1</v>
      </c>
      <c r="T180" s="45">
        <v>0.9</v>
      </c>
      <c r="U180" s="45">
        <v>0</v>
      </c>
      <c r="V180" s="45">
        <v>0</v>
      </c>
      <c r="W180" s="45">
        <v>0</v>
      </c>
      <c r="X180" s="45">
        <v>0</v>
      </c>
      <c r="Y180" s="45">
        <v>0</v>
      </c>
      <c r="Z180" s="45">
        <v>0</v>
      </c>
      <c r="AA180" s="45">
        <v>0</v>
      </c>
      <c r="AB180" s="45">
        <v>0.23</v>
      </c>
      <c r="AC180" s="45">
        <v>0</v>
      </c>
      <c r="AD180" s="45">
        <v>0.4</v>
      </c>
      <c r="AE180" s="45">
        <v>0</v>
      </c>
      <c r="AF180" s="45">
        <v>0</v>
      </c>
      <c r="AG180" s="45">
        <v>0</v>
      </c>
      <c r="AH180" s="45">
        <v>0</v>
      </c>
      <c r="AI180" s="45">
        <v>0</v>
      </c>
      <c r="AJ180" s="45">
        <v>0</v>
      </c>
      <c r="AK180" s="45">
        <v>0</v>
      </c>
      <c r="AL180" s="45">
        <v>0</v>
      </c>
      <c r="AM180" s="45">
        <v>0</v>
      </c>
      <c r="AN180" s="45">
        <v>0</v>
      </c>
    </row>
    <row r="181" spans="1:41" s="53" customFormat="1" x14ac:dyDescent="0.3">
      <c r="B181" s="54"/>
      <c r="C181" s="55">
        <f t="shared" ref="C181:AN181" si="232">C180/100</f>
        <v>0.04</v>
      </c>
      <c r="D181" s="55">
        <f t="shared" si="232"/>
        <v>0.06</v>
      </c>
      <c r="E181" s="55">
        <f t="shared" si="232"/>
        <v>4.0000000000000001E-3</v>
      </c>
      <c r="F181" s="56">
        <f t="shared" si="232"/>
        <v>4.0000000000000001E-3</v>
      </c>
      <c r="G181" s="56">
        <f t="shared" si="232"/>
        <v>0</v>
      </c>
      <c r="H181" s="56">
        <f t="shared" si="232"/>
        <v>0</v>
      </c>
      <c r="I181" s="56">
        <f t="shared" si="232"/>
        <v>0</v>
      </c>
      <c r="J181" s="55">
        <f t="shared" si="232"/>
        <v>1.32E-2</v>
      </c>
      <c r="K181" s="56">
        <f t="shared" si="232"/>
        <v>0</v>
      </c>
      <c r="L181" s="55">
        <f t="shared" si="232"/>
        <v>1.4999999999999999E-2</v>
      </c>
      <c r="M181" s="55">
        <f t="shared" si="232"/>
        <v>1.4999999999999999E-2</v>
      </c>
      <c r="N181" s="55">
        <f t="shared" si="232"/>
        <v>0.01</v>
      </c>
      <c r="O181" s="55">
        <f t="shared" si="232"/>
        <v>1.4999999999999999E-2</v>
      </c>
      <c r="P181" s="55">
        <f t="shared" si="232"/>
        <v>0.02</v>
      </c>
      <c r="Q181" s="55">
        <f t="shared" si="232"/>
        <v>1.4999999999999999E-2</v>
      </c>
      <c r="R181" s="55">
        <f t="shared" si="232"/>
        <v>0.01</v>
      </c>
      <c r="S181" s="55">
        <f t="shared" si="232"/>
        <v>0.01</v>
      </c>
      <c r="T181" s="55">
        <f t="shared" si="232"/>
        <v>9.0000000000000011E-3</v>
      </c>
      <c r="U181" s="56">
        <f t="shared" si="232"/>
        <v>0</v>
      </c>
      <c r="V181" s="57">
        <f t="shared" si="232"/>
        <v>0</v>
      </c>
      <c r="W181" s="57">
        <f t="shared" si="232"/>
        <v>0</v>
      </c>
      <c r="X181" s="57">
        <f t="shared" si="232"/>
        <v>0</v>
      </c>
      <c r="Y181" s="57">
        <f t="shared" si="232"/>
        <v>0</v>
      </c>
      <c r="Z181" s="57">
        <f t="shared" si="232"/>
        <v>0</v>
      </c>
      <c r="AA181" s="57">
        <f t="shared" si="232"/>
        <v>0</v>
      </c>
      <c r="AB181" s="55">
        <f t="shared" si="232"/>
        <v>2.3E-3</v>
      </c>
      <c r="AC181" s="56">
        <f t="shared" si="232"/>
        <v>0</v>
      </c>
      <c r="AD181" s="55">
        <f t="shared" si="232"/>
        <v>4.0000000000000001E-3</v>
      </c>
      <c r="AE181" s="56">
        <f t="shared" si="232"/>
        <v>0</v>
      </c>
      <c r="AF181" s="56">
        <f t="shared" si="232"/>
        <v>0</v>
      </c>
      <c r="AG181" s="56">
        <f t="shared" si="232"/>
        <v>0</v>
      </c>
      <c r="AH181" s="55">
        <f t="shared" si="232"/>
        <v>0</v>
      </c>
      <c r="AI181" s="55">
        <f t="shared" si="232"/>
        <v>0</v>
      </c>
      <c r="AJ181" s="55">
        <f t="shared" si="232"/>
        <v>0</v>
      </c>
      <c r="AK181" s="55">
        <f t="shared" si="232"/>
        <v>0</v>
      </c>
      <c r="AL181" s="55">
        <f t="shared" si="232"/>
        <v>0</v>
      </c>
      <c r="AM181" s="55">
        <f t="shared" si="232"/>
        <v>0</v>
      </c>
      <c r="AN181" s="55">
        <f t="shared" si="232"/>
        <v>0</v>
      </c>
    </row>
    <row r="182" spans="1:41" s="53" customFormat="1" x14ac:dyDescent="0.3">
      <c r="B182" s="54"/>
      <c r="C182" s="58"/>
      <c r="D182" s="54">
        <f>(1-C181) *D181</f>
        <v>5.7599999999999998E-2</v>
      </c>
      <c r="E182" s="59">
        <f>(1-($C$60+SUM($D182:D182)))*E181</f>
        <v>2.9695999999999998E-3</v>
      </c>
      <c r="F182" s="60">
        <f>(1-($C$60+SUM($D182:E182)))*F181</f>
        <v>2.9577216000000002E-3</v>
      </c>
      <c r="G182" s="60">
        <f>(1-($C$60+SUM($D182:F182)))*G181</f>
        <v>0</v>
      </c>
      <c r="H182" s="60">
        <f>(1-($C$60+SUM($D182:G182)))*H181</f>
        <v>0</v>
      </c>
      <c r="I182" s="60">
        <f>(1-($C$60+SUM($D182:H182)))*I181</f>
        <v>0</v>
      </c>
      <c r="J182" s="59">
        <f>(1-($C$60+SUM($D182:I182)))*J181</f>
        <v>9.7214393548799988E-3</v>
      </c>
      <c r="K182" s="60">
        <f>(1-($C$60+SUM($D182:J182)))*K181</f>
        <v>0</v>
      </c>
      <c r="L182" s="59">
        <f>(1-($C$60+SUM($D182:K182)))*L181</f>
        <v>1.0901268585676799E-2</v>
      </c>
      <c r="M182" s="59">
        <f>(1-($C$60+SUM($D182:L182)))*M181</f>
        <v>1.0737749556891647E-2</v>
      </c>
      <c r="N182" s="59">
        <f>(1-($C$60+SUM($D182:M182)))*N181</f>
        <v>7.0511222090255156E-3</v>
      </c>
      <c r="O182" s="59">
        <f>(1-($C$60+SUM($D182:N182)))*O181</f>
        <v>1.0470916480402891E-2</v>
      </c>
      <c r="P182" s="59">
        <f>(1-($C$60+SUM($D182:O182)))*P181</f>
        <v>1.3751803644262465E-2</v>
      </c>
      <c r="Q182" s="59">
        <f>(1-($C$60+SUM($D182:P182)))*Q181</f>
        <v>1.0107575678532909E-2</v>
      </c>
      <c r="R182" s="59">
        <f>(1-($C$60+SUM($D182:Q182)))*R181</f>
        <v>6.6373080289032771E-3</v>
      </c>
      <c r="S182" s="59">
        <f>(1-($C$60+SUM($D182:R182)))*S181</f>
        <v>6.5709349486142441E-3</v>
      </c>
      <c r="T182" s="59">
        <f>(1-($C$60+SUM($D182:S182)))*T181</f>
        <v>5.8547030392152935E-3</v>
      </c>
      <c r="U182" s="60">
        <f>(1-($C$60+SUM($D182:T182)))*U181</f>
        <v>0</v>
      </c>
      <c r="V182" s="61">
        <f>(1-($C$60+SUM($D182:U182)))*V181</f>
        <v>0</v>
      </c>
      <c r="W182" s="61">
        <f>(1-($C$60+SUM($D182:V182)))*W181</f>
        <v>0</v>
      </c>
      <c r="X182" s="61">
        <f>(1-($C$60+SUM($D182:W182)))*X181</f>
        <v>0</v>
      </c>
      <c r="Y182" s="61">
        <f>(1-($C$60+SUM($D182:X182)))*Y181</f>
        <v>0</v>
      </c>
      <c r="Z182" s="61">
        <f>(1-($C$60+SUM($D182:Y182)))*Z181</f>
        <v>0</v>
      </c>
      <c r="AA182" s="61">
        <f>(1-($C$60+SUM($D182:Z182)))*AA181</f>
        <v>0</v>
      </c>
      <c r="AB182" s="59">
        <f>(1-($C$60+SUM($D182:AA182)))*AB181</f>
        <v>1.4827360708092683E-3</v>
      </c>
      <c r="AC182" s="60">
        <f>(1-($C$60+SUM($D182:AB182)))*AC181</f>
        <v>0</v>
      </c>
      <c r="AD182" s="59">
        <f>(1-($C$60+SUM($D182:AC182)))*AD181</f>
        <v>2.5727404832111425E-3</v>
      </c>
      <c r="AE182" s="60">
        <f>(1-($C$60+SUM($D182:AD182)))*AE181</f>
        <v>0</v>
      </c>
      <c r="AF182" s="60">
        <f>(1-($C$60+SUM($D182:AE182)))*AF181</f>
        <v>0</v>
      </c>
      <c r="AG182" s="60">
        <f>(1-($C$60+SUM($D182:AF182)))*AG181</f>
        <v>0</v>
      </c>
      <c r="AH182" s="59">
        <f>(1-($C$60+SUM($D182:AG182)))*AH181</f>
        <v>0</v>
      </c>
      <c r="AI182" s="59">
        <f>(1-($C$60+SUM($D182:AH182)))*AI181</f>
        <v>0</v>
      </c>
      <c r="AJ182" s="59">
        <f>(1-($C$60+SUM($D182:AI182)))*AJ181</f>
        <v>0</v>
      </c>
      <c r="AK182" s="59">
        <f>(1-($C$60+SUM($D182:AJ182)))*AK181</f>
        <v>0</v>
      </c>
      <c r="AL182" s="59">
        <f>(1-($C$60+SUM($D182:AK182)))*AL181</f>
        <v>0</v>
      </c>
      <c r="AM182" s="59">
        <f>(1-($C$60+SUM($D182:AL182)))*AM181</f>
        <v>0</v>
      </c>
      <c r="AN182" s="59">
        <f>(1-($C$60+SUM($D182:AM182)))*AN181</f>
        <v>0</v>
      </c>
    </row>
    <row r="183" spans="1:41" s="40" customFormat="1" x14ac:dyDescent="0.3">
      <c r="B183" s="62" t="s">
        <v>9</v>
      </c>
      <c r="C183" s="45" t="s">
        <v>32</v>
      </c>
      <c r="D183" s="45" t="s">
        <v>11</v>
      </c>
      <c r="E183" s="45" t="s">
        <v>12</v>
      </c>
      <c r="F183" s="45" t="s">
        <v>13</v>
      </c>
      <c r="G183" s="45" t="s">
        <v>14</v>
      </c>
      <c r="H183" s="45" t="s">
        <v>122</v>
      </c>
      <c r="I183" s="45" t="s">
        <v>15</v>
      </c>
      <c r="J183" s="62" t="s">
        <v>16</v>
      </c>
      <c r="K183" s="45" t="s">
        <v>17</v>
      </c>
      <c r="L183" s="62" t="s">
        <v>0</v>
      </c>
      <c r="M183" s="62" t="s">
        <v>1</v>
      </c>
      <c r="N183" s="62" t="s">
        <v>2</v>
      </c>
      <c r="O183" s="62" t="s">
        <v>3</v>
      </c>
      <c r="P183" s="63" t="s">
        <v>18</v>
      </c>
      <c r="Q183" s="62" t="s">
        <v>4</v>
      </c>
      <c r="R183" s="62" t="s">
        <v>5</v>
      </c>
      <c r="S183" s="62" t="s">
        <v>6</v>
      </c>
      <c r="T183" s="62" t="s">
        <v>7</v>
      </c>
      <c r="U183" s="45" t="s">
        <v>19</v>
      </c>
      <c r="V183" s="62" t="s">
        <v>20</v>
      </c>
      <c r="W183" s="62" t="s">
        <v>21</v>
      </c>
      <c r="X183" s="62" t="s">
        <v>8</v>
      </c>
      <c r="Y183" s="62" t="s">
        <v>22</v>
      </c>
      <c r="Z183" s="62" t="s">
        <v>23</v>
      </c>
      <c r="AA183" s="62" t="s">
        <v>24</v>
      </c>
      <c r="AB183" s="62" t="s">
        <v>25</v>
      </c>
      <c r="AC183" s="45" t="s">
        <v>26</v>
      </c>
      <c r="AD183" s="45" t="s">
        <v>28</v>
      </c>
      <c r="AE183" s="45" t="s">
        <v>27</v>
      </c>
      <c r="AF183" s="45" t="s">
        <v>29</v>
      </c>
      <c r="AG183" s="45" t="s">
        <v>30</v>
      </c>
      <c r="AH183" s="40" t="s">
        <v>31</v>
      </c>
      <c r="AI183" s="40" t="s">
        <v>31</v>
      </c>
      <c r="AJ183" s="40" t="s">
        <v>31</v>
      </c>
      <c r="AK183" s="45" t="s">
        <v>31</v>
      </c>
      <c r="AL183" s="45" t="s">
        <v>31</v>
      </c>
      <c r="AM183" s="45" t="s">
        <v>31</v>
      </c>
      <c r="AN183" s="45" t="s">
        <v>31</v>
      </c>
    </row>
    <row r="184" spans="1:41" s="40" customFormat="1" x14ac:dyDescent="0.3">
      <c r="A184" s="40" t="s">
        <v>118</v>
      </c>
      <c r="B184" s="48">
        <v>100</v>
      </c>
      <c r="C184" s="45">
        <v>10</v>
      </c>
      <c r="D184" s="45">
        <v>15</v>
      </c>
      <c r="E184" s="45">
        <v>1</v>
      </c>
      <c r="F184" s="64">
        <v>1</v>
      </c>
      <c r="G184" s="45">
        <v>1</v>
      </c>
      <c r="H184" s="64">
        <v>1</v>
      </c>
      <c r="I184" s="64">
        <v>1</v>
      </c>
      <c r="J184" s="62">
        <v>3.3</v>
      </c>
      <c r="K184" s="45">
        <v>1</v>
      </c>
      <c r="L184" s="62">
        <v>1.5</v>
      </c>
      <c r="M184" s="62">
        <v>1.5</v>
      </c>
      <c r="N184" s="62">
        <v>1</v>
      </c>
      <c r="O184" s="62">
        <v>1.5</v>
      </c>
      <c r="P184" s="63">
        <v>2</v>
      </c>
      <c r="Q184" s="62">
        <v>1.5</v>
      </c>
      <c r="R184" s="62">
        <v>1</v>
      </c>
      <c r="S184" s="62">
        <v>1</v>
      </c>
      <c r="T184" s="62">
        <v>0.9</v>
      </c>
      <c r="U184" s="45">
        <v>1</v>
      </c>
      <c r="V184" s="45">
        <v>0.3</v>
      </c>
      <c r="W184" s="45">
        <v>0</v>
      </c>
      <c r="X184" s="45">
        <v>0</v>
      </c>
      <c r="Y184" s="45">
        <v>0</v>
      </c>
      <c r="Z184" s="45">
        <v>0</v>
      </c>
      <c r="AA184" s="45">
        <v>1</v>
      </c>
      <c r="AB184" s="48">
        <v>0.3</v>
      </c>
      <c r="AC184" s="45">
        <v>1</v>
      </c>
      <c r="AD184" s="45">
        <v>1</v>
      </c>
      <c r="AE184" s="45">
        <v>0.2</v>
      </c>
      <c r="AF184" s="64">
        <v>0.5</v>
      </c>
      <c r="AG184" s="45">
        <v>0.2</v>
      </c>
      <c r="AH184" s="64">
        <v>0</v>
      </c>
      <c r="AI184" s="64">
        <v>0</v>
      </c>
      <c r="AJ184" s="64">
        <v>0</v>
      </c>
      <c r="AK184" s="64">
        <v>0</v>
      </c>
      <c r="AL184" s="64">
        <v>0</v>
      </c>
      <c r="AM184" s="64">
        <v>0</v>
      </c>
      <c r="AN184" s="64">
        <v>0</v>
      </c>
      <c r="AO184" s="40" t="s">
        <v>44</v>
      </c>
    </row>
    <row r="185" spans="1:41" s="58" customFormat="1" x14ac:dyDescent="0.3">
      <c r="C185" s="55">
        <f>C184/100</f>
        <v>0.1</v>
      </c>
      <c r="D185" s="55">
        <f t="shared" ref="D185:AN185" si="233">D184/100</f>
        <v>0.15</v>
      </c>
      <c r="E185" s="55">
        <f t="shared" si="233"/>
        <v>0.01</v>
      </c>
      <c r="F185" s="55">
        <f t="shared" si="233"/>
        <v>0.01</v>
      </c>
      <c r="G185" s="55">
        <f t="shared" si="233"/>
        <v>0.01</v>
      </c>
      <c r="H185" s="55">
        <f t="shared" si="233"/>
        <v>0.01</v>
      </c>
      <c r="I185" s="55">
        <f t="shared" si="233"/>
        <v>0.01</v>
      </c>
      <c r="J185" s="55">
        <f t="shared" si="233"/>
        <v>3.3000000000000002E-2</v>
      </c>
      <c r="K185" s="55">
        <f t="shared" si="233"/>
        <v>0.01</v>
      </c>
      <c r="L185" s="55">
        <f t="shared" si="233"/>
        <v>1.4999999999999999E-2</v>
      </c>
      <c r="M185" s="55">
        <f t="shared" si="233"/>
        <v>1.4999999999999999E-2</v>
      </c>
      <c r="N185" s="55">
        <f t="shared" si="233"/>
        <v>0.01</v>
      </c>
      <c r="O185" s="55">
        <f t="shared" si="233"/>
        <v>1.4999999999999999E-2</v>
      </c>
      <c r="P185" s="55">
        <f t="shared" si="233"/>
        <v>0.02</v>
      </c>
      <c r="Q185" s="55">
        <f t="shared" si="233"/>
        <v>1.4999999999999999E-2</v>
      </c>
      <c r="R185" s="55">
        <f t="shared" si="233"/>
        <v>0.01</v>
      </c>
      <c r="S185" s="55">
        <f t="shared" si="233"/>
        <v>0.01</v>
      </c>
      <c r="T185" s="55">
        <f t="shared" si="233"/>
        <v>9.0000000000000011E-3</v>
      </c>
      <c r="U185" s="55">
        <f t="shared" si="233"/>
        <v>0.01</v>
      </c>
      <c r="V185" s="57">
        <f t="shared" si="233"/>
        <v>3.0000000000000001E-3</v>
      </c>
      <c r="W185" s="57">
        <f t="shared" si="233"/>
        <v>0</v>
      </c>
      <c r="X185" s="57">
        <f t="shared" si="233"/>
        <v>0</v>
      </c>
      <c r="Y185" s="57">
        <f t="shared" si="233"/>
        <v>0</v>
      </c>
      <c r="Z185" s="57">
        <f t="shared" si="233"/>
        <v>0</v>
      </c>
      <c r="AA185" s="57">
        <f t="shared" si="233"/>
        <v>0.01</v>
      </c>
      <c r="AB185" s="55">
        <f t="shared" si="233"/>
        <v>3.0000000000000001E-3</v>
      </c>
      <c r="AC185" s="55">
        <f t="shared" si="233"/>
        <v>0.01</v>
      </c>
      <c r="AD185" s="55">
        <f t="shared" si="233"/>
        <v>0.01</v>
      </c>
      <c r="AE185" s="55">
        <f t="shared" si="233"/>
        <v>2E-3</v>
      </c>
      <c r="AF185" s="55">
        <f t="shared" si="233"/>
        <v>5.0000000000000001E-3</v>
      </c>
      <c r="AG185" s="55">
        <f t="shared" si="233"/>
        <v>2E-3</v>
      </c>
      <c r="AH185" s="55">
        <f t="shared" si="233"/>
        <v>0</v>
      </c>
      <c r="AI185" s="55">
        <f t="shared" si="233"/>
        <v>0</v>
      </c>
      <c r="AJ185" s="55">
        <f t="shared" si="233"/>
        <v>0</v>
      </c>
      <c r="AK185" s="55">
        <f t="shared" si="233"/>
        <v>0</v>
      </c>
      <c r="AL185" s="55">
        <f t="shared" si="233"/>
        <v>0</v>
      </c>
      <c r="AM185" s="55">
        <f t="shared" si="233"/>
        <v>0</v>
      </c>
      <c r="AN185" s="55">
        <f t="shared" si="233"/>
        <v>0</v>
      </c>
    </row>
    <row r="186" spans="1:41" s="58" customFormat="1" x14ac:dyDescent="0.3">
      <c r="D186" s="54">
        <f>(1-C185) *D185</f>
        <v>0.13500000000000001</v>
      </c>
      <c r="E186" s="59">
        <f>(1-($C$60+SUM($D186:D186)))*E185</f>
        <v>6.6500000000000005E-3</v>
      </c>
      <c r="F186" s="59">
        <f>(1-($C$60+SUM($D186:E186)))*F185</f>
        <v>6.5834999999999999E-3</v>
      </c>
      <c r="G186" s="59">
        <f>(1-($C$60+SUM($D186:F186)))*G185</f>
        <v>6.5176650000000006E-3</v>
      </c>
      <c r="H186" s="59">
        <f>(1-($C$60+SUM($D186:G186)))*H185</f>
        <v>6.4524883499999996E-3</v>
      </c>
      <c r="I186" s="59">
        <f>(1-($C$60+SUM($D186:H186)))*I185</f>
        <v>6.3879634665000001E-3</v>
      </c>
      <c r="J186" s="59">
        <f>(1-($C$60+SUM($D186:I186)))*J185</f>
        <v>2.08694766450555E-2</v>
      </c>
      <c r="K186" s="59">
        <f>(1-($C$60+SUM($D186:J186)))*K185</f>
        <v>6.115389065384445E-3</v>
      </c>
      <c r="L186" s="59">
        <f>(1-($C$60+SUM($D186:K186)))*L185</f>
        <v>9.0813527620958994E-3</v>
      </c>
      <c r="M186" s="59">
        <f>(1-($C$60+SUM($D186:L186)))*M185</f>
        <v>8.945132470664462E-3</v>
      </c>
      <c r="N186" s="59">
        <f>(1-($C$60+SUM($D186:M186)))*N185</f>
        <v>5.8739703224029976E-3</v>
      </c>
      <c r="O186" s="59">
        <f>(1-($C$60+SUM($D186:N186)))*O185</f>
        <v>8.7228459287684492E-3</v>
      </c>
      <c r="P186" s="59">
        <f>(1-($C$60+SUM($D186:O186)))*P185</f>
        <v>1.1456004319782566E-2</v>
      </c>
      <c r="Q186" s="59">
        <f>(1-($C$60+SUM($D186:P186)))*Q185</f>
        <v>8.4201631750401851E-3</v>
      </c>
      <c r="R186" s="59">
        <f>(1-($C$60+SUM($D186:Q186)))*R185</f>
        <v>5.5292404849430548E-3</v>
      </c>
      <c r="S186" s="59">
        <f>(1-($C$60+SUM($D186:R186)))*S185</f>
        <v>5.4739480800936246E-3</v>
      </c>
      <c r="T186" s="59">
        <f>(1-($C$60+SUM($D186:S186)))*T185</f>
        <v>4.8772877393634204E-3</v>
      </c>
      <c r="U186" s="59">
        <f>(1-($C$60+SUM($D186:T186)))*U185</f>
        <v>5.3704357218990542E-3</v>
      </c>
      <c r="V186" s="61">
        <f>(1-($C$60+SUM($D186:U186)))*V185</f>
        <v>1.595019409404019E-3</v>
      </c>
      <c r="W186" s="61">
        <f>(1-($C$60+SUM($D186:V186)))*W185</f>
        <v>0</v>
      </c>
      <c r="X186" s="61">
        <f>(1-($C$60+SUM($D186:W186)))*X185</f>
        <v>0</v>
      </c>
      <c r="Y186" s="61">
        <f>(1-($C$60+SUM($D186:X186)))*Y185</f>
        <v>0</v>
      </c>
      <c r="Z186" s="61">
        <f>(1-($C$60+SUM($D186:Y186)))*Z185</f>
        <v>0</v>
      </c>
      <c r="AA186" s="61">
        <f>(1-($C$60+SUM($D186:Z186)))*AA185</f>
        <v>5.3007811705860228E-3</v>
      </c>
      <c r="AB186" s="59">
        <f>(1-($C$60+SUM($D186:AA186)))*AB185</f>
        <v>1.574332007664049E-3</v>
      </c>
      <c r="AC186" s="59">
        <f>(1-($C$60+SUM($D186:AB186)))*AC185</f>
        <v>5.2320300388035224E-3</v>
      </c>
      <c r="AD186" s="59">
        <f>(1-($C$60+SUM($D186:AC186)))*AD185</f>
        <v>5.1797097384154878E-3</v>
      </c>
      <c r="AE186" s="59">
        <f>(1-($C$60+SUM($D186:AD186)))*AE185</f>
        <v>1.0255825282062664E-3</v>
      </c>
      <c r="AF186" s="59">
        <f>(1-($C$60+SUM($D186:AE186)))*AF185</f>
        <v>2.5588284078746351E-3</v>
      </c>
      <c r="AG186" s="59">
        <f>(1-($C$60+SUM($D186:AF186)))*AG185</f>
        <v>1.0184137063341048E-3</v>
      </c>
      <c r="AH186" s="59">
        <f>(1-($C$60+SUM($D186:AG186)))*AH185</f>
        <v>0</v>
      </c>
      <c r="AI186" s="59">
        <f>(1-($C$60+SUM($D186:AH186)))*AI185</f>
        <v>0</v>
      </c>
      <c r="AJ186" s="59">
        <f>(1-($C$60+SUM($D186:AI186)))*AJ185</f>
        <v>0</v>
      </c>
      <c r="AK186" s="59">
        <f>(1-($C$60+SUM($D186:AJ186)))*AK185</f>
        <v>0</v>
      </c>
      <c r="AL186" s="59">
        <f>(1-($C$60+SUM($D186:AK186)))*AL185</f>
        <v>0</v>
      </c>
      <c r="AM186" s="59">
        <f>(1-($C$60+SUM($D186:AL186)))*AM185</f>
        <v>0</v>
      </c>
      <c r="AN186" s="59">
        <f>(1-($C$60+SUM($D186:AM186)))*AN185</f>
        <v>0</v>
      </c>
    </row>
    <row r="187" spans="1:41" s="66" customFormat="1" x14ac:dyDescent="0.3">
      <c r="D187" s="66">
        <f t="shared" ref="D187" si="234">1/D186</f>
        <v>7.4074074074074066</v>
      </c>
      <c r="E187" s="66">
        <f t="shared" ref="E187" si="235">1/E186</f>
        <v>150.37593984962405</v>
      </c>
      <c r="F187" s="66">
        <f t="shared" ref="F187" si="236">1/F186</f>
        <v>151.89488873699401</v>
      </c>
      <c r="G187" s="66">
        <f t="shared" ref="G187" si="237">1/G186</f>
        <v>153.42918054241818</v>
      </c>
      <c r="H187" s="66">
        <f t="shared" ref="H187" si="238">1/H186</f>
        <v>154.97897024486687</v>
      </c>
      <c r="I187" s="66">
        <f t="shared" ref="I187" si="239">1/I186</f>
        <v>156.5444143887544</v>
      </c>
      <c r="J187" s="66">
        <f t="shared" ref="J187" si="240">1/J186</f>
        <v>47.916870030227855</v>
      </c>
      <c r="K187" s="66">
        <f t="shared" ref="K187" si="241">1/K186</f>
        <v>163.52189358816125</v>
      </c>
      <c r="L187" s="66">
        <f t="shared" ref="L187" si="242">1/L186</f>
        <v>110.11575325802104</v>
      </c>
      <c r="M187" s="66">
        <f t="shared" ref="M187" si="243">1/M186</f>
        <v>111.7926429015442</v>
      </c>
      <c r="N187" s="66">
        <f t="shared" ref="N187" si="244">1/N186</f>
        <v>170.24260340336679</v>
      </c>
      <c r="O187" s="66">
        <f t="shared" ref="O187" si="245">1/O186</f>
        <v>114.64148377331099</v>
      </c>
      <c r="P187" s="66">
        <f t="shared" ref="P187" si="246">1/P186</f>
        <v>87.290469878155562</v>
      </c>
      <c r="Q187" s="66">
        <f t="shared" ref="Q187" si="247">1/Q186</f>
        <v>118.76254405191233</v>
      </c>
      <c r="R187" s="66">
        <f t="shared" ref="R187" si="248">1/R186</f>
        <v>180.85666606890203</v>
      </c>
      <c r="S187" s="66">
        <f t="shared" ref="S187" si="249">1/S186</f>
        <v>182.683501079699</v>
      </c>
      <c r="T187" s="66">
        <f t="shared" ref="T187" si="250">1/T186</f>
        <v>205.03198774376989</v>
      </c>
      <c r="U187" s="66">
        <f t="shared" ref="U187" si="251">1/U186</f>
        <v>186.20463064519973</v>
      </c>
      <c r="AB187" s="66">
        <f t="shared" ref="AB187" si="252">1/AB186</f>
        <v>635.19003306283071</v>
      </c>
      <c r="AC187" s="66">
        <f t="shared" ref="AC187" si="253">1/AC186</f>
        <v>191.13040112221589</v>
      </c>
      <c r="AD187" s="66">
        <f t="shared" ref="AD187" si="254">1/AD186</f>
        <v>193.06101123456148</v>
      </c>
      <c r="AE187" s="66">
        <f t="shared" ref="AE187" si="255">1/AE186</f>
        <v>975.05561229576517</v>
      </c>
      <c r="AF187" s="66">
        <f t="shared" ref="AF187" si="256">1/AF186</f>
        <v>390.80385262355315</v>
      </c>
      <c r="AG187" s="66">
        <f t="shared" ref="AG187" si="257">1/AG186</f>
        <v>981.91922769736959</v>
      </c>
    </row>
    <row r="188" spans="1:41" s="40" customFormat="1" x14ac:dyDescent="0.3">
      <c r="B188" s="41" t="s">
        <v>9</v>
      </c>
      <c r="C188" s="40" t="s">
        <v>10</v>
      </c>
      <c r="D188" s="40" t="s">
        <v>11</v>
      </c>
      <c r="E188" s="40" t="s">
        <v>12</v>
      </c>
      <c r="F188" s="40" t="s">
        <v>13</v>
      </c>
      <c r="G188" s="40" t="s">
        <v>14</v>
      </c>
      <c r="H188" s="40" t="s">
        <v>122</v>
      </c>
      <c r="I188" s="40" t="s">
        <v>15</v>
      </c>
      <c r="J188" s="41" t="s">
        <v>16</v>
      </c>
      <c r="K188" s="40" t="s">
        <v>17</v>
      </c>
      <c r="L188" s="41" t="s">
        <v>0</v>
      </c>
      <c r="M188" s="41" t="s">
        <v>1</v>
      </c>
      <c r="N188" s="41" t="s">
        <v>2</v>
      </c>
      <c r="O188" s="41" t="s">
        <v>3</v>
      </c>
      <c r="P188" s="43" t="s">
        <v>18</v>
      </c>
      <c r="Q188" s="41" t="s">
        <v>4</v>
      </c>
      <c r="R188" s="41" t="s">
        <v>5</v>
      </c>
      <c r="S188" s="41" t="s">
        <v>6</v>
      </c>
      <c r="T188" s="41" t="s">
        <v>7</v>
      </c>
      <c r="U188" s="40" t="s">
        <v>19</v>
      </c>
      <c r="V188" s="41" t="s">
        <v>20</v>
      </c>
      <c r="W188" s="41" t="s">
        <v>21</v>
      </c>
      <c r="X188" s="41" t="s">
        <v>8</v>
      </c>
      <c r="Y188" s="41" t="s">
        <v>22</v>
      </c>
      <c r="Z188" s="41" t="s">
        <v>23</v>
      </c>
      <c r="AA188" s="41" t="s">
        <v>24</v>
      </c>
      <c r="AB188" s="41" t="s">
        <v>25</v>
      </c>
      <c r="AC188" s="40" t="s">
        <v>26</v>
      </c>
      <c r="AD188" s="45" t="s">
        <v>28</v>
      </c>
      <c r="AE188" s="45" t="s">
        <v>27</v>
      </c>
      <c r="AF188" s="40" t="s">
        <v>29</v>
      </c>
      <c r="AG188" s="40" t="s">
        <v>30</v>
      </c>
      <c r="AH188" s="40" t="s">
        <v>31</v>
      </c>
      <c r="AI188" s="40" t="s">
        <v>31</v>
      </c>
      <c r="AJ188" s="40" t="s">
        <v>31</v>
      </c>
      <c r="AK188" s="40" t="s">
        <v>31</v>
      </c>
      <c r="AL188" s="40" t="s">
        <v>31</v>
      </c>
      <c r="AM188" s="40" t="s">
        <v>31</v>
      </c>
      <c r="AN188" s="40" t="s">
        <v>31</v>
      </c>
    </row>
    <row r="189" spans="1:41" s="40" customFormat="1" x14ac:dyDescent="0.3">
      <c r="A189" s="40" t="s">
        <v>120</v>
      </c>
      <c r="B189" s="48">
        <v>100</v>
      </c>
      <c r="C189" s="45">
        <v>2</v>
      </c>
      <c r="D189" s="45">
        <v>3</v>
      </c>
      <c r="E189" s="45">
        <v>0.2</v>
      </c>
      <c r="F189" s="50">
        <f>E189</f>
        <v>0.2</v>
      </c>
      <c r="G189" s="45">
        <v>0</v>
      </c>
      <c r="H189" s="45">
        <v>0</v>
      </c>
      <c r="I189" s="45">
        <v>0</v>
      </c>
      <c r="J189" s="45">
        <v>1.32</v>
      </c>
      <c r="K189" s="45">
        <v>0</v>
      </c>
      <c r="L189" s="45">
        <v>0.60000000000000009</v>
      </c>
      <c r="M189" s="45">
        <v>0.60000000000000009</v>
      </c>
      <c r="N189" s="45">
        <v>0.4</v>
      </c>
      <c r="O189" s="45">
        <v>0.60000000000000009</v>
      </c>
      <c r="P189" s="45">
        <v>0.8</v>
      </c>
      <c r="Q189" s="45">
        <v>0.60000000000000009</v>
      </c>
      <c r="R189" s="45">
        <v>0.4</v>
      </c>
      <c r="S189" s="45">
        <v>0.4</v>
      </c>
      <c r="T189" s="45">
        <v>0.36000000000000004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0.12</v>
      </c>
      <c r="AC189" s="45">
        <v>0</v>
      </c>
      <c r="AD189" s="45">
        <v>0.2</v>
      </c>
      <c r="AE189" s="45">
        <v>0</v>
      </c>
      <c r="AF189" s="45">
        <v>0</v>
      </c>
      <c r="AG189" s="45">
        <v>0</v>
      </c>
      <c r="AH189" s="45">
        <v>0</v>
      </c>
      <c r="AI189" s="45">
        <v>0</v>
      </c>
      <c r="AJ189" s="45">
        <v>0</v>
      </c>
      <c r="AK189" s="45">
        <v>0</v>
      </c>
      <c r="AL189" s="45">
        <v>0</v>
      </c>
      <c r="AM189" s="45">
        <v>0</v>
      </c>
      <c r="AN189" s="45">
        <v>0</v>
      </c>
    </row>
    <row r="190" spans="1:41" s="53" customFormat="1" x14ac:dyDescent="0.3">
      <c r="B190" s="54"/>
      <c r="C190" s="55">
        <f t="shared" ref="C190:AN190" si="258">C189/100</f>
        <v>0.02</v>
      </c>
      <c r="D190" s="55">
        <f t="shared" si="258"/>
        <v>0.03</v>
      </c>
      <c r="E190" s="55">
        <f t="shared" si="258"/>
        <v>2E-3</v>
      </c>
      <c r="F190" s="56">
        <f t="shared" si="258"/>
        <v>2E-3</v>
      </c>
      <c r="G190" s="56">
        <f t="shared" si="258"/>
        <v>0</v>
      </c>
      <c r="H190" s="56">
        <f t="shared" si="258"/>
        <v>0</v>
      </c>
      <c r="I190" s="56">
        <f t="shared" si="258"/>
        <v>0</v>
      </c>
      <c r="J190" s="55">
        <f t="shared" si="258"/>
        <v>1.32E-2</v>
      </c>
      <c r="K190" s="56">
        <f t="shared" si="258"/>
        <v>0</v>
      </c>
      <c r="L190" s="55">
        <f t="shared" si="258"/>
        <v>6.000000000000001E-3</v>
      </c>
      <c r="M190" s="55">
        <f t="shared" si="258"/>
        <v>6.000000000000001E-3</v>
      </c>
      <c r="N190" s="55">
        <f t="shared" si="258"/>
        <v>4.0000000000000001E-3</v>
      </c>
      <c r="O190" s="55">
        <f t="shared" si="258"/>
        <v>6.000000000000001E-3</v>
      </c>
      <c r="P190" s="55">
        <f t="shared" si="258"/>
        <v>8.0000000000000002E-3</v>
      </c>
      <c r="Q190" s="55">
        <f t="shared" si="258"/>
        <v>6.000000000000001E-3</v>
      </c>
      <c r="R190" s="55">
        <f t="shared" si="258"/>
        <v>4.0000000000000001E-3</v>
      </c>
      <c r="S190" s="55">
        <f t="shared" si="258"/>
        <v>4.0000000000000001E-3</v>
      </c>
      <c r="T190" s="55">
        <f t="shared" si="258"/>
        <v>3.6000000000000003E-3</v>
      </c>
      <c r="U190" s="56">
        <f t="shared" si="258"/>
        <v>0</v>
      </c>
      <c r="V190" s="57">
        <f t="shared" si="258"/>
        <v>0</v>
      </c>
      <c r="W190" s="57">
        <f t="shared" si="258"/>
        <v>0</v>
      </c>
      <c r="X190" s="57">
        <f t="shared" si="258"/>
        <v>0</v>
      </c>
      <c r="Y190" s="57">
        <f t="shared" si="258"/>
        <v>0</v>
      </c>
      <c r="Z190" s="57">
        <f t="shared" si="258"/>
        <v>0</v>
      </c>
      <c r="AA190" s="57">
        <f t="shared" si="258"/>
        <v>0</v>
      </c>
      <c r="AB190" s="55">
        <f t="shared" si="258"/>
        <v>1.1999999999999999E-3</v>
      </c>
      <c r="AC190" s="56">
        <f t="shared" si="258"/>
        <v>0</v>
      </c>
      <c r="AD190" s="55">
        <f t="shared" si="258"/>
        <v>2E-3</v>
      </c>
      <c r="AE190" s="56">
        <f t="shared" si="258"/>
        <v>0</v>
      </c>
      <c r="AF190" s="56">
        <f t="shared" si="258"/>
        <v>0</v>
      </c>
      <c r="AG190" s="56">
        <f t="shared" si="258"/>
        <v>0</v>
      </c>
      <c r="AH190" s="55">
        <f t="shared" si="258"/>
        <v>0</v>
      </c>
      <c r="AI190" s="55">
        <f t="shared" si="258"/>
        <v>0</v>
      </c>
      <c r="AJ190" s="55">
        <f t="shared" si="258"/>
        <v>0</v>
      </c>
      <c r="AK190" s="55">
        <f t="shared" si="258"/>
        <v>0</v>
      </c>
      <c r="AL190" s="55">
        <f t="shared" si="258"/>
        <v>0</v>
      </c>
      <c r="AM190" s="55">
        <f t="shared" si="258"/>
        <v>0</v>
      </c>
      <c r="AN190" s="55">
        <f t="shared" si="258"/>
        <v>0</v>
      </c>
    </row>
    <row r="191" spans="1:41" s="53" customFormat="1" x14ac:dyDescent="0.3">
      <c r="B191" s="54"/>
      <c r="C191" s="58"/>
      <c r="D191" s="54">
        <f>(1-C190) *D190</f>
        <v>2.9399999999999999E-2</v>
      </c>
      <c r="E191" s="59">
        <f>(1-($C$60+SUM($D191:D191)))*E190</f>
        <v>1.5411999999999999E-3</v>
      </c>
      <c r="F191" s="60">
        <f>(1-($C$60+SUM($D191:E191)))*F190</f>
        <v>1.5381176000000001E-3</v>
      </c>
      <c r="G191" s="60">
        <f>(1-($C$60+SUM($D191:F191)))*G190</f>
        <v>0</v>
      </c>
      <c r="H191" s="60">
        <f>(1-($C$60+SUM($D191:G191)))*H190</f>
        <v>0</v>
      </c>
      <c r="I191" s="60">
        <f>(1-($C$60+SUM($D191:H191)))*I190</f>
        <v>0</v>
      </c>
      <c r="J191" s="59">
        <f>(1-($C$60+SUM($D191:I191)))*J190</f>
        <v>1.013127300768E-2</v>
      </c>
      <c r="K191" s="60">
        <f>(1-($C$60+SUM($D191:J191)))*K190</f>
        <v>0</v>
      </c>
      <c r="L191" s="59">
        <f>(1-($C$60+SUM($D191:K191)))*L190</f>
        <v>4.5443364563539212E-3</v>
      </c>
      <c r="M191" s="59">
        <f>(1-($C$60+SUM($D191:L191)))*M190</f>
        <v>4.5170704376157967E-3</v>
      </c>
      <c r="N191" s="59">
        <f>(1-($C$60+SUM($D191:M191)))*N190</f>
        <v>2.9933120099934012E-3</v>
      </c>
      <c r="O191" s="59">
        <f>(1-($C$60+SUM($D191:N191)))*O190</f>
        <v>4.4720081429301421E-3</v>
      </c>
      <c r="P191" s="59">
        <f>(1-($C$60+SUM($D191:O191)))*P190</f>
        <v>5.9269014587634145E-3</v>
      </c>
      <c r="Q191" s="59">
        <f>(1-($C$60+SUM($D191:P191)))*Q190</f>
        <v>4.4096146853199805E-3</v>
      </c>
      <c r="R191" s="59">
        <f>(1-($C$60+SUM($D191:Q191)))*R190</f>
        <v>2.9221046648053735E-3</v>
      </c>
      <c r="S191" s="59">
        <f>(1-($C$60+SUM($D191:R191)))*S190</f>
        <v>2.9104162461461519E-3</v>
      </c>
      <c r="T191" s="59">
        <f>(1-($C$60+SUM($D191:S191)))*T190</f>
        <v>2.6088971230454109E-3</v>
      </c>
      <c r="U191" s="60">
        <f>(1-($C$60+SUM($D191:T191)))*U190</f>
        <v>0</v>
      </c>
      <c r="V191" s="61">
        <f>(1-($C$60+SUM($D191:U191)))*V190</f>
        <v>0</v>
      </c>
      <c r="W191" s="61">
        <f>(1-($C$60+SUM($D191:V191)))*W190</f>
        <v>0</v>
      </c>
      <c r="X191" s="61">
        <f>(1-($C$60+SUM($D191:W191)))*X190</f>
        <v>0</v>
      </c>
      <c r="Y191" s="61">
        <f>(1-($C$60+SUM($D191:X191)))*Y190</f>
        <v>0</v>
      </c>
      <c r="Z191" s="61">
        <f>(1-($C$60+SUM($D191:Y191)))*Z190</f>
        <v>0</v>
      </c>
      <c r="AA191" s="61">
        <f>(1-($C$60+SUM($D191:Z191)))*AA190</f>
        <v>0</v>
      </c>
      <c r="AB191" s="59">
        <f>(1-($C$60+SUM($D191:AA191)))*AB190</f>
        <v>8.6650169780081571E-4</v>
      </c>
      <c r="AC191" s="60">
        <f>(1-($C$60+SUM($D191:AB191)))*AC190</f>
        <v>0</v>
      </c>
      <c r="AD191" s="59">
        <f>(1-($C$60+SUM($D191:AC191)))*AD190</f>
        <v>1.4424364929390911E-3</v>
      </c>
      <c r="AE191" s="60">
        <f>(1-($C$60+SUM($D191:AD191)))*AE190</f>
        <v>0</v>
      </c>
      <c r="AF191" s="60">
        <f>(1-($C$60+SUM($D191:AE191)))*AF190</f>
        <v>0</v>
      </c>
      <c r="AG191" s="60">
        <f>(1-($C$60+SUM($D191:AF191)))*AG190</f>
        <v>0</v>
      </c>
      <c r="AH191" s="59">
        <f>(1-($C$60+SUM($D191:AG191)))*AH190</f>
        <v>0</v>
      </c>
      <c r="AI191" s="59">
        <f>(1-($C$60+SUM($D191:AH191)))*AI190</f>
        <v>0</v>
      </c>
      <c r="AJ191" s="59">
        <f>(1-($C$60+SUM($D191:AI191)))*AJ190</f>
        <v>0</v>
      </c>
      <c r="AK191" s="59">
        <f>(1-($C$60+SUM($D191:AJ191)))*AK190</f>
        <v>0</v>
      </c>
      <c r="AL191" s="59">
        <f>(1-($C$60+SUM($D191:AK191)))*AL190</f>
        <v>0</v>
      </c>
      <c r="AM191" s="59">
        <f>(1-($C$60+SUM($D191:AL191)))*AM190</f>
        <v>0</v>
      </c>
      <c r="AN191" s="59">
        <f>(1-($C$60+SUM($D191:AM191)))*AN190</f>
        <v>0</v>
      </c>
    </row>
    <row r="192" spans="1:41" s="40" customFormat="1" x14ac:dyDescent="0.3">
      <c r="B192" s="62" t="s">
        <v>9</v>
      </c>
      <c r="C192" s="45" t="s">
        <v>32</v>
      </c>
      <c r="D192" s="45" t="s">
        <v>11</v>
      </c>
      <c r="E192" s="45" t="s">
        <v>12</v>
      </c>
      <c r="F192" s="45" t="s">
        <v>13</v>
      </c>
      <c r="G192" s="45" t="s">
        <v>14</v>
      </c>
      <c r="H192" s="45" t="s">
        <v>122</v>
      </c>
      <c r="I192" s="45" t="s">
        <v>15</v>
      </c>
      <c r="J192" s="62" t="s">
        <v>16</v>
      </c>
      <c r="K192" s="45" t="s">
        <v>17</v>
      </c>
      <c r="L192" s="62" t="s">
        <v>0</v>
      </c>
      <c r="M192" s="62" t="s">
        <v>1</v>
      </c>
      <c r="N192" s="62" t="s">
        <v>2</v>
      </c>
      <c r="O192" s="62" t="s">
        <v>3</v>
      </c>
      <c r="P192" s="63" t="s">
        <v>18</v>
      </c>
      <c r="Q192" s="62" t="s">
        <v>4</v>
      </c>
      <c r="R192" s="62" t="s">
        <v>5</v>
      </c>
      <c r="S192" s="62" t="s">
        <v>6</v>
      </c>
      <c r="T192" s="62" t="s">
        <v>7</v>
      </c>
      <c r="U192" s="45" t="s">
        <v>19</v>
      </c>
      <c r="V192" s="62" t="s">
        <v>20</v>
      </c>
      <c r="W192" s="62" t="s">
        <v>21</v>
      </c>
      <c r="X192" s="62" t="s">
        <v>8</v>
      </c>
      <c r="Y192" s="62" t="s">
        <v>22</v>
      </c>
      <c r="Z192" s="62" t="s">
        <v>23</v>
      </c>
      <c r="AA192" s="62" t="s">
        <v>24</v>
      </c>
      <c r="AB192" s="62" t="s">
        <v>25</v>
      </c>
      <c r="AC192" s="45" t="s">
        <v>26</v>
      </c>
      <c r="AD192" s="45" t="s">
        <v>28</v>
      </c>
      <c r="AE192" s="45" t="s">
        <v>27</v>
      </c>
      <c r="AF192" s="45" t="s">
        <v>29</v>
      </c>
      <c r="AG192" s="45" t="s">
        <v>30</v>
      </c>
      <c r="AH192" s="40" t="s">
        <v>31</v>
      </c>
      <c r="AI192" s="40" t="s">
        <v>31</v>
      </c>
      <c r="AJ192" s="40" t="s">
        <v>31</v>
      </c>
      <c r="AK192" s="45" t="s">
        <v>31</v>
      </c>
      <c r="AL192" s="45" t="s">
        <v>31</v>
      </c>
      <c r="AM192" s="45" t="s">
        <v>31</v>
      </c>
      <c r="AN192" s="45" t="s">
        <v>31</v>
      </c>
    </row>
    <row r="193" spans="1:41" s="40" customFormat="1" x14ac:dyDescent="0.3">
      <c r="A193" s="40" t="s">
        <v>120</v>
      </c>
      <c r="B193" s="48">
        <v>100</v>
      </c>
      <c r="C193" s="45">
        <v>5</v>
      </c>
      <c r="D193" s="45">
        <v>7.5</v>
      </c>
      <c r="E193" s="45">
        <v>0.5</v>
      </c>
      <c r="F193" s="64">
        <v>0.5</v>
      </c>
      <c r="G193" s="45">
        <v>0.5</v>
      </c>
      <c r="H193" s="64">
        <v>0.5</v>
      </c>
      <c r="I193" s="64">
        <v>0.5</v>
      </c>
      <c r="J193" s="62">
        <v>3.3</v>
      </c>
      <c r="K193" s="45">
        <v>0.5</v>
      </c>
      <c r="L193" s="62">
        <v>1.5</v>
      </c>
      <c r="M193" s="62">
        <v>1.5</v>
      </c>
      <c r="N193" s="62">
        <v>1</v>
      </c>
      <c r="O193" s="62">
        <v>1.5</v>
      </c>
      <c r="P193" s="63">
        <v>2</v>
      </c>
      <c r="Q193" s="62">
        <v>1.5</v>
      </c>
      <c r="R193" s="62">
        <v>1</v>
      </c>
      <c r="S193" s="62">
        <v>1</v>
      </c>
      <c r="T193" s="62">
        <v>0.9</v>
      </c>
      <c r="U193" s="45">
        <v>0.5</v>
      </c>
      <c r="V193" s="62">
        <v>0</v>
      </c>
      <c r="W193" s="48">
        <v>0</v>
      </c>
      <c r="X193" s="48">
        <v>0</v>
      </c>
      <c r="Y193" s="48">
        <v>0</v>
      </c>
      <c r="Z193" s="62">
        <v>0</v>
      </c>
      <c r="AA193" s="48">
        <v>0</v>
      </c>
      <c r="AB193" s="48">
        <v>0.3</v>
      </c>
      <c r="AC193" s="45">
        <v>0.5</v>
      </c>
      <c r="AD193" s="45">
        <v>0.5</v>
      </c>
      <c r="AE193" s="45">
        <v>0.1</v>
      </c>
      <c r="AF193" s="64">
        <v>0.25</v>
      </c>
      <c r="AG193" s="45">
        <v>0.1</v>
      </c>
      <c r="AH193" s="64">
        <v>0</v>
      </c>
      <c r="AI193" s="64">
        <v>0</v>
      </c>
      <c r="AJ193" s="64">
        <v>0</v>
      </c>
      <c r="AK193" s="64">
        <v>0</v>
      </c>
      <c r="AL193" s="64">
        <v>0</v>
      </c>
      <c r="AM193" s="64">
        <v>0</v>
      </c>
      <c r="AN193" s="64">
        <v>0</v>
      </c>
      <c r="AO193" s="40" t="s">
        <v>44</v>
      </c>
    </row>
    <row r="194" spans="1:41" s="58" customFormat="1" x14ac:dyDescent="0.3">
      <c r="C194" s="55">
        <f>C193/100</f>
        <v>0.05</v>
      </c>
      <c r="D194" s="55">
        <f t="shared" ref="D194:AN194" si="259">D193/100</f>
        <v>7.4999999999999997E-2</v>
      </c>
      <c r="E194" s="55">
        <f t="shared" si="259"/>
        <v>5.0000000000000001E-3</v>
      </c>
      <c r="F194" s="55">
        <f t="shared" si="259"/>
        <v>5.0000000000000001E-3</v>
      </c>
      <c r="G194" s="55">
        <f t="shared" si="259"/>
        <v>5.0000000000000001E-3</v>
      </c>
      <c r="H194" s="55">
        <f t="shared" si="259"/>
        <v>5.0000000000000001E-3</v>
      </c>
      <c r="I194" s="55">
        <f t="shared" si="259"/>
        <v>5.0000000000000001E-3</v>
      </c>
      <c r="J194" s="55">
        <f t="shared" si="259"/>
        <v>3.3000000000000002E-2</v>
      </c>
      <c r="K194" s="55">
        <f t="shared" si="259"/>
        <v>5.0000000000000001E-3</v>
      </c>
      <c r="L194" s="55">
        <f t="shared" si="259"/>
        <v>1.4999999999999999E-2</v>
      </c>
      <c r="M194" s="55">
        <f t="shared" si="259"/>
        <v>1.4999999999999999E-2</v>
      </c>
      <c r="N194" s="55">
        <f t="shared" si="259"/>
        <v>0.01</v>
      </c>
      <c r="O194" s="55">
        <f t="shared" si="259"/>
        <v>1.4999999999999999E-2</v>
      </c>
      <c r="P194" s="55">
        <f t="shared" si="259"/>
        <v>0.02</v>
      </c>
      <c r="Q194" s="55">
        <f t="shared" si="259"/>
        <v>1.4999999999999999E-2</v>
      </c>
      <c r="R194" s="55">
        <f t="shared" si="259"/>
        <v>0.01</v>
      </c>
      <c r="S194" s="55">
        <f t="shared" si="259"/>
        <v>0.01</v>
      </c>
      <c r="T194" s="55">
        <f t="shared" si="259"/>
        <v>9.0000000000000011E-3</v>
      </c>
      <c r="U194" s="55">
        <f t="shared" si="259"/>
        <v>5.0000000000000001E-3</v>
      </c>
      <c r="V194" s="57">
        <f t="shared" si="259"/>
        <v>0</v>
      </c>
      <c r="W194" s="57">
        <f t="shared" si="259"/>
        <v>0</v>
      </c>
      <c r="X194" s="57">
        <f t="shared" si="259"/>
        <v>0</v>
      </c>
      <c r="Y194" s="57">
        <f t="shared" si="259"/>
        <v>0</v>
      </c>
      <c r="Z194" s="57">
        <f t="shared" si="259"/>
        <v>0</v>
      </c>
      <c r="AA194" s="57">
        <f t="shared" si="259"/>
        <v>0</v>
      </c>
      <c r="AB194" s="55">
        <f t="shared" si="259"/>
        <v>3.0000000000000001E-3</v>
      </c>
      <c r="AC194" s="55">
        <f t="shared" si="259"/>
        <v>5.0000000000000001E-3</v>
      </c>
      <c r="AD194" s="55">
        <f t="shared" si="259"/>
        <v>5.0000000000000001E-3</v>
      </c>
      <c r="AE194" s="55">
        <f t="shared" si="259"/>
        <v>1E-3</v>
      </c>
      <c r="AF194" s="55">
        <f t="shared" si="259"/>
        <v>2.5000000000000001E-3</v>
      </c>
      <c r="AG194" s="55">
        <f t="shared" si="259"/>
        <v>1E-3</v>
      </c>
      <c r="AH194" s="55">
        <f t="shared" si="259"/>
        <v>0</v>
      </c>
      <c r="AI194" s="55">
        <f t="shared" si="259"/>
        <v>0</v>
      </c>
      <c r="AJ194" s="55">
        <f t="shared" si="259"/>
        <v>0</v>
      </c>
      <c r="AK194" s="55">
        <f t="shared" si="259"/>
        <v>0</v>
      </c>
      <c r="AL194" s="55">
        <f t="shared" si="259"/>
        <v>0</v>
      </c>
      <c r="AM194" s="55">
        <f t="shared" si="259"/>
        <v>0</v>
      </c>
      <c r="AN194" s="55">
        <f t="shared" si="259"/>
        <v>0</v>
      </c>
    </row>
    <row r="195" spans="1:41" s="58" customFormat="1" x14ac:dyDescent="0.3">
      <c r="D195" s="54">
        <f>(1-C194) *D194</f>
        <v>7.1249999999999994E-2</v>
      </c>
      <c r="E195" s="59">
        <f>(1-($C$60+SUM($D195:D195)))*E194</f>
        <v>3.6437500000000003E-3</v>
      </c>
      <c r="F195" s="59">
        <f>(1-($C$60+SUM($D195:E195)))*F194</f>
        <v>3.6255312500000003E-3</v>
      </c>
      <c r="G195" s="59">
        <f>(1-($C$60+SUM($D195:F195)))*G194</f>
        <v>3.60740359375E-3</v>
      </c>
      <c r="H195" s="59">
        <f>(1-($C$60+SUM($D195:G195)))*H194</f>
        <v>3.58936657578125E-3</v>
      </c>
      <c r="I195" s="59">
        <f>(1-($C$60+SUM($D195:H195)))*I194</f>
        <v>3.5714197429023435E-3</v>
      </c>
      <c r="J195" s="59">
        <f>(1-($C$60+SUM($D195:I195)))*J194</f>
        <v>2.3453513451639693E-2</v>
      </c>
      <c r="K195" s="59">
        <f>(1-($C$60+SUM($D195:J195)))*K194</f>
        <v>3.4362950769296335E-3</v>
      </c>
      <c r="L195" s="59">
        <f>(1-($C$60+SUM($D195:K195)))*L194</f>
        <v>1.0257340804634956E-2</v>
      </c>
      <c r="M195" s="59">
        <f>(1-($C$60+SUM($D195:L195)))*M194</f>
        <v>1.0103480692565432E-2</v>
      </c>
      <c r="N195" s="59">
        <f>(1-($C$60+SUM($D195:M195)))*N194</f>
        <v>6.6346189881179678E-3</v>
      </c>
      <c r="O195" s="59">
        <f>(1-($C$60+SUM($D195:N195)))*O194</f>
        <v>9.8524091973551803E-3</v>
      </c>
      <c r="P195" s="59">
        <f>(1-($C$60+SUM($D195:O195)))*P194</f>
        <v>1.2939497412526473E-2</v>
      </c>
      <c r="Q195" s="59">
        <f>(1-($C$60+SUM($D195:P195)))*Q194</f>
        <v>9.5105305982069559E-3</v>
      </c>
      <c r="R195" s="59">
        <f>(1-($C$60+SUM($D195:Q195)))*R194</f>
        <v>6.2452484261559015E-3</v>
      </c>
      <c r="S195" s="59">
        <f>(1-($C$60+SUM($D195:R195)))*S194</f>
        <v>6.1827959418943425E-3</v>
      </c>
      <c r="T195" s="59">
        <f>(1-($C$60+SUM($D195:S195)))*T194</f>
        <v>5.5088711842278598E-3</v>
      </c>
      <c r="U195" s="59">
        <f>(1-($C$60+SUM($D195:T195)))*U194</f>
        <v>3.0329396353165608E-3</v>
      </c>
      <c r="V195" s="61">
        <f>(1-($C$60+SUM($D195:U195)))*V194</f>
        <v>0</v>
      </c>
      <c r="W195" s="61">
        <f>(1-($C$60+SUM($D195:V195)))*W194</f>
        <v>0</v>
      </c>
      <c r="X195" s="61">
        <f>(1-($C$60+SUM($D195:W195)))*X194</f>
        <v>0</v>
      </c>
      <c r="Y195" s="61">
        <f>(1-($C$60+SUM($D195:X195)))*Y194</f>
        <v>0</v>
      </c>
      <c r="Z195" s="61">
        <f>(1-($C$60+SUM($D195:Y195)))*Z194</f>
        <v>0</v>
      </c>
      <c r="AA195" s="61">
        <f>(1-($C$60+SUM($D195:Z195)))*AA194</f>
        <v>0</v>
      </c>
      <c r="AB195" s="59">
        <f>(1-($C$60+SUM($D195:AA195)))*AB194</f>
        <v>1.8106649622839867E-3</v>
      </c>
      <c r="AC195" s="59">
        <f>(1-($C$60+SUM($D195:AB195)))*AC194</f>
        <v>3.0087216123285579E-3</v>
      </c>
      <c r="AD195" s="59">
        <f>(1-($C$60+SUM($D195:AC195)))*AD194</f>
        <v>2.993678004266915E-3</v>
      </c>
      <c r="AE195" s="59">
        <f>(1-($C$60+SUM($D195:AD195)))*AE194</f>
        <v>5.9574192284911614E-4</v>
      </c>
      <c r="AF195" s="59">
        <f>(1-($C$60+SUM($D195:AE195)))*AF194</f>
        <v>1.4878654523156672E-3</v>
      </c>
      <c r="AG195" s="59">
        <f>(1-($C$60+SUM($D195:AF195)))*AG194</f>
        <v>5.9365831547395116E-4</v>
      </c>
      <c r="AH195" s="59">
        <f>(1-($C$60+SUM($D195:AG195)))*AH194</f>
        <v>0</v>
      </c>
      <c r="AI195" s="59">
        <f>(1-($C$60+SUM($D195:AH195)))*AI194</f>
        <v>0</v>
      </c>
      <c r="AJ195" s="59">
        <f>(1-($C$60+SUM($D195:AI195)))*AJ194</f>
        <v>0</v>
      </c>
      <c r="AK195" s="59">
        <f>(1-($C$60+SUM($D195:AJ195)))*AK194</f>
        <v>0</v>
      </c>
      <c r="AL195" s="59">
        <f>(1-($C$60+SUM($D195:AK195)))*AL194</f>
        <v>0</v>
      </c>
      <c r="AM195" s="59">
        <f>(1-($C$60+SUM($D195:AL195)))*AM194</f>
        <v>0</v>
      </c>
      <c r="AN195" s="59">
        <f>(1-($C$60+SUM($D195:AM195)))*AN194</f>
        <v>0</v>
      </c>
    </row>
    <row r="196" spans="1:41" s="66" customFormat="1" x14ac:dyDescent="0.3">
      <c r="D196" s="66">
        <f t="shared" ref="D196" si="260">1/D195</f>
        <v>14.035087719298247</v>
      </c>
      <c r="E196" s="66">
        <f t="shared" ref="E196" si="261">1/E195</f>
        <v>274.44253859348197</v>
      </c>
      <c r="F196" s="66">
        <f t="shared" ref="F196" si="262">1/F195</f>
        <v>275.82164682762004</v>
      </c>
      <c r="G196" s="66">
        <f t="shared" ref="G196" si="263">1/G195</f>
        <v>277.20768525388951</v>
      </c>
      <c r="H196" s="66">
        <f t="shared" ref="H196" si="264">1/H195</f>
        <v>278.60068869737643</v>
      </c>
      <c r="I196" s="66">
        <f t="shared" ref="I196" si="265">1/I195</f>
        <v>280.00069215816728</v>
      </c>
      <c r="J196" s="66">
        <f t="shared" ref="J196" si="266">1/J195</f>
        <v>42.637534971549755</v>
      </c>
      <c r="K196" s="66">
        <f t="shared" ref="K196" si="267">1/K195</f>
        <v>291.01109701367983</v>
      </c>
      <c r="L196" s="66">
        <f t="shared" ref="L196" si="268">1/L195</f>
        <v>97.491154778452213</v>
      </c>
      <c r="M196" s="66">
        <f t="shared" ref="M196" si="269">1/M195</f>
        <v>98.975791653250965</v>
      </c>
      <c r="N196" s="66">
        <f t="shared" ref="N196" si="270">1/N195</f>
        <v>150.72455581713345</v>
      </c>
      <c r="O196" s="66">
        <f t="shared" ref="O196" si="271">1/O195</f>
        <v>101.49801738527506</v>
      </c>
      <c r="P196" s="66">
        <f t="shared" ref="P196" si="272">1/P195</f>
        <v>77.282754354270338</v>
      </c>
      <c r="Q196" s="66">
        <f t="shared" ref="Q196" si="273">1/Q195</f>
        <v>105.14660456363313</v>
      </c>
      <c r="R196" s="66">
        <f t="shared" ref="R196" si="274">1/R195</f>
        <v>160.12173283801997</v>
      </c>
      <c r="S196" s="66">
        <f t="shared" ref="S196" si="275">1/S195</f>
        <v>161.73912407880806</v>
      </c>
      <c r="T196" s="66">
        <f t="shared" ref="T196" si="276">1/T195</f>
        <v>181.525391783174</v>
      </c>
      <c r="U196" s="66">
        <f t="shared" ref="U196" si="277">1/U195</f>
        <v>329.7131233195895</v>
      </c>
      <c r="AB196" s="66">
        <f t="shared" ref="AB196" si="278">1/AB195</f>
        <v>552.28328864252853</v>
      </c>
      <c r="AC196" s="66">
        <f t="shared" ref="AC196" si="279">1/AC195</f>
        <v>332.36707440874335</v>
      </c>
      <c r="AD196" s="66">
        <f t="shared" ref="AD196" si="280">1/AD195</f>
        <v>334.03726071230489</v>
      </c>
      <c r="AE196" s="66">
        <f t="shared" ref="AE196" si="281">1/AE195</f>
        <v>1678.5791995593208</v>
      </c>
      <c r="AF196" s="66">
        <f t="shared" ref="AF196" si="282">1/AF195</f>
        <v>672.1037836073358</v>
      </c>
      <c r="AG196" s="66">
        <f t="shared" ref="AG196" si="283">1/AG195</f>
        <v>1684.470635607358</v>
      </c>
    </row>
    <row r="197" spans="1:41" s="23" customFormat="1" x14ac:dyDescent="0.3"/>
    <row r="198" spans="1:41" x14ac:dyDescent="0.3">
      <c r="B198" s="7" t="s">
        <v>9</v>
      </c>
      <c r="C198" s="4" t="s">
        <v>32</v>
      </c>
      <c r="D198" s="4" t="s">
        <v>11</v>
      </c>
      <c r="E198" s="4" t="s">
        <v>12</v>
      </c>
      <c r="F198" s="4" t="s">
        <v>13</v>
      </c>
      <c r="G198" s="4" t="s">
        <v>14</v>
      </c>
      <c r="H198" s="4" t="s">
        <v>15</v>
      </c>
      <c r="I198" s="7" t="s">
        <v>16</v>
      </c>
      <c r="J198" s="4" t="s">
        <v>17</v>
      </c>
      <c r="K198" s="7" t="s">
        <v>0</v>
      </c>
      <c r="L198" s="7" t="s">
        <v>1</v>
      </c>
      <c r="M198" s="7" t="s">
        <v>2</v>
      </c>
      <c r="N198" s="7" t="s">
        <v>3</v>
      </c>
      <c r="O198" s="10" t="s">
        <v>18</v>
      </c>
      <c r="P198" s="7" t="s">
        <v>4</v>
      </c>
      <c r="Q198" s="7" t="s">
        <v>5</v>
      </c>
      <c r="R198" s="7" t="s">
        <v>6</v>
      </c>
      <c r="S198" s="7" t="s">
        <v>7</v>
      </c>
      <c r="T198" s="4" t="s">
        <v>19</v>
      </c>
      <c r="U198" s="7" t="s">
        <v>20</v>
      </c>
      <c r="V198" s="7" t="s">
        <v>21</v>
      </c>
      <c r="W198" s="7" t="s">
        <v>8</v>
      </c>
      <c r="X198" s="7" t="s">
        <v>22</v>
      </c>
      <c r="Y198" s="7" t="s">
        <v>23</v>
      </c>
      <c r="Z198" s="7" t="s">
        <v>24</v>
      </c>
      <c r="AA198" s="7" t="s">
        <v>25</v>
      </c>
      <c r="AB198" s="4" t="s">
        <v>26</v>
      </c>
      <c r="AC198" s="4" t="s">
        <v>28</v>
      </c>
      <c r="AD198" s="4" t="s">
        <v>27</v>
      </c>
      <c r="AE198" s="4" t="s">
        <v>29</v>
      </c>
      <c r="AF198" s="4" t="s">
        <v>30</v>
      </c>
      <c r="AG198" s="1" t="s">
        <v>31</v>
      </c>
      <c r="AH198" s="1" t="s">
        <v>31</v>
      </c>
      <c r="AI198" s="1" t="s">
        <v>31</v>
      </c>
      <c r="AJ198" s="4" t="s">
        <v>31</v>
      </c>
      <c r="AK198" s="4" t="s">
        <v>31</v>
      </c>
      <c r="AL198" s="4" t="s">
        <v>31</v>
      </c>
      <c r="AM198" s="4" t="s">
        <v>31</v>
      </c>
      <c r="AN198" s="4" t="s">
        <v>31</v>
      </c>
    </row>
    <row r="199" spans="1:41" x14ac:dyDescent="0.3">
      <c r="A199" s="1" t="s">
        <v>44</v>
      </c>
      <c r="B199" s="6">
        <v>100</v>
      </c>
      <c r="C199" s="4">
        <v>20</v>
      </c>
      <c r="D199" s="4">
        <v>30</v>
      </c>
      <c r="E199" s="4">
        <v>2</v>
      </c>
      <c r="F199" s="3">
        <v>2</v>
      </c>
      <c r="G199" s="4">
        <v>2</v>
      </c>
      <c r="H199" s="3">
        <v>2</v>
      </c>
      <c r="I199" s="7">
        <v>3.3</v>
      </c>
      <c r="J199" s="4">
        <v>2</v>
      </c>
      <c r="K199" s="7">
        <v>1.5</v>
      </c>
      <c r="L199" s="7">
        <v>1.5</v>
      </c>
      <c r="M199" s="7">
        <v>1</v>
      </c>
      <c r="N199" s="7">
        <v>1.5</v>
      </c>
      <c r="O199" s="10">
        <v>2</v>
      </c>
      <c r="P199" s="7">
        <v>1.5</v>
      </c>
      <c r="Q199" s="7">
        <v>1</v>
      </c>
      <c r="R199" s="7">
        <v>1</v>
      </c>
      <c r="S199" s="7">
        <v>0.9</v>
      </c>
      <c r="T199" s="4">
        <v>2</v>
      </c>
      <c r="U199" s="7">
        <v>0</v>
      </c>
      <c r="V199" s="6">
        <v>0</v>
      </c>
      <c r="W199" s="6">
        <v>0</v>
      </c>
      <c r="X199" s="6">
        <v>0</v>
      </c>
      <c r="Y199" s="7">
        <v>0</v>
      </c>
      <c r="Z199" s="6">
        <v>0</v>
      </c>
      <c r="AA199" s="6">
        <v>0.3</v>
      </c>
      <c r="AB199" s="4">
        <v>2</v>
      </c>
      <c r="AC199" s="4">
        <v>2</v>
      </c>
      <c r="AD199" s="4">
        <v>0.4</v>
      </c>
      <c r="AE199" s="3">
        <v>1</v>
      </c>
      <c r="AF199" s="4">
        <v>0.4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</row>
    <row r="200" spans="1:41" x14ac:dyDescent="0.3">
      <c r="A200" s="16"/>
      <c r="B200" s="16"/>
      <c r="C200" s="13">
        <f>C199/100</f>
        <v>0.2</v>
      </c>
      <c r="D200" s="13">
        <f t="shared" ref="D200:AN200" si="284">D199/100</f>
        <v>0.3</v>
      </c>
      <c r="E200" s="13">
        <f t="shared" si="284"/>
        <v>0.02</v>
      </c>
      <c r="F200" s="13">
        <f t="shared" si="284"/>
        <v>0.02</v>
      </c>
      <c r="G200" s="13">
        <f t="shared" si="284"/>
        <v>0.02</v>
      </c>
      <c r="H200" s="13">
        <f t="shared" si="284"/>
        <v>0.02</v>
      </c>
      <c r="I200" s="13">
        <f t="shared" si="284"/>
        <v>3.3000000000000002E-2</v>
      </c>
      <c r="J200" s="13">
        <f t="shared" si="284"/>
        <v>0.02</v>
      </c>
      <c r="K200" s="13">
        <f t="shared" si="284"/>
        <v>1.4999999999999999E-2</v>
      </c>
      <c r="L200" s="13">
        <f t="shared" si="284"/>
        <v>1.4999999999999999E-2</v>
      </c>
      <c r="M200" s="13">
        <f t="shared" si="284"/>
        <v>0.01</v>
      </c>
      <c r="N200" s="13">
        <f t="shared" si="284"/>
        <v>1.4999999999999999E-2</v>
      </c>
      <c r="O200" s="13">
        <f t="shared" si="284"/>
        <v>0.02</v>
      </c>
      <c r="P200" s="13">
        <f t="shared" si="284"/>
        <v>1.4999999999999999E-2</v>
      </c>
      <c r="Q200" s="13">
        <f t="shared" si="284"/>
        <v>0.01</v>
      </c>
      <c r="R200" s="13">
        <f t="shared" si="284"/>
        <v>0.01</v>
      </c>
      <c r="S200" s="13">
        <f t="shared" si="284"/>
        <v>9.0000000000000011E-3</v>
      </c>
      <c r="T200" s="13">
        <f t="shared" si="284"/>
        <v>0.02</v>
      </c>
      <c r="U200" s="13">
        <f t="shared" si="284"/>
        <v>0</v>
      </c>
      <c r="V200" s="13">
        <f t="shared" si="284"/>
        <v>0</v>
      </c>
      <c r="W200" s="13">
        <f t="shared" si="284"/>
        <v>0</v>
      </c>
      <c r="X200" s="13">
        <f t="shared" si="284"/>
        <v>0</v>
      </c>
      <c r="Y200" s="13">
        <f t="shared" si="284"/>
        <v>0</v>
      </c>
      <c r="Z200" s="13">
        <f t="shared" si="284"/>
        <v>0</v>
      </c>
      <c r="AA200" s="13">
        <f t="shared" si="284"/>
        <v>3.0000000000000001E-3</v>
      </c>
      <c r="AB200" s="13">
        <f t="shared" si="284"/>
        <v>0.02</v>
      </c>
      <c r="AC200" s="13">
        <f t="shared" si="284"/>
        <v>0.02</v>
      </c>
      <c r="AD200" s="13">
        <f t="shared" si="284"/>
        <v>4.0000000000000001E-3</v>
      </c>
      <c r="AE200" s="13">
        <f t="shared" si="284"/>
        <v>0.01</v>
      </c>
      <c r="AF200" s="13">
        <f t="shared" si="284"/>
        <v>4.0000000000000001E-3</v>
      </c>
      <c r="AG200" s="13">
        <f t="shared" si="284"/>
        <v>0</v>
      </c>
      <c r="AH200" s="13">
        <f t="shared" si="284"/>
        <v>0</v>
      </c>
      <c r="AI200" s="13">
        <f t="shared" si="284"/>
        <v>0</v>
      </c>
      <c r="AJ200" s="13">
        <f t="shared" si="284"/>
        <v>0</v>
      </c>
      <c r="AK200" s="13">
        <f t="shared" si="284"/>
        <v>0</v>
      </c>
      <c r="AL200" s="13">
        <f t="shared" si="284"/>
        <v>0</v>
      </c>
      <c r="AM200" s="13">
        <f t="shared" si="284"/>
        <v>0</v>
      </c>
      <c r="AN200" s="13">
        <f t="shared" si="284"/>
        <v>0</v>
      </c>
    </row>
    <row r="201" spans="1:41" x14ac:dyDescent="0.3">
      <c r="A201" s="16"/>
      <c r="B201" s="16"/>
      <c r="C201" s="16"/>
      <c r="D201" s="12">
        <f>(1-C200) *D200</f>
        <v>0.24</v>
      </c>
      <c r="E201" s="18">
        <f>(1-($C$60+SUM($D201:D201)))*E200</f>
        <v>1.1200000000000002E-2</v>
      </c>
      <c r="F201" s="18">
        <f>(1-($C$60+SUM($D201:E201)))*F200</f>
        <v>1.0976E-2</v>
      </c>
      <c r="G201" s="18">
        <f>(1-($C$60+SUM($D201:F201)))*G200</f>
        <v>1.0756480000000002E-2</v>
      </c>
      <c r="H201" s="18">
        <f>(1-($C$60+SUM($D201:G201)))*H200</f>
        <v>1.05413504E-2</v>
      </c>
      <c r="I201" s="18">
        <f>(1-($C$60+SUM($D201:H201)))*I200</f>
        <v>1.7045363596800003E-2</v>
      </c>
      <c r="J201" s="18">
        <f>(1-($C$60+SUM($D201:I201)))*J200</f>
        <v>9.9896161200640019E-3</v>
      </c>
      <c r="K201" s="18">
        <f>(1-($C$60+SUM($D201:J201)))*K200</f>
        <v>7.3423678482470401E-3</v>
      </c>
      <c r="L201" s="18">
        <f>(1-($C$60+SUM($D201:K201)))*L200</f>
        <v>7.232232330523336E-3</v>
      </c>
      <c r="M201" s="18">
        <f>(1-($C$60+SUM($D201:L201)))*M200</f>
        <v>4.7491658970436569E-3</v>
      </c>
      <c r="N201" s="18">
        <f>(1-($C$60+SUM($D201:M201)))*N200</f>
        <v>7.0525113571098296E-3</v>
      </c>
      <c r="O201" s="18">
        <f>(1-($C$60+SUM($D201:N201)))*O200</f>
        <v>9.2622982490042447E-3</v>
      </c>
      <c r="P201" s="18">
        <f>(1-($C$60+SUM($D201:O201)))*P200</f>
        <v>6.8077892130181186E-3</v>
      </c>
      <c r="Q201" s="18">
        <f>(1-($C$60+SUM($D201:P201)))*Q200</f>
        <v>4.4704482498818974E-3</v>
      </c>
      <c r="R201" s="18">
        <f>(1-($C$60+SUM($D201:Q201)))*R200</f>
        <v>4.4257437673830792E-3</v>
      </c>
      <c r="S201" s="18">
        <f>(1-($C$60+SUM($D201:R201)))*S200</f>
        <v>3.9433376967383232E-3</v>
      </c>
      <c r="T201" s="18">
        <f>(1-($C$60+SUM($D201:S201)))*T200</f>
        <v>8.6841059054837307E-3</v>
      </c>
      <c r="U201" s="18">
        <f>(1-($C$60+SUM($D201:T201)))*U200</f>
        <v>0</v>
      </c>
      <c r="V201" s="18">
        <f>(1-($C$60+SUM($D201:U201)))*V200</f>
        <v>0</v>
      </c>
      <c r="W201" s="18">
        <f>(1-($C$60+SUM($D201:V201)))*W200</f>
        <v>0</v>
      </c>
      <c r="X201" s="18">
        <f>(1-($C$60+SUM($D201:W201)))*X200</f>
        <v>0</v>
      </c>
      <c r="Y201" s="18">
        <f>(1-($C$60+SUM($D201:X201)))*Y200</f>
        <v>0</v>
      </c>
      <c r="Z201" s="18">
        <f>(1-($C$60+SUM($D201:Y201)))*Z200</f>
        <v>0</v>
      </c>
      <c r="AA201" s="18">
        <f>(1-($C$60+SUM($D201:Z201)))*AA200</f>
        <v>1.2765635681061083E-3</v>
      </c>
      <c r="AB201" s="18">
        <f>(1-($C$60+SUM($D201:AA201)))*AB200</f>
        <v>8.4848925160119337E-3</v>
      </c>
      <c r="AC201" s="18">
        <f>(1-($C$60+SUM($D201:AB201)))*AC200</f>
        <v>8.3151946656916942E-3</v>
      </c>
      <c r="AD201" s="18">
        <f>(1-($C$60+SUM($D201:AC201)))*AD200</f>
        <v>1.6297781544755718E-3</v>
      </c>
      <c r="AE201" s="18">
        <f>(1-($C$60+SUM($D201:AD201)))*AE200</f>
        <v>4.0581476046441748E-3</v>
      </c>
      <c r="AF201" s="18">
        <f>(1-($C$60+SUM($D201:AE201)))*AF200</f>
        <v>1.607026451439093E-3</v>
      </c>
      <c r="AG201" s="18">
        <f>(1-($C$60+SUM($D201:AF201)))*AG200</f>
        <v>0</v>
      </c>
      <c r="AH201" s="18">
        <f>(1-($C$60+SUM($D201:AG201)))*AH200</f>
        <v>0</v>
      </c>
      <c r="AI201" s="18">
        <f>(1-($C$60+SUM($D201:AH201)))*AI200</f>
        <v>0</v>
      </c>
      <c r="AJ201" s="18">
        <f>(1-($C$60+SUM($D201:AI201)))*AJ200</f>
        <v>0</v>
      </c>
      <c r="AK201" s="18">
        <f>(1-($C$60+SUM($D201:AJ201)))*AK200</f>
        <v>0</v>
      </c>
      <c r="AL201" s="18">
        <f>(1-($C$60+SUM($D201:AK201)))*AL200</f>
        <v>0</v>
      </c>
      <c r="AM201" s="18">
        <f>(1-($C$60+SUM($D201:AL201)))*AM200</f>
        <v>0</v>
      </c>
      <c r="AN201" s="18">
        <f>(1-($C$60+SUM($D201:AM201)))*AN200</f>
        <v>0</v>
      </c>
    </row>
    <row r="202" spans="1:41" x14ac:dyDescent="0.3">
      <c r="D202" s="1">
        <f>1/D201</f>
        <v>4.166666666666667</v>
      </c>
      <c r="E202" s="1">
        <f t="shared" ref="E202:AF202" si="285">1/E201</f>
        <v>89.285714285714278</v>
      </c>
      <c r="F202" s="1">
        <f t="shared" si="285"/>
        <v>91.10787172011662</v>
      </c>
      <c r="G202" s="1">
        <f t="shared" si="285"/>
        <v>92.967216040935298</v>
      </c>
      <c r="H202" s="1">
        <f t="shared" si="285"/>
        <v>94.864506164219719</v>
      </c>
      <c r="I202" s="1">
        <f t="shared" si="285"/>
        <v>58.666979693394993</v>
      </c>
      <c r="J202" s="1">
        <f t="shared" si="285"/>
        <v>100.10394673640303</v>
      </c>
      <c r="K202" s="1">
        <f t="shared" si="285"/>
        <v>136.19584589986809</v>
      </c>
      <c r="L202" s="1">
        <f t="shared" si="285"/>
        <v>138.26989431458688</v>
      </c>
      <c r="M202" s="1">
        <f t="shared" si="285"/>
        <v>210.56329083439627</v>
      </c>
      <c r="N202" s="1">
        <f t="shared" si="285"/>
        <v>141.79346184134431</v>
      </c>
      <c r="O202" s="1">
        <f t="shared" si="285"/>
        <v>107.96456485381545</v>
      </c>
      <c r="P202" s="1">
        <f t="shared" si="285"/>
        <v>146.89056442695983</v>
      </c>
      <c r="Q202" s="1">
        <f t="shared" si="285"/>
        <v>223.6912148633906</v>
      </c>
      <c r="R202" s="1">
        <f t="shared" si="285"/>
        <v>225.95072208423289</v>
      </c>
      <c r="S202" s="1">
        <f t="shared" si="285"/>
        <v>253.59228067815141</v>
      </c>
      <c r="T202" s="1">
        <f t="shared" si="285"/>
        <v>115.15290242701123</v>
      </c>
      <c r="U202" s="1" t="e">
        <f t="shared" si="285"/>
        <v>#DIV/0!</v>
      </c>
      <c r="V202" s="1" t="e">
        <f t="shared" si="285"/>
        <v>#DIV/0!</v>
      </c>
      <c r="W202" s="1" t="e">
        <f t="shared" si="285"/>
        <v>#DIV/0!</v>
      </c>
      <c r="X202" s="1" t="e">
        <f t="shared" si="285"/>
        <v>#DIV/0!</v>
      </c>
      <c r="Y202" s="1" t="e">
        <f t="shared" si="285"/>
        <v>#DIV/0!</v>
      </c>
      <c r="Z202" s="1" t="e">
        <f t="shared" si="285"/>
        <v>#DIV/0!</v>
      </c>
      <c r="AA202" s="1">
        <f t="shared" si="285"/>
        <v>783.3530777347703</v>
      </c>
      <c r="AB202" s="1">
        <f t="shared" si="285"/>
        <v>117.85653125397747</v>
      </c>
      <c r="AC202" s="1">
        <f t="shared" si="285"/>
        <v>120.2617665856913</v>
      </c>
      <c r="AD202" s="1">
        <f t="shared" si="285"/>
        <v>613.5804417637313</v>
      </c>
      <c r="AE202" s="1">
        <f t="shared" si="285"/>
        <v>246.41784809788399</v>
      </c>
      <c r="AF202" s="1">
        <f t="shared" si="285"/>
        <v>622.26729317647482</v>
      </c>
    </row>
    <row r="204" spans="1:41" x14ac:dyDescent="0.3">
      <c r="B204" s="5" t="s">
        <v>9</v>
      </c>
      <c r="C204" s="1" t="s">
        <v>10</v>
      </c>
      <c r="D204" s="1" t="s">
        <v>11</v>
      </c>
      <c r="E204" s="1" t="s">
        <v>12</v>
      </c>
      <c r="F204" s="1" t="s">
        <v>13</v>
      </c>
      <c r="G204" s="1" t="s">
        <v>14</v>
      </c>
      <c r="H204" s="1" t="s">
        <v>15</v>
      </c>
      <c r="I204" s="5" t="s">
        <v>16</v>
      </c>
      <c r="J204" s="1" t="s">
        <v>17</v>
      </c>
      <c r="K204" s="5" t="s">
        <v>0</v>
      </c>
      <c r="L204" s="5" t="s">
        <v>1</v>
      </c>
      <c r="M204" s="5" t="s">
        <v>2</v>
      </c>
      <c r="N204" s="5" t="s">
        <v>3</v>
      </c>
      <c r="O204" s="8" t="s">
        <v>18</v>
      </c>
      <c r="P204" s="5" t="s">
        <v>4</v>
      </c>
      <c r="Q204" s="5" t="s">
        <v>5</v>
      </c>
      <c r="R204" s="5" t="s">
        <v>6</v>
      </c>
      <c r="S204" s="5" t="s">
        <v>7</v>
      </c>
      <c r="T204" s="1" t="s">
        <v>19</v>
      </c>
      <c r="U204" s="5" t="s">
        <v>20</v>
      </c>
      <c r="V204" s="5" t="s">
        <v>21</v>
      </c>
      <c r="W204" s="5" t="s">
        <v>8</v>
      </c>
      <c r="X204" s="5" t="s">
        <v>22</v>
      </c>
      <c r="Y204" s="5" t="s">
        <v>23</v>
      </c>
      <c r="Z204" s="5" t="s">
        <v>24</v>
      </c>
      <c r="AA204" s="5" t="s">
        <v>25</v>
      </c>
      <c r="AB204" s="1" t="s">
        <v>26</v>
      </c>
      <c r="AC204" s="4" t="s">
        <v>28</v>
      </c>
      <c r="AD204" s="4" t="s">
        <v>27</v>
      </c>
      <c r="AE204" s="1" t="s">
        <v>29</v>
      </c>
      <c r="AF204" s="1" t="s">
        <v>30</v>
      </c>
      <c r="AG204" s="1" t="s">
        <v>31</v>
      </c>
      <c r="AH204" s="1" t="s">
        <v>31</v>
      </c>
      <c r="AI204" s="1" t="s">
        <v>31</v>
      </c>
      <c r="AJ204" s="1" t="s">
        <v>31</v>
      </c>
      <c r="AK204" s="1" t="s">
        <v>31</v>
      </c>
      <c r="AL204" s="1" t="s">
        <v>31</v>
      </c>
      <c r="AM204" s="1" t="s">
        <v>31</v>
      </c>
      <c r="AN204" s="1" t="s">
        <v>31</v>
      </c>
    </row>
    <row r="205" spans="1:41" x14ac:dyDescent="0.3">
      <c r="A205" s="1" t="s">
        <v>35</v>
      </c>
      <c r="B205" s="6">
        <v>100</v>
      </c>
      <c r="C205" s="4">
        <f t="shared" ref="C205:AN205" si="286">C199/4</f>
        <v>5</v>
      </c>
      <c r="D205" s="4">
        <f t="shared" si="286"/>
        <v>7.5</v>
      </c>
      <c r="E205" s="4">
        <f t="shared" si="286"/>
        <v>0.5</v>
      </c>
      <c r="F205" s="4">
        <f t="shared" si="286"/>
        <v>0.5</v>
      </c>
      <c r="G205" s="4">
        <f t="shared" si="286"/>
        <v>0.5</v>
      </c>
      <c r="H205" s="4">
        <f t="shared" si="286"/>
        <v>0.5</v>
      </c>
      <c r="I205" s="4">
        <f t="shared" si="286"/>
        <v>0.82499999999999996</v>
      </c>
      <c r="J205" s="4">
        <f t="shared" si="286"/>
        <v>0.5</v>
      </c>
      <c r="K205" s="4">
        <f t="shared" si="286"/>
        <v>0.375</v>
      </c>
      <c r="L205" s="4">
        <f t="shared" si="286"/>
        <v>0.375</v>
      </c>
      <c r="M205" s="4">
        <f t="shared" si="286"/>
        <v>0.25</v>
      </c>
      <c r="N205" s="4">
        <f t="shared" si="286"/>
        <v>0.375</v>
      </c>
      <c r="O205" s="4">
        <f t="shared" si="286"/>
        <v>0.5</v>
      </c>
      <c r="P205" s="4">
        <f t="shared" si="286"/>
        <v>0.375</v>
      </c>
      <c r="Q205" s="4">
        <f t="shared" si="286"/>
        <v>0.25</v>
      </c>
      <c r="R205" s="4">
        <f t="shared" si="286"/>
        <v>0.25</v>
      </c>
      <c r="S205" s="4">
        <f t="shared" si="286"/>
        <v>0.22500000000000001</v>
      </c>
      <c r="T205" s="4">
        <f t="shared" si="286"/>
        <v>0.5</v>
      </c>
      <c r="U205" s="4">
        <f t="shared" si="286"/>
        <v>0</v>
      </c>
      <c r="V205" s="4">
        <f t="shared" si="286"/>
        <v>0</v>
      </c>
      <c r="W205" s="4">
        <f t="shared" si="286"/>
        <v>0</v>
      </c>
      <c r="X205" s="4">
        <f t="shared" si="286"/>
        <v>0</v>
      </c>
      <c r="Y205" s="4">
        <f t="shared" si="286"/>
        <v>0</v>
      </c>
      <c r="Z205" s="4">
        <f t="shared" si="286"/>
        <v>0</v>
      </c>
      <c r="AA205" s="4">
        <f t="shared" si="286"/>
        <v>7.4999999999999997E-2</v>
      </c>
      <c r="AB205" s="4">
        <f t="shared" si="286"/>
        <v>0.5</v>
      </c>
      <c r="AC205" s="4">
        <f t="shared" si="286"/>
        <v>0.5</v>
      </c>
      <c r="AD205" s="4">
        <f t="shared" si="286"/>
        <v>0.1</v>
      </c>
      <c r="AE205" s="4">
        <f t="shared" si="286"/>
        <v>0.25</v>
      </c>
      <c r="AF205" s="4">
        <f t="shared" si="286"/>
        <v>0.1</v>
      </c>
      <c r="AG205" s="4">
        <f t="shared" si="286"/>
        <v>0</v>
      </c>
      <c r="AH205" s="4">
        <f t="shared" si="286"/>
        <v>0</v>
      </c>
      <c r="AI205" s="4">
        <f t="shared" si="286"/>
        <v>0</v>
      </c>
      <c r="AJ205" s="4">
        <f t="shared" si="286"/>
        <v>0</v>
      </c>
      <c r="AK205" s="4">
        <f t="shared" si="286"/>
        <v>0</v>
      </c>
      <c r="AL205" s="4">
        <f t="shared" si="286"/>
        <v>0</v>
      </c>
      <c r="AM205" s="4">
        <f t="shared" si="286"/>
        <v>0</v>
      </c>
      <c r="AN205" s="4">
        <f t="shared" si="286"/>
        <v>0</v>
      </c>
    </row>
    <row r="206" spans="1:41" s="11" customFormat="1" x14ac:dyDescent="0.3">
      <c r="B206" s="12"/>
      <c r="C206" s="13">
        <f t="shared" ref="C206:AN206" si="287">C205/100</f>
        <v>0.05</v>
      </c>
      <c r="D206" s="13">
        <f t="shared" si="287"/>
        <v>7.4999999999999997E-2</v>
      </c>
      <c r="E206" s="13">
        <f t="shared" si="287"/>
        <v>5.0000000000000001E-3</v>
      </c>
      <c r="F206" s="13">
        <f t="shared" si="287"/>
        <v>5.0000000000000001E-3</v>
      </c>
      <c r="G206" s="13">
        <f t="shared" si="287"/>
        <v>5.0000000000000001E-3</v>
      </c>
      <c r="H206" s="13">
        <f t="shared" si="287"/>
        <v>5.0000000000000001E-3</v>
      </c>
      <c r="I206" s="13">
        <f t="shared" si="287"/>
        <v>8.2500000000000004E-3</v>
      </c>
      <c r="J206" s="13">
        <f t="shared" si="287"/>
        <v>5.0000000000000001E-3</v>
      </c>
      <c r="K206" s="13">
        <f t="shared" si="287"/>
        <v>3.7499999999999999E-3</v>
      </c>
      <c r="L206" s="13">
        <f t="shared" si="287"/>
        <v>3.7499999999999999E-3</v>
      </c>
      <c r="M206" s="13">
        <f t="shared" si="287"/>
        <v>2.5000000000000001E-3</v>
      </c>
      <c r="N206" s="13">
        <f t="shared" si="287"/>
        <v>3.7499999999999999E-3</v>
      </c>
      <c r="O206" s="13">
        <f t="shared" si="287"/>
        <v>5.0000000000000001E-3</v>
      </c>
      <c r="P206" s="13">
        <f t="shared" si="287"/>
        <v>3.7499999999999999E-3</v>
      </c>
      <c r="Q206" s="13">
        <f t="shared" si="287"/>
        <v>2.5000000000000001E-3</v>
      </c>
      <c r="R206" s="13">
        <f t="shared" si="287"/>
        <v>2.5000000000000001E-3</v>
      </c>
      <c r="S206" s="13">
        <f t="shared" si="287"/>
        <v>2.2500000000000003E-3</v>
      </c>
      <c r="T206" s="13">
        <f t="shared" si="287"/>
        <v>5.0000000000000001E-3</v>
      </c>
      <c r="U206" s="13">
        <f t="shared" si="287"/>
        <v>0</v>
      </c>
      <c r="V206" s="13">
        <f t="shared" si="287"/>
        <v>0</v>
      </c>
      <c r="W206" s="13">
        <f t="shared" si="287"/>
        <v>0</v>
      </c>
      <c r="X206" s="13">
        <f t="shared" si="287"/>
        <v>0</v>
      </c>
      <c r="Y206" s="13">
        <f t="shared" si="287"/>
        <v>0</v>
      </c>
      <c r="Z206" s="13">
        <f t="shared" si="287"/>
        <v>0</v>
      </c>
      <c r="AA206" s="13">
        <f t="shared" si="287"/>
        <v>7.5000000000000002E-4</v>
      </c>
      <c r="AB206" s="13">
        <f t="shared" si="287"/>
        <v>5.0000000000000001E-3</v>
      </c>
      <c r="AC206" s="13">
        <f t="shared" si="287"/>
        <v>5.0000000000000001E-3</v>
      </c>
      <c r="AD206" s="13">
        <f t="shared" si="287"/>
        <v>1E-3</v>
      </c>
      <c r="AE206" s="13">
        <f t="shared" si="287"/>
        <v>2.5000000000000001E-3</v>
      </c>
      <c r="AF206" s="13">
        <f t="shared" si="287"/>
        <v>1E-3</v>
      </c>
      <c r="AG206" s="13">
        <f t="shared" si="287"/>
        <v>0</v>
      </c>
      <c r="AH206" s="13">
        <f t="shared" si="287"/>
        <v>0</v>
      </c>
      <c r="AI206" s="13">
        <f t="shared" si="287"/>
        <v>0</v>
      </c>
      <c r="AJ206" s="13">
        <f t="shared" si="287"/>
        <v>0</v>
      </c>
      <c r="AK206" s="13">
        <f t="shared" si="287"/>
        <v>0</v>
      </c>
      <c r="AL206" s="13">
        <f t="shared" si="287"/>
        <v>0</v>
      </c>
      <c r="AM206" s="13">
        <f t="shared" si="287"/>
        <v>0</v>
      </c>
      <c r="AN206" s="13">
        <f t="shared" si="287"/>
        <v>0</v>
      </c>
    </row>
    <row r="207" spans="1:41" s="11" customFormat="1" x14ac:dyDescent="0.3">
      <c r="B207" s="12"/>
      <c r="C207" s="16"/>
      <c r="D207" s="12">
        <f>(1-C206) *D206</f>
        <v>7.1249999999999994E-2</v>
      </c>
      <c r="E207" s="18">
        <f>(1-($C$60+SUM($D207:D207)))*E206</f>
        <v>3.6437500000000003E-3</v>
      </c>
      <c r="F207" s="18">
        <f>(1-($C$60+SUM($D207:E207)))*F206</f>
        <v>3.6255312500000003E-3</v>
      </c>
      <c r="G207" s="18">
        <f>(1-($C$60+SUM($D207:F207)))*G206</f>
        <v>3.60740359375E-3</v>
      </c>
      <c r="H207" s="18">
        <f>(1-($C$60+SUM($D207:G207)))*H206</f>
        <v>3.58936657578125E-3</v>
      </c>
      <c r="I207" s="18">
        <f>(1-($C$60+SUM($D207:H207)))*I206</f>
        <v>5.8928425757888677E-3</v>
      </c>
      <c r="J207" s="18">
        <f>(1-($C$60+SUM($D207:I207)))*J206</f>
        <v>3.5419555300233996E-3</v>
      </c>
      <c r="K207" s="18">
        <f>(1-($C$60+SUM($D207:J207)))*K206</f>
        <v>2.6431843142799617E-3</v>
      </c>
      <c r="L207" s="18">
        <f>(1-($C$60+SUM($D207:K207)))*L206</f>
        <v>2.633272373101412E-3</v>
      </c>
      <c r="M207" s="18">
        <f>(1-($C$60+SUM($D207:L207)))*M206</f>
        <v>1.7489317344681877E-3</v>
      </c>
      <c r="N207" s="18">
        <f>(1-($C$60+SUM($D207:M207)))*N206</f>
        <v>2.616839107698026E-3</v>
      </c>
      <c r="O207" s="18">
        <f>(1-($C$60+SUM($D207:N207)))*O206</f>
        <v>3.4760346147255446E-3</v>
      </c>
      <c r="P207" s="18">
        <f>(1-($C$60+SUM($D207:O207)))*P206</f>
        <v>2.5939908312389375E-3</v>
      </c>
      <c r="Q207" s="18">
        <f>(1-($C$60+SUM($D207:P207)))*Q206</f>
        <v>1.7228422437478611E-3</v>
      </c>
      <c r="R207" s="18">
        <f>(1-($C$60+SUM($D207:Q207)))*R206</f>
        <v>1.7185351381384915E-3</v>
      </c>
      <c r="S207" s="18">
        <f>(1-($C$60+SUM($D207:R207)))*S206</f>
        <v>1.5428149202638308E-3</v>
      </c>
      <c r="T207" s="18">
        <f>(1-($C$60+SUM($D207:S207)))*T206</f>
        <v>3.4207635259849711E-3</v>
      </c>
      <c r="U207" s="18">
        <f>(1-($C$60+SUM($D207:T207)))*U206</f>
        <v>0</v>
      </c>
      <c r="V207" s="18">
        <f>(1-($C$60+SUM($D207:U207)))*V206</f>
        <v>0</v>
      </c>
      <c r="W207" s="18">
        <f>(1-($C$60+SUM($D207:V207)))*W206</f>
        <v>0</v>
      </c>
      <c r="X207" s="18">
        <f>(1-($C$60+SUM($D207:W207)))*X206</f>
        <v>0</v>
      </c>
      <c r="Y207" s="18">
        <f>(1-($C$60+SUM($D207:X207)))*Y206</f>
        <v>0</v>
      </c>
      <c r="Z207" s="18">
        <f>(1-($C$60+SUM($D207:Y207)))*Z206</f>
        <v>0</v>
      </c>
      <c r="AA207" s="18">
        <f>(1-($C$60+SUM($D207:Z207)))*AA206</f>
        <v>5.1054895625325691E-4</v>
      </c>
      <c r="AB207" s="18">
        <f>(1-($C$60+SUM($D207:AA207)))*AB206</f>
        <v>3.4011069635737803E-3</v>
      </c>
      <c r="AC207" s="18">
        <f>(1-($C$60+SUM($D207:AB207)))*AC206</f>
        <v>3.3841014287559115E-3</v>
      </c>
      <c r="AD207" s="18">
        <f>(1-($C$60+SUM($D207:AC207)))*AD206</f>
        <v>6.7343618432242638E-4</v>
      </c>
      <c r="AE207" s="18">
        <f>(1-($C$60+SUM($D207:AD207)))*AE206</f>
        <v>1.6819068703452598E-3</v>
      </c>
      <c r="AF207" s="18">
        <f>(1-($C$60+SUM($D207:AE207)))*AF206</f>
        <v>6.7108084126775869E-4</v>
      </c>
      <c r="AG207" s="18">
        <f>(1-($C$60+SUM($D207:AF207)))*AG206</f>
        <v>0</v>
      </c>
      <c r="AH207" s="18">
        <f>(1-($C$60+SUM($D207:AG207)))*AH206</f>
        <v>0</v>
      </c>
      <c r="AI207" s="18">
        <f>(1-($C$60+SUM($D207:AH207)))*AI206</f>
        <v>0</v>
      </c>
      <c r="AJ207" s="18">
        <f>(1-($C$60+SUM($D207:AI207)))*AJ206</f>
        <v>0</v>
      </c>
      <c r="AK207" s="18">
        <f>(1-($C$60+SUM($D207:AJ207)))*AK206</f>
        <v>0</v>
      </c>
      <c r="AL207" s="18">
        <f>(1-($C$60+SUM($D207:AK207)))*AL206</f>
        <v>0</v>
      </c>
      <c r="AM207" s="18">
        <f>(1-($C$60+SUM($D207:AL207)))*AM206</f>
        <v>0</v>
      </c>
      <c r="AN207" s="18">
        <f>(1-($C$60+SUM($D207:AM207)))*AN206</f>
        <v>0</v>
      </c>
    </row>
    <row r="208" spans="1:41" s="8" customFormat="1" x14ac:dyDescent="0.3">
      <c r="B208" s="10"/>
      <c r="C208" s="10"/>
      <c r="D208" s="1">
        <f>1/D207</f>
        <v>14.035087719298247</v>
      </c>
      <c r="E208" s="1">
        <f t="shared" ref="E208:AF208" si="288">1/E207</f>
        <v>274.44253859348197</v>
      </c>
      <c r="F208" s="1">
        <f t="shared" si="288"/>
        <v>275.82164682762004</v>
      </c>
      <c r="G208" s="1">
        <f t="shared" si="288"/>
        <v>277.20768525388951</v>
      </c>
      <c r="H208" s="1">
        <f t="shared" si="288"/>
        <v>278.60068869737643</v>
      </c>
      <c r="I208" s="1">
        <f t="shared" si="288"/>
        <v>169.69738918676802</v>
      </c>
      <c r="J208" s="1">
        <f t="shared" si="288"/>
        <v>282.32991394824023</v>
      </c>
      <c r="K208" s="1">
        <f t="shared" si="288"/>
        <v>378.33154297921641</v>
      </c>
      <c r="L208" s="1">
        <f t="shared" si="288"/>
        <v>379.75562657888719</v>
      </c>
      <c r="M208" s="1">
        <f t="shared" si="288"/>
        <v>571.77760589041998</v>
      </c>
      <c r="N208" s="1">
        <f t="shared" si="288"/>
        <v>382.14042164773258</v>
      </c>
      <c r="O208" s="1">
        <f t="shared" si="288"/>
        <v>287.68413172978615</v>
      </c>
      <c r="P208" s="1">
        <f t="shared" si="288"/>
        <v>385.5063741772679</v>
      </c>
      <c r="Q208" s="1">
        <f t="shared" si="288"/>
        <v>580.43619700466934</v>
      </c>
      <c r="R208" s="1">
        <f t="shared" si="288"/>
        <v>581.89092431545794</v>
      </c>
      <c r="S208" s="1">
        <f t="shared" si="288"/>
        <v>648.16588617706259</v>
      </c>
      <c r="T208" s="1">
        <f t="shared" si="288"/>
        <v>292.33239667219061</v>
      </c>
      <c r="U208" s="1" t="e">
        <f t="shared" si="288"/>
        <v>#DIV/0!</v>
      </c>
      <c r="V208" s="1" t="e">
        <f t="shared" si="288"/>
        <v>#DIV/0!</v>
      </c>
      <c r="W208" s="1" t="e">
        <f t="shared" si="288"/>
        <v>#DIV/0!</v>
      </c>
      <c r="X208" s="1" t="e">
        <f t="shared" si="288"/>
        <v>#DIV/0!</v>
      </c>
      <c r="Y208" s="1" t="e">
        <f t="shared" si="288"/>
        <v>#DIV/0!</v>
      </c>
      <c r="Z208" s="1" t="e">
        <f t="shared" si="288"/>
        <v>#DIV/0!</v>
      </c>
      <c r="AA208" s="1">
        <f t="shared" si="288"/>
        <v>1958.6760246042923</v>
      </c>
      <c r="AB208" s="1">
        <f t="shared" si="288"/>
        <v>294.02192013074188</v>
      </c>
      <c r="AC208" s="1">
        <f t="shared" si="288"/>
        <v>295.49941721682598</v>
      </c>
      <c r="AD208" s="1">
        <f t="shared" si="288"/>
        <v>1484.9216945569144</v>
      </c>
      <c r="AE208" s="1">
        <f t="shared" si="288"/>
        <v>594.56324106382965</v>
      </c>
      <c r="AF208" s="1">
        <f t="shared" si="288"/>
        <v>1490.1334362501996</v>
      </c>
      <c r="AG208" s="10"/>
      <c r="AH208" s="10"/>
      <c r="AI208" s="10"/>
      <c r="AJ208" s="10"/>
      <c r="AK208" s="10"/>
      <c r="AL208" s="10"/>
      <c r="AM208" s="10"/>
      <c r="AN208" s="10"/>
    </row>
    <row r="209" spans="1:41" x14ac:dyDescent="0.3">
      <c r="B209" s="7" t="s">
        <v>9</v>
      </c>
      <c r="C209" s="4" t="s">
        <v>32</v>
      </c>
      <c r="D209" s="4" t="s">
        <v>11</v>
      </c>
      <c r="E209" s="4" t="s">
        <v>12</v>
      </c>
      <c r="F209" s="4" t="s">
        <v>13</v>
      </c>
      <c r="G209" s="4" t="s">
        <v>14</v>
      </c>
      <c r="H209" s="4" t="s">
        <v>15</v>
      </c>
      <c r="I209" s="7" t="s">
        <v>16</v>
      </c>
      <c r="J209" s="4" t="s">
        <v>17</v>
      </c>
      <c r="K209" s="7" t="s">
        <v>0</v>
      </c>
      <c r="L209" s="7" t="s">
        <v>1</v>
      </c>
      <c r="M209" s="7" t="s">
        <v>2</v>
      </c>
      <c r="N209" s="7" t="s">
        <v>3</v>
      </c>
      <c r="O209" s="10" t="s">
        <v>18</v>
      </c>
      <c r="P209" s="7" t="s">
        <v>4</v>
      </c>
      <c r="Q209" s="7" t="s">
        <v>5</v>
      </c>
      <c r="R209" s="7" t="s">
        <v>6</v>
      </c>
      <c r="S209" s="7" t="s">
        <v>7</v>
      </c>
      <c r="T209" s="4" t="s">
        <v>19</v>
      </c>
      <c r="U209" s="7" t="s">
        <v>20</v>
      </c>
      <c r="V209" s="7" t="s">
        <v>21</v>
      </c>
      <c r="W209" s="7" t="s">
        <v>8</v>
      </c>
      <c r="X209" s="7" t="s">
        <v>22</v>
      </c>
      <c r="Y209" s="7" t="s">
        <v>23</v>
      </c>
      <c r="Z209" s="7" t="s">
        <v>24</v>
      </c>
      <c r="AA209" s="7" t="s">
        <v>25</v>
      </c>
      <c r="AB209" s="4" t="s">
        <v>26</v>
      </c>
      <c r="AC209" s="4" t="s">
        <v>28</v>
      </c>
      <c r="AD209" s="4" t="s">
        <v>27</v>
      </c>
      <c r="AE209" s="4" t="s">
        <v>29</v>
      </c>
      <c r="AF209" s="4" t="s">
        <v>30</v>
      </c>
      <c r="AG209" s="1" t="s">
        <v>31</v>
      </c>
      <c r="AH209" s="1" t="s">
        <v>31</v>
      </c>
      <c r="AI209" s="1" t="s">
        <v>31</v>
      </c>
      <c r="AJ209" s="4" t="s">
        <v>31</v>
      </c>
      <c r="AK209" s="4" t="s">
        <v>31</v>
      </c>
      <c r="AL209" s="4" t="s">
        <v>31</v>
      </c>
      <c r="AM209" s="4" t="s">
        <v>31</v>
      </c>
      <c r="AN209" s="4" t="s">
        <v>31</v>
      </c>
    </row>
    <row r="210" spans="1:41" x14ac:dyDescent="0.3">
      <c r="A210" s="1" t="s">
        <v>35</v>
      </c>
      <c r="B210" s="2">
        <v>100</v>
      </c>
      <c r="C210" s="1">
        <v>40</v>
      </c>
      <c r="D210" s="1">
        <v>9.8000000000000007</v>
      </c>
      <c r="E210" s="1">
        <v>5</v>
      </c>
      <c r="F210" s="21">
        <v>0.3</v>
      </c>
      <c r="G210" s="1">
        <v>1</v>
      </c>
      <c r="H210" s="2">
        <v>0</v>
      </c>
      <c r="I210" s="1">
        <v>3.3</v>
      </c>
      <c r="J210" s="2">
        <v>0</v>
      </c>
      <c r="K210" s="1">
        <v>1.5</v>
      </c>
      <c r="L210" s="1">
        <v>1.5</v>
      </c>
      <c r="M210" s="1">
        <v>1</v>
      </c>
      <c r="N210" s="1">
        <v>1.5</v>
      </c>
      <c r="O210" s="1">
        <v>2</v>
      </c>
      <c r="P210" s="1">
        <v>1.5</v>
      </c>
      <c r="Q210" s="1">
        <v>1</v>
      </c>
      <c r="R210" s="1">
        <v>1</v>
      </c>
      <c r="S210" s="1">
        <v>0.9</v>
      </c>
      <c r="T210" s="1">
        <v>0.9</v>
      </c>
      <c r="U210" s="1">
        <v>0</v>
      </c>
      <c r="V210" s="2">
        <v>0</v>
      </c>
      <c r="W210" s="2">
        <v>0</v>
      </c>
      <c r="X210" s="2">
        <v>0</v>
      </c>
      <c r="Y210" s="1">
        <v>0</v>
      </c>
      <c r="Z210" s="2">
        <v>0</v>
      </c>
      <c r="AA210" s="2">
        <v>0.3</v>
      </c>
      <c r="AB210" s="22">
        <v>0.4</v>
      </c>
      <c r="AC210" s="22">
        <v>0.4</v>
      </c>
      <c r="AD210" s="22">
        <v>0.4</v>
      </c>
      <c r="AE210" s="21">
        <v>0</v>
      </c>
      <c r="AF210" s="1">
        <v>0.9</v>
      </c>
      <c r="AG210" s="2">
        <v>0</v>
      </c>
      <c r="AH210" s="2">
        <v>0</v>
      </c>
      <c r="AI210" s="22">
        <v>0.3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1" t="s">
        <v>35</v>
      </c>
    </row>
    <row r="211" spans="1:41" s="16" customFormat="1" x14ac:dyDescent="0.3">
      <c r="C211" s="13">
        <f>C210/100</f>
        <v>0.4</v>
      </c>
      <c r="D211" s="13">
        <f t="shared" ref="D211:AN211" si="289">D210/100</f>
        <v>9.8000000000000004E-2</v>
      </c>
      <c r="E211" s="13">
        <f t="shared" si="289"/>
        <v>0.05</v>
      </c>
      <c r="F211" s="13">
        <f t="shared" si="289"/>
        <v>3.0000000000000001E-3</v>
      </c>
      <c r="G211" s="13">
        <f t="shared" si="289"/>
        <v>0.01</v>
      </c>
      <c r="H211" s="13">
        <f t="shared" si="289"/>
        <v>0</v>
      </c>
      <c r="I211" s="13">
        <f t="shared" si="289"/>
        <v>3.3000000000000002E-2</v>
      </c>
      <c r="J211" s="13">
        <f t="shared" si="289"/>
        <v>0</v>
      </c>
      <c r="K211" s="13">
        <f t="shared" si="289"/>
        <v>1.4999999999999999E-2</v>
      </c>
      <c r="L211" s="13">
        <f t="shared" si="289"/>
        <v>1.4999999999999999E-2</v>
      </c>
      <c r="M211" s="13">
        <f t="shared" si="289"/>
        <v>0.01</v>
      </c>
      <c r="N211" s="13">
        <f t="shared" si="289"/>
        <v>1.4999999999999999E-2</v>
      </c>
      <c r="O211" s="13">
        <f t="shared" si="289"/>
        <v>0.02</v>
      </c>
      <c r="P211" s="13">
        <f t="shared" si="289"/>
        <v>1.4999999999999999E-2</v>
      </c>
      <c r="Q211" s="13">
        <f t="shared" si="289"/>
        <v>0.01</v>
      </c>
      <c r="R211" s="13">
        <f t="shared" si="289"/>
        <v>0.01</v>
      </c>
      <c r="S211" s="13">
        <f t="shared" si="289"/>
        <v>9.0000000000000011E-3</v>
      </c>
      <c r="T211" s="13">
        <f t="shared" si="289"/>
        <v>9.0000000000000011E-3</v>
      </c>
      <c r="U211" s="13">
        <f t="shared" si="289"/>
        <v>0</v>
      </c>
      <c r="V211" s="13">
        <f t="shared" si="289"/>
        <v>0</v>
      </c>
      <c r="W211" s="13">
        <f t="shared" si="289"/>
        <v>0</v>
      </c>
      <c r="X211" s="13">
        <f t="shared" si="289"/>
        <v>0</v>
      </c>
      <c r="Y211" s="13">
        <f t="shared" si="289"/>
        <v>0</v>
      </c>
      <c r="Z211" s="13">
        <f t="shared" si="289"/>
        <v>0</v>
      </c>
      <c r="AA211" s="13">
        <f t="shared" si="289"/>
        <v>3.0000000000000001E-3</v>
      </c>
      <c r="AB211" s="13">
        <f t="shared" si="289"/>
        <v>4.0000000000000001E-3</v>
      </c>
      <c r="AC211" s="13">
        <f t="shared" si="289"/>
        <v>4.0000000000000001E-3</v>
      </c>
      <c r="AD211" s="13">
        <f t="shared" si="289"/>
        <v>4.0000000000000001E-3</v>
      </c>
      <c r="AE211" s="13">
        <f t="shared" si="289"/>
        <v>0</v>
      </c>
      <c r="AF211" s="13">
        <f t="shared" si="289"/>
        <v>9.0000000000000011E-3</v>
      </c>
      <c r="AG211" s="13">
        <f t="shared" si="289"/>
        <v>0</v>
      </c>
      <c r="AH211" s="13">
        <f t="shared" si="289"/>
        <v>0</v>
      </c>
      <c r="AI211" s="13">
        <f t="shared" si="289"/>
        <v>3.0000000000000001E-3</v>
      </c>
      <c r="AJ211" s="13">
        <f t="shared" si="289"/>
        <v>0</v>
      </c>
      <c r="AK211" s="13">
        <f t="shared" si="289"/>
        <v>0</v>
      </c>
      <c r="AL211" s="13">
        <f t="shared" si="289"/>
        <v>0</v>
      </c>
      <c r="AM211" s="13">
        <f t="shared" si="289"/>
        <v>0</v>
      </c>
      <c r="AN211" s="13">
        <f t="shared" si="289"/>
        <v>0</v>
      </c>
    </row>
    <row r="212" spans="1:41" s="16" customFormat="1" x14ac:dyDescent="0.3">
      <c r="D212" s="12">
        <f>(1-C211) *D211</f>
        <v>5.8799999999999998E-2</v>
      </c>
      <c r="E212" s="18">
        <f>(1-($C$60+SUM($D212:D212)))*E211</f>
        <v>3.7060000000000003E-2</v>
      </c>
      <c r="F212" s="18">
        <f>(1-($C$60+SUM($D212:E212)))*F211</f>
        <v>2.1124199999999998E-3</v>
      </c>
      <c r="G212" s="18">
        <f>(1-($C$60+SUM($D212:F212)))*G211</f>
        <v>7.0202757999999997E-3</v>
      </c>
      <c r="H212" s="18">
        <f>(1-($C$60+SUM($D212:G212)))*H211</f>
        <v>0</v>
      </c>
      <c r="I212" s="18">
        <f>(1-($C$60+SUM($D212:H212)))*I211</f>
        <v>2.29352410386E-2</v>
      </c>
      <c r="J212" s="18">
        <f>(1-($C$60+SUM($D212:I212)))*J211</f>
        <v>0</v>
      </c>
      <c r="K212" s="18">
        <f>(1-($C$60+SUM($D212:J212)))*K211</f>
        <v>1.0081080947421E-2</v>
      </c>
      <c r="L212" s="18">
        <f>(1-($C$60+SUM($D212:K212)))*L211</f>
        <v>9.929864733209684E-3</v>
      </c>
      <c r="M212" s="18">
        <f>(1-($C$60+SUM($D212:L212)))*M211</f>
        <v>6.5206111748076934E-3</v>
      </c>
      <c r="N212" s="18">
        <f>(1-($C$60+SUM($D212:M212)))*N211</f>
        <v>9.6831075945894244E-3</v>
      </c>
      <c r="O212" s="18">
        <f>(1-($C$60+SUM($D212:N212)))*O211</f>
        <v>1.2717147974227443E-2</v>
      </c>
      <c r="P212" s="18">
        <f>(1-($C$60+SUM($D212:O212)))*P211</f>
        <v>9.3471037610571711E-3</v>
      </c>
      <c r="Q212" s="18">
        <f>(1-($C$60+SUM($D212:P212)))*Q211</f>
        <v>6.1379314697608753E-3</v>
      </c>
      <c r="R212" s="18">
        <f>(1-($C$60+SUM($D212:Q212)))*R211</f>
        <v>6.0765521550632667E-3</v>
      </c>
      <c r="S212" s="18">
        <f>(1-($C$60+SUM($D212:R212)))*S211</f>
        <v>5.4142079701613713E-3</v>
      </c>
      <c r="T212" s="18">
        <f>(1-($C$60+SUM($D212:S212)))*T211</f>
        <v>5.3654800984299193E-3</v>
      </c>
      <c r="U212" s="18">
        <f>(1-($C$60+SUM($D212:T212)))*U211</f>
        <v>0</v>
      </c>
      <c r="V212" s="18">
        <f>(1-($C$60+SUM($D212:U212)))*V211</f>
        <v>0</v>
      </c>
      <c r="W212" s="18">
        <f>(1-($C$60+SUM($D212:V212)))*W211</f>
        <v>0</v>
      </c>
      <c r="X212" s="18">
        <f>(1-($C$60+SUM($D212:W212)))*X211</f>
        <v>0</v>
      </c>
      <c r="Y212" s="18">
        <f>(1-($C$60+SUM($D212:X212)))*Y211</f>
        <v>0</v>
      </c>
      <c r="Z212" s="18">
        <f>(1-($C$60+SUM($D212:Y212)))*Z211</f>
        <v>0</v>
      </c>
      <c r="AA212" s="18">
        <f>(1-($C$60+SUM($D212:Z212)))*AA211</f>
        <v>1.7723969258480164E-3</v>
      </c>
      <c r="AB212" s="18">
        <f>(1-($C$60+SUM($D212:AA212)))*AB211</f>
        <v>2.3561063134272964E-3</v>
      </c>
      <c r="AC212" s="18">
        <f>(1-($C$60+SUM($D212:AB212)))*AC211</f>
        <v>2.3466818881735874E-3</v>
      </c>
      <c r="AD212" s="18">
        <f>(1-($C$60+SUM($D212:AC212)))*AD211</f>
        <v>2.337295160620893E-3</v>
      </c>
      <c r="AE212" s="18">
        <f>(1-($C$60+SUM($D212:AD212)))*AE211</f>
        <v>0</v>
      </c>
      <c r="AF212" s="18">
        <f>(1-($C$60+SUM($D212:AE212)))*AF211</f>
        <v>5.2378784549514217E-3</v>
      </c>
      <c r="AG212" s="18">
        <f>(1-($C$60+SUM($D212:AF212)))*AG211</f>
        <v>0</v>
      </c>
      <c r="AH212" s="18">
        <f>(1-($C$60+SUM($D212:AG212)))*AH211</f>
        <v>0</v>
      </c>
      <c r="AI212" s="18">
        <f>(1-($C$60+SUM($D212:AH212)))*AI211</f>
        <v>1.7302458496189527E-3</v>
      </c>
      <c r="AJ212" s="18">
        <f>(1-($C$60+SUM($D212:AI212)))*AJ211</f>
        <v>0</v>
      </c>
      <c r="AK212" s="18">
        <f>(1-($C$60+SUM($D212:AJ212)))*AK211</f>
        <v>0</v>
      </c>
      <c r="AL212" s="18">
        <f>(1-($C$60+SUM($D212:AK212)))*AL211</f>
        <v>0</v>
      </c>
      <c r="AM212" s="18">
        <f>(1-($C$60+SUM($D212:AL212)))*AM211</f>
        <v>0</v>
      </c>
      <c r="AN212" s="18">
        <f>(1-($C$60+SUM($D212:AM212)))*AN211</f>
        <v>0</v>
      </c>
    </row>
    <row r="213" spans="1:41" x14ac:dyDescent="0.3">
      <c r="D213" s="1">
        <f>1/D212</f>
        <v>17.006802721088437</v>
      </c>
      <c r="E213" s="1">
        <f t="shared" ref="E213:AF213" si="290">1/E212</f>
        <v>26.98327037236913</v>
      </c>
      <c r="F213" s="1">
        <f t="shared" si="290"/>
        <v>473.3907082871778</v>
      </c>
      <c r="G213" s="1">
        <f t="shared" si="290"/>
        <v>142.44454612452691</v>
      </c>
      <c r="H213" s="1" t="e">
        <f t="shared" si="290"/>
        <v>#DIV/0!</v>
      </c>
      <c r="I213" s="1">
        <f t="shared" si="290"/>
        <v>43.601024219322589</v>
      </c>
      <c r="J213" s="1" t="e">
        <f t="shared" si="290"/>
        <v>#DIV/0!</v>
      </c>
      <c r="K213" s="1">
        <f t="shared" si="290"/>
        <v>99.195711770951078</v>
      </c>
      <c r="L213" s="1">
        <f t="shared" si="290"/>
        <v>100.70630636644781</v>
      </c>
      <c r="M213" s="1">
        <f t="shared" si="290"/>
        <v>153.35985741083419</v>
      </c>
      <c r="N213" s="1">
        <f t="shared" si="290"/>
        <v>103.27263125308701</v>
      </c>
      <c r="O213" s="1">
        <f t="shared" si="290"/>
        <v>78.63398318762971</v>
      </c>
      <c r="P213" s="1">
        <f t="shared" si="290"/>
        <v>106.98501113963225</v>
      </c>
      <c r="Q213" s="1">
        <f t="shared" si="290"/>
        <v>162.92133676086132</v>
      </c>
      <c r="R213" s="1">
        <f t="shared" si="290"/>
        <v>164.56700682915283</v>
      </c>
      <c r="S213" s="1">
        <f t="shared" si="290"/>
        <v>184.69922203047454</v>
      </c>
      <c r="T213" s="1">
        <f t="shared" si="290"/>
        <v>186.37661153428309</v>
      </c>
      <c r="U213" s="1" t="e">
        <f t="shared" si="290"/>
        <v>#DIV/0!</v>
      </c>
      <c r="V213" s="1" t="e">
        <f t="shared" si="290"/>
        <v>#DIV/0!</v>
      </c>
      <c r="W213" s="1" t="e">
        <f t="shared" si="290"/>
        <v>#DIV/0!</v>
      </c>
      <c r="X213" s="1" t="e">
        <f t="shared" si="290"/>
        <v>#DIV/0!</v>
      </c>
      <c r="Y213" s="1" t="e">
        <f t="shared" si="290"/>
        <v>#DIV/0!</v>
      </c>
      <c r="Z213" s="1" t="e">
        <f t="shared" si="290"/>
        <v>#DIV/0!</v>
      </c>
      <c r="AA213" s="1">
        <f t="shared" si="290"/>
        <v>564.207703938294</v>
      </c>
      <c r="AB213" s="1">
        <f t="shared" si="290"/>
        <v>424.42906514916797</v>
      </c>
      <c r="AC213" s="1">
        <f t="shared" si="290"/>
        <v>426.13359954735739</v>
      </c>
      <c r="AD213" s="1">
        <f t="shared" si="290"/>
        <v>427.84497946521827</v>
      </c>
      <c r="AE213" s="1" t="e">
        <f t="shared" si="290"/>
        <v>#DIV/0!</v>
      </c>
      <c r="AF213" s="1">
        <f t="shared" si="290"/>
        <v>190.91699217546551</v>
      </c>
    </row>
    <row r="217" spans="1:41" x14ac:dyDescent="0.3">
      <c r="A217" s="19" t="s">
        <v>53</v>
      </c>
      <c r="B217" s="2" t="s">
        <v>9</v>
      </c>
      <c r="C217" s="1" t="s">
        <v>75</v>
      </c>
      <c r="D217" s="1" t="s">
        <v>76</v>
      </c>
      <c r="E217" s="2" t="s">
        <v>77</v>
      </c>
      <c r="F217" s="2" t="s">
        <v>34</v>
      </c>
      <c r="G217" s="2" t="s">
        <v>78</v>
      </c>
      <c r="H217" s="2" t="s">
        <v>79</v>
      </c>
      <c r="I217" s="2" t="s">
        <v>16</v>
      </c>
      <c r="J217" s="2" t="s">
        <v>80</v>
      </c>
      <c r="K217" s="2" t="s">
        <v>81</v>
      </c>
      <c r="L217" s="2" t="s">
        <v>1</v>
      </c>
      <c r="M217" s="2" t="s">
        <v>82</v>
      </c>
      <c r="N217" s="2" t="s">
        <v>83</v>
      </c>
      <c r="O217" s="2" t="s">
        <v>84</v>
      </c>
      <c r="P217" s="2" t="s">
        <v>85</v>
      </c>
      <c r="Q217" s="2" t="s">
        <v>86</v>
      </c>
      <c r="R217" s="2" t="s">
        <v>87</v>
      </c>
      <c r="S217" s="2" t="s">
        <v>88</v>
      </c>
      <c r="T217" s="2" t="s">
        <v>89</v>
      </c>
      <c r="U217" s="2" t="s">
        <v>90</v>
      </c>
      <c r="V217" s="2" t="s">
        <v>21</v>
      </c>
      <c r="W217" s="1" t="s">
        <v>91</v>
      </c>
      <c r="X217" s="1" t="s">
        <v>92</v>
      </c>
      <c r="Y217" s="1" t="s">
        <v>23</v>
      </c>
      <c r="Z217" s="2" t="s">
        <v>24</v>
      </c>
      <c r="AA217" s="2" t="s">
        <v>25</v>
      </c>
      <c r="AB217" s="2" t="s">
        <v>93</v>
      </c>
      <c r="AC217" s="2" t="s">
        <v>94</v>
      </c>
      <c r="AD217" s="2" t="s">
        <v>95</v>
      </c>
      <c r="AE217" s="2" t="s">
        <v>96</v>
      </c>
      <c r="AF217" s="2" t="s">
        <v>97</v>
      </c>
      <c r="AG217" s="2" t="s">
        <v>33</v>
      </c>
      <c r="AH217" s="2" t="s">
        <v>31</v>
      </c>
      <c r="AI217" s="2" t="s">
        <v>41</v>
      </c>
      <c r="AJ217" s="2" t="s">
        <v>31</v>
      </c>
      <c r="AK217" s="2" t="s">
        <v>31</v>
      </c>
      <c r="AL217" s="2" t="s">
        <v>31</v>
      </c>
      <c r="AM217" s="2" t="s">
        <v>31</v>
      </c>
      <c r="AN217" s="2" t="s">
        <v>31</v>
      </c>
    </row>
    <row r="218" spans="1:41" x14ac:dyDescent="0.3">
      <c r="B218" s="6">
        <v>100</v>
      </c>
      <c r="C218" s="4">
        <v>0</v>
      </c>
      <c r="D218" s="4">
        <v>0</v>
      </c>
      <c r="E218" s="3">
        <v>0</v>
      </c>
      <c r="F218" s="3">
        <v>0</v>
      </c>
      <c r="G218" s="3">
        <v>0</v>
      </c>
      <c r="H218" s="3">
        <v>0</v>
      </c>
      <c r="I218" s="6">
        <v>0</v>
      </c>
      <c r="J218" s="3">
        <v>0</v>
      </c>
      <c r="K218" s="6">
        <v>0</v>
      </c>
      <c r="L218" s="6">
        <v>0</v>
      </c>
      <c r="M218" s="6">
        <v>0</v>
      </c>
      <c r="N218" s="6">
        <v>0</v>
      </c>
      <c r="O218" s="9">
        <v>0</v>
      </c>
      <c r="P218" s="6">
        <v>0</v>
      </c>
      <c r="Q218" s="6">
        <v>0</v>
      </c>
      <c r="R218" s="6">
        <v>0</v>
      </c>
      <c r="S218" s="6">
        <v>0</v>
      </c>
      <c r="T218" s="3">
        <v>0.05</v>
      </c>
      <c r="U218" s="6">
        <v>0</v>
      </c>
      <c r="V218" s="6">
        <v>0</v>
      </c>
      <c r="W218" s="7">
        <v>5</v>
      </c>
      <c r="X218" s="7">
        <v>1</v>
      </c>
      <c r="Y218" s="7">
        <v>1</v>
      </c>
      <c r="Z218" s="6">
        <v>0</v>
      </c>
      <c r="AA218" s="6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0.05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</row>
    <row r="219" spans="1:41" x14ac:dyDescent="0.3">
      <c r="B219" s="12"/>
      <c r="C219" s="13">
        <f t="shared" ref="C219:AN219" si="291">C218/100</f>
        <v>0</v>
      </c>
      <c r="D219" s="13">
        <f t="shared" si="291"/>
        <v>0</v>
      </c>
      <c r="E219" s="13">
        <f t="shared" si="291"/>
        <v>0</v>
      </c>
      <c r="F219" s="13">
        <f t="shared" si="291"/>
        <v>0</v>
      </c>
      <c r="G219" s="13">
        <f t="shared" si="291"/>
        <v>0</v>
      </c>
      <c r="H219" s="13">
        <f t="shared" si="291"/>
        <v>0</v>
      </c>
      <c r="I219" s="13">
        <f t="shared" si="291"/>
        <v>0</v>
      </c>
      <c r="J219" s="13">
        <f t="shared" si="291"/>
        <v>0</v>
      </c>
      <c r="K219" s="13">
        <f t="shared" si="291"/>
        <v>0</v>
      </c>
      <c r="L219" s="13">
        <f t="shared" si="291"/>
        <v>0</v>
      </c>
      <c r="M219" s="13">
        <f t="shared" si="291"/>
        <v>0</v>
      </c>
      <c r="N219" s="13">
        <f t="shared" si="291"/>
        <v>0</v>
      </c>
      <c r="O219" s="13">
        <f t="shared" si="291"/>
        <v>0</v>
      </c>
      <c r="P219" s="13">
        <f t="shared" si="291"/>
        <v>0</v>
      </c>
      <c r="Q219" s="13">
        <f t="shared" si="291"/>
        <v>0</v>
      </c>
      <c r="R219" s="13">
        <f t="shared" si="291"/>
        <v>0</v>
      </c>
      <c r="S219" s="13">
        <f t="shared" si="291"/>
        <v>0</v>
      </c>
      <c r="T219" s="13">
        <f t="shared" si="291"/>
        <v>5.0000000000000001E-4</v>
      </c>
      <c r="U219" s="13">
        <f t="shared" si="291"/>
        <v>0</v>
      </c>
      <c r="V219" s="13">
        <f t="shared" si="291"/>
        <v>0</v>
      </c>
      <c r="W219" s="13">
        <f t="shared" si="291"/>
        <v>0.05</v>
      </c>
      <c r="X219" s="13">
        <f t="shared" si="291"/>
        <v>0.01</v>
      </c>
      <c r="Y219" s="13">
        <f t="shared" si="291"/>
        <v>0.01</v>
      </c>
      <c r="Z219" s="13">
        <f t="shared" si="291"/>
        <v>0</v>
      </c>
      <c r="AA219" s="13">
        <f t="shared" si="291"/>
        <v>0</v>
      </c>
      <c r="AB219" s="13">
        <f t="shared" si="291"/>
        <v>0</v>
      </c>
      <c r="AC219" s="13">
        <f t="shared" si="291"/>
        <v>0</v>
      </c>
      <c r="AD219" s="13">
        <f t="shared" si="291"/>
        <v>0</v>
      </c>
      <c r="AE219" s="13">
        <f t="shared" si="291"/>
        <v>0</v>
      </c>
      <c r="AF219" s="13">
        <f t="shared" si="291"/>
        <v>5.0000000000000001E-4</v>
      </c>
      <c r="AG219" s="13">
        <f t="shared" si="291"/>
        <v>0</v>
      </c>
      <c r="AH219" s="13">
        <f t="shared" si="291"/>
        <v>0</v>
      </c>
      <c r="AI219" s="13">
        <f t="shared" si="291"/>
        <v>0</v>
      </c>
      <c r="AJ219" s="13">
        <f t="shared" si="291"/>
        <v>0</v>
      </c>
      <c r="AK219" s="13">
        <f t="shared" si="291"/>
        <v>0</v>
      </c>
      <c r="AL219" s="13">
        <f t="shared" si="291"/>
        <v>0</v>
      </c>
      <c r="AM219" s="13">
        <f t="shared" si="291"/>
        <v>0</v>
      </c>
      <c r="AN219" s="13">
        <f t="shared" si="291"/>
        <v>0</v>
      </c>
    </row>
    <row r="220" spans="1:41" x14ac:dyDescent="0.3">
      <c r="B220" s="12"/>
      <c r="C220" s="16"/>
      <c r="D220" s="12">
        <f>(1-C219) *D219</f>
        <v>0</v>
      </c>
      <c r="E220" s="18">
        <f>(1-($C$60+SUM($D220:D220)))*E219</f>
        <v>0</v>
      </c>
      <c r="F220" s="18">
        <f>(1-($C$60+SUM($D220:E220)))*F219</f>
        <v>0</v>
      </c>
      <c r="G220" s="18">
        <f>(1-($C$60+SUM($D220:F220)))*G219</f>
        <v>0</v>
      </c>
      <c r="H220" s="18">
        <f>(1-($C$60+SUM($D220:G220)))*H219</f>
        <v>0</v>
      </c>
      <c r="I220" s="18">
        <f>(1-($C$60+SUM($D220:H220)))*I219</f>
        <v>0</v>
      </c>
      <c r="J220" s="18">
        <f>(1-($C$60+SUM($D220:I220)))*J219</f>
        <v>0</v>
      </c>
      <c r="K220" s="18">
        <f>(1-($C$60+SUM($D220:J220)))*K219</f>
        <v>0</v>
      </c>
      <c r="L220" s="18">
        <f>(1-($C$60+SUM($D220:K220)))*L219</f>
        <v>0</v>
      </c>
      <c r="M220" s="18">
        <f>(1-($C$60+SUM($D220:L220)))*M219</f>
        <v>0</v>
      </c>
      <c r="N220" s="18">
        <f>(1-($C$60+SUM($D220:M220)))*N219</f>
        <v>0</v>
      </c>
      <c r="O220" s="18">
        <f>(1-($C$60+SUM($D220:N220)))*O219</f>
        <v>0</v>
      </c>
      <c r="P220" s="18">
        <f>(1-($C$60+SUM($D220:O220)))*P219</f>
        <v>0</v>
      </c>
      <c r="Q220" s="18">
        <f>(1-($C$60+SUM($D220:P220)))*Q219</f>
        <v>0</v>
      </c>
      <c r="R220" s="18">
        <f>(1-($C$60+SUM($D220:Q220)))*R219</f>
        <v>0</v>
      </c>
      <c r="S220" s="18">
        <f>(1-($C$60+SUM($D220:R220)))*S219</f>
        <v>0</v>
      </c>
      <c r="T220" s="18">
        <f>(1-($C$60+SUM($D220:S220)))*T219</f>
        <v>4.0000000000000002E-4</v>
      </c>
      <c r="U220" s="18">
        <f>(1-($C$60+SUM($D220:T220)))*U219</f>
        <v>0</v>
      </c>
      <c r="V220" s="18">
        <f>(1-($C$60+SUM($D220:U220)))*V219</f>
        <v>0</v>
      </c>
      <c r="W220" s="18">
        <f>(1-($C$60+SUM($D220:V220)))*W219</f>
        <v>3.9980000000000002E-2</v>
      </c>
      <c r="X220" s="18">
        <f>(1-($C$60+SUM($D220:W220)))*X219</f>
        <v>7.5962E-3</v>
      </c>
      <c r="Y220" s="18">
        <f>(1-($C$60+SUM($D220:X220)))*Y219</f>
        <v>7.5202380000000003E-3</v>
      </c>
      <c r="Z220" s="18">
        <f>(1-($C$60+SUM($D220:Y220)))*Z219</f>
        <v>0</v>
      </c>
      <c r="AA220" s="18">
        <f>(1-($C$60+SUM($D220:Z220)))*AA219</f>
        <v>0</v>
      </c>
      <c r="AB220" s="18">
        <f>(1-($C$60+SUM($D220:AA220)))*AB219</f>
        <v>0</v>
      </c>
      <c r="AC220" s="18">
        <f>(1-($C$60+SUM($D220:AB220)))*AC219</f>
        <v>0</v>
      </c>
      <c r="AD220" s="18">
        <f>(1-($C$60+SUM($D220:AC220)))*AD219</f>
        <v>0</v>
      </c>
      <c r="AE220" s="18">
        <f>(1-($C$60+SUM($D220:AD220)))*AE219</f>
        <v>0</v>
      </c>
      <c r="AF220" s="18">
        <f>(1-($C$60+SUM($D220:AE220)))*AF219</f>
        <v>3.7225178100000001E-4</v>
      </c>
      <c r="AG220" s="18">
        <f>(1-($C$60+SUM($D220:AF220)))*AG219</f>
        <v>0</v>
      </c>
      <c r="AH220" s="18">
        <f>(1-($C$60+SUM($D220:AG220)))*AH219</f>
        <v>0</v>
      </c>
      <c r="AI220" s="18">
        <f>(1-($C$60+SUM($D220:AH220)))*AI219</f>
        <v>0</v>
      </c>
      <c r="AJ220" s="18">
        <f>(1-($C$60+SUM($D220:AI220)))*AJ219</f>
        <v>0</v>
      </c>
      <c r="AK220" s="18">
        <f>(1-($C$60+SUM($D220:AJ220)))*AK219</f>
        <v>0</v>
      </c>
      <c r="AL220" s="18">
        <f>(1-($C$60+SUM($D220:AK220)))*AL219</f>
        <v>0</v>
      </c>
      <c r="AM220" s="18">
        <f>(1-($C$60+SUM($D220:AL220)))*AM219</f>
        <v>0</v>
      </c>
      <c r="AN220" s="18">
        <f>(1-($C$60+SUM($D220:AM220)))*AN219</f>
        <v>0</v>
      </c>
    </row>
    <row r="221" spans="1:41" x14ac:dyDescent="0.3">
      <c r="B221" s="2">
        <v>100</v>
      </c>
      <c r="C221" s="1">
        <v>40</v>
      </c>
      <c r="D221" s="1">
        <v>9.8000000000000007</v>
      </c>
      <c r="E221" s="1">
        <v>5</v>
      </c>
      <c r="F221" s="21">
        <v>0.3</v>
      </c>
      <c r="G221" s="1">
        <v>1</v>
      </c>
      <c r="H221" s="2">
        <v>0</v>
      </c>
      <c r="I221" s="1">
        <v>3.3</v>
      </c>
      <c r="J221" s="2">
        <v>0</v>
      </c>
      <c r="K221" s="1">
        <v>1.5</v>
      </c>
      <c r="L221" s="1">
        <v>1.5</v>
      </c>
      <c r="M221" s="1">
        <v>1</v>
      </c>
      <c r="N221" s="1">
        <v>1.5</v>
      </c>
      <c r="O221" s="1">
        <v>2</v>
      </c>
      <c r="P221" s="1">
        <v>1.5</v>
      </c>
      <c r="Q221" s="1">
        <v>1</v>
      </c>
      <c r="R221" s="1">
        <v>1</v>
      </c>
      <c r="S221" s="1">
        <v>0.9</v>
      </c>
      <c r="T221" s="1">
        <v>0.9</v>
      </c>
      <c r="U221" s="1">
        <v>0</v>
      </c>
      <c r="V221" s="2">
        <v>0</v>
      </c>
      <c r="W221" s="2">
        <v>0</v>
      </c>
      <c r="X221" s="2">
        <v>0</v>
      </c>
      <c r="Y221" s="1">
        <v>0</v>
      </c>
      <c r="Z221" s="2">
        <v>0</v>
      </c>
      <c r="AA221" s="2">
        <v>0.3</v>
      </c>
      <c r="AB221" s="22">
        <v>0.4</v>
      </c>
      <c r="AC221" s="22">
        <v>0.4</v>
      </c>
      <c r="AD221" s="22">
        <v>0.4</v>
      </c>
      <c r="AE221" s="21">
        <v>0</v>
      </c>
      <c r="AF221" s="1">
        <v>0.9</v>
      </c>
      <c r="AG221" s="2">
        <v>0</v>
      </c>
      <c r="AH221" s="2">
        <v>0</v>
      </c>
      <c r="AI221" s="22">
        <v>0.3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</row>
    <row r="222" spans="1:41" x14ac:dyDescent="0.3">
      <c r="C222" s="13">
        <f>C221/100</f>
        <v>0.4</v>
      </c>
      <c r="D222" s="13">
        <f t="shared" ref="D222:AN222" si="292">D221/100</f>
        <v>9.8000000000000004E-2</v>
      </c>
      <c r="E222" s="13">
        <f t="shared" si="292"/>
        <v>0.05</v>
      </c>
      <c r="F222" s="13">
        <f t="shared" si="292"/>
        <v>3.0000000000000001E-3</v>
      </c>
      <c r="G222" s="13">
        <f t="shared" si="292"/>
        <v>0.01</v>
      </c>
      <c r="H222" s="13">
        <f t="shared" si="292"/>
        <v>0</v>
      </c>
      <c r="I222" s="13">
        <f t="shared" si="292"/>
        <v>3.3000000000000002E-2</v>
      </c>
      <c r="J222" s="13">
        <f t="shared" si="292"/>
        <v>0</v>
      </c>
      <c r="K222" s="13">
        <f t="shared" si="292"/>
        <v>1.4999999999999999E-2</v>
      </c>
      <c r="L222" s="13">
        <f t="shared" si="292"/>
        <v>1.4999999999999999E-2</v>
      </c>
      <c r="M222" s="13">
        <f t="shared" si="292"/>
        <v>0.01</v>
      </c>
      <c r="N222" s="13">
        <f t="shared" si="292"/>
        <v>1.4999999999999999E-2</v>
      </c>
      <c r="O222" s="13">
        <f t="shared" si="292"/>
        <v>0.02</v>
      </c>
      <c r="P222" s="13">
        <f t="shared" si="292"/>
        <v>1.4999999999999999E-2</v>
      </c>
      <c r="Q222" s="13">
        <f t="shared" si="292"/>
        <v>0.01</v>
      </c>
      <c r="R222" s="13">
        <f t="shared" si="292"/>
        <v>0.01</v>
      </c>
      <c r="S222" s="13">
        <f t="shared" si="292"/>
        <v>9.0000000000000011E-3</v>
      </c>
      <c r="T222" s="13">
        <f t="shared" si="292"/>
        <v>9.0000000000000011E-3</v>
      </c>
      <c r="U222" s="13">
        <f t="shared" si="292"/>
        <v>0</v>
      </c>
      <c r="V222" s="13">
        <f t="shared" si="292"/>
        <v>0</v>
      </c>
      <c r="W222" s="13">
        <f t="shared" si="292"/>
        <v>0</v>
      </c>
      <c r="X222" s="13">
        <f t="shared" si="292"/>
        <v>0</v>
      </c>
      <c r="Y222" s="13">
        <f t="shared" si="292"/>
        <v>0</v>
      </c>
      <c r="Z222" s="13">
        <f t="shared" si="292"/>
        <v>0</v>
      </c>
      <c r="AA222" s="13">
        <f t="shared" si="292"/>
        <v>3.0000000000000001E-3</v>
      </c>
      <c r="AB222" s="13">
        <f t="shared" si="292"/>
        <v>4.0000000000000001E-3</v>
      </c>
      <c r="AC222" s="13">
        <f t="shared" si="292"/>
        <v>4.0000000000000001E-3</v>
      </c>
      <c r="AD222" s="13">
        <f t="shared" si="292"/>
        <v>4.0000000000000001E-3</v>
      </c>
      <c r="AE222" s="13">
        <f t="shared" si="292"/>
        <v>0</v>
      </c>
      <c r="AF222" s="13">
        <f t="shared" si="292"/>
        <v>9.0000000000000011E-3</v>
      </c>
      <c r="AG222" s="13">
        <f t="shared" si="292"/>
        <v>0</v>
      </c>
      <c r="AH222" s="13">
        <f t="shared" si="292"/>
        <v>0</v>
      </c>
      <c r="AI222" s="13">
        <f t="shared" si="292"/>
        <v>3.0000000000000001E-3</v>
      </c>
      <c r="AJ222" s="13">
        <f t="shared" si="292"/>
        <v>0</v>
      </c>
      <c r="AK222" s="13">
        <f t="shared" si="292"/>
        <v>0</v>
      </c>
      <c r="AL222" s="13">
        <f t="shared" si="292"/>
        <v>0</v>
      </c>
      <c r="AM222" s="13">
        <f t="shared" si="292"/>
        <v>0</v>
      </c>
      <c r="AN222" s="13">
        <f t="shared" si="292"/>
        <v>0</v>
      </c>
    </row>
    <row r="223" spans="1:41" x14ac:dyDescent="0.3">
      <c r="C223" s="16"/>
      <c r="D223" s="12">
        <f>(1-C222) *D222</f>
        <v>5.8799999999999998E-2</v>
      </c>
      <c r="E223" s="18">
        <f>(1-($C$60+SUM($D223:D223)))*E222</f>
        <v>3.7060000000000003E-2</v>
      </c>
      <c r="F223" s="18">
        <f>(1-($C$60+SUM($D223:E223)))*F222</f>
        <v>2.1124199999999998E-3</v>
      </c>
      <c r="G223" s="18">
        <f>(1-($C$60+SUM($D223:F223)))*G222</f>
        <v>7.0202757999999997E-3</v>
      </c>
      <c r="H223" s="18">
        <f>(1-($C$60+SUM($D223:G223)))*H222</f>
        <v>0</v>
      </c>
      <c r="I223" s="18">
        <f>(1-($C$60+SUM($D223:H223)))*I222</f>
        <v>2.29352410386E-2</v>
      </c>
      <c r="J223" s="18">
        <f>(1-($C$60+SUM($D223:I223)))*J222</f>
        <v>0</v>
      </c>
      <c r="K223" s="18">
        <f>(1-($C$60+SUM($D223:J223)))*K222</f>
        <v>1.0081080947421E-2</v>
      </c>
      <c r="L223" s="18">
        <f>(1-($C$60+SUM($D223:K223)))*L222</f>
        <v>9.929864733209684E-3</v>
      </c>
      <c r="M223" s="18">
        <f>(1-($C$60+SUM($D223:L223)))*M222</f>
        <v>6.5206111748076934E-3</v>
      </c>
      <c r="N223" s="18">
        <f>(1-($C$60+SUM($D223:M223)))*N222</f>
        <v>9.6831075945894244E-3</v>
      </c>
      <c r="O223" s="18">
        <f>(1-($C$60+SUM($D223:N223)))*O222</f>
        <v>1.2717147974227443E-2</v>
      </c>
      <c r="P223" s="18">
        <f>(1-($C$60+SUM($D223:O223)))*P222</f>
        <v>9.3471037610571711E-3</v>
      </c>
      <c r="Q223" s="18">
        <f>(1-($C$60+SUM($D223:P223)))*Q222</f>
        <v>6.1379314697608753E-3</v>
      </c>
      <c r="R223" s="18">
        <f>(1-($C$60+SUM($D223:Q223)))*R222</f>
        <v>6.0765521550632667E-3</v>
      </c>
      <c r="S223" s="18">
        <f>(1-($C$60+SUM($D223:R223)))*S222</f>
        <v>5.4142079701613713E-3</v>
      </c>
      <c r="T223" s="18">
        <f>(1-($C$60+SUM($D223:S223)))*T222</f>
        <v>5.3654800984299193E-3</v>
      </c>
      <c r="U223" s="18">
        <f>(1-($C$60+SUM($D223:T223)))*U222</f>
        <v>0</v>
      </c>
      <c r="V223" s="18">
        <f>(1-($C$60+SUM($D223:U223)))*V222</f>
        <v>0</v>
      </c>
      <c r="W223" s="18">
        <f>(1-($C$60+SUM($D223:V223)))*W222</f>
        <v>0</v>
      </c>
      <c r="X223" s="18">
        <f>(1-($C$60+SUM($D223:W223)))*X222</f>
        <v>0</v>
      </c>
      <c r="Y223" s="18">
        <f>(1-($C$60+SUM($D223:X223)))*Y222</f>
        <v>0</v>
      </c>
      <c r="Z223" s="18">
        <f>(1-($C$60+SUM($D223:Y223)))*Z222</f>
        <v>0</v>
      </c>
      <c r="AA223" s="18">
        <f>(1-($C$60+SUM($D223:Z223)))*AA222</f>
        <v>1.7723969258480164E-3</v>
      </c>
      <c r="AB223" s="18">
        <f>(1-($C$60+SUM($D223:AA223)))*AB222</f>
        <v>2.3561063134272964E-3</v>
      </c>
      <c r="AC223" s="18">
        <f>(1-($C$60+SUM($D223:AB223)))*AC222</f>
        <v>2.3466818881735874E-3</v>
      </c>
      <c r="AD223" s="18">
        <f>(1-($C$60+SUM($D223:AC223)))*AD222</f>
        <v>2.337295160620893E-3</v>
      </c>
      <c r="AE223" s="18">
        <f>(1-($C$60+SUM($D223:AD223)))*AE222</f>
        <v>0</v>
      </c>
      <c r="AF223" s="18">
        <f>(1-($C$60+SUM($D223:AE223)))*AF222</f>
        <v>5.2378784549514217E-3</v>
      </c>
      <c r="AG223" s="18">
        <f>(1-($C$60+SUM($D223:AF223)))*AG222</f>
        <v>0</v>
      </c>
      <c r="AH223" s="18">
        <f>(1-($C$60+SUM($D223:AG223)))*AH222</f>
        <v>0</v>
      </c>
      <c r="AI223" s="18">
        <f>(1-($C$60+SUM($D223:AH223)))*AI222</f>
        <v>1.7302458496189527E-3</v>
      </c>
      <c r="AJ223" s="18">
        <f>(1-($C$60+SUM($D223:AI223)))*AJ222</f>
        <v>0</v>
      </c>
      <c r="AK223" s="18">
        <f>(1-($C$60+SUM($D223:AJ223)))*AK222</f>
        <v>0</v>
      </c>
      <c r="AL223" s="18">
        <f>(1-($C$60+SUM($D223:AK223)))*AL222</f>
        <v>0</v>
      </c>
      <c r="AM223" s="18">
        <f>(1-($C$60+SUM($D223:AL223)))*AM222</f>
        <v>0</v>
      </c>
      <c r="AN223" s="18">
        <f>(1-($C$60+SUM($D223:AM223)))*AN222</f>
        <v>0</v>
      </c>
    </row>
    <row r="225" spans="1:40" x14ac:dyDescent="0.3">
      <c r="D225" s="1">
        <f>1/D223</f>
        <v>17.006802721088437</v>
      </c>
      <c r="E225" s="1">
        <f t="shared" ref="E225:AF225" si="293">1/E223</f>
        <v>26.98327037236913</v>
      </c>
      <c r="F225" s="1">
        <f t="shared" si="293"/>
        <v>473.3907082871778</v>
      </c>
      <c r="G225" s="1">
        <f t="shared" si="293"/>
        <v>142.44454612452691</v>
      </c>
      <c r="H225" s="1" t="e">
        <f t="shared" si="293"/>
        <v>#DIV/0!</v>
      </c>
      <c r="I225" s="1">
        <f t="shared" si="293"/>
        <v>43.601024219322589</v>
      </c>
      <c r="J225" s="1" t="e">
        <f t="shared" si="293"/>
        <v>#DIV/0!</v>
      </c>
      <c r="K225" s="1">
        <f t="shared" si="293"/>
        <v>99.195711770951078</v>
      </c>
      <c r="L225" s="1">
        <f t="shared" si="293"/>
        <v>100.70630636644781</v>
      </c>
      <c r="M225" s="1">
        <f t="shared" si="293"/>
        <v>153.35985741083419</v>
      </c>
      <c r="N225" s="1">
        <f t="shared" si="293"/>
        <v>103.27263125308701</v>
      </c>
      <c r="O225" s="1">
        <f t="shared" si="293"/>
        <v>78.63398318762971</v>
      </c>
      <c r="P225" s="1">
        <f t="shared" si="293"/>
        <v>106.98501113963225</v>
      </c>
      <c r="Q225" s="1">
        <f t="shared" si="293"/>
        <v>162.92133676086132</v>
      </c>
      <c r="R225" s="1">
        <f t="shared" si="293"/>
        <v>164.56700682915283</v>
      </c>
      <c r="S225" s="1">
        <f t="shared" si="293"/>
        <v>184.69922203047454</v>
      </c>
      <c r="T225" s="1">
        <f t="shared" si="293"/>
        <v>186.37661153428309</v>
      </c>
      <c r="U225" s="1" t="e">
        <f t="shared" si="293"/>
        <v>#DIV/0!</v>
      </c>
      <c r="V225" s="1" t="e">
        <f t="shared" si="293"/>
        <v>#DIV/0!</v>
      </c>
      <c r="W225" s="1" t="e">
        <f t="shared" si="293"/>
        <v>#DIV/0!</v>
      </c>
      <c r="X225" s="1" t="e">
        <f t="shared" si="293"/>
        <v>#DIV/0!</v>
      </c>
      <c r="Y225" s="1" t="e">
        <f t="shared" si="293"/>
        <v>#DIV/0!</v>
      </c>
      <c r="Z225" s="1" t="e">
        <f t="shared" si="293"/>
        <v>#DIV/0!</v>
      </c>
      <c r="AA225" s="1">
        <f t="shared" si="293"/>
        <v>564.207703938294</v>
      </c>
      <c r="AB225" s="1">
        <f t="shared" si="293"/>
        <v>424.42906514916797</v>
      </c>
      <c r="AC225" s="1">
        <f t="shared" si="293"/>
        <v>426.13359954735739</v>
      </c>
      <c r="AD225" s="1">
        <f t="shared" si="293"/>
        <v>427.84497946521827</v>
      </c>
      <c r="AE225" s="1" t="e">
        <f t="shared" si="293"/>
        <v>#DIV/0!</v>
      </c>
      <c r="AF225" s="1">
        <f t="shared" si="293"/>
        <v>190.91699217546551</v>
      </c>
    </row>
    <row r="227" spans="1:40" x14ac:dyDescent="0.3">
      <c r="A227" s="20" t="s">
        <v>63</v>
      </c>
      <c r="B227" s="2">
        <v>100</v>
      </c>
      <c r="C227" s="1">
        <v>0</v>
      </c>
      <c r="D227" s="1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0.05</v>
      </c>
      <c r="U227" s="2">
        <v>0</v>
      </c>
      <c r="V227" s="2">
        <v>0</v>
      </c>
      <c r="W227" s="1">
        <v>5</v>
      </c>
      <c r="X227" s="1">
        <v>1</v>
      </c>
      <c r="Y227" s="1">
        <v>1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0.05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</row>
    <row r="228" spans="1:40" x14ac:dyDescent="0.3">
      <c r="B228" s="6">
        <v>100</v>
      </c>
      <c r="C228" s="4">
        <v>0</v>
      </c>
      <c r="D228" s="4">
        <v>0</v>
      </c>
      <c r="E228" s="3">
        <v>0</v>
      </c>
      <c r="F228" s="3">
        <v>0</v>
      </c>
      <c r="G228" s="3">
        <v>0</v>
      </c>
      <c r="H228" s="3">
        <v>0</v>
      </c>
      <c r="I228" s="6">
        <v>0</v>
      </c>
      <c r="J228" s="3">
        <v>0</v>
      </c>
      <c r="K228" s="6">
        <v>0</v>
      </c>
      <c r="L228" s="6">
        <v>0</v>
      </c>
      <c r="M228" s="6">
        <v>0</v>
      </c>
      <c r="N228" s="6">
        <v>0</v>
      </c>
      <c r="O228" s="9">
        <v>0</v>
      </c>
      <c r="P228" s="6">
        <v>0</v>
      </c>
      <c r="Q228" s="6">
        <v>0</v>
      </c>
      <c r="R228" s="6">
        <v>0</v>
      </c>
      <c r="S228" s="6">
        <v>0</v>
      </c>
      <c r="T228" s="3">
        <v>0.05</v>
      </c>
      <c r="U228" s="6">
        <v>0</v>
      </c>
      <c r="V228" s="6">
        <v>0</v>
      </c>
      <c r="W228" s="7">
        <v>5</v>
      </c>
      <c r="X228" s="7">
        <v>1</v>
      </c>
      <c r="Y228" s="7">
        <v>1</v>
      </c>
      <c r="Z228" s="6">
        <v>0</v>
      </c>
      <c r="AA228" s="6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0.05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</row>
    <row r="229" spans="1:40" x14ac:dyDescent="0.3">
      <c r="B229" s="12"/>
      <c r="C229" s="13">
        <f t="shared" ref="C229:AN229" si="294">C228/100</f>
        <v>0</v>
      </c>
      <c r="D229" s="13">
        <f t="shared" si="294"/>
        <v>0</v>
      </c>
      <c r="E229" s="13">
        <f t="shared" si="294"/>
        <v>0</v>
      </c>
      <c r="F229" s="13">
        <f t="shared" si="294"/>
        <v>0</v>
      </c>
      <c r="G229" s="13">
        <f t="shared" si="294"/>
        <v>0</v>
      </c>
      <c r="H229" s="13">
        <f t="shared" si="294"/>
        <v>0</v>
      </c>
      <c r="I229" s="13">
        <f t="shared" si="294"/>
        <v>0</v>
      </c>
      <c r="J229" s="13">
        <f t="shared" si="294"/>
        <v>0</v>
      </c>
      <c r="K229" s="13">
        <f t="shared" si="294"/>
        <v>0</v>
      </c>
      <c r="L229" s="13">
        <f t="shared" si="294"/>
        <v>0</v>
      </c>
      <c r="M229" s="13">
        <f t="shared" si="294"/>
        <v>0</v>
      </c>
      <c r="N229" s="13">
        <f t="shared" si="294"/>
        <v>0</v>
      </c>
      <c r="O229" s="13">
        <f t="shared" si="294"/>
        <v>0</v>
      </c>
      <c r="P229" s="13">
        <f t="shared" si="294"/>
        <v>0</v>
      </c>
      <c r="Q229" s="13">
        <f t="shared" si="294"/>
        <v>0</v>
      </c>
      <c r="R229" s="13">
        <f t="shared" si="294"/>
        <v>0</v>
      </c>
      <c r="S229" s="13">
        <f t="shared" si="294"/>
        <v>0</v>
      </c>
      <c r="T229" s="13">
        <f t="shared" si="294"/>
        <v>5.0000000000000001E-4</v>
      </c>
      <c r="U229" s="13">
        <f t="shared" si="294"/>
        <v>0</v>
      </c>
      <c r="V229" s="13">
        <f t="shared" si="294"/>
        <v>0</v>
      </c>
      <c r="W229" s="13">
        <f t="shared" si="294"/>
        <v>0.05</v>
      </c>
      <c r="X229" s="13">
        <f t="shared" si="294"/>
        <v>0.01</v>
      </c>
      <c r="Y229" s="13">
        <f t="shared" si="294"/>
        <v>0.01</v>
      </c>
      <c r="Z229" s="13">
        <f t="shared" si="294"/>
        <v>0</v>
      </c>
      <c r="AA229" s="13">
        <f t="shared" si="294"/>
        <v>0</v>
      </c>
      <c r="AB229" s="13">
        <f t="shared" si="294"/>
        <v>0</v>
      </c>
      <c r="AC229" s="13">
        <f t="shared" si="294"/>
        <v>0</v>
      </c>
      <c r="AD229" s="13">
        <f t="shared" si="294"/>
        <v>0</v>
      </c>
      <c r="AE229" s="13">
        <f t="shared" si="294"/>
        <v>0</v>
      </c>
      <c r="AF229" s="13">
        <f t="shared" si="294"/>
        <v>5.0000000000000001E-4</v>
      </c>
      <c r="AG229" s="13">
        <f t="shared" si="294"/>
        <v>0</v>
      </c>
      <c r="AH229" s="13">
        <f t="shared" si="294"/>
        <v>0</v>
      </c>
      <c r="AI229" s="13">
        <f t="shared" si="294"/>
        <v>0</v>
      </c>
      <c r="AJ229" s="13">
        <f t="shared" si="294"/>
        <v>0</v>
      </c>
      <c r="AK229" s="13">
        <f t="shared" si="294"/>
        <v>0</v>
      </c>
      <c r="AL229" s="13">
        <f t="shared" si="294"/>
        <v>0</v>
      </c>
      <c r="AM229" s="13">
        <f t="shared" si="294"/>
        <v>0</v>
      </c>
      <c r="AN229" s="13">
        <f t="shared" si="294"/>
        <v>0</v>
      </c>
    </row>
    <row r="230" spans="1:40" x14ac:dyDescent="0.3">
      <c r="B230" s="12"/>
      <c r="C230" s="16"/>
      <c r="D230" s="12">
        <f>(1-C229) *D229</f>
        <v>0</v>
      </c>
      <c r="E230" s="18">
        <f>(1-($C$60+SUM($D230:D230)))*E229</f>
        <v>0</v>
      </c>
      <c r="F230" s="18">
        <f>(1-($C$60+SUM($D230:E230)))*F229</f>
        <v>0</v>
      </c>
      <c r="G230" s="18">
        <f>(1-($C$60+SUM($D230:F230)))*G229</f>
        <v>0</v>
      </c>
      <c r="H230" s="18">
        <f>(1-($C$60+SUM($D230:G230)))*H229</f>
        <v>0</v>
      </c>
      <c r="I230" s="18">
        <f>(1-($C$60+SUM($D230:H230)))*I229</f>
        <v>0</v>
      </c>
      <c r="J230" s="18">
        <f>(1-($C$60+SUM($D230:I230)))*J229</f>
        <v>0</v>
      </c>
      <c r="K230" s="18">
        <f>(1-($C$60+SUM($D230:J230)))*K229</f>
        <v>0</v>
      </c>
      <c r="L230" s="18">
        <f>(1-($C$60+SUM($D230:K230)))*L229</f>
        <v>0</v>
      </c>
      <c r="M230" s="18">
        <f>(1-($C$60+SUM($D230:L230)))*M229</f>
        <v>0</v>
      </c>
      <c r="N230" s="18">
        <f>(1-($C$60+SUM($D230:M230)))*N229</f>
        <v>0</v>
      </c>
      <c r="O230" s="18">
        <f>(1-($C$60+SUM($D230:N230)))*O229</f>
        <v>0</v>
      </c>
      <c r="P230" s="18">
        <f>(1-($C$60+SUM($D230:O230)))*P229</f>
        <v>0</v>
      </c>
      <c r="Q230" s="18">
        <f>(1-($C$60+SUM($D230:P230)))*Q229</f>
        <v>0</v>
      </c>
      <c r="R230" s="18">
        <f>(1-($C$60+SUM($D230:Q230)))*R229</f>
        <v>0</v>
      </c>
      <c r="S230" s="18">
        <f>(1-($C$60+SUM($D230:R230)))*S229</f>
        <v>0</v>
      </c>
      <c r="T230" s="18">
        <f>(1-($C$60+SUM($D230:S230)))*T229</f>
        <v>4.0000000000000002E-4</v>
      </c>
      <c r="U230" s="18">
        <f>(1-($C$60+SUM($D230:T230)))*U229</f>
        <v>0</v>
      </c>
      <c r="V230" s="18">
        <f>(1-($C$60+SUM($D230:U230)))*V229</f>
        <v>0</v>
      </c>
      <c r="W230" s="18">
        <f>(1-($C$60+SUM($D230:V230)))*W229</f>
        <v>3.9980000000000002E-2</v>
      </c>
      <c r="X230" s="18">
        <f>(1-($C$60+SUM($D230:W230)))*X229</f>
        <v>7.5962E-3</v>
      </c>
      <c r="Y230" s="18">
        <f>(1-($C$60+SUM($D230:X230)))*Y229</f>
        <v>7.5202380000000003E-3</v>
      </c>
      <c r="Z230" s="18">
        <f>(1-($C$60+SUM($D230:Y230)))*Z229</f>
        <v>0</v>
      </c>
      <c r="AA230" s="18">
        <f>(1-($C$60+SUM($D230:Z230)))*AA229</f>
        <v>0</v>
      </c>
      <c r="AB230" s="18">
        <f>(1-($C$60+SUM($D230:AA230)))*AB229</f>
        <v>0</v>
      </c>
      <c r="AC230" s="18">
        <f>(1-($C$60+SUM($D230:AB230)))*AC229</f>
        <v>0</v>
      </c>
      <c r="AD230" s="18">
        <f>(1-($C$60+SUM($D230:AC230)))*AD229</f>
        <v>0</v>
      </c>
      <c r="AE230" s="18">
        <f>(1-($C$60+SUM($D230:AD230)))*AE229</f>
        <v>0</v>
      </c>
      <c r="AF230" s="18">
        <f>(1-($C$60+SUM($D230:AE230)))*AF229</f>
        <v>3.7225178100000001E-4</v>
      </c>
      <c r="AG230" s="18">
        <f>(1-($C$60+SUM($D230:AF230)))*AG229</f>
        <v>0</v>
      </c>
      <c r="AH230" s="18">
        <f>(1-($C$60+SUM($D230:AG230)))*AH229</f>
        <v>0</v>
      </c>
      <c r="AI230" s="18">
        <f>(1-($C$60+SUM($D230:AH230)))*AI229</f>
        <v>0</v>
      </c>
      <c r="AJ230" s="18">
        <f>(1-($C$60+SUM($D230:AI230)))*AJ229</f>
        <v>0</v>
      </c>
      <c r="AK230" s="18">
        <f>(1-($C$60+SUM($D230:AJ230)))*AK229</f>
        <v>0</v>
      </c>
      <c r="AL230" s="18">
        <f>(1-($C$60+SUM($D230:AK230)))*AL229</f>
        <v>0</v>
      </c>
      <c r="AM230" s="18">
        <f>(1-($C$60+SUM($D230:AL230)))*AM229</f>
        <v>0</v>
      </c>
      <c r="AN230" s="18">
        <f>(1-($C$60+SUM($D230:AM230)))*AN229</f>
        <v>0</v>
      </c>
    </row>
    <row r="231" spans="1:40" x14ac:dyDescent="0.3">
      <c r="B231" s="2">
        <v>100</v>
      </c>
      <c r="C231" s="1">
        <v>40</v>
      </c>
      <c r="D231" s="1">
        <v>9.8000000000000007</v>
      </c>
      <c r="E231" s="1">
        <v>5</v>
      </c>
      <c r="F231" s="21">
        <v>1.5</v>
      </c>
      <c r="G231" s="1">
        <v>1</v>
      </c>
      <c r="H231" s="2">
        <v>0</v>
      </c>
      <c r="I231" s="1">
        <v>3.3</v>
      </c>
      <c r="J231" s="1">
        <v>3.3</v>
      </c>
      <c r="K231" s="1">
        <v>1.5</v>
      </c>
      <c r="L231" s="1">
        <v>1.5</v>
      </c>
      <c r="M231" s="1">
        <v>1</v>
      </c>
      <c r="N231" s="1">
        <v>1.5</v>
      </c>
      <c r="O231" s="1">
        <v>2</v>
      </c>
      <c r="P231" s="1">
        <v>1.5</v>
      </c>
      <c r="Q231" s="1">
        <v>1</v>
      </c>
      <c r="R231" s="1">
        <v>1</v>
      </c>
      <c r="S231" s="1">
        <v>0.9</v>
      </c>
      <c r="T231" s="1">
        <v>0.9</v>
      </c>
      <c r="U231" s="1">
        <v>0</v>
      </c>
      <c r="V231" s="2">
        <v>0</v>
      </c>
      <c r="W231" s="2">
        <v>0</v>
      </c>
      <c r="X231" s="2">
        <v>0</v>
      </c>
      <c r="Y231" s="1">
        <v>0</v>
      </c>
      <c r="Z231" s="2">
        <v>0</v>
      </c>
      <c r="AA231" s="2">
        <v>0.3</v>
      </c>
      <c r="AB231" s="22">
        <v>0.8</v>
      </c>
      <c r="AC231" s="22">
        <v>0.8</v>
      </c>
      <c r="AD231" s="22">
        <v>0.8</v>
      </c>
      <c r="AE231" s="21">
        <v>1</v>
      </c>
      <c r="AF231" s="1">
        <v>0.9</v>
      </c>
      <c r="AG231" s="2">
        <v>1</v>
      </c>
      <c r="AH231" s="1">
        <v>0</v>
      </c>
      <c r="AI231" s="22">
        <v>0.8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</row>
    <row r="232" spans="1:40" x14ac:dyDescent="0.3">
      <c r="C232" s="13">
        <f>C231/100</f>
        <v>0.4</v>
      </c>
      <c r="D232" s="13">
        <f t="shared" ref="D232:AN232" si="295">D231/100</f>
        <v>9.8000000000000004E-2</v>
      </c>
      <c r="E232" s="13">
        <f t="shared" si="295"/>
        <v>0.05</v>
      </c>
      <c r="F232" s="13">
        <f t="shared" si="295"/>
        <v>1.4999999999999999E-2</v>
      </c>
      <c r="G232" s="13">
        <f t="shared" si="295"/>
        <v>0.01</v>
      </c>
      <c r="H232" s="13">
        <f t="shared" si="295"/>
        <v>0</v>
      </c>
      <c r="I232" s="13">
        <f t="shared" si="295"/>
        <v>3.3000000000000002E-2</v>
      </c>
      <c r="J232" s="13">
        <f t="shared" si="295"/>
        <v>3.3000000000000002E-2</v>
      </c>
      <c r="K232" s="13">
        <f t="shared" si="295"/>
        <v>1.4999999999999999E-2</v>
      </c>
      <c r="L232" s="13">
        <f t="shared" si="295"/>
        <v>1.4999999999999999E-2</v>
      </c>
      <c r="M232" s="13">
        <f t="shared" si="295"/>
        <v>0.01</v>
      </c>
      <c r="N232" s="13">
        <f t="shared" si="295"/>
        <v>1.4999999999999999E-2</v>
      </c>
      <c r="O232" s="13">
        <f t="shared" si="295"/>
        <v>0.02</v>
      </c>
      <c r="P232" s="13">
        <f t="shared" si="295"/>
        <v>1.4999999999999999E-2</v>
      </c>
      <c r="Q232" s="13">
        <f t="shared" si="295"/>
        <v>0.01</v>
      </c>
      <c r="R232" s="13">
        <f t="shared" si="295"/>
        <v>0.01</v>
      </c>
      <c r="S232" s="13">
        <f t="shared" si="295"/>
        <v>9.0000000000000011E-3</v>
      </c>
      <c r="T232" s="13">
        <f t="shared" si="295"/>
        <v>9.0000000000000011E-3</v>
      </c>
      <c r="U232" s="13">
        <f t="shared" si="295"/>
        <v>0</v>
      </c>
      <c r="V232" s="13">
        <f t="shared" si="295"/>
        <v>0</v>
      </c>
      <c r="W232" s="13">
        <f t="shared" si="295"/>
        <v>0</v>
      </c>
      <c r="X232" s="13">
        <f t="shared" si="295"/>
        <v>0</v>
      </c>
      <c r="Y232" s="13">
        <f t="shared" si="295"/>
        <v>0</v>
      </c>
      <c r="Z232" s="13">
        <f t="shared" si="295"/>
        <v>0</v>
      </c>
      <c r="AA232" s="13">
        <f t="shared" si="295"/>
        <v>3.0000000000000001E-3</v>
      </c>
      <c r="AB232" s="13">
        <f t="shared" si="295"/>
        <v>8.0000000000000002E-3</v>
      </c>
      <c r="AC232" s="13">
        <f t="shared" si="295"/>
        <v>8.0000000000000002E-3</v>
      </c>
      <c r="AD232" s="13">
        <f t="shared" si="295"/>
        <v>8.0000000000000002E-3</v>
      </c>
      <c r="AE232" s="13">
        <f t="shared" si="295"/>
        <v>0.01</v>
      </c>
      <c r="AF232" s="13">
        <f t="shared" si="295"/>
        <v>9.0000000000000011E-3</v>
      </c>
      <c r="AG232" s="13">
        <f t="shared" si="295"/>
        <v>0.01</v>
      </c>
      <c r="AH232" s="13">
        <f t="shared" si="295"/>
        <v>0</v>
      </c>
      <c r="AI232" s="13">
        <f t="shared" si="295"/>
        <v>8.0000000000000002E-3</v>
      </c>
      <c r="AJ232" s="13">
        <f t="shared" si="295"/>
        <v>0</v>
      </c>
      <c r="AK232" s="13">
        <f t="shared" si="295"/>
        <v>0</v>
      </c>
      <c r="AL232" s="13">
        <f t="shared" si="295"/>
        <v>0</v>
      </c>
      <c r="AM232" s="13">
        <f t="shared" si="295"/>
        <v>0</v>
      </c>
      <c r="AN232" s="13">
        <f t="shared" si="295"/>
        <v>0</v>
      </c>
    </row>
    <row r="233" spans="1:40" x14ac:dyDescent="0.3">
      <c r="C233" s="16"/>
      <c r="D233" s="12">
        <f>(1-C232) *D232</f>
        <v>5.8799999999999998E-2</v>
      </c>
      <c r="E233" s="18">
        <f>(1-($C$60+SUM($D233:D233)))*E232</f>
        <v>3.7060000000000003E-2</v>
      </c>
      <c r="F233" s="18">
        <f>(1-($C$60+SUM($D233:E233)))*F232</f>
        <v>1.05621E-2</v>
      </c>
      <c r="G233" s="18">
        <f>(1-($C$60+SUM($D233:F233)))*G232</f>
        <v>6.9357789999999996E-3</v>
      </c>
      <c r="H233" s="18">
        <f>(1-($C$60+SUM($D233:G233)))*H232</f>
        <v>0</v>
      </c>
      <c r="I233" s="18">
        <f>(1-($C$60+SUM($D233:H233)))*I232</f>
        <v>2.2659189993000001E-2</v>
      </c>
      <c r="J233" s="18">
        <f>(1-($C$60+SUM($D233:I233)))*J232</f>
        <v>2.1911436723231002E-2</v>
      </c>
      <c r="K233" s="18">
        <f>(1-($C$60+SUM($D233:J233)))*K232</f>
        <v>9.6310724142565345E-3</v>
      </c>
      <c r="L233" s="18">
        <f>(1-($C$60+SUM($D233:K233)))*L232</f>
        <v>9.4866063280426866E-3</v>
      </c>
      <c r="M233" s="18">
        <f>(1-($C$60+SUM($D233:L233)))*M232</f>
        <v>6.2295381554146982E-3</v>
      </c>
      <c r="N233" s="18">
        <f>(1-($C$60+SUM($D233:M233)))*N232</f>
        <v>9.2508641607908261E-3</v>
      </c>
      <c r="O233" s="18">
        <f>(1-($C$60+SUM($D233:N233)))*O232</f>
        <v>1.2149468264505286E-2</v>
      </c>
      <c r="P233" s="18">
        <f>(1-($C$60+SUM($D233:O233)))*P232</f>
        <v>8.9298591744113847E-3</v>
      </c>
      <c r="Q233" s="18">
        <f>(1-($C$60+SUM($D233:P233)))*Q232</f>
        <v>5.8639408578634753E-3</v>
      </c>
      <c r="R233" s="18">
        <f>(1-($C$60+SUM($D233:Q233)))*R232</f>
        <v>5.8053014492848408E-3</v>
      </c>
      <c r="S233" s="18">
        <f>(1-($C$60+SUM($D233:R233)))*S232</f>
        <v>5.1725235913127939E-3</v>
      </c>
      <c r="T233" s="18">
        <f>(1-($C$60+SUM($D233:S233)))*T232</f>
        <v>5.1259708789909786E-3</v>
      </c>
      <c r="U233" s="18">
        <f>(1-($C$60+SUM($D233:T233)))*U232</f>
        <v>0</v>
      </c>
      <c r="V233" s="18">
        <f>(1-($C$60+SUM($D233:U233)))*V232</f>
        <v>0</v>
      </c>
      <c r="W233" s="18">
        <f>(1-($C$60+SUM($D233:V233)))*W232</f>
        <v>0</v>
      </c>
      <c r="X233" s="18">
        <f>(1-($C$60+SUM($D233:W233)))*X232</f>
        <v>0</v>
      </c>
      <c r="Y233" s="18">
        <f>(1-($C$60+SUM($D233:X233)))*Y232</f>
        <v>0</v>
      </c>
      <c r="Z233" s="18">
        <f>(1-($C$60+SUM($D233:Y233)))*Z232</f>
        <v>0</v>
      </c>
      <c r="AA233" s="18">
        <f>(1-($C$60+SUM($D233:Z233)))*AA232</f>
        <v>1.6932790470266864E-3</v>
      </c>
      <c r="AB233" s="18">
        <f>(1-($C$60+SUM($D233:AA233)))*AB232</f>
        <v>4.5018645596949505E-3</v>
      </c>
      <c r="AC233" s="18">
        <f>(1-($C$60+SUM($D233:AB233)))*AC232</f>
        <v>4.4658496432173908E-3</v>
      </c>
      <c r="AD233" s="18">
        <f>(1-($C$60+SUM($D233:AC233)))*AD232</f>
        <v>4.4301228460716519E-3</v>
      </c>
      <c r="AE233" s="18">
        <f>(1-($C$60+SUM($D233:AD233)))*AE232</f>
        <v>5.4933523291288491E-3</v>
      </c>
      <c r="AF233" s="18">
        <f>(1-($C$60+SUM($D233:AE233)))*AF232</f>
        <v>4.8945769252538036E-3</v>
      </c>
      <c r="AG233" s="18">
        <f>(1-($C$60+SUM($D233:AF233)))*AG232</f>
        <v>5.389473036585022E-3</v>
      </c>
      <c r="AH233" s="18">
        <f>(1-($C$60+SUM($D233:AG233)))*AH232</f>
        <v>0</v>
      </c>
      <c r="AI233" s="18">
        <f>(1-($C$60+SUM($D233:AH233)))*AI232</f>
        <v>4.2684626449753368E-3</v>
      </c>
      <c r="AJ233" s="18">
        <f>(1-($C$60+SUM($D233:AI233)))*AJ232</f>
        <v>0</v>
      </c>
      <c r="AK233" s="18">
        <f>(1-($C$60+SUM($D233:AJ233)))*AK232</f>
        <v>0</v>
      </c>
      <c r="AL233" s="18">
        <f>(1-($C$60+SUM($D233:AK233)))*AL232</f>
        <v>0</v>
      </c>
      <c r="AM233" s="18">
        <f>(1-($C$60+SUM($D233:AL233)))*AM232</f>
        <v>0</v>
      </c>
      <c r="AN233" s="18">
        <f>(1-($C$60+SUM($D233:AM233)))*AN232</f>
        <v>0</v>
      </c>
    </row>
    <row r="235" spans="1:40" x14ac:dyDescent="0.3">
      <c r="D235" s="1">
        <f>1/D233</f>
        <v>17.006802721088437</v>
      </c>
      <c r="E235" s="1">
        <f t="shared" ref="E235:AF235" si="296">1/E233</f>
        <v>26.98327037236913</v>
      </c>
      <c r="F235" s="1">
        <f t="shared" si="296"/>
        <v>94.678141657435546</v>
      </c>
      <c r="G235" s="1">
        <f t="shared" si="296"/>
        <v>144.17991115345515</v>
      </c>
      <c r="H235" s="1" t="e">
        <f t="shared" si="296"/>
        <v>#DIV/0!</v>
      </c>
      <c r="I235" s="1">
        <f t="shared" si="296"/>
        <v>44.132204209811796</v>
      </c>
      <c r="J235" s="1">
        <f t="shared" si="296"/>
        <v>45.638267021522019</v>
      </c>
      <c r="K235" s="1">
        <f t="shared" si="296"/>
        <v>103.83059715341102</v>
      </c>
      <c r="L235" s="1">
        <f t="shared" si="296"/>
        <v>105.41177375980814</v>
      </c>
      <c r="M235" s="1">
        <f t="shared" si="296"/>
        <v>160.52554379666213</v>
      </c>
      <c r="N235" s="1">
        <f t="shared" si="296"/>
        <v>108.09800929068159</v>
      </c>
      <c r="O235" s="1">
        <f t="shared" si="296"/>
        <v>82.308128901534189</v>
      </c>
      <c r="P235" s="1">
        <f t="shared" si="296"/>
        <v>111.98384884562476</v>
      </c>
      <c r="Q235" s="1">
        <f t="shared" si="296"/>
        <v>170.53377996795649</v>
      </c>
      <c r="R235" s="1">
        <f t="shared" si="296"/>
        <v>172.25634340197627</v>
      </c>
      <c r="S235" s="1">
        <f t="shared" si="296"/>
        <v>193.32922940738072</v>
      </c>
      <c r="T235" s="1">
        <f t="shared" si="296"/>
        <v>195.08499435659004</v>
      </c>
      <c r="U235" s="1" t="e">
        <f t="shared" si="296"/>
        <v>#DIV/0!</v>
      </c>
      <c r="V235" s="1" t="e">
        <f t="shared" si="296"/>
        <v>#DIV/0!</v>
      </c>
      <c r="W235" s="1" t="e">
        <f t="shared" si="296"/>
        <v>#DIV/0!</v>
      </c>
      <c r="X235" s="1" t="e">
        <f t="shared" si="296"/>
        <v>#DIV/0!</v>
      </c>
      <c r="Y235" s="1" t="e">
        <f t="shared" si="296"/>
        <v>#DIV/0!</v>
      </c>
      <c r="Z235" s="1" t="e">
        <f t="shared" si="296"/>
        <v>#DIV/0!</v>
      </c>
      <c r="AA235" s="1">
        <f t="shared" si="296"/>
        <v>590.57011409663994</v>
      </c>
      <c r="AB235" s="1">
        <f t="shared" si="296"/>
        <v>222.13018333624873</v>
      </c>
      <c r="AC235" s="1">
        <f t="shared" si="296"/>
        <v>223.92155578250879</v>
      </c>
      <c r="AD235" s="1">
        <f t="shared" si="296"/>
        <v>225.72737478075484</v>
      </c>
      <c r="AE235" s="1">
        <f t="shared" si="296"/>
        <v>182.03820546835064</v>
      </c>
      <c r="AF235" s="1">
        <f t="shared" si="296"/>
        <v>204.30775024506249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CK11"/>
  <sheetViews>
    <sheetView workbookViewId="0">
      <selection activeCell="A14" sqref="A14"/>
    </sheetView>
  </sheetViews>
  <sheetFormatPr defaultRowHeight="16.5" x14ac:dyDescent="0.3"/>
  <sheetData>
    <row r="6" spans="1:89" x14ac:dyDescent="0.3">
      <c r="A6" s="79" t="s">
        <v>129</v>
      </c>
      <c r="B6" s="80" t="s">
        <v>142</v>
      </c>
      <c r="C6" s="80" t="s">
        <v>130</v>
      </c>
      <c r="D6" s="80" t="s">
        <v>131</v>
      </c>
      <c r="E6" s="80" t="s">
        <v>143</v>
      </c>
      <c r="F6" s="80" t="s">
        <v>132</v>
      </c>
      <c r="G6" s="80" t="s">
        <v>133</v>
      </c>
      <c r="H6" s="81" t="s">
        <v>144</v>
      </c>
      <c r="I6" s="81" t="s">
        <v>145</v>
      </c>
      <c r="J6" s="81" t="s">
        <v>146</v>
      </c>
      <c r="K6" s="82" t="s">
        <v>35</v>
      </c>
      <c r="L6" s="81" t="s">
        <v>147</v>
      </c>
      <c r="M6" s="81" t="s">
        <v>148</v>
      </c>
      <c r="N6" s="83" t="s">
        <v>149</v>
      </c>
      <c r="O6" s="81" t="s">
        <v>134</v>
      </c>
      <c r="P6" s="83" t="s">
        <v>150</v>
      </c>
      <c r="Q6" s="83" t="s">
        <v>151</v>
      </c>
      <c r="R6" s="83" t="s">
        <v>152</v>
      </c>
      <c r="S6" s="83" t="s">
        <v>135</v>
      </c>
      <c r="T6" s="83" t="s">
        <v>153</v>
      </c>
      <c r="U6" s="83" t="s">
        <v>154</v>
      </c>
      <c r="V6" s="83" t="s">
        <v>136</v>
      </c>
      <c r="W6" s="83" t="s">
        <v>155</v>
      </c>
      <c r="X6" s="83" t="s">
        <v>137</v>
      </c>
      <c r="Y6" s="84" t="s">
        <v>156</v>
      </c>
      <c r="Z6" s="83" t="s">
        <v>157</v>
      </c>
      <c r="AA6" s="83" t="s">
        <v>158</v>
      </c>
      <c r="AB6" s="83" t="s">
        <v>159</v>
      </c>
      <c r="AC6" s="83" t="s">
        <v>160</v>
      </c>
      <c r="AD6" s="83" t="s">
        <v>161</v>
      </c>
      <c r="AE6" s="83" t="s">
        <v>162</v>
      </c>
      <c r="AF6" s="85" t="s">
        <v>138</v>
      </c>
      <c r="AG6" s="85" t="s">
        <v>163</v>
      </c>
      <c r="AH6" s="85" t="s">
        <v>139</v>
      </c>
      <c r="AI6" s="85" t="s">
        <v>164</v>
      </c>
      <c r="AJ6" s="85" t="s">
        <v>140</v>
      </c>
      <c r="AK6" s="84" t="s">
        <v>165</v>
      </c>
      <c r="AL6" s="86" t="s">
        <v>166</v>
      </c>
      <c r="AM6" s="86" t="s">
        <v>141</v>
      </c>
      <c r="AN6" s="87" t="s">
        <v>167</v>
      </c>
      <c r="AO6" s="86" t="s">
        <v>141</v>
      </c>
      <c r="AP6" s="86" t="s">
        <v>168</v>
      </c>
      <c r="AQ6" s="86" t="s">
        <v>141</v>
      </c>
      <c r="AR6" s="86" t="s">
        <v>168</v>
      </c>
      <c r="AS6" s="86" t="s">
        <v>141</v>
      </c>
    </row>
    <row r="7" spans="1:89" ht="17.25" x14ac:dyDescent="0.3">
      <c r="A7" s="67">
        <v>1278</v>
      </c>
      <c r="B7" s="68" t="s">
        <v>124</v>
      </c>
      <c r="C7" s="68" t="s">
        <v>125</v>
      </c>
      <c r="D7" s="69" t="s">
        <v>126</v>
      </c>
      <c r="E7" s="68" t="s">
        <v>125</v>
      </c>
      <c r="F7" s="68" t="s">
        <v>125</v>
      </c>
      <c r="G7" s="70" t="s">
        <v>125</v>
      </c>
      <c r="H7" s="71" t="s">
        <v>125</v>
      </c>
      <c r="I7" s="70" t="s">
        <v>125</v>
      </c>
      <c r="J7" s="70" t="s">
        <v>125</v>
      </c>
      <c r="K7" s="70" t="s">
        <v>125</v>
      </c>
      <c r="L7" s="70" t="s">
        <v>125</v>
      </c>
      <c r="M7" s="70" t="s">
        <v>125</v>
      </c>
      <c r="N7" s="70" t="s">
        <v>125</v>
      </c>
      <c r="O7" s="72" t="s">
        <v>127</v>
      </c>
      <c r="P7" s="70" t="s">
        <v>125</v>
      </c>
      <c r="Q7" s="70" t="s">
        <v>125</v>
      </c>
      <c r="R7" s="70" t="s">
        <v>125</v>
      </c>
      <c r="S7" s="70" t="s">
        <v>125</v>
      </c>
      <c r="T7" s="70" t="s">
        <v>125</v>
      </c>
      <c r="U7" s="70" t="s">
        <v>125</v>
      </c>
      <c r="V7" s="70" t="s">
        <v>125</v>
      </c>
      <c r="W7" s="70" t="s">
        <v>125</v>
      </c>
      <c r="X7" s="70" t="s">
        <v>125</v>
      </c>
      <c r="Y7" s="70" t="s">
        <v>125</v>
      </c>
      <c r="Z7" s="70" t="s">
        <v>125</v>
      </c>
      <c r="AA7" s="70" t="s">
        <v>125</v>
      </c>
      <c r="AB7" s="70" t="s">
        <v>125</v>
      </c>
      <c r="AC7" s="70" t="s">
        <v>125</v>
      </c>
      <c r="AD7" s="70" t="s">
        <v>125</v>
      </c>
      <c r="AE7" s="70" t="s">
        <v>125</v>
      </c>
      <c r="AF7" s="70" t="s">
        <v>125</v>
      </c>
      <c r="AG7" s="70" t="s">
        <v>125</v>
      </c>
      <c r="AH7" s="70" t="s">
        <v>125</v>
      </c>
      <c r="AI7" s="70" t="s">
        <v>125</v>
      </c>
      <c r="AJ7" s="70" t="s">
        <v>125</v>
      </c>
      <c r="AK7" s="70" t="s">
        <v>125</v>
      </c>
      <c r="AL7" s="70" t="s">
        <v>125</v>
      </c>
      <c r="AM7" s="70" t="s">
        <v>125</v>
      </c>
      <c r="AN7" s="70" t="s">
        <v>125</v>
      </c>
      <c r="AO7" s="70" t="s">
        <v>125</v>
      </c>
      <c r="AP7" s="70" t="s">
        <v>125</v>
      </c>
      <c r="AQ7" s="70" t="s">
        <v>125</v>
      </c>
      <c r="AR7" s="70" t="s">
        <v>125</v>
      </c>
      <c r="AS7" s="70" t="s">
        <v>125</v>
      </c>
      <c r="AW7" s="73"/>
      <c r="CK7" s="73"/>
    </row>
    <row r="8" spans="1:89" x14ac:dyDescent="0.3">
      <c r="G8" s="88" t="s">
        <v>169</v>
      </c>
      <c r="H8" s="89">
        <v>40</v>
      </c>
      <c r="I8" s="89">
        <v>9.8000000000000007</v>
      </c>
      <c r="J8" s="89">
        <v>5</v>
      </c>
      <c r="K8" s="75" t="s">
        <v>170</v>
      </c>
      <c r="L8" s="88">
        <v>1</v>
      </c>
      <c r="M8" s="90" t="s">
        <v>171</v>
      </c>
      <c r="N8" s="88">
        <v>3.3</v>
      </c>
      <c r="O8" s="76" t="s">
        <v>127</v>
      </c>
      <c r="P8" s="88">
        <v>1.5</v>
      </c>
      <c r="Q8" s="88">
        <v>1.5</v>
      </c>
      <c r="R8" s="88">
        <v>1</v>
      </c>
      <c r="S8" s="88">
        <v>1.5</v>
      </c>
      <c r="T8" s="88">
        <v>2</v>
      </c>
      <c r="U8" s="88">
        <v>1.5</v>
      </c>
      <c r="V8" s="88">
        <v>1</v>
      </c>
      <c r="W8" s="88">
        <v>1</v>
      </c>
      <c r="X8" s="88">
        <v>0.9</v>
      </c>
      <c r="Y8" s="88">
        <v>0.9</v>
      </c>
      <c r="Z8" s="91">
        <v>0</v>
      </c>
      <c r="AA8" s="91" t="s">
        <v>125</v>
      </c>
      <c r="AB8" s="91" t="s">
        <v>125</v>
      </c>
      <c r="AC8" s="91" t="s">
        <v>125</v>
      </c>
      <c r="AD8" s="88">
        <v>0</v>
      </c>
      <c r="AE8" s="91" t="s">
        <v>125</v>
      </c>
      <c r="AF8" s="75" t="s">
        <v>172</v>
      </c>
      <c r="AG8" s="77">
        <v>0.4</v>
      </c>
      <c r="AH8" s="77">
        <v>0.4</v>
      </c>
      <c r="AI8" s="77">
        <v>0.4</v>
      </c>
      <c r="AJ8" s="91" t="s">
        <v>125</v>
      </c>
      <c r="AK8" s="92">
        <v>0.9</v>
      </c>
      <c r="AL8" s="91" t="s">
        <v>125</v>
      </c>
      <c r="AM8" s="91" t="s">
        <v>125</v>
      </c>
      <c r="AN8" s="77">
        <v>0.3</v>
      </c>
      <c r="AO8" s="91" t="s">
        <v>125</v>
      </c>
      <c r="AP8" s="91" t="s">
        <v>125</v>
      </c>
      <c r="AQ8" s="91" t="s">
        <v>125</v>
      </c>
      <c r="AR8" s="91" t="s">
        <v>125</v>
      </c>
      <c r="AS8" s="93" t="s">
        <v>125</v>
      </c>
    </row>
    <row r="9" spans="1:89" x14ac:dyDescent="0.3">
      <c r="G9" s="68" t="s">
        <v>125</v>
      </c>
      <c r="H9" s="70" t="s">
        <v>125</v>
      </c>
      <c r="I9" s="70" t="s">
        <v>125</v>
      </c>
      <c r="J9" s="70" t="s">
        <v>125</v>
      </c>
      <c r="K9" s="75" t="s">
        <v>125</v>
      </c>
      <c r="L9" s="68" t="s">
        <v>125</v>
      </c>
      <c r="M9" s="68" t="s">
        <v>125</v>
      </c>
      <c r="N9" s="68" t="s">
        <v>125</v>
      </c>
      <c r="O9" s="76" t="s">
        <v>128</v>
      </c>
      <c r="P9" s="68" t="s">
        <v>125</v>
      </c>
      <c r="Q9" s="68" t="s">
        <v>125</v>
      </c>
      <c r="R9" s="68" t="s">
        <v>125</v>
      </c>
      <c r="S9" s="68" t="s">
        <v>125</v>
      </c>
      <c r="T9" s="68" t="s">
        <v>125</v>
      </c>
      <c r="U9" s="68" t="s">
        <v>125</v>
      </c>
      <c r="V9" s="68" t="s">
        <v>125</v>
      </c>
      <c r="W9" s="68" t="s">
        <v>125</v>
      </c>
      <c r="X9" s="68" t="s">
        <v>125</v>
      </c>
      <c r="Y9" s="68" t="s">
        <v>125</v>
      </c>
      <c r="Z9" s="74" t="s">
        <v>125</v>
      </c>
      <c r="AA9" s="74" t="s">
        <v>125</v>
      </c>
      <c r="AB9" s="74" t="s">
        <v>125</v>
      </c>
      <c r="AC9" s="74" t="s">
        <v>125</v>
      </c>
      <c r="AD9" s="68" t="s">
        <v>125</v>
      </c>
      <c r="AE9" s="74" t="s">
        <v>125</v>
      </c>
      <c r="AF9" s="75" t="s">
        <v>125</v>
      </c>
      <c r="AG9" s="77">
        <v>0</v>
      </c>
      <c r="AH9" s="77">
        <v>0</v>
      </c>
      <c r="AI9" s="77">
        <v>0</v>
      </c>
      <c r="AJ9" s="74" t="s">
        <v>125</v>
      </c>
      <c r="AK9" s="74" t="s">
        <v>125</v>
      </c>
      <c r="AL9" s="74" t="s">
        <v>125</v>
      </c>
      <c r="AM9" s="74" t="s">
        <v>125</v>
      </c>
      <c r="AN9" s="77">
        <v>0</v>
      </c>
      <c r="AO9" s="74" t="s">
        <v>125</v>
      </c>
      <c r="AP9" s="74" t="s">
        <v>125</v>
      </c>
      <c r="AQ9" s="74" t="s">
        <v>125</v>
      </c>
      <c r="AR9" s="74" t="s">
        <v>125</v>
      </c>
      <c r="AS9" s="78" t="s">
        <v>125</v>
      </c>
    </row>
    <row r="10" spans="1:89" x14ac:dyDescent="0.3">
      <c r="G10" s="94" t="s">
        <v>169</v>
      </c>
      <c r="H10" s="91" t="s">
        <v>125</v>
      </c>
      <c r="I10" s="91" t="s">
        <v>125</v>
      </c>
      <c r="J10" s="91" t="s">
        <v>125</v>
      </c>
      <c r="K10" s="91" t="s">
        <v>125</v>
      </c>
      <c r="L10" s="91" t="s">
        <v>125</v>
      </c>
      <c r="M10" s="91" t="s">
        <v>125</v>
      </c>
      <c r="N10" s="91" t="s">
        <v>125</v>
      </c>
      <c r="O10" s="91" t="s">
        <v>125</v>
      </c>
      <c r="P10" s="91" t="s">
        <v>125</v>
      </c>
      <c r="Q10" s="91" t="s">
        <v>125</v>
      </c>
      <c r="R10" s="91" t="s">
        <v>125</v>
      </c>
      <c r="S10" s="91" t="s">
        <v>125</v>
      </c>
      <c r="T10" s="91" t="s">
        <v>125</v>
      </c>
      <c r="U10" s="91" t="s">
        <v>125</v>
      </c>
      <c r="V10" s="91" t="s">
        <v>125</v>
      </c>
      <c r="W10" s="91" t="s">
        <v>125</v>
      </c>
      <c r="X10" s="91" t="s">
        <v>125</v>
      </c>
      <c r="Y10" s="89" t="s">
        <v>173</v>
      </c>
      <c r="Z10" s="89" t="s">
        <v>125</v>
      </c>
      <c r="AA10" s="89" t="s">
        <v>125</v>
      </c>
      <c r="AB10" s="89" t="s">
        <v>174</v>
      </c>
      <c r="AC10" s="89" t="s">
        <v>124</v>
      </c>
      <c r="AD10" s="89" t="s">
        <v>124</v>
      </c>
      <c r="AE10" s="91" t="s">
        <v>125</v>
      </c>
      <c r="AF10" s="91" t="s">
        <v>125</v>
      </c>
      <c r="AG10" s="91" t="s">
        <v>125</v>
      </c>
      <c r="AH10" s="91" t="s">
        <v>125</v>
      </c>
      <c r="AI10" s="91" t="s">
        <v>125</v>
      </c>
      <c r="AJ10" s="91" t="s">
        <v>125</v>
      </c>
      <c r="AK10" s="90" t="s">
        <v>173</v>
      </c>
      <c r="AL10" s="91" t="s">
        <v>125</v>
      </c>
      <c r="AM10" s="91" t="s">
        <v>125</v>
      </c>
      <c r="AN10" s="91" t="s">
        <v>125</v>
      </c>
      <c r="AO10" s="91" t="s">
        <v>125</v>
      </c>
      <c r="AP10" s="91" t="s">
        <v>125</v>
      </c>
      <c r="AQ10" s="91" t="s">
        <v>125</v>
      </c>
      <c r="AR10" s="91" t="s">
        <v>125</v>
      </c>
      <c r="AS10" s="91" t="s">
        <v>125</v>
      </c>
      <c r="AT10" s="94"/>
    </row>
    <row r="11" spans="1:89" x14ac:dyDescent="0.3">
      <c r="G11" s="89" t="s">
        <v>169</v>
      </c>
      <c r="H11" s="89" t="s">
        <v>175</v>
      </c>
      <c r="I11" s="89">
        <v>9.8000000000000007</v>
      </c>
      <c r="J11" s="89" t="s">
        <v>174</v>
      </c>
      <c r="K11" s="75" t="s">
        <v>176</v>
      </c>
      <c r="L11" s="89" t="s">
        <v>124</v>
      </c>
      <c r="M11" s="90" t="s">
        <v>127</v>
      </c>
      <c r="N11" s="89" t="s">
        <v>177</v>
      </c>
      <c r="O11" s="76" t="s">
        <v>178</v>
      </c>
      <c r="P11" s="89" t="s">
        <v>179</v>
      </c>
      <c r="Q11" s="89" t="s">
        <v>179</v>
      </c>
      <c r="R11" s="89" t="s">
        <v>124</v>
      </c>
      <c r="S11" s="89" t="s">
        <v>179</v>
      </c>
      <c r="T11" s="89" t="s">
        <v>180</v>
      </c>
      <c r="U11" s="89" t="s">
        <v>179</v>
      </c>
      <c r="V11" s="89" t="s">
        <v>124</v>
      </c>
      <c r="W11" s="89" t="s">
        <v>124</v>
      </c>
      <c r="X11" s="89" t="s">
        <v>181</v>
      </c>
      <c r="Y11" s="89" t="s">
        <v>181</v>
      </c>
      <c r="Z11" s="96" t="s">
        <v>172</v>
      </c>
      <c r="AA11" s="91" t="s">
        <v>125</v>
      </c>
      <c r="AB11" s="91" t="s">
        <v>125</v>
      </c>
      <c r="AC11" s="91" t="s">
        <v>125</v>
      </c>
      <c r="AD11" s="89" t="s">
        <v>125</v>
      </c>
      <c r="AE11" s="96" t="s">
        <v>182</v>
      </c>
      <c r="AF11" s="75" t="s">
        <v>124</v>
      </c>
      <c r="AG11" s="77">
        <v>0.4</v>
      </c>
      <c r="AH11" s="77">
        <v>0.4</v>
      </c>
      <c r="AI11" s="77">
        <v>0.4</v>
      </c>
      <c r="AJ11" s="91" t="s">
        <v>125</v>
      </c>
      <c r="AK11" s="92">
        <v>0.9</v>
      </c>
      <c r="AL11" s="91" t="s">
        <v>125</v>
      </c>
      <c r="AM11" s="91" t="s">
        <v>125</v>
      </c>
      <c r="AN11" s="95">
        <v>0.3</v>
      </c>
      <c r="AO11" s="91" t="s">
        <v>125</v>
      </c>
      <c r="AP11" s="91" t="s">
        <v>125</v>
      </c>
      <c r="AQ11" s="91" t="s">
        <v>125</v>
      </c>
      <c r="AR11" s="91" t="s">
        <v>125</v>
      </c>
      <c r="AS11" s="93" t="s">
        <v>125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4"/>
  <sheetViews>
    <sheetView tabSelected="1" topLeftCell="A68" workbookViewId="0">
      <pane xSplit="1" topLeftCell="M1" activePane="topRight" state="frozen"/>
      <selection activeCell="A101" sqref="A101"/>
      <selection pane="topRight" activeCell="AC84" sqref="AB84:AC84"/>
    </sheetView>
  </sheetViews>
  <sheetFormatPr defaultRowHeight="11.25" x14ac:dyDescent="0.3"/>
  <cols>
    <col min="1" max="1" width="11.875" style="104" bestFit="1" customWidth="1"/>
    <col min="2" max="2" width="11.875" style="104" customWidth="1"/>
    <col min="3" max="3" width="11.875" style="101" customWidth="1"/>
    <col min="4" max="4" width="11" style="104" bestFit="1" customWidth="1"/>
    <col min="5" max="5" width="13.875" style="104" bestFit="1" customWidth="1"/>
    <col min="6" max="6" width="23.125" style="104" bestFit="1" customWidth="1"/>
    <col min="7" max="7" width="23.875" style="104" bestFit="1" customWidth="1"/>
    <col min="8" max="8" width="12.375" style="104" bestFit="1" customWidth="1"/>
    <col min="9" max="9" width="9.75" style="104" bestFit="1" customWidth="1"/>
    <col min="10" max="10" width="10.25" style="104" bestFit="1" customWidth="1"/>
    <col min="11" max="11" width="12.375" style="104" bestFit="1" customWidth="1"/>
    <col min="12" max="12" width="14.875" style="104" bestFit="1" customWidth="1"/>
    <col min="13" max="13" width="12.375" style="104" bestFit="1" customWidth="1"/>
    <col min="14" max="14" width="10.25" style="104" bestFit="1" customWidth="1"/>
    <col min="15" max="15" width="11.75" style="104" bestFit="1" customWidth="1"/>
    <col min="16" max="16" width="13.375" style="104" bestFit="1" customWidth="1"/>
    <col min="17" max="17" width="9.75" style="104" bestFit="1" customWidth="1"/>
    <col min="18" max="18" width="16.25" style="104" bestFit="1" customWidth="1"/>
    <col min="19" max="19" width="15.125" style="104" bestFit="1" customWidth="1"/>
    <col min="20" max="20" width="16.875" style="104" bestFit="1" customWidth="1"/>
    <col min="21" max="21" width="15.375" style="104" bestFit="1" customWidth="1"/>
    <col min="22" max="22" width="13.375" style="104" bestFit="1" customWidth="1"/>
    <col min="23" max="23" width="13.875" style="104" bestFit="1" customWidth="1"/>
    <col min="24" max="24" width="11.75" style="104" bestFit="1" customWidth="1"/>
    <col min="25" max="25" width="7.5" style="104" bestFit="1" customWidth="1"/>
    <col min="26" max="27" width="15.375" style="104" bestFit="1" customWidth="1"/>
    <col min="28" max="28" width="8.875" style="104" bestFit="1" customWidth="1"/>
    <col min="29" max="29" width="11.25" style="104" bestFit="1" customWidth="1"/>
    <col min="30" max="30" width="11.75" style="104" bestFit="1" customWidth="1"/>
    <col min="31" max="31" width="12.375" style="104" bestFit="1" customWidth="1"/>
    <col min="32" max="32" width="17.25" style="104" bestFit="1" customWidth="1"/>
    <col min="33" max="33" width="18.625" style="104" bestFit="1" customWidth="1"/>
    <col min="34" max="34" width="17.5" style="104" bestFit="1" customWidth="1"/>
    <col min="35" max="35" width="9.75" style="104" bestFit="1" customWidth="1"/>
    <col min="36" max="42" width="6.625" style="104" bestFit="1" customWidth="1"/>
    <col min="43" max="43" width="11" style="104" bestFit="1" customWidth="1"/>
    <col min="44" max="44" width="13.875" style="104" bestFit="1" customWidth="1"/>
    <col min="45" max="45" width="23.125" style="104" bestFit="1" customWidth="1"/>
    <col min="46" max="46" width="23.875" style="104" bestFit="1" customWidth="1"/>
    <col min="47" max="47" width="12.375" style="104" bestFit="1" customWidth="1"/>
    <col min="48" max="48" width="8.875" style="104" bestFit="1" customWidth="1"/>
    <col min="49" max="49" width="12.375" style="104" bestFit="1" customWidth="1"/>
    <col min="50" max="50" width="14.875" style="104" bestFit="1" customWidth="1"/>
    <col min="51" max="51" width="12.375" style="104" bestFit="1" customWidth="1"/>
    <col min="52" max="52" width="10.25" style="104" bestFit="1" customWidth="1"/>
    <col min="53" max="53" width="11.75" style="104" bestFit="1" customWidth="1"/>
    <col min="54" max="54" width="13.375" style="104" bestFit="1" customWidth="1"/>
    <col min="55" max="55" width="8.25" style="104" bestFit="1" customWidth="1"/>
    <col min="56" max="56" width="16.25" style="104" bestFit="1" customWidth="1"/>
    <col min="57" max="57" width="15.125" style="104" bestFit="1" customWidth="1"/>
    <col min="58" max="58" width="16.875" style="104" bestFit="1" customWidth="1"/>
    <col min="59" max="59" width="15.375" style="104" bestFit="1" customWidth="1"/>
    <col min="60" max="60" width="13.375" style="104" bestFit="1" customWidth="1"/>
    <col min="61" max="61" width="13.875" style="104" bestFit="1" customWidth="1"/>
    <col min="62" max="62" width="11.75" style="104" bestFit="1" customWidth="1"/>
    <col min="63" max="63" width="7.5" style="104" bestFit="1" customWidth="1"/>
    <col min="64" max="65" width="15.375" style="104" bestFit="1" customWidth="1"/>
    <col min="66" max="66" width="8.875" style="104" bestFit="1" customWidth="1"/>
    <col min="67" max="67" width="11.25" style="104" bestFit="1" customWidth="1"/>
    <col min="68" max="68" width="11.75" style="104" bestFit="1" customWidth="1"/>
    <col min="69" max="69" width="12.375" style="104" bestFit="1" customWidth="1"/>
    <col min="70" max="70" width="18.625" style="104" bestFit="1" customWidth="1"/>
    <col min="71" max="71" width="17.25" style="104" bestFit="1" customWidth="1"/>
    <col min="72" max="72" width="17.5" style="104" bestFit="1" customWidth="1"/>
    <col min="73" max="73" width="8.875" style="104" bestFit="1" customWidth="1"/>
    <col min="74" max="81" width="4.25" style="104" bestFit="1" customWidth="1"/>
    <col min="82" max="82" width="9" style="104"/>
    <col min="83" max="83" width="11" style="104" bestFit="1" customWidth="1"/>
    <col min="84" max="84" width="7.5" style="104" bestFit="1" customWidth="1"/>
    <col min="85" max="85" width="23.125" style="104" bestFit="1" customWidth="1"/>
    <col min="86" max="86" width="23.875" style="104" bestFit="1" customWidth="1"/>
    <col min="87" max="87" width="12.375" style="104" bestFit="1" customWidth="1"/>
    <col min="88" max="88" width="8.875" style="104" bestFit="1" customWidth="1"/>
    <col min="89" max="89" width="12.375" style="104" bestFit="1" customWidth="1"/>
    <col min="90" max="90" width="14.875" style="104" bestFit="1" customWidth="1"/>
    <col min="91" max="91" width="12.375" style="104" bestFit="1" customWidth="1"/>
    <col min="92" max="92" width="10.25" style="104" bestFit="1" customWidth="1"/>
    <col min="93" max="93" width="11.75" style="104" bestFit="1" customWidth="1"/>
    <col min="94" max="94" width="13.375" style="104" bestFit="1" customWidth="1"/>
    <col min="95" max="95" width="8.25" style="104" bestFit="1" customWidth="1"/>
    <col min="96" max="96" width="16.25" style="104" bestFit="1" customWidth="1"/>
    <col min="97" max="97" width="15.125" style="104" bestFit="1" customWidth="1"/>
    <col min="98" max="98" width="16.875" style="104" bestFit="1" customWidth="1"/>
    <col min="99" max="99" width="15.375" style="104" bestFit="1" customWidth="1"/>
    <col min="100" max="100" width="13.375" style="104" bestFit="1" customWidth="1"/>
    <col min="101" max="101" width="13.875" style="104" bestFit="1" customWidth="1"/>
    <col min="102" max="102" width="11.75" style="104" bestFit="1" customWidth="1"/>
    <col min="103" max="103" width="7.5" style="104" bestFit="1" customWidth="1"/>
    <col min="104" max="105" width="15.375" style="104" bestFit="1" customWidth="1"/>
    <col min="106" max="106" width="8.875" style="104" bestFit="1" customWidth="1"/>
    <col min="107" max="107" width="11.25" style="104" bestFit="1" customWidth="1"/>
    <col min="108" max="108" width="11.75" style="104" bestFit="1" customWidth="1"/>
    <col min="109" max="109" width="12.375" style="104" bestFit="1" customWidth="1"/>
    <col min="110" max="110" width="18.625" style="104" bestFit="1" customWidth="1"/>
    <col min="111" max="111" width="17.25" style="104" bestFit="1" customWidth="1"/>
    <col min="112" max="112" width="17.5" style="104" bestFit="1" customWidth="1"/>
    <col min="113" max="113" width="8.875" style="104" bestFit="1" customWidth="1"/>
    <col min="114" max="114" width="12.125" style="104" bestFit="1" customWidth="1"/>
    <col min="115" max="121" width="4.25" style="104" bestFit="1" customWidth="1"/>
    <col min="122" max="16384" width="9" style="104"/>
  </cols>
  <sheetData>
    <row r="1" spans="1:42" s="97" customFormat="1" x14ac:dyDescent="0.3">
      <c r="A1" s="100"/>
      <c r="B1" s="116"/>
      <c r="C1" s="100"/>
      <c r="D1" s="124" t="s">
        <v>9</v>
      </c>
      <c r="E1" s="106" t="s">
        <v>10</v>
      </c>
      <c r="F1" s="106" t="s">
        <v>11</v>
      </c>
      <c r="G1" s="106" t="s">
        <v>12</v>
      </c>
      <c r="H1" s="107" t="s">
        <v>13</v>
      </c>
      <c r="I1" s="107" t="s">
        <v>14</v>
      </c>
      <c r="J1" s="107" t="s">
        <v>123</v>
      </c>
      <c r="K1" s="107" t="s">
        <v>15</v>
      </c>
      <c r="L1" s="106" t="s">
        <v>16</v>
      </c>
      <c r="M1" s="107" t="s">
        <v>17</v>
      </c>
      <c r="N1" s="106" t="s">
        <v>0</v>
      </c>
      <c r="O1" s="106" t="s">
        <v>1</v>
      </c>
      <c r="P1" s="106" t="s">
        <v>2</v>
      </c>
      <c r="Q1" s="106" t="s">
        <v>3</v>
      </c>
      <c r="R1" s="106" t="s">
        <v>18</v>
      </c>
      <c r="S1" s="106" t="s">
        <v>4</v>
      </c>
      <c r="T1" s="106" t="s">
        <v>5</v>
      </c>
      <c r="U1" s="106" t="s">
        <v>6</v>
      </c>
      <c r="V1" s="106" t="s">
        <v>7</v>
      </c>
      <c r="W1" s="107" t="s">
        <v>19</v>
      </c>
      <c r="X1" s="106" t="s">
        <v>20</v>
      </c>
      <c r="Y1" s="106" t="s">
        <v>21</v>
      </c>
      <c r="Z1" s="106" t="s">
        <v>8</v>
      </c>
      <c r="AA1" s="106" t="s">
        <v>22</v>
      </c>
      <c r="AB1" s="106" t="s">
        <v>23</v>
      </c>
      <c r="AC1" s="106" t="s">
        <v>24</v>
      </c>
      <c r="AD1" s="106" t="s">
        <v>25</v>
      </c>
      <c r="AE1" s="107" t="s">
        <v>26</v>
      </c>
      <c r="AF1" s="108" t="s">
        <v>28</v>
      </c>
      <c r="AG1" s="108" t="s">
        <v>27</v>
      </c>
      <c r="AH1" s="107" t="s">
        <v>29</v>
      </c>
      <c r="AI1" s="107" t="s">
        <v>30</v>
      </c>
      <c r="AJ1" s="106" t="s">
        <v>31</v>
      </c>
      <c r="AK1" s="106" t="s">
        <v>31</v>
      </c>
      <c r="AL1" s="106" t="s">
        <v>31</v>
      </c>
      <c r="AM1" s="106" t="s">
        <v>31</v>
      </c>
      <c r="AN1" s="106" t="s">
        <v>31</v>
      </c>
      <c r="AO1" s="106" t="s">
        <v>31</v>
      </c>
      <c r="AP1" s="106" t="s">
        <v>31</v>
      </c>
    </row>
    <row r="2" spans="1:42" s="97" customFormat="1" x14ac:dyDescent="0.3">
      <c r="A2" s="102" t="s">
        <v>183</v>
      </c>
      <c r="B2" s="117" t="s">
        <v>190</v>
      </c>
      <c r="C2" s="131" t="s">
        <v>191</v>
      </c>
      <c r="D2" s="125">
        <v>1</v>
      </c>
      <c r="E2" s="114">
        <v>0.08</v>
      </c>
      <c r="F2" s="114">
        <v>0.12</v>
      </c>
      <c r="G2" s="114">
        <v>0.01</v>
      </c>
      <c r="H2" s="114">
        <v>0.01</v>
      </c>
      <c r="I2" s="114">
        <v>0</v>
      </c>
      <c r="J2" s="114">
        <v>0</v>
      </c>
      <c r="K2" s="114">
        <v>0</v>
      </c>
      <c r="L2" s="114">
        <v>1.32E-2</v>
      </c>
      <c r="M2" s="114">
        <v>0</v>
      </c>
      <c r="N2" s="114">
        <v>1.4999999999999999E-2</v>
      </c>
      <c r="O2" s="114">
        <v>1.4999999999999999E-2</v>
      </c>
      <c r="P2" s="114">
        <v>0.01</v>
      </c>
      <c r="Q2" s="114">
        <v>1.4999999999999999E-2</v>
      </c>
      <c r="R2" s="114">
        <v>0.02</v>
      </c>
      <c r="S2" s="114">
        <v>1.4999999999999999E-2</v>
      </c>
      <c r="T2" s="114">
        <v>0.01</v>
      </c>
      <c r="U2" s="114">
        <v>0.01</v>
      </c>
      <c r="V2" s="114">
        <v>9.0000000000000011E-3</v>
      </c>
      <c r="W2" s="114">
        <v>0</v>
      </c>
      <c r="X2" s="114">
        <v>0</v>
      </c>
      <c r="Y2" s="114">
        <v>0</v>
      </c>
      <c r="Z2" s="114">
        <v>0</v>
      </c>
      <c r="AA2" s="114">
        <v>0</v>
      </c>
      <c r="AB2" s="114">
        <v>0</v>
      </c>
      <c r="AC2" s="114">
        <v>0</v>
      </c>
      <c r="AD2" s="114">
        <v>2.0999999999999999E-3</v>
      </c>
      <c r="AE2" s="114">
        <v>0</v>
      </c>
      <c r="AF2" s="114">
        <v>8.0000000000000002E-3</v>
      </c>
      <c r="AG2" s="114">
        <v>0</v>
      </c>
      <c r="AH2" s="114">
        <v>0</v>
      </c>
      <c r="AI2" s="114">
        <v>0</v>
      </c>
      <c r="AJ2" s="114">
        <v>0</v>
      </c>
      <c r="AK2" s="114">
        <v>0</v>
      </c>
      <c r="AL2" s="114">
        <v>0</v>
      </c>
      <c r="AM2" s="114">
        <v>0</v>
      </c>
      <c r="AN2" s="114">
        <v>0</v>
      </c>
      <c r="AO2" s="114">
        <v>0</v>
      </c>
      <c r="AP2" s="114">
        <v>0</v>
      </c>
    </row>
    <row r="3" spans="1:42" s="98" customFormat="1" x14ac:dyDescent="0.3">
      <c r="A3" s="102"/>
      <c r="B3" s="118"/>
      <c r="C3" s="131" t="s">
        <v>192</v>
      </c>
      <c r="D3" s="125"/>
      <c r="E3" s="114">
        <v>0.08</v>
      </c>
      <c r="F3" s="114">
        <v>0.1104</v>
      </c>
      <c r="G3" s="115">
        <v>6.8960000000000002E-3</v>
      </c>
      <c r="H3" s="115">
        <v>6.8270399999999995E-3</v>
      </c>
      <c r="I3" s="115">
        <v>0</v>
      </c>
      <c r="J3" s="115">
        <v>0</v>
      </c>
      <c r="K3" s="115">
        <v>0</v>
      </c>
      <c r="L3" s="115">
        <v>8.9215758719999993E-3</v>
      </c>
      <c r="M3" s="115">
        <v>0</v>
      </c>
      <c r="N3" s="115">
        <v>1.000433076192E-2</v>
      </c>
      <c r="O3" s="115">
        <v>9.8542658004912003E-3</v>
      </c>
      <c r="P3" s="115">
        <v>6.4709678756558892E-3</v>
      </c>
      <c r="Q3" s="115">
        <v>9.609387295348994E-3</v>
      </c>
      <c r="R3" s="115">
        <v>1.262032864789168E-2</v>
      </c>
      <c r="S3" s="115">
        <v>9.2759415562003837E-3</v>
      </c>
      <c r="T3" s="115">
        <v>6.0912016219049191E-3</v>
      </c>
      <c r="U3" s="115">
        <v>6.0302896056858707E-3</v>
      </c>
      <c r="V3" s="115">
        <v>5.3729880386661107E-3</v>
      </c>
      <c r="W3" s="115">
        <v>0</v>
      </c>
      <c r="X3" s="115">
        <v>0</v>
      </c>
      <c r="Y3" s="115">
        <v>0</v>
      </c>
      <c r="Z3" s="115">
        <v>0</v>
      </c>
      <c r="AA3" s="115">
        <v>0</v>
      </c>
      <c r="AB3" s="115">
        <v>0</v>
      </c>
      <c r="AC3" s="115">
        <v>0</v>
      </c>
      <c r="AD3" s="115">
        <v>1.2424139341408935E-3</v>
      </c>
      <c r="AE3" s="115">
        <v>0</v>
      </c>
      <c r="AF3" s="115">
        <v>4.7230661519207526E-3</v>
      </c>
      <c r="AG3" s="115">
        <v>0</v>
      </c>
      <c r="AH3" s="115">
        <v>0</v>
      </c>
      <c r="AI3" s="115">
        <v>0</v>
      </c>
      <c r="AJ3" s="115">
        <v>0</v>
      </c>
      <c r="AK3" s="115">
        <v>0</v>
      </c>
      <c r="AL3" s="115">
        <v>0</v>
      </c>
      <c r="AM3" s="115">
        <v>0</v>
      </c>
      <c r="AN3" s="115">
        <v>0</v>
      </c>
      <c r="AO3" s="115">
        <v>0</v>
      </c>
      <c r="AP3" s="115">
        <v>0</v>
      </c>
    </row>
    <row r="4" spans="1:42" s="98" customFormat="1" ht="22.5" x14ac:dyDescent="0.3">
      <c r="A4" s="102"/>
      <c r="B4" s="119"/>
      <c r="C4" s="132" t="s">
        <v>193</v>
      </c>
      <c r="D4" s="126"/>
      <c r="E4" s="134">
        <f>IFERROR(ROUNDUP(1/E3, 0), 0)</f>
        <v>13</v>
      </c>
      <c r="F4" s="134">
        <f t="shared" ref="F4:AP4" si="0">IFERROR(ROUNDUP(1/F3, 0), 0)</f>
        <v>10</v>
      </c>
      <c r="G4" s="134">
        <f t="shared" si="0"/>
        <v>146</v>
      </c>
      <c r="H4" s="134">
        <f t="shared" si="0"/>
        <v>147</v>
      </c>
      <c r="I4" s="134">
        <f t="shared" si="0"/>
        <v>0</v>
      </c>
      <c r="J4" s="134">
        <f t="shared" si="0"/>
        <v>0</v>
      </c>
      <c r="K4" s="134">
        <f t="shared" si="0"/>
        <v>0</v>
      </c>
      <c r="L4" s="134">
        <f t="shared" si="0"/>
        <v>113</v>
      </c>
      <c r="M4" s="134">
        <f t="shared" si="0"/>
        <v>0</v>
      </c>
      <c r="N4" s="134">
        <f t="shared" si="0"/>
        <v>100</v>
      </c>
      <c r="O4" s="134">
        <f t="shared" si="0"/>
        <v>102</v>
      </c>
      <c r="P4" s="134">
        <f t="shared" si="0"/>
        <v>155</v>
      </c>
      <c r="Q4" s="134">
        <f t="shared" si="0"/>
        <v>105</v>
      </c>
      <c r="R4" s="134">
        <f t="shared" si="0"/>
        <v>80</v>
      </c>
      <c r="S4" s="134">
        <f t="shared" si="0"/>
        <v>108</v>
      </c>
      <c r="T4" s="134">
        <f t="shared" si="0"/>
        <v>165</v>
      </c>
      <c r="U4" s="134">
        <f t="shared" si="0"/>
        <v>166</v>
      </c>
      <c r="V4" s="134">
        <f t="shared" si="0"/>
        <v>187</v>
      </c>
      <c r="W4" s="134">
        <f t="shared" si="0"/>
        <v>0</v>
      </c>
      <c r="X4" s="134">
        <f t="shared" si="0"/>
        <v>0</v>
      </c>
      <c r="Y4" s="134">
        <f t="shared" si="0"/>
        <v>0</v>
      </c>
      <c r="Z4" s="134">
        <f t="shared" si="0"/>
        <v>0</v>
      </c>
      <c r="AA4" s="134">
        <f t="shared" si="0"/>
        <v>0</v>
      </c>
      <c r="AB4" s="134">
        <f t="shared" si="0"/>
        <v>0</v>
      </c>
      <c r="AC4" s="134">
        <f t="shared" si="0"/>
        <v>0</v>
      </c>
      <c r="AD4" s="134">
        <f t="shared" si="0"/>
        <v>805</v>
      </c>
      <c r="AE4" s="134">
        <f t="shared" si="0"/>
        <v>0</v>
      </c>
      <c r="AF4" s="134">
        <f t="shared" si="0"/>
        <v>212</v>
      </c>
      <c r="AG4" s="134">
        <f t="shared" si="0"/>
        <v>0</v>
      </c>
      <c r="AH4" s="134">
        <f t="shared" si="0"/>
        <v>0</v>
      </c>
      <c r="AI4" s="134">
        <f t="shared" si="0"/>
        <v>0</v>
      </c>
      <c r="AJ4" s="134">
        <f t="shared" si="0"/>
        <v>0</v>
      </c>
      <c r="AK4" s="134">
        <f t="shared" si="0"/>
        <v>0</v>
      </c>
      <c r="AL4" s="134">
        <f t="shared" si="0"/>
        <v>0</v>
      </c>
      <c r="AM4" s="134">
        <f t="shared" si="0"/>
        <v>0</v>
      </c>
      <c r="AN4" s="134">
        <f t="shared" si="0"/>
        <v>0</v>
      </c>
      <c r="AO4" s="134">
        <f t="shared" si="0"/>
        <v>0</v>
      </c>
      <c r="AP4" s="134">
        <f t="shared" si="0"/>
        <v>0</v>
      </c>
    </row>
    <row r="5" spans="1:42" s="97" customFormat="1" x14ac:dyDescent="0.3">
      <c r="A5" s="102"/>
      <c r="B5" s="120"/>
      <c r="C5" s="105"/>
      <c r="D5" s="127" t="s">
        <v>9</v>
      </c>
      <c r="E5" s="109" t="s">
        <v>32</v>
      </c>
      <c r="F5" s="109" t="s">
        <v>11</v>
      </c>
      <c r="G5" s="109" t="s">
        <v>12</v>
      </c>
      <c r="H5" s="109" t="s">
        <v>13</v>
      </c>
      <c r="I5" s="109" t="s">
        <v>14</v>
      </c>
      <c r="J5" s="109" t="s">
        <v>122</v>
      </c>
      <c r="K5" s="109" t="s">
        <v>15</v>
      </c>
      <c r="L5" s="109" t="s">
        <v>16</v>
      </c>
      <c r="M5" s="109" t="s">
        <v>17</v>
      </c>
      <c r="N5" s="109" t="s">
        <v>0</v>
      </c>
      <c r="O5" s="109" t="s">
        <v>1</v>
      </c>
      <c r="P5" s="109" t="s">
        <v>2</v>
      </c>
      <c r="Q5" s="109" t="s">
        <v>3</v>
      </c>
      <c r="R5" s="109" t="s">
        <v>18</v>
      </c>
      <c r="S5" s="109" t="s">
        <v>4</v>
      </c>
      <c r="T5" s="109" t="s">
        <v>5</v>
      </c>
      <c r="U5" s="109" t="s">
        <v>6</v>
      </c>
      <c r="V5" s="109" t="s">
        <v>7</v>
      </c>
      <c r="W5" s="109" t="s">
        <v>19</v>
      </c>
      <c r="X5" s="109" t="s">
        <v>20</v>
      </c>
      <c r="Y5" s="109" t="s">
        <v>21</v>
      </c>
      <c r="Z5" s="109" t="s">
        <v>8</v>
      </c>
      <c r="AA5" s="109" t="s">
        <v>22</v>
      </c>
      <c r="AB5" s="109" t="s">
        <v>23</v>
      </c>
      <c r="AC5" s="109" t="s">
        <v>24</v>
      </c>
      <c r="AD5" s="109" t="s">
        <v>25</v>
      </c>
      <c r="AE5" s="109" t="s">
        <v>26</v>
      </c>
      <c r="AF5" s="109" t="s">
        <v>28</v>
      </c>
      <c r="AG5" s="109" t="s">
        <v>27</v>
      </c>
      <c r="AH5" s="109" t="s">
        <v>29</v>
      </c>
      <c r="AI5" s="109" t="s">
        <v>30</v>
      </c>
      <c r="AJ5" s="110" t="s">
        <v>31</v>
      </c>
      <c r="AK5" s="110" t="s">
        <v>31</v>
      </c>
      <c r="AL5" s="110" t="s">
        <v>31</v>
      </c>
      <c r="AM5" s="109" t="s">
        <v>31</v>
      </c>
      <c r="AN5" s="109" t="s">
        <v>31</v>
      </c>
      <c r="AO5" s="109" t="s">
        <v>31</v>
      </c>
      <c r="AP5" s="109" t="s">
        <v>31</v>
      </c>
    </row>
    <row r="6" spans="1:42" s="97" customFormat="1" x14ac:dyDescent="0.3">
      <c r="A6" s="102"/>
      <c r="B6" s="121" t="s">
        <v>212</v>
      </c>
      <c r="C6" s="111" t="s">
        <v>191</v>
      </c>
      <c r="D6" s="128">
        <v>1</v>
      </c>
      <c r="E6" s="112">
        <v>0.2</v>
      </c>
      <c r="F6" s="112">
        <v>0.3</v>
      </c>
      <c r="G6" s="112">
        <v>0.02</v>
      </c>
      <c r="H6" s="112">
        <v>0.02</v>
      </c>
      <c r="I6" s="112">
        <v>0.02</v>
      </c>
      <c r="J6" s="112">
        <v>0.02</v>
      </c>
      <c r="K6" s="112">
        <v>0.02</v>
      </c>
      <c r="L6" s="112">
        <v>3.3000000000000002E-2</v>
      </c>
      <c r="M6" s="112">
        <v>0.02</v>
      </c>
      <c r="N6" s="112">
        <v>1.4999999999999999E-2</v>
      </c>
      <c r="O6" s="112">
        <v>1.4999999999999999E-2</v>
      </c>
      <c r="P6" s="112">
        <v>0.01</v>
      </c>
      <c r="Q6" s="112">
        <v>1.4999999999999999E-2</v>
      </c>
      <c r="R6" s="112">
        <v>0.02</v>
      </c>
      <c r="S6" s="112">
        <v>1.4999999999999999E-2</v>
      </c>
      <c r="T6" s="112">
        <v>0.01</v>
      </c>
      <c r="U6" s="112">
        <v>0.01</v>
      </c>
      <c r="V6" s="112">
        <v>9.0000000000000011E-3</v>
      </c>
      <c r="W6" s="112">
        <v>0.02</v>
      </c>
      <c r="X6" s="112">
        <v>0</v>
      </c>
      <c r="Y6" s="112">
        <v>0</v>
      </c>
      <c r="Z6" s="112">
        <v>0</v>
      </c>
      <c r="AA6" s="112">
        <v>0</v>
      </c>
      <c r="AB6" s="112">
        <v>0</v>
      </c>
      <c r="AC6" s="112">
        <v>0</v>
      </c>
      <c r="AD6" s="112">
        <v>3.0000000000000001E-3</v>
      </c>
      <c r="AE6" s="112">
        <v>0.02</v>
      </c>
      <c r="AF6" s="112">
        <v>0.02</v>
      </c>
      <c r="AG6" s="112">
        <v>4.0000000000000001E-3</v>
      </c>
      <c r="AH6" s="112">
        <v>0.01</v>
      </c>
      <c r="AI6" s="112">
        <v>4.0000000000000001E-3</v>
      </c>
      <c r="AJ6" s="112">
        <v>0</v>
      </c>
      <c r="AK6" s="112">
        <v>0</v>
      </c>
      <c r="AL6" s="112">
        <v>0</v>
      </c>
      <c r="AM6" s="112">
        <v>0</v>
      </c>
      <c r="AN6" s="112">
        <v>0</v>
      </c>
      <c r="AO6" s="112">
        <v>0</v>
      </c>
      <c r="AP6" s="112">
        <v>0</v>
      </c>
    </row>
    <row r="7" spans="1:42" s="98" customFormat="1" x14ac:dyDescent="0.3">
      <c r="A7" s="102"/>
      <c r="B7" s="122"/>
      <c r="C7" s="111" t="s">
        <v>192</v>
      </c>
      <c r="D7" s="129"/>
      <c r="E7" s="112">
        <v>0.2</v>
      </c>
      <c r="F7" s="112">
        <v>0.24</v>
      </c>
      <c r="G7" s="113">
        <v>1.1200000000000002E-2</v>
      </c>
      <c r="H7" s="113">
        <v>1.0976E-2</v>
      </c>
      <c r="I7" s="113">
        <v>1.0756480000000002E-2</v>
      </c>
      <c r="J7" s="113">
        <v>1.05413504E-2</v>
      </c>
      <c r="K7" s="113">
        <v>1.0330523392000001E-2</v>
      </c>
      <c r="L7" s="113">
        <v>1.6704456324864E-2</v>
      </c>
      <c r="M7" s="113">
        <v>9.7898237976627202E-3</v>
      </c>
      <c r="N7" s="113">
        <v>7.1955204912820979E-3</v>
      </c>
      <c r="O7" s="113">
        <v>7.0875876839128675E-3</v>
      </c>
      <c r="P7" s="113">
        <v>4.6541825791027837E-3</v>
      </c>
      <c r="Q7" s="113">
        <v>6.911461129967632E-3</v>
      </c>
      <c r="R7" s="113">
        <v>9.077052284024157E-3</v>
      </c>
      <c r="S7" s="113">
        <v>6.6716334287577556E-3</v>
      </c>
      <c r="T7" s="113">
        <v>4.3810392848842592E-3</v>
      </c>
      <c r="U7" s="113">
        <v>4.3372288920354163E-3</v>
      </c>
      <c r="V7" s="113">
        <v>3.8644709428035571E-3</v>
      </c>
      <c r="W7" s="113">
        <v>8.5104237873740562E-3</v>
      </c>
      <c r="X7" s="113">
        <v>0</v>
      </c>
      <c r="Y7" s="113">
        <v>0</v>
      </c>
      <c r="Z7" s="113">
        <v>0</v>
      </c>
      <c r="AA7" s="113">
        <v>0</v>
      </c>
      <c r="AB7" s="113">
        <v>0</v>
      </c>
      <c r="AC7" s="113">
        <v>0</v>
      </c>
      <c r="AD7" s="113">
        <v>1.2510322967439859E-3</v>
      </c>
      <c r="AE7" s="113">
        <v>8.3151946656916925E-3</v>
      </c>
      <c r="AF7" s="113">
        <v>8.1488907723778585E-3</v>
      </c>
      <c r="AG7" s="113">
        <v>1.5971825913860603E-3</v>
      </c>
      <c r="AH7" s="113">
        <v>3.9769846525512902E-3</v>
      </c>
      <c r="AI7" s="113">
        <v>1.5748859224103109E-3</v>
      </c>
      <c r="AJ7" s="113">
        <v>0</v>
      </c>
      <c r="AK7" s="113">
        <v>0</v>
      </c>
      <c r="AL7" s="113">
        <v>0</v>
      </c>
      <c r="AM7" s="113">
        <v>0</v>
      </c>
      <c r="AN7" s="113">
        <v>0</v>
      </c>
      <c r="AO7" s="113">
        <v>0</v>
      </c>
      <c r="AP7" s="113">
        <v>0</v>
      </c>
    </row>
    <row r="8" spans="1:42" s="98" customFormat="1" ht="22.5" x14ac:dyDescent="0.3">
      <c r="A8" s="102"/>
      <c r="B8" s="123"/>
      <c r="C8" s="133" t="s">
        <v>193</v>
      </c>
      <c r="D8" s="130"/>
      <c r="E8" s="135">
        <f>IFERROR(ROUNDUP(1/E7, 0), 0)</f>
        <v>5</v>
      </c>
      <c r="F8" s="135">
        <f t="shared" ref="F8:AP8" si="1">IFERROR(ROUNDUP(1/F7, 0), 0)</f>
        <v>5</v>
      </c>
      <c r="G8" s="135">
        <f t="shared" si="1"/>
        <v>90</v>
      </c>
      <c r="H8" s="135">
        <f t="shared" si="1"/>
        <v>92</v>
      </c>
      <c r="I8" s="135">
        <f t="shared" si="1"/>
        <v>93</v>
      </c>
      <c r="J8" s="135">
        <f t="shared" si="1"/>
        <v>95</v>
      </c>
      <c r="K8" s="135">
        <f t="shared" si="1"/>
        <v>97</v>
      </c>
      <c r="L8" s="135">
        <f t="shared" si="1"/>
        <v>60</v>
      </c>
      <c r="M8" s="135">
        <f t="shared" si="1"/>
        <v>103</v>
      </c>
      <c r="N8" s="135">
        <f t="shared" si="1"/>
        <v>139</v>
      </c>
      <c r="O8" s="135">
        <f t="shared" si="1"/>
        <v>142</v>
      </c>
      <c r="P8" s="135">
        <f t="shared" si="1"/>
        <v>215</v>
      </c>
      <c r="Q8" s="135">
        <f t="shared" si="1"/>
        <v>145</v>
      </c>
      <c r="R8" s="135">
        <f t="shared" si="1"/>
        <v>111</v>
      </c>
      <c r="S8" s="135">
        <f t="shared" si="1"/>
        <v>150</v>
      </c>
      <c r="T8" s="135">
        <f t="shared" si="1"/>
        <v>229</v>
      </c>
      <c r="U8" s="135">
        <f t="shared" si="1"/>
        <v>231</v>
      </c>
      <c r="V8" s="135">
        <f t="shared" si="1"/>
        <v>259</v>
      </c>
      <c r="W8" s="135">
        <f t="shared" si="1"/>
        <v>118</v>
      </c>
      <c r="X8" s="135">
        <f t="shared" si="1"/>
        <v>0</v>
      </c>
      <c r="Y8" s="135">
        <f t="shared" si="1"/>
        <v>0</v>
      </c>
      <c r="Z8" s="135">
        <f t="shared" si="1"/>
        <v>0</v>
      </c>
      <c r="AA8" s="135">
        <f t="shared" si="1"/>
        <v>0</v>
      </c>
      <c r="AB8" s="135">
        <f t="shared" si="1"/>
        <v>0</v>
      </c>
      <c r="AC8" s="135">
        <f t="shared" si="1"/>
        <v>0</v>
      </c>
      <c r="AD8" s="135">
        <f t="shared" si="1"/>
        <v>800</v>
      </c>
      <c r="AE8" s="135">
        <f t="shared" si="1"/>
        <v>121</v>
      </c>
      <c r="AF8" s="135">
        <f t="shared" si="1"/>
        <v>123</v>
      </c>
      <c r="AG8" s="135">
        <f t="shared" si="1"/>
        <v>627</v>
      </c>
      <c r="AH8" s="135">
        <f t="shared" si="1"/>
        <v>252</v>
      </c>
      <c r="AI8" s="135">
        <f t="shared" si="1"/>
        <v>635</v>
      </c>
      <c r="AJ8" s="135">
        <f t="shared" si="1"/>
        <v>0</v>
      </c>
      <c r="AK8" s="135">
        <f t="shared" si="1"/>
        <v>0</v>
      </c>
      <c r="AL8" s="135">
        <f t="shared" si="1"/>
        <v>0</v>
      </c>
      <c r="AM8" s="135">
        <f t="shared" si="1"/>
        <v>0</v>
      </c>
      <c r="AN8" s="135">
        <f t="shared" si="1"/>
        <v>0</v>
      </c>
      <c r="AO8" s="135">
        <f t="shared" si="1"/>
        <v>0</v>
      </c>
      <c r="AP8" s="135">
        <f t="shared" si="1"/>
        <v>0</v>
      </c>
    </row>
    <row r="9" spans="1:42" s="97" customFormat="1" x14ac:dyDescent="0.3">
      <c r="A9" s="100"/>
      <c r="B9" s="116"/>
      <c r="C9" s="100"/>
      <c r="D9" s="124" t="s">
        <v>9</v>
      </c>
      <c r="E9" s="106" t="s">
        <v>10</v>
      </c>
      <c r="F9" s="106" t="s">
        <v>11</v>
      </c>
      <c r="G9" s="106" t="s">
        <v>12</v>
      </c>
      <c r="H9" s="107" t="s">
        <v>13</v>
      </c>
      <c r="I9" s="107" t="s">
        <v>14</v>
      </c>
      <c r="J9" s="107" t="s">
        <v>194</v>
      </c>
      <c r="K9" s="107" t="s">
        <v>15</v>
      </c>
      <c r="L9" s="106" t="s">
        <v>16</v>
      </c>
      <c r="M9" s="107" t="s">
        <v>17</v>
      </c>
      <c r="N9" s="106" t="s">
        <v>0</v>
      </c>
      <c r="O9" s="106" t="s">
        <v>1</v>
      </c>
      <c r="P9" s="106" t="s">
        <v>2</v>
      </c>
      <c r="Q9" s="106" t="s">
        <v>3</v>
      </c>
      <c r="R9" s="106" t="s">
        <v>18</v>
      </c>
      <c r="S9" s="106" t="s">
        <v>4</v>
      </c>
      <c r="T9" s="106" t="s">
        <v>5</v>
      </c>
      <c r="U9" s="106" t="s">
        <v>6</v>
      </c>
      <c r="V9" s="106" t="s">
        <v>7</v>
      </c>
      <c r="W9" s="107" t="s">
        <v>19</v>
      </c>
      <c r="X9" s="106" t="s">
        <v>20</v>
      </c>
      <c r="Y9" s="106" t="s">
        <v>21</v>
      </c>
      <c r="Z9" s="106" t="s">
        <v>8</v>
      </c>
      <c r="AA9" s="106" t="s">
        <v>22</v>
      </c>
      <c r="AB9" s="106" t="s">
        <v>23</v>
      </c>
      <c r="AC9" s="106" t="s">
        <v>24</v>
      </c>
      <c r="AD9" s="106" t="s">
        <v>25</v>
      </c>
      <c r="AE9" s="107" t="s">
        <v>26</v>
      </c>
      <c r="AF9" s="108" t="s">
        <v>28</v>
      </c>
      <c r="AG9" s="108" t="s">
        <v>27</v>
      </c>
      <c r="AH9" s="107" t="s">
        <v>29</v>
      </c>
      <c r="AI9" s="107" t="s">
        <v>30</v>
      </c>
      <c r="AJ9" s="106" t="s">
        <v>31</v>
      </c>
      <c r="AK9" s="106" t="s">
        <v>31</v>
      </c>
      <c r="AL9" s="106" t="s">
        <v>31</v>
      </c>
      <c r="AM9" s="106" t="s">
        <v>31</v>
      </c>
      <c r="AN9" s="106" t="s">
        <v>31</v>
      </c>
      <c r="AO9" s="106" t="s">
        <v>31</v>
      </c>
      <c r="AP9" s="106" t="s">
        <v>31</v>
      </c>
    </row>
    <row r="10" spans="1:42" s="97" customFormat="1" x14ac:dyDescent="0.3">
      <c r="A10" s="102" t="s">
        <v>184</v>
      </c>
      <c r="B10" s="117" t="s">
        <v>190</v>
      </c>
      <c r="C10" s="131" t="s">
        <v>191</v>
      </c>
      <c r="D10" s="125">
        <v>1</v>
      </c>
      <c r="E10" s="114">
        <v>0.06</v>
      </c>
      <c r="F10" s="114">
        <v>0.09</v>
      </c>
      <c r="G10" s="114">
        <v>6.0000000000000001E-3</v>
      </c>
      <c r="H10" s="114">
        <v>6.0000000000000001E-3</v>
      </c>
      <c r="I10" s="114">
        <v>0</v>
      </c>
      <c r="J10" s="114">
        <v>0</v>
      </c>
      <c r="K10" s="114">
        <v>0</v>
      </c>
      <c r="L10" s="114">
        <v>1.32E-2</v>
      </c>
      <c r="M10" s="114">
        <v>0</v>
      </c>
      <c r="N10" s="114">
        <v>1.4999999999999999E-2</v>
      </c>
      <c r="O10" s="114">
        <v>1.4999999999999999E-2</v>
      </c>
      <c r="P10" s="114">
        <v>0.01</v>
      </c>
      <c r="Q10" s="114">
        <v>1.4999999999999999E-2</v>
      </c>
      <c r="R10" s="114">
        <v>0.02</v>
      </c>
      <c r="S10" s="114">
        <v>1.4999999999999999E-2</v>
      </c>
      <c r="T10" s="114">
        <v>0.01</v>
      </c>
      <c r="U10" s="114">
        <v>0.01</v>
      </c>
      <c r="V10" s="114">
        <v>9.0000000000000011E-3</v>
      </c>
      <c r="W10" s="114">
        <v>0</v>
      </c>
      <c r="X10" s="114">
        <v>0</v>
      </c>
      <c r="Y10" s="114">
        <v>0</v>
      </c>
      <c r="Z10" s="114">
        <v>0</v>
      </c>
      <c r="AA10" s="114">
        <v>0</v>
      </c>
      <c r="AB10" s="114">
        <v>0</v>
      </c>
      <c r="AC10" s="114">
        <v>0</v>
      </c>
      <c r="AD10" s="114">
        <v>2.3E-3</v>
      </c>
      <c r="AE10" s="114">
        <v>0</v>
      </c>
      <c r="AF10" s="114">
        <v>6.0000000000000001E-3</v>
      </c>
      <c r="AG10" s="114">
        <v>0</v>
      </c>
      <c r="AH10" s="114">
        <v>0</v>
      </c>
      <c r="AI10" s="114">
        <v>0</v>
      </c>
      <c r="AJ10" s="114">
        <v>0</v>
      </c>
      <c r="AK10" s="114">
        <v>0</v>
      </c>
      <c r="AL10" s="114">
        <v>0</v>
      </c>
      <c r="AM10" s="114">
        <v>0</v>
      </c>
      <c r="AN10" s="114">
        <v>0</v>
      </c>
      <c r="AO10" s="114">
        <v>0</v>
      </c>
      <c r="AP10" s="114">
        <v>0</v>
      </c>
    </row>
    <row r="11" spans="1:42" s="98" customFormat="1" x14ac:dyDescent="0.3">
      <c r="A11" s="102"/>
      <c r="B11" s="118"/>
      <c r="C11" s="131" t="s">
        <v>192</v>
      </c>
      <c r="D11" s="125"/>
      <c r="E11" s="114">
        <v>0.06</v>
      </c>
      <c r="F11" s="114">
        <v>8.4599999999999995E-2</v>
      </c>
      <c r="G11" s="115">
        <v>4.2924E-3</v>
      </c>
      <c r="H11" s="115">
        <v>4.2666456000000005E-3</v>
      </c>
      <c r="I11" s="115">
        <v>0</v>
      </c>
      <c r="J11" s="115">
        <v>0</v>
      </c>
      <c r="K11" s="115">
        <v>0</v>
      </c>
      <c r="L11" s="115">
        <v>9.3303005980800002E-3</v>
      </c>
      <c r="M11" s="115">
        <v>0</v>
      </c>
      <c r="N11" s="115">
        <v>1.0462659807028801E-2</v>
      </c>
      <c r="O11" s="115">
        <v>1.0305719909923369E-2</v>
      </c>
      <c r="P11" s="115">
        <v>6.767422740849678E-3</v>
      </c>
      <c r="Q11" s="115">
        <v>1.0049622770161772E-2</v>
      </c>
      <c r="R11" s="115">
        <v>1.3198504571479128E-2</v>
      </c>
      <c r="S11" s="115">
        <v>9.700900860037158E-3</v>
      </c>
      <c r="T11" s="115">
        <v>6.3702582314244015E-3</v>
      </c>
      <c r="U11" s="115">
        <v>6.3065556491101573E-3</v>
      </c>
      <c r="V11" s="115">
        <v>5.6191410833571504E-3</v>
      </c>
      <c r="W11" s="115">
        <v>0</v>
      </c>
      <c r="X11" s="115">
        <v>0</v>
      </c>
      <c r="Y11" s="115">
        <v>0</v>
      </c>
      <c r="Z11" s="115">
        <v>0</v>
      </c>
      <c r="AA11" s="115">
        <v>0</v>
      </c>
      <c r="AB11" s="115">
        <v>0</v>
      </c>
      <c r="AC11" s="115">
        <v>0</v>
      </c>
      <c r="AD11" s="115">
        <v>1.4230786968106614E-3</v>
      </c>
      <c r="AE11" s="115">
        <v>0</v>
      </c>
      <c r="AF11" s="115">
        <v>3.7038407368904266E-3</v>
      </c>
      <c r="AG11" s="115">
        <v>0</v>
      </c>
      <c r="AH11" s="115">
        <v>0</v>
      </c>
      <c r="AI11" s="115">
        <v>0</v>
      </c>
      <c r="AJ11" s="115">
        <v>0</v>
      </c>
      <c r="AK11" s="115">
        <v>0</v>
      </c>
      <c r="AL11" s="115">
        <v>0</v>
      </c>
      <c r="AM11" s="115">
        <v>0</v>
      </c>
      <c r="AN11" s="115">
        <v>0</v>
      </c>
      <c r="AO11" s="115">
        <v>0</v>
      </c>
      <c r="AP11" s="115">
        <v>0</v>
      </c>
    </row>
    <row r="12" spans="1:42" s="98" customFormat="1" ht="22.5" x14ac:dyDescent="0.3">
      <c r="A12" s="102"/>
      <c r="B12" s="119"/>
      <c r="C12" s="132" t="s">
        <v>193</v>
      </c>
      <c r="D12" s="126"/>
      <c r="E12" s="134">
        <f>IFERROR(ROUNDUP(1/E11, 0), 0)</f>
        <v>17</v>
      </c>
      <c r="F12" s="134">
        <f t="shared" ref="F12" si="2">IFERROR(ROUNDUP(1/F11, 0), 0)</f>
        <v>12</v>
      </c>
      <c r="G12" s="134">
        <f t="shared" ref="G12" si="3">IFERROR(ROUNDUP(1/G11, 0), 0)</f>
        <v>233</v>
      </c>
      <c r="H12" s="134">
        <f t="shared" ref="H12" si="4">IFERROR(ROUNDUP(1/H11, 0), 0)</f>
        <v>235</v>
      </c>
      <c r="I12" s="134">
        <f t="shared" ref="I12" si="5">IFERROR(ROUNDUP(1/I11, 0), 0)</f>
        <v>0</v>
      </c>
      <c r="J12" s="134">
        <f t="shared" ref="J12" si="6">IFERROR(ROUNDUP(1/J11, 0), 0)</f>
        <v>0</v>
      </c>
      <c r="K12" s="134">
        <f t="shared" ref="K12" si="7">IFERROR(ROUNDUP(1/K11, 0), 0)</f>
        <v>0</v>
      </c>
      <c r="L12" s="134">
        <f t="shared" ref="L12" si="8">IFERROR(ROUNDUP(1/L11, 0), 0)</f>
        <v>108</v>
      </c>
      <c r="M12" s="134">
        <f t="shared" ref="M12" si="9">IFERROR(ROUNDUP(1/M11, 0), 0)</f>
        <v>0</v>
      </c>
      <c r="N12" s="134">
        <f t="shared" ref="N12" si="10">IFERROR(ROUNDUP(1/N11, 0), 0)</f>
        <v>96</v>
      </c>
      <c r="O12" s="134">
        <f t="shared" ref="O12" si="11">IFERROR(ROUNDUP(1/O11, 0), 0)</f>
        <v>98</v>
      </c>
      <c r="P12" s="134">
        <f t="shared" ref="P12" si="12">IFERROR(ROUNDUP(1/P11, 0), 0)</f>
        <v>148</v>
      </c>
      <c r="Q12" s="134">
        <f t="shared" ref="Q12" si="13">IFERROR(ROUNDUP(1/Q11, 0), 0)</f>
        <v>100</v>
      </c>
      <c r="R12" s="134">
        <f t="shared" ref="R12" si="14">IFERROR(ROUNDUP(1/R11, 0), 0)</f>
        <v>76</v>
      </c>
      <c r="S12" s="134">
        <f t="shared" ref="S12" si="15">IFERROR(ROUNDUP(1/S11, 0), 0)</f>
        <v>104</v>
      </c>
      <c r="T12" s="134">
        <f t="shared" ref="T12" si="16">IFERROR(ROUNDUP(1/T11, 0), 0)</f>
        <v>157</v>
      </c>
      <c r="U12" s="134">
        <f t="shared" ref="U12" si="17">IFERROR(ROUNDUP(1/U11, 0), 0)</f>
        <v>159</v>
      </c>
      <c r="V12" s="134">
        <f t="shared" ref="V12" si="18">IFERROR(ROUNDUP(1/V11, 0), 0)</f>
        <v>178</v>
      </c>
      <c r="W12" s="134">
        <f t="shared" ref="W12" si="19">IFERROR(ROUNDUP(1/W11, 0), 0)</f>
        <v>0</v>
      </c>
      <c r="X12" s="134">
        <f t="shared" ref="X12" si="20">IFERROR(ROUNDUP(1/X11, 0), 0)</f>
        <v>0</v>
      </c>
      <c r="Y12" s="134">
        <f t="shared" ref="Y12" si="21">IFERROR(ROUNDUP(1/Y11, 0), 0)</f>
        <v>0</v>
      </c>
      <c r="Z12" s="134">
        <f t="shared" ref="Z12" si="22">IFERROR(ROUNDUP(1/Z11, 0), 0)</f>
        <v>0</v>
      </c>
      <c r="AA12" s="134">
        <f t="shared" ref="AA12" si="23">IFERROR(ROUNDUP(1/AA11, 0), 0)</f>
        <v>0</v>
      </c>
      <c r="AB12" s="134">
        <f t="shared" ref="AB12" si="24">IFERROR(ROUNDUP(1/AB11, 0), 0)</f>
        <v>0</v>
      </c>
      <c r="AC12" s="134">
        <f t="shared" ref="AC12" si="25">IFERROR(ROUNDUP(1/AC11, 0), 0)</f>
        <v>0</v>
      </c>
      <c r="AD12" s="134">
        <f t="shared" ref="AD12" si="26">IFERROR(ROUNDUP(1/AD11, 0), 0)</f>
        <v>703</v>
      </c>
      <c r="AE12" s="134">
        <f t="shared" ref="AE12" si="27">IFERROR(ROUNDUP(1/AE11, 0), 0)</f>
        <v>0</v>
      </c>
      <c r="AF12" s="134">
        <f t="shared" ref="AF12" si="28">IFERROR(ROUNDUP(1/AF11, 0), 0)</f>
        <v>270</v>
      </c>
      <c r="AG12" s="134">
        <f t="shared" ref="AG12" si="29">IFERROR(ROUNDUP(1/AG11, 0), 0)</f>
        <v>0</v>
      </c>
      <c r="AH12" s="134">
        <f t="shared" ref="AH12" si="30">IFERROR(ROUNDUP(1/AH11, 0), 0)</f>
        <v>0</v>
      </c>
      <c r="AI12" s="134">
        <f t="shared" ref="AI12" si="31">IFERROR(ROUNDUP(1/AI11, 0), 0)</f>
        <v>0</v>
      </c>
      <c r="AJ12" s="134">
        <f t="shared" ref="AJ12" si="32">IFERROR(ROUNDUP(1/AJ11, 0), 0)</f>
        <v>0</v>
      </c>
      <c r="AK12" s="134">
        <f t="shared" ref="AK12" si="33">IFERROR(ROUNDUP(1/AK11, 0), 0)</f>
        <v>0</v>
      </c>
      <c r="AL12" s="134">
        <f t="shared" ref="AL12" si="34">IFERROR(ROUNDUP(1/AL11, 0), 0)</f>
        <v>0</v>
      </c>
      <c r="AM12" s="134">
        <f t="shared" ref="AM12" si="35">IFERROR(ROUNDUP(1/AM11, 0), 0)</f>
        <v>0</v>
      </c>
      <c r="AN12" s="134">
        <f t="shared" ref="AN12" si="36">IFERROR(ROUNDUP(1/AN11, 0), 0)</f>
        <v>0</v>
      </c>
      <c r="AO12" s="134">
        <f t="shared" ref="AO12" si="37">IFERROR(ROUNDUP(1/AO11, 0), 0)</f>
        <v>0</v>
      </c>
      <c r="AP12" s="134">
        <f t="shared" ref="AP12" si="38">IFERROR(ROUNDUP(1/AP11, 0), 0)</f>
        <v>0</v>
      </c>
    </row>
    <row r="13" spans="1:42" s="97" customFormat="1" x14ac:dyDescent="0.3">
      <c r="A13" s="102"/>
      <c r="B13" s="120"/>
      <c r="C13" s="105"/>
      <c r="D13" s="127" t="s">
        <v>9</v>
      </c>
      <c r="E13" s="109" t="s">
        <v>32</v>
      </c>
      <c r="F13" s="109" t="s">
        <v>11</v>
      </c>
      <c r="G13" s="109" t="s">
        <v>12</v>
      </c>
      <c r="H13" s="109" t="s">
        <v>13</v>
      </c>
      <c r="I13" s="109" t="s">
        <v>14</v>
      </c>
      <c r="J13" s="109" t="s">
        <v>122</v>
      </c>
      <c r="K13" s="109" t="s">
        <v>15</v>
      </c>
      <c r="L13" s="109" t="s">
        <v>16</v>
      </c>
      <c r="M13" s="109" t="s">
        <v>17</v>
      </c>
      <c r="N13" s="109" t="s">
        <v>0</v>
      </c>
      <c r="O13" s="109" t="s">
        <v>1</v>
      </c>
      <c r="P13" s="109" t="s">
        <v>2</v>
      </c>
      <c r="Q13" s="109" t="s">
        <v>3</v>
      </c>
      <c r="R13" s="109" t="s">
        <v>18</v>
      </c>
      <c r="S13" s="109" t="s">
        <v>4</v>
      </c>
      <c r="T13" s="109" t="s">
        <v>5</v>
      </c>
      <c r="U13" s="109" t="s">
        <v>6</v>
      </c>
      <c r="V13" s="109" t="s">
        <v>7</v>
      </c>
      <c r="W13" s="109" t="s">
        <v>19</v>
      </c>
      <c r="X13" s="109" t="s">
        <v>20</v>
      </c>
      <c r="Y13" s="109" t="s">
        <v>21</v>
      </c>
      <c r="Z13" s="109" t="s">
        <v>8</v>
      </c>
      <c r="AA13" s="109" t="s">
        <v>22</v>
      </c>
      <c r="AB13" s="109" t="s">
        <v>23</v>
      </c>
      <c r="AC13" s="109" t="s">
        <v>24</v>
      </c>
      <c r="AD13" s="109" t="s">
        <v>25</v>
      </c>
      <c r="AE13" s="109" t="s">
        <v>26</v>
      </c>
      <c r="AF13" s="109" t="s">
        <v>28</v>
      </c>
      <c r="AG13" s="109" t="s">
        <v>27</v>
      </c>
      <c r="AH13" s="109" t="s">
        <v>29</v>
      </c>
      <c r="AI13" s="109" t="s">
        <v>30</v>
      </c>
      <c r="AJ13" s="110" t="s">
        <v>31</v>
      </c>
      <c r="AK13" s="110" t="s">
        <v>31</v>
      </c>
      <c r="AL13" s="110" t="s">
        <v>31</v>
      </c>
      <c r="AM13" s="109" t="s">
        <v>31</v>
      </c>
      <c r="AN13" s="109" t="s">
        <v>31</v>
      </c>
      <c r="AO13" s="109" t="s">
        <v>31</v>
      </c>
      <c r="AP13" s="109" t="s">
        <v>31</v>
      </c>
    </row>
    <row r="14" spans="1:42" s="97" customFormat="1" x14ac:dyDescent="0.3">
      <c r="A14" s="102"/>
      <c r="B14" s="121" t="s">
        <v>212</v>
      </c>
      <c r="C14" s="111" t="s">
        <v>191</v>
      </c>
      <c r="D14" s="128">
        <v>1</v>
      </c>
      <c r="E14" s="112">
        <v>0.15</v>
      </c>
      <c r="F14" s="112">
        <v>0.22500000000000001</v>
      </c>
      <c r="G14" s="112">
        <v>1.4999999999999999E-2</v>
      </c>
      <c r="H14" s="112">
        <v>1.4999999999999999E-2</v>
      </c>
      <c r="I14" s="112">
        <v>1.4999999999999999E-2</v>
      </c>
      <c r="J14" s="112">
        <v>1.4999999999999999E-2</v>
      </c>
      <c r="K14" s="112">
        <v>1.4999999999999999E-2</v>
      </c>
      <c r="L14" s="112">
        <v>3.3000000000000002E-2</v>
      </c>
      <c r="M14" s="112">
        <v>1.4999999999999999E-2</v>
      </c>
      <c r="N14" s="112">
        <v>1.4999999999999999E-2</v>
      </c>
      <c r="O14" s="112">
        <v>1.4999999999999999E-2</v>
      </c>
      <c r="P14" s="112">
        <v>0.01</v>
      </c>
      <c r="Q14" s="112">
        <v>1.4999999999999999E-2</v>
      </c>
      <c r="R14" s="112">
        <v>0.02</v>
      </c>
      <c r="S14" s="112">
        <v>1.4999999999999999E-2</v>
      </c>
      <c r="T14" s="112">
        <v>0.01</v>
      </c>
      <c r="U14" s="112">
        <v>0.01</v>
      </c>
      <c r="V14" s="112">
        <v>9.0000000000000011E-3</v>
      </c>
      <c r="W14" s="112">
        <v>1.4999999999999999E-2</v>
      </c>
      <c r="X14" s="112">
        <v>0</v>
      </c>
      <c r="Y14" s="112">
        <v>0</v>
      </c>
      <c r="Z14" s="112">
        <v>0</v>
      </c>
      <c r="AA14" s="112">
        <v>0</v>
      </c>
      <c r="AB14" s="112">
        <v>0</v>
      </c>
      <c r="AC14" s="112">
        <v>0</v>
      </c>
      <c r="AD14" s="112">
        <v>3.0000000000000001E-3</v>
      </c>
      <c r="AE14" s="112">
        <v>1.4999999999999999E-2</v>
      </c>
      <c r="AF14" s="112">
        <v>1.4999999999999999E-2</v>
      </c>
      <c r="AG14" s="112">
        <v>3.0000000000000001E-3</v>
      </c>
      <c r="AH14" s="112">
        <v>7.4999999999999997E-3</v>
      </c>
      <c r="AI14" s="112">
        <v>3.0000000000000001E-3</v>
      </c>
      <c r="AJ14" s="112">
        <v>0</v>
      </c>
      <c r="AK14" s="112">
        <v>0</v>
      </c>
      <c r="AL14" s="112">
        <v>0</v>
      </c>
      <c r="AM14" s="112">
        <v>0</v>
      </c>
      <c r="AN14" s="112">
        <v>0</v>
      </c>
      <c r="AO14" s="112">
        <v>0</v>
      </c>
      <c r="AP14" s="112">
        <v>0</v>
      </c>
    </row>
    <row r="15" spans="1:42" s="98" customFormat="1" x14ac:dyDescent="0.3">
      <c r="A15" s="102"/>
      <c r="B15" s="122"/>
      <c r="C15" s="111" t="s">
        <v>192</v>
      </c>
      <c r="D15" s="129"/>
      <c r="E15" s="112">
        <v>0.15</v>
      </c>
      <c r="F15" s="112">
        <v>0.19125</v>
      </c>
      <c r="G15" s="113">
        <v>9.1312500000000005E-3</v>
      </c>
      <c r="H15" s="113">
        <v>8.9942812499999997E-3</v>
      </c>
      <c r="I15" s="113">
        <v>8.8593670312499991E-3</v>
      </c>
      <c r="J15" s="113">
        <v>8.7264765257812488E-3</v>
      </c>
      <c r="K15" s="113">
        <v>8.5955793778945289E-3</v>
      </c>
      <c r="L15" s="113">
        <v>1.8626620511897448E-2</v>
      </c>
      <c r="M15" s="113">
        <v>8.1872463795476507E-3</v>
      </c>
      <c r="N15" s="113">
        <v>8.0644376838544373E-3</v>
      </c>
      <c r="O15" s="113">
        <v>7.9434711185966192E-3</v>
      </c>
      <c r="P15" s="113">
        <v>5.2162127012117801E-3</v>
      </c>
      <c r="Q15" s="113">
        <v>7.7460758612994951E-3</v>
      </c>
      <c r="R15" s="113">
        <v>1.0173179631173337E-2</v>
      </c>
      <c r="S15" s="113">
        <v>7.477287028912402E-3</v>
      </c>
      <c r="T15" s="113">
        <v>4.9100851489858105E-3</v>
      </c>
      <c r="U15" s="113">
        <v>4.860984297495952E-3</v>
      </c>
      <c r="V15" s="113">
        <v>4.3311370090688946E-3</v>
      </c>
      <c r="W15" s="113">
        <v>7.1535946266454552E-3</v>
      </c>
      <c r="X15" s="113">
        <v>0</v>
      </c>
      <c r="Y15" s="113">
        <v>0</v>
      </c>
      <c r="Z15" s="113">
        <v>0</v>
      </c>
      <c r="AA15" s="113">
        <v>0</v>
      </c>
      <c r="AB15" s="113">
        <v>0</v>
      </c>
      <c r="AC15" s="113">
        <v>0</v>
      </c>
      <c r="AD15" s="113">
        <v>1.4092581414491549E-3</v>
      </c>
      <c r="AE15" s="113">
        <v>7.0251518351240362E-3</v>
      </c>
      <c r="AF15" s="113">
        <v>6.919774557597176E-3</v>
      </c>
      <c r="AG15" s="113">
        <v>1.3631955878466437E-3</v>
      </c>
      <c r="AH15" s="113">
        <v>3.3977650027077599E-3</v>
      </c>
      <c r="AI15" s="113">
        <v>1.3489127060749805E-3</v>
      </c>
      <c r="AJ15" s="113">
        <v>0</v>
      </c>
      <c r="AK15" s="113">
        <v>0</v>
      </c>
      <c r="AL15" s="113">
        <v>0</v>
      </c>
      <c r="AM15" s="113">
        <v>0</v>
      </c>
      <c r="AN15" s="113">
        <v>0</v>
      </c>
      <c r="AO15" s="113">
        <v>0</v>
      </c>
      <c r="AP15" s="113">
        <v>0</v>
      </c>
    </row>
    <row r="16" spans="1:42" s="99" customFormat="1" ht="22.5" x14ac:dyDescent="0.3">
      <c r="A16" s="102"/>
      <c r="B16" s="123"/>
      <c r="C16" s="133" t="s">
        <v>193</v>
      </c>
      <c r="D16" s="130"/>
      <c r="E16" s="135">
        <f>IFERROR(ROUNDUP(1/E15, 0), 0)</f>
        <v>7</v>
      </c>
      <c r="F16" s="135">
        <f t="shared" ref="F16" si="39">IFERROR(ROUNDUP(1/F15, 0), 0)</f>
        <v>6</v>
      </c>
      <c r="G16" s="135">
        <f t="shared" ref="G16" si="40">IFERROR(ROUNDUP(1/G15, 0), 0)</f>
        <v>110</v>
      </c>
      <c r="H16" s="135">
        <f t="shared" ref="H16" si="41">IFERROR(ROUNDUP(1/H15, 0), 0)</f>
        <v>112</v>
      </c>
      <c r="I16" s="135">
        <f t="shared" ref="I16" si="42">IFERROR(ROUNDUP(1/I15, 0), 0)</f>
        <v>113</v>
      </c>
      <c r="J16" s="135">
        <f t="shared" ref="J16" si="43">IFERROR(ROUNDUP(1/J15, 0), 0)</f>
        <v>115</v>
      </c>
      <c r="K16" s="135">
        <f t="shared" ref="K16" si="44">IFERROR(ROUNDUP(1/K15, 0), 0)</f>
        <v>117</v>
      </c>
      <c r="L16" s="135">
        <f t="shared" ref="L16" si="45">IFERROR(ROUNDUP(1/L15, 0), 0)</f>
        <v>54</v>
      </c>
      <c r="M16" s="135">
        <f t="shared" ref="M16" si="46">IFERROR(ROUNDUP(1/M15, 0), 0)</f>
        <v>123</v>
      </c>
      <c r="N16" s="135">
        <f t="shared" ref="N16" si="47">IFERROR(ROUNDUP(1/N15, 0), 0)</f>
        <v>125</v>
      </c>
      <c r="O16" s="135">
        <f t="shared" ref="O16" si="48">IFERROR(ROUNDUP(1/O15, 0), 0)</f>
        <v>126</v>
      </c>
      <c r="P16" s="135">
        <f t="shared" ref="P16" si="49">IFERROR(ROUNDUP(1/P15, 0), 0)</f>
        <v>192</v>
      </c>
      <c r="Q16" s="135">
        <f t="shared" ref="Q16" si="50">IFERROR(ROUNDUP(1/Q15, 0), 0)</f>
        <v>130</v>
      </c>
      <c r="R16" s="135">
        <f t="shared" ref="R16" si="51">IFERROR(ROUNDUP(1/R15, 0), 0)</f>
        <v>99</v>
      </c>
      <c r="S16" s="135">
        <f t="shared" ref="S16" si="52">IFERROR(ROUNDUP(1/S15, 0), 0)</f>
        <v>134</v>
      </c>
      <c r="T16" s="135">
        <f t="shared" ref="T16" si="53">IFERROR(ROUNDUP(1/T15, 0), 0)</f>
        <v>204</v>
      </c>
      <c r="U16" s="135">
        <f t="shared" ref="U16" si="54">IFERROR(ROUNDUP(1/U15, 0), 0)</f>
        <v>206</v>
      </c>
      <c r="V16" s="135">
        <f t="shared" ref="V16" si="55">IFERROR(ROUNDUP(1/V15, 0), 0)</f>
        <v>231</v>
      </c>
      <c r="W16" s="135">
        <f t="shared" ref="W16" si="56">IFERROR(ROUNDUP(1/W15, 0), 0)</f>
        <v>140</v>
      </c>
      <c r="X16" s="135">
        <f t="shared" ref="X16" si="57">IFERROR(ROUNDUP(1/X15, 0), 0)</f>
        <v>0</v>
      </c>
      <c r="Y16" s="135">
        <f t="shared" ref="Y16" si="58">IFERROR(ROUNDUP(1/Y15, 0), 0)</f>
        <v>0</v>
      </c>
      <c r="Z16" s="135">
        <f t="shared" ref="Z16" si="59">IFERROR(ROUNDUP(1/Z15, 0), 0)</f>
        <v>0</v>
      </c>
      <c r="AA16" s="135">
        <f t="shared" ref="AA16" si="60">IFERROR(ROUNDUP(1/AA15, 0), 0)</f>
        <v>0</v>
      </c>
      <c r="AB16" s="135">
        <f t="shared" ref="AB16" si="61">IFERROR(ROUNDUP(1/AB15, 0), 0)</f>
        <v>0</v>
      </c>
      <c r="AC16" s="135">
        <f t="shared" ref="AC16" si="62">IFERROR(ROUNDUP(1/AC15, 0), 0)</f>
        <v>0</v>
      </c>
      <c r="AD16" s="135">
        <f t="shared" ref="AD16" si="63">IFERROR(ROUNDUP(1/AD15, 0), 0)</f>
        <v>710</v>
      </c>
      <c r="AE16" s="135">
        <f t="shared" ref="AE16" si="64">IFERROR(ROUNDUP(1/AE15, 0), 0)</f>
        <v>143</v>
      </c>
      <c r="AF16" s="135">
        <f t="shared" ref="AF16" si="65">IFERROR(ROUNDUP(1/AF15, 0), 0)</f>
        <v>145</v>
      </c>
      <c r="AG16" s="135">
        <f t="shared" ref="AG16" si="66">IFERROR(ROUNDUP(1/AG15, 0), 0)</f>
        <v>734</v>
      </c>
      <c r="AH16" s="135">
        <f t="shared" ref="AH16" si="67">IFERROR(ROUNDUP(1/AH15, 0), 0)</f>
        <v>295</v>
      </c>
      <c r="AI16" s="135">
        <f t="shared" ref="AI16" si="68">IFERROR(ROUNDUP(1/AI15, 0), 0)</f>
        <v>742</v>
      </c>
      <c r="AJ16" s="135">
        <f t="shared" ref="AJ16" si="69">IFERROR(ROUNDUP(1/AJ15, 0), 0)</f>
        <v>0</v>
      </c>
      <c r="AK16" s="135">
        <f t="shared" ref="AK16" si="70">IFERROR(ROUNDUP(1/AK15, 0), 0)</f>
        <v>0</v>
      </c>
      <c r="AL16" s="135">
        <f t="shared" ref="AL16" si="71">IFERROR(ROUNDUP(1/AL15, 0), 0)</f>
        <v>0</v>
      </c>
      <c r="AM16" s="135">
        <f t="shared" ref="AM16" si="72">IFERROR(ROUNDUP(1/AM15, 0), 0)</f>
        <v>0</v>
      </c>
      <c r="AN16" s="135">
        <f t="shared" ref="AN16" si="73">IFERROR(ROUNDUP(1/AN15, 0), 0)</f>
        <v>0</v>
      </c>
      <c r="AO16" s="135">
        <f t="shared" ref="AO16" si="74">IFERROR(ROUNDUP(1/AO15, 0), 0)</f>
        <v>0</v>
      </c>
      <c r="AP16" s="135">
        <f t="shared" ref="AP16" si="75">IFERROR(ROUNDUP(1/AP15, 0), 0)</f>
        <v>0</v>
      </c>
    </row>
    <row r="17" spans="1:42" s="97" customFormat="1" x14ac:dyDescent="0.3">
      <c r="A17" s="100"/>
      <c r="B17" s="116"/>
      <c r="C17" s="100"/>
      <c r="D17" s="124" t="s">
        <v>9</v>
      </c>
      <c r="E17" s="106" t="s">
        <v>10</v>
      </c>
      <c r="F17" s="106" t="s">
        <v>11</v>
      </c>
      <c r="G17" s="106" t="s">
        <v>12</v>
      </c>
      <c r="H17" s="107" t="s">
        <v>13</v>
      </c>
      <c r="I17" s="107" t="s">
        <v>14</v>
      </c>
      <c r="J17" s="107" t="s">
        <v>200</v>
      </c>
      <c r="K17" s="107" t="s">
        <v>15</v>
      </c>
      <c r="L17" s="106" t="s">
        <v>16</v>
      </c>
      <c r="M17" s="107" t="s">
        <v>17</v>
      </c>
      <c r="N17" s="106" t="s">
        <v>0</v>
      </c>
      <c r="O17" s="106" t="s">
        <v>1</v>
      </c>
      <c r="P17" s="106" t="s">
        <v>2</v>
      </c>
      <c r="Q17" s="106" t="s">
        <v>3</v>
      </c>
      <c r="R17" s="106" t="s">
        <v>18</v>
      </c>
      <c r="S17" s="106" t="s">
        <v>4</v>
      </c>
      <c r="T17" s="106" t="s">
        <v>5</v>
      </c>
      <c r="U17" s="106" t="s">
        <v>6</v>
      </c>
      <c r="V17" s="106" t="s">
        <v>7</v>
      </c>
      <c r="W17" s="107" t="s">
        <v>19</v>
      </c>
      <c r="X17" s="106" t="s">
        <v>20</v>
      </c>
      <c r="Y17" s="106" t="s">
        <v>21</v>
      </c>
      <c r="Z17" s="106" t="s">
        <v>8</v>
      </c>
      <c r="AA17" s="106" t="s">
        <v>22</v>
      </c>
      <c r="AB17" s="106" t="s">
        <v>23</v>
      </c>
      <c r="AC17" s="106" t="s">
        <v>24</v>
      </c>
      <c r="AD17" s="106" t="s">
        <v>25</v>
      </c>
      <c r="AE17" s="107" t="s">
        <v>26</v>
      </c>
      <c r="AF17" s="108" t="s">
        <v>28</v>
      </c>
      <c r="AG17" s="108" t="s">
        <v>27</v>
      </c>
      <c r="AH17" s="107" t="s">
        <v>29</v>
      </c>
      <c r="AI17" s="107" t="s">
        <v>30</v>
      </c>
      <c r="AJ17" s="106" t="s">
        <v>31</v>
      </c>
      <c r="AK17" s="106" t="s">
        <v>31</v>
      </c>
      <c r="AL17" s="106" t="s">
        <v>31</v>
      </c>
      <c r="AM17" s="106" t="s">
        <v>31</v>
      </c>
      <c r="AN17" s="106" t="s">
        <v>31</v>
      </c>
      <c r="AO17" s="106" t="s">
        <v>31</v>
      </c>
      <c r="AP17" s="106" t="s">
        <v>31</v>
      </c>
    </row>
    <row r="18" spans="1:42" s="97" customFormat="1" x14ac:dyDescent="0.3">
      <c r="A18" s="103" t="s">
        <v>185</v>
      </c>
      <c r="B18" s="117" t="s">
        <v>190</v>
      </c>
      <c r="C18" s="131" t="s">
        <v>196</v>
      </c>
      <c r="D18" s="125">
        <v>1</v>
      </c>
      <c r="E18" s="114">
        <v>0.04</v>
      </c>
      <c r="F18" s="114">
        <v>0.06</v>
      </c>
      <c r="G18" s="114">
        <v>4.0000000000000001E-3</v>
      </c>
      <c r="H18" s="114">
        <v>4.0000000000000001E-3</v>
      </c>
      <c r="I18" s="114">
        <v>0</v>
      </c>
      <c r="J18" s="114">
        <v>0</v>
      </c>
      <c r="K18" s="114">
        <v>0</v>
      </c>
      <c r="L18" s="114">
        <v>1.32E-2</v>
      </c>
      <c r="M18" s="114">
        <v>0</v>
      </c>
      <c r="N18" s="114">
        <v>1.4999999999999999E-2</v>
      </c>
      <c r="O18" s="114">
        <v>1.4999999999999999E-2</v>
      </c>
      <c r="P18" s="114">
        <v>0.01</v>
      </c>
      <c r="Q18" s="114">
        <v>1.4999999999999999E-2</v>
      </c>
      <c r="R18" s="114">
        <v>0.02</v>
      </c>
      <c r="S18" s="114">
        <v>1.4999999999999999E-2</v>
      </c>
      <c r="T18" s="114">
        <v>0.01</v>
      </c>
      <c r="U18" s="114">
        <v>0.01</v>
      </c>
      <c r="V18" s="114">
        <v>9.0000000000000011E-3</v>
      </c>
      <c r="W18" s="114">
        <v>0</v>
      </c>
      <c r="X18" s="114">
        <v>0</v>
      </c>
      <c r="Y18" s="114">
        <v>0</v>
      </c>
      <c r="Z18" s="114">
        <v>0</v>
      </c>
      <c r="AA18" s="114">
        <v>0</v>
      </c>
      <c r="AB18" s="114">
        <v>0</v>
      </c>
      <c r="AC18" s="114">
        <v>0</v>
      </c>
      <c r="AD18" s="114">
        <v>2.3E-3</v>
      </c>
      <c r="AE18" s="114">
        <v>0</v>
      </c>
      <c r="AF18" s="114">
        <v>4.0000000000000001E-3</v>
      </c>
      <c r="AG18" s="114">
        <v>0</v>
      </c>
      <c r="AH18" s="114">
        <v>0</v>
      </c>
      <c r="AI18" s="114">
        <v>0</v>
      </c>
      <c r="AJ18" s="114">
        <v>0</v>
      </c>
      <c r="AK18" s="114">
        <v>0</v>
      </c>
      <c r="AL18" s="114">
        <v>0</v>
      </c>
      <c r="AM18" s="114">
        <v>0</v>
      </c>
      <c r="AN18" s="114">
        <v>0</v>
      </c>
      <c r="AO18" s="114">
        <v>0</v>
      </c>
      <c r="AP18" s="114">
        <v>0</v>
      </c>
    </row>
    <row r="19" spans="1:42" s="98" customFormat="1" x14ac:dyDescent="0.3">
      <c r="A19" s="103"/>
      <c r="B19" s="118"/>
      <c r="C19" s="131" t="s">
        <v>199</v>
      </c>
      <c r="D19" s="125"/>
      <c r="E19" s="114">
        <v>0.04</v>
      </c>
      <c r="F19" s="114">
        <v>5.7599999999999998E-2</v>
      </c>
      <c r="G19" s="115">
        <v>2.9695999999999998E-3</v>
      </c>
      <c r="H19" s="115">
        <v>2.9577216000000002E-3</v>
      </c>
      <c r="I19" s="115">
        <v>0</v>
      </c>
      <c r="J19" s="115">
        <v>0</v>
      </c>
      <c r="K19" s="115">
        <v>0</v>
      </c>
      <c r="L19" s="115">
        <v>9.7214393548799988E-3</v>
      </c>
      <c r="M19" s="115">
        <v>0</v>
      </c>
      <c r="N19" s="115">
        <v>1.0901268585676799E-2</v>
      </c>
      <c r="O19" s="115">
        <v>1.0737749556891647E-2</v>
      </c>
      <c r="P19" s="115">
        <v>7.0511222090255156E-3</v>
      </c>
      <c r="Q19" s="115">
        <v>1.0470916480402891E-2</v>
      </c>
      <c r="R19" s="115">
        <v>1.3751803644262465E-2</v>
      </c>
      <c r="S19" s="115">
        <v>1.0107575678532909E-2</v>
      </c>
      <c r="T19" s="115">
        <v>6.6373080289032771E-3</v>
      </c>
      <c r="U19" s="115">
        <v>6.5709349486142441E-3</v>
      </c>
      <c r="V19" s="115">
        <v>5.8547030392152935E-3</v>
      </c>
      <c r="W19" s="115">
        <v>0</v>
      </c>
      <c r="X19" s="115">
        <v>0</v>
      </c>
      <c r="Y19" s="115">
        <v>0</v>
      </c>
      <c r="Z19" s="115">
        <v>0</v>
      </c>
      <c r="AA19" s="115">
        <v>0</v>
      </c>
      <c r="AB19" s="115">
        <v>0</v>
      </c>
      <c r="AC19" s="115">
        <v>0</v>
      </c>
      <c r="AD19" s="115">
        <v>1.4827360708092683E-3</v>
      </c>
      <c r="AE19" s="115">
        <v>0</v>
      </c>
      <c r="AF19" s="115">
        <v>2.5727404832111425E-3</v>
      </c>
      <c r="AG19" s="115">
        <v>0</v>
      </c>
      <c r="AH19" s="115">
        <v>0</v>
      </c>
      <c r="AI19" s="115">
        <v>0</v>
      </c>
      <c r="AJ19" s="115">
        <v>0</v>
      </c>
      <c r="AK19" s="115">
        <v>0</v>
      </c>
      <c r="AL19" s="115">
        <v>0</v>
      </c>
      <c r="AM19" s="115">
        <v>0</v>
      </c>
      <c r="AN19" s="115">
        <v>0</v>
      </c>
      <c r="AO19" s="115">
        <v>0</v>
      </c>
      <c r="AP19" s="115">
        <v>0</v>
      </c>
    </row>
    <row r="20" spans="1:42" s="98" customFormat="1" ht="22.5" x14ac:dyDescent="0.3">
      <c r="A20" s="103"/>
      <c r="B20" s="119"/>
      <c r="C20" s="132" t="s">
        <v>198</v>
      </c>
      <c r="D20" s="126"/>
      <c r="E20" s="134">
        <f>IFERROR(ROUNDUP(1/E19, 0), 0)</f>
        <v>25</v>
      </c>
      <c r="F20" s="134">
        <f t="shared" ref="F20" si="76">IFERROR(ROUNDUP(1/F19, 0), 0)</f>
        <v>18</v>
      </c>
      <c r="G20" s="134">
        <f t="shared" ref="G20" si="77">IFERROR(ROUNDUP(1/G19, 0), 0)</f>
        <v>337</v>
      </c>
      <c r="H20" s="134">
        <f t="shared" ref="H20" si="78">IFERROR(ROUNDUP(1/H19, 0), 0)</f>
        <v>339</v>
      </c>
      <c r="I20" s="134">
        <f t="shared" ref="I20" si="79">IFERROR(ROUNDUP(1/I19, 0), 0)</f>
        <v>0</v>
      </c>
      <c r="J20" s="134">
        <f t="shared" ref="J20" si="80">IFERROR(ROUNDUP(1/J19, 0), 0)</f>
        <v>0</v>
      </c>
      <c r="K20" s="134">
        <f t="shared" ref="K20" si="81">IFERROR(ROUNDUP(1/K19, 0), 0)</f>
        <v>0</v>
      </c>
      <c r="L20" s="134">
        <f t="shared" ref="L20" si="82">IFERROR(ROUNDUP(1/L19, 0), 0)</f>
        <v>103</v>
      </c>
      <c r="M20" s="134">
        <f t="shared" ref="M20" si="83">IFERROR(ROUNDUP(1/M19, 0), 0)</f>
        <v>0</v>
      </c>
      <c r="N20" s="134">
        <f t="shared" ref="N20" si="84">IFERROR(ROUNDUP(1/N19, 0), 0)</f>
        <v>92</v>
      </c>
      <c r="O20" s="134">
        <f t="shared" ref="O20" si="85">IFERROR(ROUNDUP(1/O19, 0), 0)</f>
        <v>94</v>
      </c>
      <c r="P20" s="134">
        <f t="shared" ref="P20" si="86">IFERROR(ROUNDUP(1/P19, 0), 0)</f>
        <v>142</v>
      </c>
      <c r="Q20" s="134">
        <f t="shared" ref="Q20" si="87">IFERROR(ROUNDUP(1/Q19, 0), 0)</f>
        <v>96</v>
      </c>
      <c r="R20" s="134">
        <f t="shared" ref="R20" si="88">IFERROR(ROUNDUP(1/R19, 0), 0)</f>
        <v>73</v>
      </c>
      <c r="S20" s="134">
        <f t="shared" ref="S20" si="89">IFERROR(ROUNDUP(1/S19, 0), 0)</f>
        <v>99</v>
      </c>
      <c r="T20" s="134">
        <f t="shared" ref="T20" si="90">IFERROR(ROUNDUP(1/T19, 0), 0)</f>
        <v>151</v>
      </c>
      <c r="U20" s="134">
        <f t="shared" ref="U20" si="91">IFERROR(ROUNDUP(1/U19, 0), 0)</f>
        <v>153</v>
      </c>
      <c r="V20" s="134">
        <f t="shared" ref="V20" si="92">IFERROR(ROUNDUP(1/V19, 0), 0)</f>
        <v>171</v>
      </c>
      <c r="W20" s="134">
        <f t="shared" ref="W20" si="93">IFERROR(ROUNDUP(1/W19, 0), 0)</f>
        <v>0</v>
      </c>
      <c r="X20" s="134">
        <f t="shared" ref="X20" si="94">IFERROR(ROUNDUP(1/X19, 0), 0)</f>
        <v>0</v>
      </c>
      <c r="Y20" s="134">
        <f t="shared" ref="Y20" si="95">IFERROR(ROUNDUP(1/Y19, 0), 0)</f>
        <v>0</v>
      </c>
      <c r="Z20" s="134">
        <f t="shared" ref="Z20" si="96">IFERROR(ROUNDUP(1/Z19, 0), 0)</f>
        <v>0</v>
      </c>
      <c r="AA20" s="134">
        <f t="shared" ref="AA20" si="97">IFERROR(ROUNDUP(1/AA19, 0), 0)</f>
        <v>0</v>
      </c>
      <c r="AB20" s="134">
        <f t="shared" ref="AB20" si="98">IFERROR(ROUNDUP(1/AB19, 0), 0)</f>
        <v>0</v>
      </c>
      <c r="AC20" s="134">
        <f t="shared" ref="AC20" si="99">IFERROR(ROUNDUP(1/AC19, 0), 0)</f>
        <v>0</v>
      </c>
      <c r="AD20" s="134">
        <f t="shared" ref="AD20" si="100">IFERROR(ROUNDUP(1/AD19, 0), 0)</f>
        <v>675</v>
      </c>
      <c r="AE20" s="134">
        <f t="shared" ref="AE20" si="101">IFERROR(ROUNDUP(1/AE19, 0), 0)</f>
        <v>0</v>
      </c>
      <c r="AF20" s="134">
        <f t="shared" ref="AF20" si="102">IFERROR(ROUNDUP(1/AF19, 0), 0)</f>
        <v>389</v>
      </c>
      <c r="AG20" s="134">
        <f t="shared" ref="AG20" si="103">IFERROR(ROUNDUP(1/AG19, 0), 0)</f>
        <v>0</v>
      </c>
      <c r="AH20" s="134">
        <f t="shared" ref="AH20" si="104">IFERROR(ROUNDUP(1/AH19, 0), 0)</f>
        <v>0</v>
      </c>
      <c r="AI20" s="134">
        <f t="shared" ref="AI20" si="105">IFERROR(ROUNDUP(1/AI19, 0), 0)</f>
        <v>0</v>
      </c>
      <c r="AJ20" s="134">
        <f t="shared" ref="AJ20" si="106">IFERROR(ROUNDUP(1/AJ19, 0), 0)</f>
        <v>0</v>
      </c>
      <c r="AK20" s="134">
        <f t="shared" ref="AK20" si="107">IFERROR(ROUNDUP(1/AK19, 0), 0)</f>
        <v>0</v>
      </c>
      <c r="AL20" s="134">
        <f t="shared" ref="AL20" si="108">IFERROR(ROUNDUP(1/AL19, 0), 0)</f>
        <v>0</v>
      </c>
      <c r="AM20" s="134">
        <f t="shared" ref="AM20" si="109">IFERROR(ROUNDUP(1/AM19, 0), 0)</f>
        <v>0</v>
      </c>
      <c r="AN20" s="134">
        <f t="shared" ref="AN20" si="110">IFERROR(ROUNDUP(1/AN19, 0), 0)</f>
        <v>0</v>
      </c>
      <c r="AO20" s="134">
        <f t="shared" ref="AO20" si="111">IFERROR(ROUNDUP(1/AO19, 0), 0)</f>
        <v>0</v>
      </c>
      <c r="AP20" s="134">
        <f t="shared" ref="AP20" si="112">IFERROR(ROUNDUP(1/AP19, 0), 0)</f>
        <v>0</v>
      </c>
    </row>
    <row r="21" spans="1:42" s="97" customFormat="1" x14ac:dyDescent="0.3">
      <c r="A21" s="103"/>
      <c r="B21" s="120"/>
      <c r="C21" s="105"/>
      <c r="D21" s="127" t="s">
        <v>9</v>
      </c>
      <c r="E21" s="109" t="s">
        <v>32</v>
      </c>
      <c r="F21" s="109" t="s">
        <v>11</v>
      </c>
      <c r="G21" s="109" t="s">
        <v>12</v>
      </c>
      <c r="H21" s="109" t="s">
        <v>13</v>
      </c>
      <c r="I21" s="109" t="s">
        <v>14</v>
      </c>
      <c r="J21" s="109" t="s">
        <v>122</v>
      </c>
      <c r="K21" s="109" t="s">
        <v>15</v>
      </c>
      <c r="L21" s="109" t="s">
        <v>16</v>
      </c>
      <c r="M21" s="109" t="s">
        <v>17</v>
      </c>
      <c r="N21" s="109" t="s">
        <v>0</v>
      </c>
      <c r="O21" s="109" t="s">
        <v>1</v>
      </c>
      <c r="P21" s="109" t="s">
        <v>2</v>
      </c>
      <c r="Q21" s="109" t="s">
        <v>3</v>
      </c>
      <c r="R21" s="109" t="s">
        <v>18</v>
      </c>
      <c r="S21" s="109" t="s">
        <v>4</v>
      </c>
      <c r="T21" s="109" t="s">
        <v>5</v>
      </c>
      <c r="U21" s="109" t="s">
        <v>6</v>
      </c>
      <c r="V21" s="109" t="s">
        <v>7</v>
      </c>
      <c r="W21" s="109" t="s">
        <v>19</v>
      </c>
      <c r="X21" s="109" t="s">
        <v>20</v>
      </c>
      <c r="Y21" s="109" t="s">
        <v>21</v>
      </c>
      <c r="Z21" s="109" t="s">
        <v>8</v>
      </c>
      <c r="AA21" s="109" t="s">
        <v>22</v>
      </c>
      <c r="AB21" s="109" t="s">
        <v>23</v>
      </c>
      <c r="AC21" s="109" t="s">
        <v>24</v>
      </c>
      <c r="AD21" s="109" t="s">
        <v>25</v>
      </c>
      <c r="AE21" s="109" t="s">
        <v>26</v>
      </c>
      <c r="AF21" s="109" t="s">
        <v>28</v>
      </c>
      <c r="AG21" s="109" t="s">
        <v>27</v>
      </c>
      <c r="AH21" s="109" t="s">
        <v>29</v>
      </c>
      <c r="AI21" s="109" t="s">
        <v>30</v>
      </c>
      <c r="AJ21" s="110" t="s">
        <v>31</v>
      </c>
      <c r="AK21" s="110" t="s">
        <v>31</v>
      </c>
      <c r="AL21" s="110" t="s">
        <v>31</v>
      </c>
      <c r="AM21" s="109" t="s">
        <v>31</v>
      </c>
      <c r="AN21" s="109" t="s">
        <v>31</v>
      </c>
      <c r="AO21" s="109" t="s">
        <v>31</v>
      </c>
      <c r="AP21" s="109" t="s">
        <v>31</v>
      </c>
    </row>
    <row r="22" spans="1:42" s="97" customFormat="1" x14ac:dyDescent="0.3">
      <c r="A22" s="103"/>
      <c r="B22" s="121" t="s">
        <v>212</v>
      </c>
      <c r="C22" s="111" t="s">
        <v>196</v>
      </c>
      <c r="D22" s="128">
        <v>1</v>
      </c>
      <c r="E22" s="112">
        <v>0.1</v>
      </c>
      <c r="F22" s="112">
        <v>0.15</v>
      </c>
      <c r="G22" s="112">
        <v>0.01</v>
      </c>
      <c r="H22" s="112">
        <v>0.01</v>
      </c>
      <c r="I22" s="112">
        <v>0.01</v>
      </c>
      <c r="J22" s="112">
        <v>0.01</v>
      </c>
      <c r="K22" s="112">
        <v>0.01</v>
      </c>
      <c r="L22" s="112">
        <v>3.3000000000000002E-2</v>
      </c>
      <c r="M22" s="112">
        <v>0.01</v>
      </c>
      <c r="N22" s="112">
        <v>1.4999999999999999E-2</v>
      </c>
      <c r="O22" s="112">
        <v>1.4999999999999999E-2</v>
      </c>
      <c r="P22" s="112">
        <v>0.01</v>
      </c>
      <c r="Q22" s="112">
        <v>1.4999999999999999E-2</v>
      </c>
      <c r="R22" s="112">
        <v>0.02</v>
      </c>
      <c r="S22" s="112">
        <v>1.4999999999999999E-2</v>
      </c>
      <c r="T22" s="112">
        <v>0.01</v>
      </c>
      <c r="U22" s="112">
        <v>0.01</v>
      </c>
      <c r="V22" s="112">
        <v>9.0000000000000011E-3</v>
      </c>
      <c r="W22" s="112">
        <v>0.01</v>
      </c>
      <c r="X22" s="112">
        <v>0</v>
      </c>
      <c r="Y22" s="112">
        <v>0</v>
      </c>
      <c r="Z22" s="112">
        <v>0</v>
      </c>
      <c r="AA22" s="112">
        <v>0</v>
      </c>
      <c r="AB22" s="112">
        <v>0</v>
      </c>
      <c r="AC22" s="112">
        <v>0</v>
      </c>
      <c r="AD22" s="112">
        <v>3.0000000000000001E-3</v>
      </c>
      <c r="AE22" s="112">
        <v>0.01</v>
      </c>
      <c r="AF22" s="112">
        <v>0.01</v>
      </c>
      <c r="AG22" s="112">
        <v>2E-3</v>
      </c>
      <c r="AH22" s="112">
        <v>5.0000000000000001E-3</v>
      </c>
      <c r="AI22" s="112">
        <v>2E-3</v>
      </c>
      <c r="AJ22" s="112">
        <v>0</v>
      </c>
      <c r="AK22" s="112">
        <v>0</v>
      </c>
      <c r="AL22" s="112">
        <v>0</v>
      </c>
      <c r="AM22" s="112">
        <v>0</v>
      </c>
      <c r="AN22" s="112">
        <v>0</v>
      </c>
      <c r="AO22" s="112">
        <v>0</v>
      </c>
      <c r="AP22" s="112">
        <v>0</v>
      </c>
    </row>
    <row r="23" spans="1:42" s="98" customFormat="1" x14ac:dyDescent="0.3">
      <c r="A23" s="103"/>
      <c r="B23" s="122"/>
      <c r="C23" s="111" t="s">
        <v>195</v>
      </c>
      <c r="D23" s="129"/>
      <c r="E23" s="112">
        <v>0.1</v>
      </c>
      <c r="F23" s="112">
        <v>0.13500000000000001</v>
      </c>
      <c r="G23" s="113">
        <v>6.6500000000000005E-3</v>
      </c>
      <c r="H23" s="113">
        <v>6.5834999999999999E-3</v>
      </c>
      <c r="I23" s="113">
        <v>6.5176650000000006E-3</v>
      </c>
      <c r="J23" s="113">
        <v>6.4524883499999996E-3</v>
      </c>
      <c r="K23" s="113">
        <v>6.3879634665000001E-3</v>
      </c>
      <c r="L23" s="113">
        <v>2.08694766450555E-2</v>
      </c>
      <c r="M23" s="113">
        <v>6.115389065384445E-3</v>
      </c>
      <c r="N23" s="113">
        <v>9.0813527620958994E-3</v>
      </c>
      <c r="O23" s="113">
        <v>8.945132470664462E-3</v>
      </c>
      <c r="P23" s="113">
        <v>5.8739703224029976E-3</v>
      </c>
      <c r="Q23" s="113">
        <v>8.7228459287684492E-3</v>
      </c>
      <c r="R23" s="113">
        <v>1.1456004319782566E-2</v>
      </c>
      <c r="S23" s="113">
        <v>8.4201631750401851E-3</v>
      </c>
      <c r="T23" s="113">
        <v>5.5292404849430548E-3</v>
      </c>
      <c r="U23" s="113">
        <v>5.4739480800936246E-3</v>
      </c>
      <c r="V23" s="113">
        <v>4.8772877393634204E-3</v>
      </c>
      <c r="W23" s="113">
        <v>5.3704357218990542E-3</v>
      </c>
      <c r="X23" s="113">
        <v>0</v>
      </c>
      <c r="Y23" s="113">
        <v>0</v>
      </c>
      <c r="Z23" s="113">
        <v>0</v>
      </c>
      <c r="AA23" s="113">
        <v>0</v>
      </c>
      <c r="AB23" s="113">
        <v>0</v>
      </c>
      <c r="AC23" s="113">
        <v>0</v>
      </c>
      <c r="AD23" s="113">
        <v>1.595019409404019E-3</v>
      </c>
      <c r="AE23" s="113">
        <v>5.3007811705860228E-3</v>
      </c>
      <c r="AF23" s="113">
        <v>5.2477733588801633E-3</v>
      </c>
      <c r="AG23" s="113">
        <v>1.0390591250582721E-3</v>
      </c>
      <c r="AH23" s="113">
        <v>2.5924525170203895E-3</v>
      </c>
      <c r="AI23" s="113">
        <v>1.0317961017741149E-3</v>
      </c>
      <c r="AJ23" s="113">
        <v>0</v>
      </c>
      <c r="AK23" s="113">
        <v>0</v>
      </c>
      <c r="AL23" s="113">
        <v>0</v>
      </c>
      <c r="AM23" s="113">
        <v>0</v>
      </c>
      <c r="AN23" s="113">
        <v>0</v>
      </c>
      <c r="AO23" s="113">
        <v>0</v>
      </c>
      <c r="AP23" s="113">
        <v>0</v>
      </c>
    </row>
    <row r="24" spans="1:42" s="98" customFormat="1" ht="22.5" x14ac:dyDescent="0.3">
      <c r="A24" s="103"/>
      <c r="B24" s="123"/>
      <c r="C24" s="133" t="s">
        <v>198</v>
      </c>
      <c r="D24" s="130"/>
      <c r="E24" s="135">
        <f>IFERROR(ROUNDUP(1/E23, 0), 0)</f>
        <v>10</v>
      </c>
      <c r="F24" s="135">
        <f t="shared" ref="F24" si="113">IFERROR(ROUNDUP(1/F23, 0), 0)</f>
        <v>8</v>
      </c>
      <c r="G24" s="135">
        <f t="shared" ref="G24" si="114">IFERROR(ROUNDUP(1/G23, 0), 0)</f>
        <v>151</v>
      </c>
      <c r="H24" s="135">
        <f t="shared" ref="H24" si="115">IFERROR(ROUNDUP(1/H23, 0), 0)</f>
        <v>152</v>
      </c>
      <c r="I24" s="135">
        <f t="shared" ref="I24" si="116">IFERROR(ROUNDUP(1/I23, 0), 0)</f>
        <v>154</v>
      </c>
      <c r="J24" s="135">
        <f t="shared" ref="J24" si="117">IFERROR(ROUNDUP(1/J23, 0), 0)</f>
        <v>155</v>
      </c>
      <c r="K24" s="135">
        <f t="shared" ref="K24" si="118">IFERROR(ROUNDUP(1/K23, 0), 0)</f>
        <v>157</v>
      </c>
      <c r="L24" s="135">
        <f t="shared" ref="L24" si="119">IFERROR(ROUNDUP(1/L23, 0), 0)</f>
        <v>48</v>
      </c>
      <c r="M24" s="135">
        <f t="shared" ref="M24" si="120">IFERROR(ROUNDUP(1/M23, 0), 0)</f>
        <v>164</v>
      </c>
      <c r="N24" s="135">
        <f t="shared" ref="N24" si="121">IFERROR(ROUNDUP(1/N23, 0), 0)</f>
        <v>111</v>
      </c>
      <c r="O24" s="135">
        <f t="shared" ref="O24" si="122">IFERROR(ROUNDUP(1/O23, 0), 0)</f>
        <v>112</v>
      </c>
      <c r="P24" s="135">
        <f t="shared" ref="P24" si="123">IFERROR(ROUNDUP(1/P23, 0), 0)</f>
        <v>171</v>
      </c>
      <c r="Q24" s="135">
        <f t="shared" ref="Q24" si="124">IFERROR(ROUNDUP(1/Q23, 0), 0)</f>
        <v>115</v>
      </c>
      <c r="R24" s="135">
        <f t="shared" ref="R24" si="125">IFERROR(ROUNDUP(1/R23, 0), 0)</f>
        <v>88</v>
      </c>
      <c r="S24" s="135">
        <f t="shared" ref="S24" si="126">IFERROR(ROUNDUP(1/S23, 0), 0)</f>
        <v>119</v>
      </c>
      <c r="T24" s="135">
        <f t="shared" ref="T24" si="127">IFERROR(ROUNDUP(1/T23, 0), 0)</f>
        <v>181</v>
      </c>
      <c r="U24" s="135">
        <f t="shared" ref="U24" si="128">IFERROR(ROUNDUP(1/U23, 0), 0)</f>
        <v>183</v>
      </c>
      <c r="V24" s="135">
        <f t="shared" ref="V24" si="129">IFERROR(ROUNDUP(1/V23, 0), 0)</f>
        <v>206</v>
      </c>
      <c r="W24" s="135">
        <f t="shared" ref="W24" si="130">IFERROR(ROUNDUP(1/W23, 0), 0)</f>
        <v>187</v>
      </c>
      <c r="X24" s="135">
        <f t="shared" ref="X24" si="131">IFERROR(ROUNDUP(1/X23, 0), 0)</f>
        <v>0</v>
      </c>
      <c r="Y24" s="135">
        <f t="shared" ref="Y24" si="132">IFERROR(ROUNDUP(1/Y23, 0), 0)</f>
        <v>0</v>
      </c>
      <c r="Z24" s="135">
        <f t="shared" ref="Z24" si="133">IFERROR(ROUNDUP(1/Z23, 0), 0)</f>
        <v>0</v>
      </c>
      <c r="AA24" s="135">
        <f t="shared" ref="AA24" si="134">IFERROR(ROUNDUP(1/AA23, 0), 0)</f>
        <v>0</v>
      </c>
      <c r="AB24" s="135">
        <f t="shared" ref="AB24" si="135">IFERROR(ROUNDUP(1/AB23, 0), 0)</f>
        <v>0</v>
      </c>
      <c r="AC24" s="135">
        <f t="shared" ref="AC24" si="136">IFERROR(ROUNDUP(1/AC23, 0), 0)</f>
        <v>0</v>
      </c>
      <c r="AD24" s="135">
        <f t="shared" ref="AD24" si="137">IFERROR(ROUNDUP(1/AD23, 0), 0)</f>
        <v>627</v>
      </c>
      <c r="AE24" s="135">
        <f t="shared" ref="AE24" si="138">IFERROR(ROUNDUP(1/AE23, 0), 0)</f>
        <v>189</v>
      </c>
      <c r="AF24" s="135">
        <f t="shared" ref="AF24" si="139">IFERROR(ROUNDUP(1/AF23, 0), 0)</f>
        <v>191</v>
      </c>
      <c r="AG24" s="135">
        <f t="shared" ref="AG24" si="140">IFERROR(ROUNDUP(1/AG23, 0), 0)</f>
        <v>963</v>
      </c>
      <c r="AH24" s="135">
        <f t="shared" ref="AH24" si="141">IFERROR(ROUNDUP(1/AH23, 0), 0)</f>
        <v>386</v>
      </c>
      <c r="AI24" s="135">
        <f t="shared" ref="AI24" si="142">IFERROR(ROUNDUP(1/AI23, 0), 0)</f>
        <v>970</v>
      </c>
      <c r="AJ24" s="135">
        <f t="shared" ref="AJ24" si="143">IFERROR(ROUNDUP(1/AJ23, 0), 0)</f>
        <v>0</v>
      </c>
      <c r="AK24" s="135">
        <f t="shared" ref="AK24" si="144">IFERROR(ROUNDUP(1/AK23, 0), 0)</f>
        <v>0</v>
      </c>
      <c r="AL24" s="135">
        <f t="shared" ref="AL24" si="145">IFERROR(ROUNDUP(1/AL23, 0), 0)</f>
        <v>0</v>
      </c>
      <c r="AM24" s="135">
        <f t="shared" ref="AM24" si="146">IFERROR(ROUNDUP(1/AM23, 0), 0)</f>
        <v>0</v>
      </c>
      <c r="AN24" s="135">
        <f t="shared" ref="AN24" si="147">IFERROR(ROUNDUP(1/AN23, 0), 0)</f>
        <v>0</v>
      </c>
      <c r="AO24" s="135">
        <f t="shared" ref="AO24" si="148">IFERROR(ROUNDUP(1/AO23, 0), 0)</f>
        <v>0</v>
      </c>
      <c r="AP24" s="135">
        <f t="shared" ref="AP24" si="149">IFERROR(ROUNDUP(1/AP23, 0), 0)</f>
        <v>0</v>
      </c>
    </row>
    <row r="25" spans="1:42" s="97" customFormat="1" x14ac:dyDescent="0.3">
      <c r="A25" s="100"/>
      <c r="B25" s="116"/>
      <c r="C25" s="100"/>
      <c r="D25" s="124" t="s">
        <v>9</v>
      </c>
      <c r="E25" s="106" t="s">
        <v>10</v>
      </c>
      <c r="F25" s="106" t="s">
        <v>11</v>
      </c>
      <c r="G25" s="106" t="s">
        <v>12</v>
      </c>
      <c r="H25" s="107" t="s">
        <v>13</v>
      </c>
      <c r="I25" s="107" t="s">
        <v>14</v>
      </c>
      <c r="J25" s="107" t="s">
        <v>201</v>
      </c>
      <c r="K25" s="107" t="s">
        <v>15</v>
      </c>
      <c r="L25" s="106" t="s">
        <v>16</v>
      </c>
      <c r="M25" s="107" t="s">
        <v>17</v>
      </c>
      <c r="N25" s="106" t="s">
        <v>0</v>
      </c>
      <c r="O25" s="106" t="s">
        <v>1</v>
      </c>
      <c r="P25" s="106" t="s">
        <v>2</v>
      </c>
      <c r="Q25" s="106" t="s">
        <v>3</v>
      </c>
      <c r="R25" s="106" t="s">
        <v>18</v>
      </c>
      <c r="S25" s="106" t="s">
        <v>4</v>
      </c>
      <c r="T25" s="106" t="s">
        <v>5</v>
      </c>
      <c r="U25" s="106" t="s">
        <v>6</v>
      </c>
      <c r="V25" s="106" t="s">
        <v>7</v>
      </c>
      <c r="W25" s="107" t="s">
        <v>19</v>
      </c>
      <c r="X25" s="106" t="s">
        <v>20</v>
      </c>
      <c r="Y25" s="106" t="s">
        <v>21</v>
      </c>
      <c r="Z25" s="106" t="s">
        <v>8</v>
      </c>
      <c r="AA25" s="106" t="s">
        <v>22</v>
      </c>
      <c r="AB25" s="106" t="s">
        <v>23</v>
      </c>
      <c r="AC25" s="106" t="s">
        <v>24</v>
      </c>
      <c r="AD25" s="106" t="s">
        <v>25</v>
      </c>
      <c r="AE25" s="107" t="s">
        <v>26</v>
      </c>
      <c r="AF25" s="108" t="s">
        <v>28</v>
      </c>
      <c r="AG25" s="108" t="s">
        <v>27</v>
      </c>
      <c r="AH25" s="107" t="s">
        <v>29</v>
      </c>
      <c r="AI25" s="107" t="s">
        <v>30</v>
      </c>
      <c r="AJ25" s="106" t="s">
        <v>31</v>
      </c>
      <c r="AK25" s="106" t="s">
        <v>31</v>
      </c>
      <c r="AL25" s="106" t="s">
        <v>31</v>
      </c>
      <c r="AM25" s="106" t="s">
        <v>31</v>
      </c>
      <c r="AN25" s="106" t="s">
        <v>31</v>
      </c>
      <c r="AO25" s="106" t="s">
        <v>31</v>
      </c>
      <c r="AP25" s="106" t="s">
        <v>31</v>
      </c>
    </row>
    <row r="26" spans="1:42" s="97" customFormat="1" x14ac:dyDescent="0.3">
      <c r="A26" s="103" t="s">
        <v>186</v>
      </c>
      <c r="B26" s="117" t="s">
        <v>190</v>
      </c>
      <c r="C26" s="131" t="s">
        <v>191</v>
      </c>
      <c r="D26" s="125">
        <v>1</v>
      </c>
      <c r="E26" s="114">
        <v>0.02</v>
      </c>
      <c r="F26" s="114">
        <v>0.03</v>
      </c>
      <c r="G26" s="114">
        <v>2E-3</v>
      </c>
      <c r="H26" s="114">
        <v>2E-3</v>
      </c>
      <c r="I26" s="114">
        <v>0</v>
      </c>
      <c r="J26" s="114">
        <v>0</v>
      </c>
      <c r="K26" s="114">
        <v>0</v>
      </c>
      <c r="L26" s="114">
        <v>1.32E-2</v>
      </c>
      <c r="M26" s="114">
        <v>0</v>
      </c>
      <c r="N26" s="114">
        <v>6.000000000000001E-3</v>
      </c>
      <c r="O26" s="114">
        <v>6.000000000000001E-3</v>
      </c>
      <c r="P26" s="114">
        <v>4.0000000000000001E-3</v>
      </c>
      <c r="Q26" s="114">
        <v>6.000000000000001E-3</v>
      </c>
      <c r="R26" s="114">
        <v>8.0000000000000002E-3</v>
      </c>
      <c r="S26" s="114">
        <v>6.000000000000001E-3</v>
      </c>
      <c r="T26" s="114">
        <v>4.0000000000000001E-3</v>
      </c>
      <c r="U26" s="114">
        <v>4.0000000000000001E-3</v>
      </c>
      <c r="V26" s="114">
        <v>3.6000000000000003E-3</v>
      </c>
      <c r="W26" s="114">
        <v>0</v>
      </c>
      <c r="X26" s="114">
        <v>0</v>
      </c>
      <c r="Y26" s="114">
        <v>0</v>
      </c>
      <c r="Z26" s="114">
        <v>0</v>
      </c>
      <c r="AA26" s="114">
        <v>0</v>
      </c>
      <c r="AB26" s="114">
        <v>0</v>
      </c>
      <c r="AC26" s="114">
        <v>0</v>
      </c>
      <c r="AD26" s="114">
        <v>1.1999999999999999E-3</v>
      </c>
      <c r="AE26" s="114">
        <v>0</v>
      </c>
      <c r="AF26" s="114">
        <v>2E-3</v>
      </c>
      <c r="AG26" s="114">
        <v>0</v>
      </c>
      <c r="AH26" s="114">
        <v>0</v>
      </c>
      <c r="AI26" s="114">
        <v>0</v>
      </c>
      <c r="AJ26" s="114">
        <v>0</v>
      </c>
      <c r="AK26" s="114">
        <v>0</v>
      </c>
      <c r="AL26" s="114">
        <v>0</v>
      </c>
      <c r="AM26" s="114">
        <v>0</v>
      </c>
      <c r="AN26" s="114">
        <v>0</v>
      </c>
      <c r="AO26" s="114">
        <v>0</v>
      </c>
      <c r="AP26" s="114">
        <v>0</v>
      </c>
    </row>
    <row r="27" spans="1:42" s="98" customFormat="1" x14ac:dyDescent="0.3">
      <c r="A27" s="103"/>
      <c r="B27" s="118"/>
      <c r="C27" s="131" t="s">
        <v>195</v>
      </c>
      <c r="D27" s="125"/>
      <c r="E27" s="114">
        <v>0.02</v>
      </c>
      <c r="F27" s="114">
        <v>2.9399999999999999E-2</v>
      </c>
      <c r="G27" s="115">
        <v>1.5411999999999999E-3</v>
      </c>
      <c r="H27" s="115">
        <v>1.5381176000000001E-3</v>
      </c>
      <c r="I27" s="115">
        <v>0</v>
      </c>
      <c r="J27" s="115">
        <v>0</v>
      </c>
      <c r="K27" s="115">
        <v>0</v>
      </c>
      <c r="L27" s="115">
        <v>1.013127300768E-2</v>
      </c>
      <c r="M27" s="115">
        <v>0</v>
      </c>
      <c r="N27" s="115">
        <v>4.5443364563539212E-3</v>
      </c>
      <c r="O27" s="115">
        <v>4.5170704376157967E-3</v>
      </c>
      <c r="P27" s="115">
        <v>2.9933120099934012E-3</v>
      </c>
      <c r="Q27" s="115">
        <v>4.4720081429301421E-3</v>
      </c>
      <c r="R27" s="115">
        <v>5.9269014587634145E-3</v>
      </c>
      <c r="S27" s="115">
        <v>4.4096146853199805E-3</v>
      </c>
      <c r="T27" s="115">
        <v>2.9221046648053735E-3</v>
      </c>
      <c r="U27" s="115">
        <v>2.9104162461461519E-3</v>
      </c>
      <c r="V27" s="115">
        <v>2.6088971230454109E-3</v>
      </c>
      <c r="W27" s="115">
        <v>0</v>
      </c>
      <c r="X27" s="115">
        <v>0</v>
      </c>
      <c r="Y27" s="115">
        <v>0</v>
      </c>
      <c r="Z27" s="115">
        <v>0</v>
      </c>
      <c r="AA27" s="115">
        <v>0</v>
      </c>
      <c r="AB27" s="115">
        <v>0</v>
      </c>
      <c r="AC27" s="115">
        <v>0</v>
      </c>
      <c r="AD27" s="115">
        <v>8.6650169780081571E-4</v>
      </c>
      <c r="AE27" s="115">
        <v>0</v>
      </c>
      <c r="AF27" s="115">
        <v>1.4424364929390911E-3</v>
      </c>
      <c r="AG27" s="115">
        <v>0</v>
      </c>
      <c r="AH27" s="115">
        <v>0</v>
      </c>
      <c r="AI27" s="115">
        <v>0</v>
      </c>
      <c r="AJ27" s="115">
        <v>0</v>
      </c>
      <c r="AK27" s="115">
        <v>0</v>
      </c>
      <c r="AL27" s="115">
        <v>0</v>
      </c>
      <c r="AM27" s="115">
        <v>0</v>
      </c>
      <c r="AN27" s="115">
        <v>0</v>
      </c>
      <c r="AO27" s="115">
        <v>0</v>
      </c>
      <c r="AP27" s="115">
        <v>0</v>
      </c>
    </row>
    <row r="28" spans="1:42" s="98" customFormat="1" ht="22.5" x14ac:dyDescent="0.3">
      <c r="A28" s="103"/>
      <c r="B28" s="119"/>
      <c r="C28" s="132" t="s">
        <v>193</v>
      </c>
      <c r="D28" s="126"/>
      <c r="E28" s="134">
        <f>IFERROR(ROUNDUP(1/E27, 0), 0)</f>
        <v>50</v>
      </c>
      <c r="F28" s="134">
        <f t="shared" ref="F28" si="150">IFERROR(ROUNDUP(1/F27, 0), 0)</f>
        <v>35</v>
      </c>
      <c r="G28" s="134">
        <f t="shared" ref="G28" si="151">IFERROR(ROUNDUP(1/G27, 0), 0)</f>
        <v>649</v>
      </c>
      <c r="H28" s="134">
        <f t="shared" ref="H28" si="152">IFERROR(ROUNDUP(1/H27, 0), 0)</f>
        <v>651</v>
      </c>
      <c r="I28" s="134">
        <f t="shared" ref="I28" si="153">IFERROR(ROUNDUP(1/I27, 0), 0)</f>
        <v>0</v>
      </c>
      <c r="J28" s="134">
        <f t="shared" ref="J28" si="154">IFERROR(ROUNDUP(1/J27, 0), 0)</f>
        <v>0</v>
      </c>
      <c r="K28" s="134">
        <f t="shared" ref="K28" si="155">IFERROR(ROUNDUP(1/K27, 0), 0)</f>
        <v>0</v>
      </c>
      <c r="L28" s="134">
        <f t="shared" ref="L28" si="156">IFERROR(ROUNDUP(1/L27, 0), 0)</f>
        <v>99</v>
      </c>
      <c r="M28" s="134">
        <f t="shared" ref="M28" si="157">IFERROR(ROUNDUP(1/M27, 0), 0)</f>
        <v>0</v>
      </c>
      <c r="N28" s="134">
        <f t="shared" ref="N28" si="158">IFERROR(ROUNDUP(1/N27, 0), 0)</f>
        <v>221</v>
      </c>
      <c r="O28" s="134">
        <f t="shared" ref="O28" si="159">IFERROR(ROUNDUP(1/O27, 0), 0)</f>
        <v>222</v>
      </c>
      <c r="P28" s="134">
        <f t="shared" ref="P28" si="160">IFERROR(ROUNDUP(1/P27, 0), 0)</f>
        <v>335</v>
      </c>
      <c r="Q28" s="134">
        <f t="shared" ref="Q28" si="161">IFERROR(ROUNDUP(1/Q27, 0), 0)</f>
        <v>224</v>
      </c>
      <c r="R28" s="134">
        <f t="shared" ref="R28" si="162">IFERROR(ROUNDUP(1/R27, 0), 0)</f>
        <v>169</v>
      </c>
      <c r="S28" s="134">
        <f t="shared" ref="S28" si="163">IFERROR(ROUNDUP(1/S27, 0), 0)</f>
        <v>227</v>
      </c>
      <c r="T28" s="134">
        <f t="shared" ref="T28" si="164">IFERROR(ROUNDUP(1/T27, 0), 0)</f>
        <v>343</v>
      </c>
      <c r="U28" s="134">
        <f t="shared" ref="U28" si="165">IFERROR(ROUNDUP(1/U27, 0), 0)</f>
        <v>344</v>
      </c>
      <c r="V28" s="134">
        <f t="shared" ref="V28" si="166">IFERROR(ROUNDUP(1/V27, 0), 0)</f>
        <v>384</v>
      </c>
      <c r="W28" s="134">
        <f t="shared" ref="W28" si="167">IFERROR(ROUNDUP(1/W27, 0), 0)</f>
        <v>0</v>
      </c>
      <c r="X28" s="134">
        <f t="shared" ref="X28" si="168">IFERROR(ROUNDUP(1/X27, 0), 0)</f>
        <v>0</v>
      </c>
      <c r="Y28" s="134">
        <f t="shared" ref="Y28" si="169">IFERROR(ROUNDUP(1/Y27, 0), 0)</f>
        <v>0</v>
      </c>
      <c r="Z28" s="134">
        <f t="shared" ref="Z28" si="170">IFERROR(ROUNDUP(1/Z27, 0), 0)</f>
        <v>0</v>
      </c>
      <c r="AA28" s="134">
        <f t="shared" ref="AA28" si="171">IFERROR(ROUNDUP(1/AA27, 0), 0)</f>
        <v>0</v>
      </c>
      <c r="AB28" s="134">
        <f t="shared" ref="AB28" si="172">IFERROR(ROUNDUP(1/AB27, 0), 0)</f>
        <v>0</v>
      </c>
      <c r="AC28" s="134">
        <f t="shared" ref="AC28" si="173">IFERROR(ROUNDUP(1/AC27, 0), 0)</f>
        <v>0</v>
      </c>
      <c r="AD28" s="134">
        <f t="shared" ref="AD28" si="174">IFERROR(ROUNDUP(1/AD27, 0), 0)</f>
        <v>1155</v>
      </c>
      <c r="AE28" s="134">
        <f t="shared" ref="AE28" si="175">IFERROR(ROUNDUP(1/AE27, 0), 0)</f>
        <v>0</v>
      </c>
      <c r="AF28" s="134">
        <f t="shared" ref="AF28" si="176">IFERROR(ROUNDUP(1/AF27, 0), 0)</f>
        <v>694</v>
      </c>
      <c r="AG28" s="134">
        <f t="shared" ref="AG28" si="177">IFERROR(ROUNDUP(1/AG27, 0), 0)</f>
        <v>0</v>
      </c>
      <c r="AH28" s="134">
        <f t="shared" ref="AH28" si="178">IFERROR(ROUNDUP(1/AH27, 0), 0)</f>
        <v>0</v>
      </c>
      <c r="AI28" s="134">
        <f t="shared" ref="AI28" si="179">IFERROR(ROUNDUP(1/AI27, 0), 0)</f>
        <v>0</v>
      </c>
      <c r="AJ28" s="134">
        <f t="shared" ref="AJ28" si="180">IFERROR(ROUNDUP(1/AJ27, 0), 0)</f>
        <v>0</v>
      </c>
      <c r="AK28" s="134">
        <f t="shared" ref="AK28" si="181">IFERROR(ROUNDUP(1/AK27, 0), 0)</f>
        <v>0</v>
      </c>
      <c r="AL28" s="134">
        <f t="shared" ref="AL28" si="182">IFERROR(ROUNDUP(1/AL27, 0), 0)</f>
        <v>0</v>
      </c>
      <c r="AM28" s="134">
        <f t="shared" ref="AM28" si="183">IFERROR(ROUNDUP(1/AM27, 0), 0)</f>
        <v>0</v>
      </c>
      <c r="AN28" s="134">
        <f t="shared" ref="AN28" si="184">IFERROR(ROUNDUP(1/AN27, 0), 0)</f>
        <v>0</v>
      </c>
      <c r="AO28" s="134">
        <f t="shared" ref="AO28" si="185">IFERROR(ROUNDUP(1/AO27, 0), 0)</f>
        <v>0</v>
      </c>
      <c r="AP28" s="134">
        <f t="shared" ref="AP28" si="186">IFERROR(ROUNDUP(1/AP27, 0), 0)</f>
        <v>0</v>
      </c>
    </row>
    <row r="29" spans="1:42" s="97" customFormat="1" x14ac:dyDescent="0.3">
      <c r="A29" s="103"/>
      <c r="B29" s="120"/>
      <c r="C29" s="105"/>
      <c r="D29" s="127" t="s">
        <v>9</v>
      </c>
      <c r="E29" s="109" t="s">
        <v>32</v>
      </c>
      <c r="F29" s="109" t="s">
        <v>11</v>
      </c>
      <c r="G29" s="109" t="s">
        <v>12</v>
      </c>
      <c r="H29" s="109" t="s">
        <v>13</v>
      </c>
      <c r="I29" s="109" t="s">
        <v>14</v>
      </c>
      <c r="J29" s="109" t="s">
        <v>122</v>
      </c>
      <c r="K29" s="109" t="s">
        <v>15</v>
      </c>
      <c r="L29" s="109" t="s">
        <v>16</v>
      </c>
      <c r="M29" s="109" t="s">
        <v>17</v>
      </c>
      <c r="N29" s="109" t="s">
        <v>0</v>
      </c>
      <c r="O29" s="109" t="s">
        <v>1</v>
      </c>
      <c r="P29" s="109" t="s">
        <v>2</v>
      </c>
      <c r="Q29" s="109" t="s">
        <v>3</v>
      </c>
      <c r="R29" s="109" t="s">
        <v>18</v>
      </c>
      <c r="S29" s="109" t="s">
        <v>4</v>
      </c>
      <c r="T29" s="109" t="s">
        <v>5</v>
      </c>
      <c r="U29" s="109" t="s">
        <v>6</v>
      </c>
      <c r="V29" s="109" t="s">
        <v>7</v>
      </c>
      <c r="W29" s="109" t="s">
        <v>19</v>
      </c>
      <c r="X29" s="109" t="s">
        <v>20</v>
      </c>
      <c r="Y29" s="109" t="s">
        <v>21</v>
      </c>
      <c r="Z29" s="109" t="s">
        <v>8</v>
      </c>
      <c r="AA29" s="109" t="s">
        <v>22</v>
      </c>
      <c r="AB29" s="109" t="s">
        <v>23</v>
      </c>
      <c r="AC29" s="109" t="s">
        <v>24</v>
      </c>
      <c r="AD29" s="109" t="s">
        <v>25</v>
      </c>
      <c r="AE29" s="109" t="s">
        <v>26</v>
      </c>
      <c r="AF29" s="109" t="s">
        <v>28</v>
      </c>
      <c r="AG29" s="109" t="s">
        <v>27</v>
      </c>
      <c r="AH29" s="109" t="s">
        <v>29</v>
      </c>
      <c r="AI29" s="109" t="s">
        <v>30</v>
      </c>
      <c r="AJ29" s="110" t="s">
        <v>31</v>
      </c>
      <c r="AK29" s="110" t="s">
        <v>31</v>
      </c>
      <c r="AL29" s="110" t="s">
        <v>31</v>
      </c>
      <c r="AM29" s="109" t="s">
        <v>31</v>
      </c>
      <c r="AN29" s="109" t="s">
        <v>31</v>
      </c>
      <c r="AO29" s="109" t="s">
        <v>31</v>
      </c>
      <c r="AP29" s="109" t="s">
        <v>31</v>
      </c>
    </row>
    <row r="30" spans="1:42" s="97" customFormat="1" x14ac:dyDescent="0.3">
      <c r="A30" s="103"/>
      <c r="B30" s="121" t="s">
        <v>212</v>
      </c>
      <c r="C30" s="111" t="s">
        <v>191</v>
      </c>
      <c r="D30" s="128">
        <v>1</v>
      </c>
      <c r="E30" s="112">
        <v>0.05</v>
      </c>
      <c r="F30" s="112">
        <v>7.4999999999999997E-2</v>
      </c>
      <c r="G30" s="112">
        <v>5.0000000000000001E-3</v>
      </c>
      <c r="H30" s="112">
        <v>5.0000000000000001E-3</v>
      </c>
      <c r="I30" s="112">
        <v>5.0000000000000001E-3</v>
      </c>
      <c r="J30" s="112">
        <v>5.0000000000000001E-3</v>
      </c>
      <c r="K30" s="112">
        <v>5.0000000000000001E-3</v>
      </c>
      <c r="L30" s="112">
        <v>3.3000000000000002E-2</v>
      </c>
      <c r="M30" s="112">
        <v>5.0000000000000001E-3</v>
      </c>
      <c r="N30" s="112">
        <v>1.4999999999999999E-2</v>
      </c>
      <c r="O30" s="112">
        <v>1.4999999999999999E-2</v>
      </c>
      <c r="P30" s="112">
        <v>0.01</v>
      </c>
      <c r="Q30" s="112">
        <v>1.4999999999999999E-2</v>
      </c>
      <c r="R30" s="112">
        <v>0.02</v>
      </c>
      <c r="S30" s="112">
        <v>1.4999999999999999E-2</v>
      </c>
      <c r="T30" s="112">
        <v>0.01</v>
      </c>
      <c r="U30" s="112">
        <v>0.01</v>
      </c>
      <c r="V30" s="112">
        <v>9.0000000000000011E-3</v>
      </c>
      <c r="W30" s="112">
        <v>5.0000000000000001E-3</v>
      </c>
      <c r="X30" s="112">
        <v>0</v>
      </c>
      <c r="Y30" s="112">
        <v>0</v>
      </c>
      <c r="Z30" s="112">
        <v>0</v>
      </c>
      <c r="AA30" s="112">
        <v>0</v>
      </c>
      <c r="AB30" s="112">
        <v>0</v>
      </c>
      <c r="AC30" s="112">
        <v>0</v>
      </c>
      <c r="AD30" s="112">
        <v>3.0000000000000001E-3</v>
      </c>
      <c r="AE30" s="112">
        <v>5.0000000000000001E-3</v>
      </c>
      <c r="AF30" s="112">
        <v>5.0000000000000001E-3</v>
      </c>
      <c r="AG30" s="112">
        <v>1E-3</v>
      </c>
      <c r="AH30" s="112">
        <v>2.5000000000000001E-3</v>
      </c>
      <c r="AI30" s="112">
        <v>1E-3</v>
      </c>
      <c r="AJ30" s="112">
        <v>0</v>
      </c>
      <c r="AK30" s="112">
        <v>0</v>
      </c>
      <c r="AL30" s="112">
        <v>0</v>
      </c>
      <c r="AM30" s="112">
        <v>0</v>
      </c>
      <c r="AN30" s="112">
        <v>0</v>
      </c>
      <c r="AO30" s="112">
        <v>0</v>
      </c>
      <c r="AP30" s="112">
        <v>0</v>
      </c>
    </row>
    <row r="31" spans="1:42" s="98" customFormat="1" x14ac:dyDescent="0.3">
      <c r="A31" s="103"/>
      <c r="B31" s="122"/>
      <c r="C31" s="111" t="s">
        <v>192</v>
      </c>
      <c r="D31" s="129"/>
      <c r="E31" s="112">
        <v>0.05</v>
      </c>
      <c r="F31" s="112">
        <v>7.1249999999999994E-2</v>
      </c>
      <c r="G31" s="113">
        <v>3.6437500000000003E-3</v>
      </c>
      <c r="H31" s="113">
        <v>3.6255312500000003E-3</v>
      </c>
      <c r="I31" s="113">
        <v>3.60740359375E-3</v>
      </c>
      <c r="J31" s="113">
        <v>3.58936657578125E-3</v>
      </c>
      <c r="K31" s="113">
        <v>3.5714197429023435E-3</v>
      </c>
      <c r="L31" s="113">
        <v>2.3453513451639693E-2</v>
      </c>
      <c r="M31" s="113">
        <v>3.4362950769296335E-3</v>
      </c>
      <c r="N31" s="113">
        <v>1.0257340804634956E-2</v>
      </c>
      <c r="O31" s="113">
        <v>1.0103480692565432E-2</v>
      </c>
      <c r="P31" s="113">
        <v>6.6346189881179678E-3</v>
      </c>
      <c r="Q31" s="113">
        <v>9.8524091973551803E-3</v>
      </c>
      <c r="R31" s="113">
        <v>1.2939497412526473E-2</v>
      </c>
      <c r="S31" s="113">
        <v>9.5105305982069559E-3</v>
      </c>
      <c r="T31" s="113">
        <v>6.2452484261559015E-3</v>
      </c>
      <c r="U31" s="113">
        <v>6.1827959418943425E-3</v>
      </c>
      <c r="V31" s="113">
        <v>5.5088711842278598E-3</v>
      </c>
      <c r="W31" s="113">
        <v>3.0329396353165608E-3</v>
      </c>
      <c r="X31" s="113">
        <v>0</v>
      </c>
      <c r="Y31" s="113">
        <v>0</v>
      </c>
      <c r="Z31" s="113">
        <v>0</v>
      </c>
      <c r="AA31" s="113">
        <v>0</v>
      </c>
      <c r="AB31" s="113">
        <v>0</v>
      </c>
      <c r="AC31" s="113">
        <v>0</v>
      </c>
      <c r="AD31" s="113">
        <v>1.8106649622839867E-3</v>
      </c>
      <c r="AE31" s="113">
        <v>3.0087216123285579E-3</v>
      </c>
      <c r="AF31" s="113">
        <v>2.993678004266915E-3</v>
      </c>
      <c r="AG31" s="113">
        <v>5.9574192284911614E-4</v>
      </c>
      <c r="AH31" s="113">
        <v>1.4878654523156672E-3</v>
      </c>
      <c r="AI31" s="113">
        <v>5.9365831547395116E-4</v>
      </c>
      <c r="AJ31" s="113">
        <v>0</v>
      </c>
      <c r="AK31" s="113">
        <v>0</v>
      </c>
      <c r="AL31" s="113">
        <v>0</v>
      </c>
      <c r="AM31" s="113">
        <v>0</v>
      </c>
      <c r="AN31" s="113">
        <v>0</v>
      </c>
      <c r="AO31" s="113">
        <v>0</v>
      </c>
      <c r="AP31" s="113">
        <v>0</v>
      </c>
    </row>
    <row r="32" spans="1:42" s="98" customFormat="1" ht="22.5" x14ac:dyDescent="0.3">
      <c r="A32" s="103"/>
      <c r="B32" s="123"/>
      <c r="C32" s="133" t="s">
        <v>198</v>
      </c>
      <c r="D32" s="130"/>
      <c r="E32" s="135">
        <f>IFERROR(ROUNDUP(1/E31, 0), 0)</f>
        <v>20</v>
      </c>
      <c r="F32" s="135">
        <f t="shared" ref="F32" si="187">IFERROR(ROUNDUP(1/F31, 0), 0)</f>
        <v>15</v>
      </c>
      <c r="G32" s="135">
        <f t="shared" ref="G32" si="188">IFERROR(ROUNDUP(1/G31, 0), 0)</f>
        <v>275</v>
      </c>
      <c r="H32" s="135">
        <f t="shared" ref="H32" si="189">IFERROR(ROUNDUP(1/H31, 0), 0)</f>
        <v>276</v>
      </c>
      <c r="I32" s="135">
        <f t="shared" ref="I32" si="190">IFERROR(ROUNDUP(1/I31, 0), 0)</f>
        <v>278</v>
      </c>
      <c r="J32" s="135">
        <f t="shared" ref="J32" si="191">IFERROR(ROUNDUP(1/J31, 0), 0)</f>
        <v>279</v>
      </c>
      <c r="K32" s="135">
        <f t="shared" ref="K32" si="192">IFERROR(ROUNDUP(1/K31, 0), 0)</f>
        <v>281</v>
      </c>
      <c r="L32" s="135">
        <f t="shared" ref="L32" si="193">IFERROR(ROUNDUP(1/L31, 0), 0)</f>
        <v>43</v>
      </c>
      <c r="M32" s="135">
        <f t="shared" ref="M32" si="194">IFERROR(ROUNDUP(1/M31, 0), 0)</f>
        <v>292</v>
      </c>
      <c r="N32" s="135">
        <f t="shared" ref="N32" si="195">IFERROR(ROUNDUP(1/N31, 0), 0)</f>
        <v>98</v>
      </c>
      <c r="O32" s="135">
        <f t="shared" ref="O32" si="196">IFERROR(ROUNDUP(1/O31, 0), 0)</f>
        <v>99</v>
      </c>
      <c r="P32" s="135">
        <f t="shared" ref="P32" si="197">IFERROR(ROUNDUP(1/P31, 0), 0)</f>
        <v>151</v>
      </c>
      <c r="Q32" s="135">
        <f t="shared" ref="Q32" si="198">IFERROR(ROUNDUP(1/Q31, 0), 0)</f>
        <v>102</v>
      </c>
      <c r="R32" s="135">
        <f t="shared" ref="R32" si="199">IFERROR(ROUNDUP(1/R31, 0), 0)</f>
        <v>78</v>
      </c>
      <c r="S32" s="135">
        <f t="shared" ref="S32" si="200">IFERROR(ROUNDUP(1/S31, 0), 0)</f>
        <v>106</v>
      </c>
      <c r="T32" s="135">
        <f t="shared" ref="T32" si="201">IFERROR(ROUNDUP(1/T31, 0), 0)</f>
        <v>161</v>
      </c>
      <c r="U32" s="135">
        <f t="shared" ref="U32" si="202">IFERROR(ROUNDUP(1/U31, 0), 0)</f>
        <v>162</v>
      </c>
      <c r="V32" s="135">
        <f t="shared" ref="V32" si="203">IFERROR(ROUNDUP(1/V31, 0), 0)</f>
        <v>182</v>
      </c>
      <c r="W32" s="135">
        <f t="shared" ref="W32" si="204">IFERROR(ROUNDUP(1/W31, 0), 0)</f>
        <v>330</v>
      </c>
      <c r="X32" s="135">
        <f t="shared" ref="X32" si="205">IFERROR(ROUNDUP(1/X31, 0), 0)</f>
        <v>0</v>
      </c>
      <c r="Y32" s="135">
        <f t="shared" ref="Y32" si="206">IFERROR(ROUNDUP(1/Y31, 0), 0)</f>
        <v>0</v>
      </c>
      <c r="Z32" s="135">
        <f t="shared" ref="Z32" si="207">IFERROR(ROUNDUP(1/Z31, 0), 0)</f>
        <v>0</v>
      </c>
      <c r="AA32" s="135">
        <f t="shared" ref="AA32" si="208">IFERROR(ROUNDUP(1/AA31, 0), 0)</f>
        <v>0</v>
      </c>
      <c r="AB32" s="135">
        <f t="shared" ref="AB32" si="209">IFERROR(ROUNDUP(1/AB31, 0), 0)</f>
        <v>0</v>
      </c>
      <c r="AC32" s="135">
        <f t="shared" ref="AC32" si="210">IFERROR(ROUNDUP(1/AC31, 0), 0)</f>
        <v>0</v>
      </c>
      <c r="AD32" s="135">
        <f t="shared" ref="AD32" si="211">IFERROR(ROUNDUP(1/AD31, 0), 0)</f>
        <v>553</v>
      </c>
      <c r="AE32" s="135">
        <f t="shared" ref="AE32" si="212">IFERROR(ROUNDUP(1/AE31, 0), 0)</f>
        <v>333</v>
      </c>
      <c r="AF32" s="135">
        <f t="shared" ref="AF32" si="213">IFERROR(ROUNDUP(1/AF31, 0), 0)</f>
        <v>335</v>
      </c>
      <c r="AG32" s="135">
        <f t="shared" ref="AG32" si="214">IFERROR(ROUNDUP(1/AG31, 0), 0)</f>
        <v>1679</v>
      </c>
      <c r="AH32" s="135">
        <f t="shared" ref="AH32" si="215">IFERROR(ROUNDUP(1/AH31, 0), 0)</f>
        <v>673</v>
      </c>
      <c r="AI32" s="135">
        <f t="shared" ref="AI32" si="216">IFERROR(ROUNDUP(1/AI31, 0), 0)</f>
        <v>1685</v>
      </c>
      <c r="AJ32" s="135">
        <f t="shared" ref="AJ32" si="217">IFERROR(ROUNDUP(1/AJ31, 0), 0)</f>
        <v>0</v>
      </c>
      <c r="AK32" s="135">
        <f t="shared" ref="AK32" si="218">IFERROR(ROUNDUP(1/AK31, 0), 0)</f>
        <v>0</v>
      </c>
      <c r="AL32" s="135">
        <f t="shared" ref="AL32" si="219">IFERROR(ROUNDUP(1/AL31, 0), 0)</f>
        <v>0</v>
      </c>
      <c r="AM32" s="135">
        <f t="shared" ref="AM32" si="220">IFERROR(ROUNDUP(1/AM31, 0), 0)</f>
        <v>0</v>
      </c>
      <c r="AN32" s="135">
        <f t="shared" ref="AN32" si="221">IFERROR(ROUNDUP(1/AN31, 0), 0)</f>
        <v>0</v>
      </c>
      <c r="AO32" s="135">
        <f t="shared" ref="AO32" si="222">IFERROR(ROUNDUP(1/AO31, 0), 0)</f>
        <v>0</v>
      </c>
      <c r="AP32" s="135">
        <f t="shared" ref="AP32" si="223">IFERROR(ROUNDUP(1/AP31, 0), 0)</f>
        <v>0</v>
      </c>
    </row>
    <row r="33" spans="1:42" s="97" customFormat="1" x14ac:dyDescent="0.3">
      <c r="A33" s="100"/>
      <c r="B33" s="116"/>
      <c r="C33" s="100"/>
      <c r="D33" s="124" t="s">
        <v>9</v>
      </c>
      <c r="E33" s="106" t="s">
        <v>10</v>
      </c>
      <c r="F33" s="106" t="s">
        <v>11</v>
      </c>
      <c r="G33" s="106" t="s">
        <v>12</v>
      </c>
      <c r="H33" s="107" t="s">
        <v>13</v>
      </c>
      <c r="I33" s="107" t="s">
        <v>14</v>
      </c>
      <c r="J33" s="107" t="s">
        <v>201</v>
      </c>
      <c r="K33" s="107" t="s">
        <v>15</v>
      </c>
      <c r="L33" s="106" t="s">
        <v>16</v>
      </c>
      <c r="M33" s="107" t="s">
        <v>17</v>
      </c>
      <c r="N33" s="106" t="s">
        <v>0</v>
      </c>
      <c r="O33" s="106" t="s">
        <v>1</v>
      </c>
      <c r="P33" s="106" t="s">
        <v>2</v>
      </c>
      <c r="Q33" s="106" t="s">
        <v>3</v>
      </c>
      <c r="R33" s="106" t="s">
        <v>18</v>
      </c>
      <c r="S33" s="106" t="s">
        <v>4</v>
      </c>
      <c r="T33" s="106" t="s">
        <v>5</v>
      </c>
      <c r="U33" s="106" t="s">
        <v>6</v>
      </c>
      <c r="V33" s="106" t="s">
        <v>7</v>
      </c>
      <c r="W33" s="107" t="s">
        <v>19</v>
      </c>
      <c r="X33" s="106" t="s">
        <v>20</v>
      </c>
      <c r="Y33" s="106" t="s">
        <v>21</v>
      </c>
      <c r="Z33" s="106" t="s">
        <v>8</v>
      </c>
      <c r="AA33" s="106" t="s">
        <v>22</v>
      </c>
      <c r="AB33" s="106" t="s">
        <v>23</v>
      </c>
      <c r="AC33" s="106" t="s">
        <v>24</v>
      </c>
      <c r="AD33" s="106" t="s">
        <v>25</v>
      </c>
      <c r="AE33" s="107" t="s">
        <v>26</v>
      </c>
      <c r="AF33" s="108" t="s">
        <v>28</v>
      </c>
      <c r="AG33" s="108" t="s">
        <v>27</v>
      </c>
      <c r="AH33" s="107" t="s">
        <v>29</v>
      </c>
      <c r="AI33" s="107" t="s">
        <v>30</v>
      </c>
      <c r="AJ33" s="106" t="s">
        <v>31</v>
      </c>
      <c r="AK33" s="106" t="s">
        <v>31</v>
      </c>
      <c r="AL33" s="106" t="s">
        <v>31</v>
      </c>
      <c r="AM33" s="106" t="s">
        <v>31</v>
      </c>
      <c r="AN33" s="106" t="s">
        <v>31</v>
      </c>
      <c r="AO33" s="106" t="s">
        <v>31</v>
      </c>
      <c r="AP33" s="106" t="s">
        <v>31</v>
      </c>
    </row>
    <row r="34" spans="1:42" s="97" customFormat="1" x14ac:dyDescent="0.3">
      <c r="A34" s="103" t="s">
        <v>187</v>
      </c>
      <c r="B34" s="117" t="s">
        <v>190</v>
      </c>
      <c r="C34" s="131" t="s">
        <v>196</v>
      </c>
      <c r="D34" s="125">
        <v>1</v>
      </c>
      <c r="E34" s="114">
        <v>0.06</v>
      </c>
      <c r="F34" s="114">
        <v>0.09</v>
      </c>
      <c r="G34" s="114">
        <v>6.0000000000000001E-3</v>
      </c>
      <c r="H34" s="114">
        <v>6.0000000000000001E-3</v>
      </c>
      <c r="I34" s="114">
        <v>0</v>
      </c>
      <c r="J34" s="114">
        <v>0</v>
      </c>
      <c r="K34" s="114">
        <v>0</v>
      </c>
      <c r="L34" s="114">
        <v>1.32E-2</v>
      </c>
      <c r="M34" s="114">
        <v>0</v>
      </c>
      <c r="N34" s="114">
        <v>1.4999999999999999E-2</v>
      </c>
      <c r="O34" s="114">
        <v>1.4999999999999999E-2</v>
      </c>
      <c r="P34" s="114">
        <v>0.01</v>
      </c>
      <c r="Q34" s="114">
        <v>1.4999999999999999E-2</v>
      </c>
      <c r="R34" s="114">
        <v>0.02</v>
      </c>
      <c r="S34" s="114">
        <v>1.4999999999999999E-2</v>
      </c>
      <c r="T34" s="114">
        <v>0.01</v>
      </c>
      <c r="U34" s="114">
        <v>0.01</v>
      </c>
      <c r="V34" s="114">
        <v>9.0000000000000011E-3</v>
      </c>
      <c r="W34" s="114">
        <v>0</v>
      </c>
      <c r="X34" s="114">
        <v>0</v>
      </c>
      <c r="Y34" s="114">
        <v>0</v>
      </c>
      <c r="Z34" s="114">
        <v>0</v>
      </c>
      <c r="AA34" s="114">
        <v>0</v>
      </c>
      <c r="AB34" s="114">
        <v>0</v>
      </c>
      <c r="AC34" s="114">
        <v>0</v>
      </c>
      <c r="AD34" s="114">
        <v>2.3E-3</v>
      </c>
      <c r="AE34" s="114">
        <v>0</v>
      </c>
      <c r="AF34" s="114">
        <v>6.0000000000000001E-3</v>
      </c>
      <c r="AG34" s="114">
        <v>0</v>
      </c>
      <c r="AH34" s="114">
        <v>0</v>
      </c>
      <c r="AI34" s="114">
        <v>0</v>
      </c>
      <c r="AJ34" s="114">
        <v>0</v>
      </c>
      <c r="AK34" s="114">
        <v>0</v>
      </c>
      <c r="AL34" s="114">
        <v>0</v>
      </c>
      <c r="AM34" s="114">
        <v>0</v>
      </c>
      <c r="AN34" s="114">
        <v>0</v>
      </c>
      <c r="AO34" s="114">
        <v>0</v>
      </c>
      <c r="AP34" s="114">
        <v>0</v>
      </c>
    </row>
    <row r="35" spans="1:42" s="98" customFormat="1" x14ac:dyDescent="0.3">
      <c r="A35" s="103"/>
      <c r="B35" s="118"/>
      <c r="C35" s="131" t="s">
        <v>195</v>
      </c>
      <c r="D35" s="125"/>
      <c r="E35" s="114">
        <v>0.06</v>
      </c>
      <c r="F35" s="114">
        <v>8.4599999999999995E-2</v>
      </c>
      <c r="G35" s="115">
        <v>4.2924E-3</v>
      </c>
      <c r="H35" s="115">
        <v>4.2666456000000005E-3</v>
      </c>
      <c r="I35" s="115">
        <v>0</v>
      </c>
      <c r="J35" s="115">
        <v>0</v>
      </c>
      <c r="K35" s="115">
        <v>0</v>
      </c>
      <c r="L35" s="115">
        <v>9.3303005980800002E-3</v>
      </c>
      <c r="M35" s="115">
        <v>0</v>
      </c>
      <c r="N35" s="115">
        <v>1.0462659807028801E-2</v>
      </c>
      <c r="O35" s="115">
        <v>1.0305719909923369E-2</v>
      </c>
      <c r="P35" s="115">
        <v>6.767422740849678E-3</v>
      </c>
      <c r="Q35" s="115">
        <v>1.0049622770161772E-2</v>
      </c>
      <c r="R35" s="115">
        <v>1.3198504571479128E-2</v>
      </c>
      <c r="S35" s="115">
        <v>9.700900860037158E-3</v>
      </c>
      <c r="T35" s="115">
        <v>6.3702582314244015E-3</v>
      </c>
      <c r="U35" s="115">
        <v>6.3065556491101573E-3</v>
      </c>
      <c r="V35" s="115">
        <v>5.6191410833571504E-3</v>
      </c>
      <c r="W35" s="115">
        <v>0</v>
      </c>
      <c r="X35" s="115">
        <v>0</v>
      </c>
      <c r="Y35" s="115">
        <v>0</v>
      </c>
      <c r="Z35" s="115">
        <v>0</v>
      </c>
      <c r="AA35" s="115">
        <v>0</v>
      </c>
      <c r="AB35" s="115">
        <v>0</v>
      </c>
      <c r="AC35" s="115">
        <v>0</v>
      </c>
      <c r="AD35" s="115">
        <v>1.4230786968106614E-3</v>
      </c>
      <c r="AE35" s="115">
        <v>0</v>
      </c>
      <c r="AF35" s="115">
        <v>3.7038407368904266E-3</v>
      </c>
      <c r="AG35" s="115">
        <v>0</v>
      </c>
      <c r="AH35" s="115">
        <v>0</v>
      </c>
      <c r="AI35" s="115">
        <v>0</v>
      </c>
      <c r="AJ35" s="115">
        <v>0</v>
      </c>
      <c r="AK35" s="115">
        <v>0</v>
      </c>
      <c r="AL35" s="115">
        <v>0</v>
      </c>
      <c r="AM35" s="115">
        <v>0</v>
      </c>
      <c r="AN35" s="115">
        <v>0</v>
      </c>
      <c r="AO35" s="115">
        <v>0</v>
      </c>
      <c r="AP35" s="115">
        <v>0</v>
      </c>
    </row>
    <row r="36" spans="1:42" s="98" customFormat="1" ht="22.5" x14ac:dyDescent="0.3">
      <c r="A36" s="103"/>
      <c r="B36" s="119"/>
      <c r="C36" s="132" t="s">
        <v>198</v>
      </c>
      <c r="D36" s="126"/>
      <c r="E36" s="134">
        <f>IFERROR(ROUNDUP(1/E35, 0), 0)</f>
        <v>17</v>
      </c>
      <c r="F36" s="134">
        <f t="shared" ref="F36" si="224">IFERROR(ROUNDUP(1/F35, 0), 0)</f>
        <v>12</v>
      </c>
      <c r="G36" s="134">
        <f t="shared" ref="G36" si="225">IFERROR(ROUNDUP(1/G35, 0), 0)</f>
        <v>233</v>
      </c>
      <c r="H36" s="134">
        <f t="shared" ref="H36" si="226">IFERROR(ROUNDUP(1/H35, 0), 0)</f>
        <v>235</v>
      </c>
      <c r="I36" s="134">
        <f t="shared" ref="I36" si="227">IFERROR(ROUNDUP(1/I35, 0), 0)</f>
        <v>0</v>
      </c>
      <c r="J36" s="134">
        <f t="shared" ref="J36" si="228">IFERROR(ROUNDUP(1/J35, 0), 0)</f>
        <v>0</v>
      </c>
      <c r="K36" s="134">
        <f t="shared" ref="K36" si="229">IFERROR(ROUNDUP(1/K35, 0), 0)</f>
        <v>0</v>
      </c>
      <c r="L36" s="134">
        <f t="shared" ref="L36" si="230">IFERROR(ROUNDUP(1/L35, 0), 0)</f>
        <v>108</v>
      </c>
      <c r="M36" s="134">
        <f t="shared" ref="M36" si="231">IFERROR(ROUNDUP(1/M35, 0), 0)</f>
        <v>0</v>
      </c>
      <c r="N36" s="134">
        <f t="shared" ref="N36" si="232">IFERROR(ROUNDUP(1/N35, 0), 0)</f>
        <v>96</v>
      </c>
      <c r="O36" s="134">
        <f t="shared" ref="O36" si="233">IFERROR(ROUNDUP(1/O35, 0), 0)</f>
        <v>98</v>
      </c>
      <c r="P36" s="134">
        <f t="shared" ref="P36" si="234">IFERROR(ROUNDUP(1/P35, 0), 0)</f>
        <v>148</v>
      </c>
      <c r="Q36" s="134">
        <f t="shared" ref="Q36" si="235">IFERROR(ROUNDUP(1/Q35, 0), 0)</f>
        <v>100</v>
      </c>
      <c r="R36" s="134">
        <f t="shared" ref="R36" si="236">IFERROR(ROUNDUP(1/R35, 0), 0)</f>
        <v>76</v>
      </c>
      <c r="S36" s="134">
        <f t="shared" ref="S36" si="237">IFERROR(ROUNDUP(1/S35, 0), 0)</f>
        <v>104</v>
      </c>
      <c r="T36" s="134">
        <f t="shared" ref="T36" si="238">IFERROR(ROUNDUP(1/T35, 0), 0)</f>
        <v>157</v>
      </c>
      <c r="U36" s="134">
        <f t="shared" ref="U36" si="239">IFERROR(ROUNDUP(1/U35, 0), 0)</f>
        <v>159</v>
      </c>
      <c r="V36" s="134">
        <f t="shared" ref="V36" si="240">IFERROR(ROUNDUP(1/V35, 0), 0)</f>
        <v>178</v>
      </c>
      <c r="W36" s="134">
        <f t="shared" ref="W36" si="241">IFERROR(ROUNDUP(1/W35, 0), 0)</f>
        <v>0</v>
      </c>
      <c r="X36" s="134">
        <f t="shared" ref="X36" si="242">IFERROR(ROUNDUP(1/X35, 0), 0)</f>
        <v>0</v>
      </c>
      <c r="Y36" s="134">
        <f t="shared" ref="Y36" si="243">IFERROR(ROUNDUP(1/Y35, 0), 0)</f>
        <v>0</v>
      </c>
      <c r="Z36" s="134">
        <f t="shared" ref="Z36" si="244">IFERROR(ROUNDUP(1/Z35, 0), 0)</f>
        <v>0</v>
      </c>
      <c r="AA36" s="134">
        <f t="shared" ref="AA36" si="245">IFERROR(ROUNDUP(1/AA35, 0), 0)</f>
        <v>0</v>
      </c>
      <c r="AB36" s="134">
        <f t="shared" ref="AB36" si="246">IFERROR(ROUNDUP(1/AB35, 0), 0)</f>
        <v>0</v>
      </c>
      <c r="AC36" s="134">
        <f t="shared" ref="AC36" si="247">IFERROR(ROUNDUP(1/AC35, 0), 0)</f>
        <v>0</v>
      </c>
      <c r="AD36" s="134">
        <f t="shared" ref="AD36" si="248">IFERROR(ROUNDUP(1/AD35, 0), 0)</f>
        <v>703</v>
      </c>
      <c r="AE36" s="134">
        <f t="shared" ref="AE36" si="249">IFERROR(ROUNDUP(1/AE35, 0), 0)</f>
        <v>0</v>
      </c>
      <c r="AF36" s="134">
        <f t="shared" ref="AF36" si="250">IFERROR(ROUNDUP(1/AF35, 0), 0)</f>
        <v>270</v>
      </c>
      <c r="AG36" s="134">
        <f t="shared" ref="AG36" si="251">IFERROR(ROUNDUP(1/AG35, 0), 0)</f>
        <v>0</v>
      </c>
      <c r="AH36" s="134">
        <f t="shared" ref="AH36" si="252">IFERROR(ROUNDUP(1/AH35, 0), 0)</f>
        <v>0</v>
      </c>
      <c r="AI36" s="134">
        <f t="shared" ref="AI36" si="253">IFERROR(ROUNDUP(1/AI35, 0), 0)</f>
        <v>0</v>
      </c>
      <c r="AJ36" s="134">
        <f t="shared" ref="AJ36" si="254">IFERROR(ROUNDUP(1/AJ35, 0), 0)</f>
        <v>0</v>
      </c>
      <c r="AK36" s="134">
        <f t="shared" ref="AK36" si="255">IFERROR(ROUNDUP(1/AK35, 0), 0)</f>
        <v>0</v>
      </c>
      <c r="AL36" s="134">
        <f t="shared" ref="AL36" si="256">IFERROR(ROUNDUP(1/AL35, 0), 0)</f>
        <v>0</v>
      </c>
      <c r="AM36" s="134">
        <f t="shared" ref="AM36" si="257">IFERROR(ROUNDUP(1/AM35, 0), 0)</f>
        <v>0</v>
      </c>
      <c r="AN36" s="134">
        <f t="shared" ref="AN36" si="258">IFERROR(ROUNDUP(1/AN35, 0), 0)</f>
        <v>0</v>
      </c>
      <c r="AO36" s="134">
        <f t="shared" ref="AO36" si="259">IFERROR(ROUNDUP(1/AO35, 0), 0)</f>
        <v>0</v>
      </c>
      <c r="AP36" s="134">
        <f t="shared" ref="AP36" si="260">IFERROR(ROUNDUP(1/AP35, 0), 0)</f>
        <v>0</v>
      </c>
    </row>
    <row r="37" spans="1:42" s="97" customFormat="1" x14ac:dyDescent="0.3">
      <c r="A37" s="103"/>
      <c r="B37" s="120"/>
      <c r="C37" s="105"/>
      <c r="D37" s="127" t="s">
        <v>9</v>
      </c>
      <c r="E37" s="109" t="s">
        <v>32</v>
      </c>
      <c r="F37" s="109" t="s">
        <v>11</v>
      </c>
      <c r="G37" s="109" t="s">
        <v>12</v>
      </c>
      <c r="H37" s="109" t="s">
        <v>13</v>
      </c>
      <c r="I37" s="109" t="s">
        <v>14</v>
      </c>
      <c r="J37" s="109" t="s">
        <v>122</v>
      </c>
      <c r="K37" s="109" t="s">
        <v>15</v>
      </c>
      <c r="L37" s="109" t="s">
        <v>16</v>
      </c>
      <c r="M37" s="109" t="s">
        <v>17</v>
      </c>
      <c r="N37" s="109" t="s">
        <v>0</v>
      </c>
      <c r="O37" s="109" t="s">
        <v>1</v>
      </c>
      <c r="P37" s="109" t="s">
        <v>2</v>
      </c>
      <c r="Q37" s="109" t="s">
        <v>3</v>
      </c>
      <c r="R37" s="109" t="s">
        <v>18</v>
      </c>
      <c r="S37" s="109" t="s">
        <v>4</v>
      </c>
      <c r="T37" s="109" t="s">
        <v>5</v>
      </c>
      <c r="U37" s="109" t="s">
        <v>6</v>
      </c>
      <c r="V37" s="109" t="s">
        <v>7</v>
      </c>
      <c r="W37" s="109" t="s">
        <v>19</v>
      </c>
      <c r="X37" s="109" t="s">
        <v>20</v>
      </c>
      <c r="Y37" s="109" t="s">
        <v>21</v>
      </c>
      <c r="Z37" s="109" t="s">
        <v>8</v>
      </c>
      <c r="AA37" s="109" t="s">
        <v>22</v>
      </c>
      <c r="AB37" s="109" t="s">
        <v>23</v>
      </c>
      <c r="AC37" s="109" t="s">
        <v>24</v>
      </c>
      <c r="AD37" s="109" t="s">
        <v>25</v>
      </c>
      <c r="AE37" s="109" t="s">
        <v>26</v>
      </c>
      <c r="AF37" s="109" t="s">
        <v>28</v>
      </c>
      <c r="AG37" s="109" t="s">
        <v>27</v>
      </c>
      <c r="AH37" s="109" t="s">
        <v>29</v>
      </c>
      <c r="AI37" s="109" t="s">
        <v>30</v>
      </c>
      <c r="AJ37" s="110" t="s">
        <v>31</v>
      </c>
      <c r="AK37" s="110" t="s">
        <v>31</v>
      </c>
      <c r="AL37" s="110" t="s">
        <v>31</v>
      </c>
      <c r="AM37" s="109" t="s">
        <v>31</v>
      </c>
      <c r="AN37" s="109" t="s">
        <v>31</v>
      </c>
      <c r="AO37" s="109" t="s">
        <v>31</v>
      </c>
      <c r="AP37" s="109" t="s">
        <v>31</v>
      </c>
    </row>
    <row r="38" spans="1:42" s="97" customFormat="1" x14ac:dyDescent="0.3">
      <c r="A38" s="103"/>
      <c r="B38" s="121" t="s">
        <v>212</v>
      </c>
      <c r="C38" s="111" t="s">
        <v>196</v>
      </c>
      <c r="D38" s="128">
        <v>1</v>
      </c>
      <c r="E38" s="112">
        <v>0.15</v>
      </c>
      <c r="F38" s="112">
        <v>0.22500000000000001</v>
      </c>
      <c r="G38" s="112">
        <v>1.4999999999999999E-2</v>
      </c>
      <c r="H38" s="112">
        <v>1.4999999999999999E-2</v>
      </c>
      <c r="I38" s="112">
        <v>1.4999999999999999E-2</v>
      </c>
      <c r="J38" s="112">
        <v>1.4999999999999999E-2</v>
      </c>
      <c r="K38" s="112">
        <v>1.4999999999999999E-2</v>
      </c>
      <c r="L38" s="112">
        <v>3.3000000000000002E-2</v>
      </c>
      <c r="M38" s="112">
        <v>1.4999999999999999E-2</v>
      </c>
      <c r="N38" s="112">
        <v>1.4999999999999999E-2</v>
      </c>
      <c r="O38" s="112">
        <v>1.4999999999999999E-2</v>
      </c>
      <c r="P38" s="112">
        <v>0.01</v>
      </c>
      <c r="Q38" s="112">
        <v>1.4999999999999999E-2</v>
      </c>
      <c r="R38" s="112">
        <v>0.02</v>
      </c>
      <c r="S38" s="112">
        <v>1.4999999999999999E-2</v>
      </c>
      <c r="T38" s="112">
        <v>0.01</v>
      </c>
      <c r="U38" s="112">
        <v>0.01</v>
      </c>
      <c r="V38" s="112">
        <v>9.0000000000000011E-3</v>
      </c>
      <c r="W38" s="112">
        <v>1.4999999999999999E-2</v>
      </c>
      <c r="X38" s="112">
        <v>0</v>
      </c>
      <c r="Y38" s="112">
        <v>0</v>
      </c>
      <c r="Z38" s="112">
        <v>0</v>
      </c>
      <c r="AA38" s="112">
        <v>0</v>
      </c>
      <c r="AB38" s="112">
        <v>0</v>
      </c>
      <c r="AC38" s="112">
        <v>0</v>
      </c>
      <c r="AD38" s="112">
        <v>3.0000000000000001E-3</v>
      </c>
      <c r="AE38" s="112">
        <v>1.4999999999999999E-2</v>
      </c>
      <c r="AF38" s="112">
        <v>1.4999999999999999E-2</v>
      </c>
      <c r="AG38" s="112">
        <v>3.0000000000000001E-3</v>
      </c>
      <c r="AH38" s="112">
        <v>7.4999999999999997E-3</v>
      </c>
      <c r="AI38" s="112">
        <v>3.0000000000000001E-3</v>
      </c>
      <c r="AJ38" s="112">
        <v>0</v>
      </c>
      <c r="AK38" s="112">
        <v>0</v>
      </c>
      <c r="AL38" s="112">
        <v>0</v>
      </c>
      <c r="AM38" s="112">
        <v>0</v>
      </c>
      <c r="AN38" s="112">
        <v>0</v>
      </c>
      <c r="AO38" s="112">
        <v>0</v>
      </c>
      <c r="AP38" s="112">
        <v>0</v>
      </c>
    </row>
    <row r="39" spans="1:42" s="98" customFormat="1" x14ac:dyDescent="0.3">
      <c r="A39" s="103"/>
      <c r="B39" s="122"/>
      <c r="C39" s="111" t="s">
        <v>195</v>
      </c>
      <c r="D39" s="129"/>
      <c r="E39" s="112">
        <v>0.15</v>
      </c>
      <c r="F39" s="112">
        <v>0.19125</v>
      </c>
      <c r="G39" s="113">
        <v>9.1312500000000005E-3</v>
      </c>
      <c r="H39" s="113">
        <v>8.9942812499999997E-3</v>
      </c>
      <c r="I39" s="113">
        <v>8.8593670312499991E-3</v>
      </c>
      <c r="J39" s="113">
        <v>8.7264765257812488E-3</v>
      </c>
      <c r="K39" s="113">
        <v>8.5955793778945289E-3</v>
      </c>
      <c r="L39" s="113">
        <v>1.8626620511897448E-2</v>
      </c>
      <c r="M39" s="113">
        <v>8.1872463795476507E-3</v>
      </c>
      <c r="N39" s="113">
        <v>8.0644376838544373E-3</v>
      </c>
      <c r="O39" s="113">
        <v>7.9434711185966192E-3</v>
      </c>
      <c r="P39" s="113">
        <v>5.2162127012117801E-3</v>
      </c>
      <c r="Q39" s="113">
        <v>7.7460758612994951E-3</v>
      </c>
      <c r="R39" s="113">
        <v>1.0173179631173337E-2</v>
      </c>
      <c r="S39" s="113">
        <v>7.477287028912402E-3</v>
      </c>
      <c r="T39" s="113">
        <v>4.9100851489858105E-3</v>
      </c>
      <c r="U39" s="113">
        <v>4.860984297495952E-3</v>
      </c>
      <c r="V39" s="113">
        <v>4.3311370090688946E-3</v>
      </c>
      <c r="W39" s="113">
        <v>7.1535946266454552E-3</v>
      </c>
      <c r="X39" s="113">
        <v>0</v>
      </c>
      <c r="Y39" s="113">
        <v>0</v>
      </c>
      <c r="Z39" s="113">
        <v>0</v>
      </c>
      <c r="AA39" s="113">
        <v>0</v>
      </c>
      <c r="AB39" s="113">
        <v>0</v>
      </c>
      <c r="AC39" s="113">
        <v>0</v>
      </c>
      <c r="AD39" s="113">
        <v>1.4092581414491549E-3</v>
      </c>
      <c r="AE39" s="113">
        <v>7.0251518351240362E-3</v>
      </c>
      <c r="AF39" s="113">
        <v>6.919774557597176E-3</v>
      </c>
      <c r="AG39" s="113">
        <v>1.3631955878466437E-3</v>
      </c>
      <c r="AH39" s="113">
        <v>3.3977650027077599E-3</v>
      </c>
      <c r="AI39" s="113">
        <v>1.3489127060749805E-3</v>
      </c>
      <c r="AJ39" s="113">
        <v>0</v>
      </c>
      <c r="AK39" s="113">
        <v>0</v>
      </c>
      <c r="AL39" s="113">
        <v>0</v>
      </c>
      <c r="AM39" s="113">
        <v>0</v>
      </c>
      <c r="AN39" s="113">
        <v>0</v>
      </c>
      <c r="AO39" s="113">
        <v>0</v>
      </c>
      <c r="AP39" s="113">
        <v>0</v>
      </c>
    </row>
    <row r="40" spans="1:42" s="98" customFormat="1" ht="22.5" x14ac:dyDescent="0.3">
      <c r="A40" s="103"/>
      <c r="B40" s="123"/>
      <c r="C40" s="133" t="s">
        <v>202</v>
      </c>
      <c r="D40" s="130"/>
      <c r="E40" s="135">
        <f>IFERROR(ROUNDUP(1/E39, 0), 0)</f>
        <v>7</v>
      </c>
      <c r="F40" s="135">
        <f t="shared" ref="F40" si="261">IFERROR(ROUNDUP(1/F39, 0), 0)</f>
        <v>6</v>
      </c>
      <c r="G40" s="135">
        <f t="shared" ref="G40" si="262">IFERROR(ROUNDUP(1/G39, 0), 0)</f>
        <v>110</v>
      </c>
      <c r="H40" s="135">
        <f t="shared" ref="H40" si="263">IFERROR(ROUNDUP(1/H39, 0), 0)</f>
        <v>112</v>
      </c>
      <c r="I40" s="135">
        <f t="shared" ref="I40" si="264">IFERROR(ROUNDUP(1/I39, 0), 0)</f>
        <v>113</v>
      </c>
      <c r="J40" s="135">
        <f t="shared" ref="J40" si="265">IFERROR(ROUNDUP(1/J39, 0), 0)</f>
        <v>115</v>
      </c>
      <c r="K40" s="135">
        <f t="shared" ref="K40" si="266">IFERROR(ROUNDUP(1/K39, 0), 0)</f>
        <v>117</v>
      </c>
      <c r="L40" s="135">
        <f t="shared" ref="L40" si="267">IFERROR(ROUNDUP(1/L39, 0), 0)</f>
        <v>54</v>
      </c>
      <c r="M40" s="135">
        <f t="shared" ref="M40" si="268">IFERROR(ROUNDUP(1/M39, 0), 0)</f>
        <v>123</v>
      </c>
      <c r="N40" s="135">
        <f t="shared" ref="N40" si="269">IFERROR(ROUNDUP(1/N39, 0), 0)</f>
        <v>125</v>
      </c>
      <c r="O40" s="135">
        <f t="shared" ref="O40" si="270">IFERROR(ROUNDUP(1/O39, 0), 0)</f>
        <v>126</v>
      </c>
      <c r="P40" s="135">
        <f t="shared" ref="P40" si="271">IFERROR(ROUNDUP(1/P39, 0), 0)</f>
        <v>192</v>
      </c>
      <c r="Q40" s="135">
        <f t="shared" ref="Q40" si="272">IFERROR(ROUNDUP(1/Q39, 0), 0)</f>
        <v>130</v>
      </c>
      <c r="R40" s="135">
        <f t="shared" ref="R40" si="273">IFERROR(ROUNDUP(1/R39, 0), 0)</f>
        <v>99</v>
      </c>
      <c r="S40" s="135">
        <f t="shared" ref="S40" si="274">IFERROR(ROUNDUP(1/S39, 0), 0)</f>
        <v>134</v>
      </c>
      <c r="T40" s="135">
        <f t="shared" ref="T40" si="275">IFERROR(ROUNDUP(1/T39, 0), 0)</f>
        <v>204</v>
      </c>
      <c r="U40" s="135">
        <f t="shared" ref="U40" si="276">IFERROR(ROUNDUP(1/U39, 0), 0)</f>
        <v>206</v>
      </c>
      <c r="V40" s="135">
        <f t="shared" ref="V40" si="277">IFERROR(ROUNDUP(1/V39, 0), 0)</f>
        <v>231</v>
      </c>
      <c r="W40" s="135">
        <f t="shared" ref="W40" si="278">IFERROR(ROUNDUP(1/W39, 0), 0)</f>
        <v>140</v>
      </c>
      <c r="X40" s="135">
        <f t="shared" ref="X40" si="279">IFERROR(ROUNDUP(1/X39, 0), 0)</f>
        <v>0</v>
      </c>
      <c r="Y40" s="135">
        <f t="shared" ref="Y40" si="280">IFERROR(ROUNDUP(1/Y39, 0), 0)</f>
        <v>0</v>
      </c>
      <c r="Z40" s="135">
        <f t="shared" ref="Z40" si="281">IFERROR(ROUNDUP(1/Z39, 0), 0)</f>
        <v>0</v>
      </c>
      <c r="AA40" s="135">
        <f t="shared" ref="AA40" si="282">IFERROR(ROUNDUP(1/AA39, 0), 0)</f>
        <v>0</v>
      </c>
      <c r="AB40" s="135">
        <f t="shared" ref="AB40" si="283">IFERROR(ROUNDUP(1/AB39, 0), 0)</f>
        <v>0</v>
      </c>
      <c r="AC40" s="135">
        <f t="shared" ref="AC40" si="284">IFERROR(ROUNDUP(1/AC39, 0), 0)</f>
        <v>0</v>
      </c>
      <c r="AD40" s="135">
        <f t="shared" ref="AD40" si="285">IFERROR(ROUNDUP(1/AD39, 0), 0)</f>
        <v>710</v>
      </c>
      <c r="AE40" s="135">
        <f t="shared" ref="AE40" si="286">IFERROR(ROUNDUP(1/AE39, 0), 0)</f>
        <v>143</v>
      </c>
      <c r="AF40" s="135">
        <f t="shared" ref="AF40" si="287">IFERROR(ROUNDUP(1/AF39, 0), 0)</f>
        <v>145</v>
      </c>
      <c r="AG40" s="135">
        <f t="shared" ref="AG40" si="288">IFERROR(ROUNDUP(1/AG39, 0), 0)</f>
        <v>734</v>
      </c>
      <c r="AH40" s="135">
        <f t="shared" ref="AH40" si="289">IFERROR(ROUNDUP(1/AH39, 0), 0)</f>
        <v>295</v>
      </c>
      <c r="AI40" s="135">
        <f t="shared" ref="AI40" si="290">IFERROR(ROUNDUP(1/AI39, 0), 0)</f>
        <v>742</v>
      </c>
      <c r="AJ40" s="135">
        <f t="shared" ref="AJ40" si="291">IFERROR(ROUNDUP(1/AJ39, 0), 0)</f>
        <v>0</v>
      </c>
      <c r="AK40" s="135">
        <f t="shared" ref="AK40" si="292">IFERROR(ROUNDUP(1/AK39, 0), 0)</f>
        <v>0</v>
      </c>
      <c r="AL40" s="135">
        <f t="shared" ref="AL40" si="293">IFERROR(ROUNDUP(1/AL39, 0), 0)</f>
        <v>0</v>
      </c>
      <c r="AM40" s="135">
        <f t="shared" ref="AM40" si="294">IFERROR(ROUNDUP(1/AM39, 0), 0)</f>
        <v>0</v>
      </c>
      <c r="AN40" s="135">
        <f t="shared" ref="AN40" si="295">IFERROR(ROUNDUP(1/AN39, 0), 0)</f>
        <v>0</v>
      </c>
      <c r="AO40" s="135">
        <f t="shared" ref="AO40" si="296">IFERROR(ROUNDUP(1/AO39, 0), 0)</f>
        <v>0</v>
      </c>
      <c r="AP40" s="135">
        <f t="shared" ref="AP40" si="297">IFERROR(ROUNDUP(1/AP39, 0), 0)</f>
        <v>0</v>
      </c>
    </row>
    <row r="41" spans="1:42" s="97" customFormat="1" x14ac:dyDescent="0.3">
      <c r="A41" s="100"/>
      <c r="B41" s="116"/>
      <c r="C41" s="100"/>
      <c r="D41" s="124" t="s">
        <v>9</v>
      </c>
      <c r="E41" s="106" t="s">
        <v>10</v>
      </c>
      <c r="F41" s="106" t="s">
        <v>11</v>
      </c>
      <c r="G41" s="106" t="s">
        <v>12</v>
      </c>
      <c r="H41" s="107" t="s">
        <v>13</v>
      </c>
      <c r="I41" s="107" t="s">
        <v>14</v>
      </c>
      <c r="J41" s="107" t="s">
        <v>197</v>
      </c>
      <c r="K41" s="107" t="s">
        <v>15</v>
      </c>
      <c r="L41" s="106" t="s">
        <v>16</v>
      </c>
      <c r="M41" s="107" t="s">
        <v>17</v>
      </c>
      <c r="N41" s="106" t="s">
        <v>0</v>
      </c>
      <c r="O41" s="106" t="s">
        <v>1</v>
      </c>
      <c r="P41" s="106" t="s">
        <v>2</v>
      </c>
      <c r="Q41" s="106" t="s">
        <v>3</v>
      </c>
      <c r="R41" s="106" t="s">
        <v>18</v>
      </c>
      <c r="S41" s="106" t="s">
        <v>4</v>
      </c>
      <c r="T41" s="106" t="s">
        <v>5</v>
      </c>
      <c r="U41" s="106" t="s">
        <v>6</v>
      </c>
      <c r="V41" s="106" t="s">
        <v>7</v>
      </c>
      <c r="W41" s="107" t="s">
        <v>19</v>
      </c>
      <c r="X41" s="106" t="s">
        <v>20</v>
      </c>
      <c r="Y41" s="106" t="s">
        <v>21</v>
      </c>
      <c r="Z41" s="106" t="s">
        <v>8</v>
      </c>
      <c r="AA41" s="106" t="s">
        <v>22</v>
      </c>
      <c r="AB41" s="106" t="s">
        <v>23</v>
      </c>
      <c r="AC41" s="106" t="s">
        <v>24</v>
      </c>
      <c r="AD41" s="106" t="s">
        <v>25</v>
      </c>
      <c r="AE41" s="107" t="s">
        <v>26</v>
      </c>
      <c r="AF41" s="108" t="s">
        <v>28</v>
      </c>
      <c r="AG41" s="108" t="s">
        <v>27</v>
      </c>
      <c r="AH41" s="107" t="s">
        <v>29</v>
      </c>
      <c r="AI41" s="107" t="s">
        <v>30</v>
      </c>
      <c r="AJ41" s="106" t="s">
        <v>31</v>
      </c>
      <c r="AK41" s="106" t="s">
        <v>31</v>
      </c>
      <c r="AL41" s="106" t="s">
        <v>31</v>
      </c>
      <c r="AM41" s="106" t="s">
        <v>31</v>
      </c>
      <c r="AN41" s="106" t="s">
        <v>31</v>
      </c>
      <c r="AO41" s="106" t="s">
        <v>31</v>
      </c>
      <c r="AP41" s="106" t="s">
        <v>31</v>
      </c>
    </row>
    <row r="42" spans="1:42" s="97" customFormat="1" x14ac:dyDescent="0.3">
      <c r="A42" s="103" t="s">
        <v>188</v>
      </c>
      <c r="B42" s="117" t="s">
        <v>190</v>
      </c>
      <c r="C42" s="131" t="s">
        <v>196</v>
      </c>
      <c r="D42" s="125">
        <v>1</v>
      </c>
      <c r="E42" s="114">
        <v>0.04</v>
      </c>
      <c r="F42" s="114">
        <v>0.06</v>
      </c>
      <c r="G42" s="114">
        <v>4.0000000000000001E-3</v>
      </c>
      <c r="H42" s="114">
        <v>4.0000000000000001E-3</v>
      </c>
      <c r="I42" s="114">
        <v>0</v>
      </c>
      <c r="J42" s="114">
        <v>0</v>
      </c>
      <c r="K42" s="114">
        <v>0</v>
      </c>
      <c r="L42" s="114">
        <v>1.32E-2</v>
      </c>
      <c r="M42" s="114">
        <v>0</v>
      </c>
      <c r="N42" s="114">
        <v>1.4999999999999999E-2</v>
      </c>
      <c r="O42" s="114">
        <v>1.4999999999999999E-2</v>
      </c>
      <c r="P42" s="114">
        <v>0.01</v>
      </c>
      <c r="Q42" s="114">
        <v>1.4999999999999999E-2</v>
      </c>
      <c r="R42" s="114">
        <v>0.02</v>
      </c>
      <c r="S42" s="114">
        <v>1.4999999999999999E-2</v>
      </c>
      <c r="T42" s="114">
        <v>0.01</v>
      </c>
      <c r="U42" s="114">
        <v>0.01</v>
      </c>
      <c r="V42" s="114">
        <v>9.0000000000000011E-3</v>
      </c>
      <c r="W42" s="114">
        <v>0</v>
      </c>
      <c r="X42" s="114">
        <v>0</v>
      </c>
      <c r="Y42" s="114">
        <v>0</v>
      </c>
      <c r="Z42" s="114">
        <v>0</v>
      </c>
      <c r="AA42" s="114">
        <v>0</v>
      </c>
      <c r="AB42" s="114">
        <v>0</v>
      </c>
      <c r="AC42" s="114">
        <v>0</v>
      </c>
      <c r="AD42" s="114">
        <v>2.3E-3</v>
      </c>
      <c r="AE42" s="114">
        <v>0</v>
      </c>
      <c r="AF42" s="114">
        <v>4.0000000000000001E-3</v>
      </c>
      <c r="AG42" s="114">
        <v>0</v>
      </c>
      <c r="AH42" s="114">
        <v>0</v>
      </c>
      <c r="AI42" s="114">
        <v>0</v>
      </c>
      <c r="AJ42" s="114">
        <v>0</v>
      </c>
      <c r="AK42" s="114">
        <v>0</v>
      </c>
      <c r="AL42" s="114">
        <v>0</v>
      </c>
      <c r="AM42" s="114">
        <v>0</v>
      </c>
      <c r="AN42" s="114">
        <v>0</v>
      </c>
      <c r="AO42" s="114">
        <v>0</v>
      </c>
      <c r="AP42" s="114">
        <v>0</v>
      </c>
    </row>
    <row r="43" spans="1:42" s="98" customFormat="1" x14ac:dyDescent="0.3">
      <c r="A43" s="103"/>
      <c r="B43" s="118"/>
      <c r="C43" s="131" t="s">
        <v>195</v>
      </c>
      <c r="D43" s="125"/>
      <c r="E43" s="114">
        <v>0.04</v>
      </c>
      <c r="F43" s="114">
        <v>5.7599999999999998E-2</v>
      </c>
      <c r="G43" s="115">
        <v>2.9695999999999998E-3</v>
      </c>
      <c r="H43" s="115">
        <v>2.9577216000000002E-3</v>
      </c>
      <c r="I43" s="115">
        <v>0</v>
      </c>
      <c r="J43" s="115">
        <v>0</v>
      </c>
      <c r="K43" s="115">
        <v>0</v>
      </c>
      <c r="L43" s="115">
        <v>9.7214393548799988E-3</v>
      </c>
      <c r="M43" s="115">
        <v>0</v>
      </c>
      <c r="N43" s="115">
        <v>1.0901268585676799E-2</v>
      </c>
      <c r="O43" s="115">
        <v>1.0737749556891647E-2</v>
      </c>
      <c r="P43" s="115">
        <v>7.0511222090255156E-3</v>
      </c>
      <c r="Q43" s="115">
        <v>1.0470916480402891E-2</v>
      </c>
      <c r="R43" s="115">
        <v>1.3751803644262465E-2</v>
      </c>
      <c r="S43" s="115">
        <v>1.0107575678532909E-2</v>
      </c>
      <c r="T43" s="115">
        <v>6.6373080289032771E-3</v>
      </c>
      <c r="U43" s="115">
        <v>6.5709349486142441E-3</v>
      </c>
      <c r="V43" s="115">
        <v>5.8547030392152935E-3</v>
      </c>
      <c r="W43" s="115">
        <v>0</v>
      </c>
      <c r="X43" s="115">
        <v>0</v>
      </c>
      <c r="Y43" s="115">
        <v>0</v>
      </c>
      <c r="Z43" s="115">
        <v>0</v>
      </c>
      <c r="AA43" s="115">
        <v>0</v>
      </c>
      <c r="AB43" s="115">
        <v>0</v>
      </c>
      <c r="AC43" s="115">
        <v>0</v>
      </c>
      <c r="AD43" s="115">
        <v>1.4827360708092683E-3</v>
      </c>
      <c r="AE43" s="115">
        <v>0</v>
      </c>
      <c r="AF43" s="115">
        <v>2.5727404832111425E-3</v>
      </c>
      <c r="AG43" s="115">
        <v>0</v>
      </c>
      <c r="AH43" s="115">
        <v>0</v>
      </c>
      <c r="AI43" s="115">
        <v>0</v>
      </c>
      <c r="AJ43" s="115">
        <v>0</v>
      </c>
      <c r="AK43" s="115">
        <v>0</v>
      </c>
      <c r="AL43" s="115">
        <v>0</v>
      </c>
      <c r="AM43" s="115">
        <v>0</v>
      </c>
      <c r="AN43" s="115">
        <v>0</v>
      </c>
      <c r="AO43" s="115">
        <v>0</v>
      </c>
      <c r="AP43" s="115">
        <v>0</v>
      </c>
    </row>
    <row r="44" spans="1:42" s="98" customFormat="1" ht="22.5" x14ac:dyDescent="0.3">
      <c r="A44" s="103"/>
      <c r="B44" s="119"/>
      <c r="C44" s="132" t="s">
        <v>198</v>
      </c>
      <c r="D44" s="126"/>
      <c r="E44" s="134">
        <f>IFERROR(ROUNDUP(1/E43, 0), 0)</f>
        <v>25</v>
      </c>
      <c r="F44" s="134">
        <f t="shared" ref="F44" si="298">IFERROR(ROUNDUP(1/F43, 0), 0)</f>
        <v>18</v>
      </c>
      <c r="G44" s="134">
        <f t="shared" ref="G44" si="299">IFERROR(ROUNDUP(1/G43, 0), 0)</f>
        <v>337</v>
      </c>
      <c r="H44" s="134">
        <f t="shared" ref="H44" si="300">IFERROR(ROUNDUP(1/H43, 0), 0)</f>
        <v>339</v>
      </c>
      <c r="I44" s="134">
        <f t="shared" ref="I44" si="301">IFERROR(ROUNDUP(1/I43, 0), 0)</f>
        <v>0</v>
      </c>
      <c r="J44" s="134">
        <f t="shared" ref="J44" si="302">IFERROR(ROUNDUP(1/J43, 0), 0)</f>
        <v>0</v>
      </c>
      <c r="K44" s="134">
        <f t="shared" ref="K44" si="303">IFERROR(ROUNDUP(1/K43, 0), 0)</f>
        <v>0</v>
      </c>
      <c r="L44" s="134">
        <f t="shared" ref="L44" si="304">IFERROR(ROUNDUP(1/L43, 0), 0)</f>
        <v>103</v>
      </c>
      <c r="M44" s="134">
        <f t="shared" ref="M44" si="305">IFERROR(ROUNDUP(1/M43, 0), 0)</f>
        <v>0</v>
      </c>
      <c r="N44" s="134">
        <f t="shared" ref="N44" si="306">IFERROR(ROUNDUP(1/N43, 0), 0)</f>
        <v>92</v>
      </c>
      <c r="O44" s="134">
        <f t="shared" ref="O44" si="307">IFERROR(ROUNDUP(1/O43, 0), 0)</f>
        <v>94</v>
      </c>
      <c r="P44" s="134">
        <f t="shared" ref="P44" si="308">IFERROR(ROUNDUP(1/P43, 0), 0)</f>
        <v>142</v>
      </c>
      <c r="Q44" s="134">
        <f t="shared" ref="Q44" si="309">IFERROR(ROUNDUP(1/Q43, 0), 0)</f>
        <v>96</v>
      </c>
      <c r="R44" s="134">
        <f t="shared" ref="R44" si="310">IFERROR(ROUNDUP(1/R43, 0), 0)</f>
        <v>73</v>
      </c>
      <c r="S44" s="134">
        <f t="shared" ref="S44" si="311">IFERROR(ROUNDUP(1/S43, 0), 0)</f>
        <v>99</v>
      </c>
      <c r="T44" s="134">
        <f t="shared" ref="T44" si="312">IFERROR(ROUNDUP(1/T43, 0), 0)</f>
        <v>151</v>
      </c>
      <c r="U44" s="134">
        <f t="shared" ref="U44" si="313">IFERROR(ROUNDUP(1/U43, 0), 0)</f>
        <v>153</v>
      </c>
      <c r="V44" s="134">
        <f t="shared" ref="V44" si="314">IFERROR(ROUNDUP(1/V43, 0), 0)</f>
        <v>171</v>
      </c>
      <c r="W44" s="134">
        <f t="shared" ref="W44" si="315">IFERROR(ROUNDUP(1/W43, 0), 0)</f>
        <v>0</v>
      </c>
      <c r="X44" s="134">
        <f t="shared" ref="X44" si="316">IFERROR(ROUNDUP(1/X43, 0), 0)</f>
        <v>0</v>
      </c>
      <c r="Y44" s="134">
        <f t="shared" ref="Y44" si="317">IFERROR(ROUNDUP(1/Y43, 0), 0)</f>
        <v>0</v>
      </c>
      <c r="Z44" s="134">
        <f t="shared" ref="Z44" si="318">IFERROR(ROUNDUP(1/Z43, 0), 0)</f>
        <v>0</v>
      </c>
      <c r="AA44" s="134">
        <f t="shared" ref="AA44" si="319">IFERROR(ROUNDUP(1/AA43, 0), 0)</f>
        <v>0</v>
      </c>
      <c r="AB44" s="134">
        <f t="shared" ref="AB44" si="320">IFERROR(ROUNDUP(1/AB43, 0), 0)</f>
        <v>0</v>
      </c>
      <c r="AC44" s="134">
        <f t="shared" ref="AC44" si="321">IFERROR(ROUNDUP(1/AC43, 0), 0)</f>
        <v>0</v>
      </c>
      <c r="AD44" s="134">
        <f t="shared" ref="AD44" si="322">IFERROR(ROUNDUP(1/AD43, 0), 0)</f>
        <v>675</v>
      </c>
      <c r="AE44" s="134">
        <f t="shared" ref="AE44" si="323">IFERROR(ROUNDUP(1/AE43, 0), 0)</f>
        <v>0</v>
      </c>
      <c r="AF44" s="134">
        <f t="shared" ref="AF44" si="324">IFERROR(ROUNDUP(1/AF43, 0), 0)</f>
        <v>389</v>
      </c>
      <c r="AG44" s="134">
        <f t="shared" ref="AG44" si="325">IFERROR(ROUNDUP(1/AG43, 0), 0)</f>
        <v>0</v>
      </c>
      <c r="AH44" s="134">
        <f t="shared" ref="AH44" si="326">IFERROR(ROUNDUP(1/AH43, 0), 0)</f>
        <v>0</v>
      </c>
      <c r="AI44" s="134">
        <f t="shared" ref="AI44" si="327">IFERROR(ROUNDUP(1/AI43, 0), 0)</f>
        <v>0</v>
      </c>
      <c r="AJ44" s="134">
        <f t="shared" ref="AJ44" si="328">IFERROR(ROUNDUP(1/AJ43, 0), 0)</f>
        <v>0</v>
      </c>
      <c r="AK44" s="134">
        <f t="shared" ref="AK44" si="329">IFERROR(ROUNDUP(1/AK43, 0), 0)</f>
        <v>0</v>
      </c>
      <c r="AL44" s="134">
        <f t="shared" ref="AL44" si="330">IFERROR(ROUNDUP(1/AL43, 0), 0)</f>
        <v>0</v>
      </c>
      <c r="AM44" s="134">
        <f t="shared" ref="AM44" si="331">IFERROR(ROUNDUP(1/AM43, 0), 0)</f>
        <v>0</v>
      </c>
      <c r="AN44" s="134">
        <f t="shared" ref="AN44" si="332">IFERROR(ROUNDUP(1/AN43, 0), 0)</f>
        <v>0</v>
      </c>
      <c r="AO44" s="134">
        <f t="shared" ref="AO44" si="333">IFERROR(ROUNDUP(1/AO43, 0), 0)</f>
        <v>0</v>
      </c>
      <c r="AP44" s="134">
        <f t="shared" ref="AP44" si="334">IFERROR(ROUNDUP(1/AP43, 0), 0)</f>
        <v>0</v>
      </c>
    </row>
    <row r="45" spans="1:42" s="97" customFormat="1" x14ac:dyDescent="0.3">
      <c r="A45" s="103"/>
      <c r="B45" s="120"/>
      <c r="C45" s="105"/>
      <c r="D45" s="127" t="s">
        <v>9</v>
      </c>
      <c r="E45" s="109" t="s">
        <v>32</v>
      </c>
      <c r="F45" s="109" t="s">
        <v>11</v>
      </c>
      <c r="G45" s="109" t="s">
        <v>12</v>
      </c>
      <c r="H45" s="109" t="s">
        <v>13</v>
      </c>
      <c r="I45" s="109" t="s">
        <v>14</v>
      </c>
      <c r="J45" s="109" t="s">
        <v>122</v>
      </c>
      <c r="K45" s="109" t="s">
        <v>15</v>
      </c>
      <c r="L45" s="109" t="s">
        <v>16</v>
      </c>
      <c r="M45" s="109" t="s">
        <v>17</v>
      </c>
      <c r="N45" s="109" t="s">
        <v>0</v>
      </c>
      <c r="O45" s="109" t="s">
        <v>1</v>
      </c>
      <c r="P45" s="109" t="s">
        <v>2</v>
      </c>
      <c r="Q45" s="109" t="s">
        <v>3</v>
      </c>
      <c r="R45" s="109" t="s">
        <v>18</v>
      </c>
      <c r="S45" s="109" t="s">
        <v>4</v>
      </c>
      <c r="T45" s="109" t="s">
        <v>5</v>
      </c>
      <c r="U45" s="109" t="s">
        <v>6</v>
      </c>
      <c r="V45" s="109" t="s">
        <v>7</v>
      </c>
      <c r="W45" s="109" t="s">
        <v>19</v>
      </c>
      <c r="X45" s="109" t="s">
        <v>20</v>
      </c>
      <c r="Y45" s="109" t="s">
        <v>21</v>
      </c>
      <c r="Z45" s="109" t="s">
        <v>8</v>
      </c>
      <c r="AA45" s="109" t="s">
        <v>22</v>
      </c>
      <c r="AB45" s="109" t="s">
        <v>23</v>
      </c>
      <c r="AC45" s="109" t="s">
        <v>24</v>
      </c>
      <c r="AD45" s="109" t="s">
        <v>25</v>
      </c>
      <c r="AE45" s="109" t="s">
        <v>26</v>
      </c>
      <c r="AF45" s="109" t="s">
        <v>28</v>
      </c>
      <c r="AG45" s="109" t="s">
        <v>27</v>
      </c>
      <c r="AH45" s="109" t="s">
        <v>29</v>
      </c>
      <c r="AI45" s="109" t="s">
        <v>30</v>
      </c>
      <c r="AJ45" s="110" t="s">
        <v>31</v>
      </c>
      <c r="AK45" s="110" t="s">
        <v>31</v>
      </c>
      <c r="AL45" s="110" t="s">
        <v>31</v>
      </c>
      <c r="AM45" s="109" t="s">
        <v>31</v>
      </c>
      <c r="AN45" s="109" t="s">
        <v>31</v>
      </c>
      <c r="AO45" s="109" t="s">
        <v>31</v>
      </c>
      <c r="AP45" s="109" t="s">
        <v>31</v>
      </c>
    </row>
    <row r="46" spans="1:42" s="97" customFormat="1" x14ac:dyDescent="0.3">
      <c r="A46" s="103"/>
      <c r="B46" s="121" t="s">
        <v>212</v>
      </c>
      <c r="C46" s="111" t="s">
        <v>196</v>
      </c>
      <c r="D46" s="128">
        <v>1</v>
      </c>
      <c r="E46" s="112">
        <v>0.1</v>
      </c>
      <c r="F46" s="112">
        <v>0.15</v>
      </c>
      <c r="G46" s="112">
        <v>0.01</v>
      </c>
      <c r="H46" s="112">
        <v>0.01</v>
      </c>
      <c r="I46" s="112">
        <v>0.01</v>
      </c>
      <c r="J46" s="112">
        <v>0.01</v>
      </c>
      <c r="K46" s="112">
        <v>0.01</v>
      </c>
      <c r="L46" s="112">
        <v>3.3000000000000002E-2</v>
      </c>
      <c r="M46" s="112">
        <v>0.01</v>
      </c>
      <c r="N46" s="112">
        <v>1.4999999999999999E-2</v>
      </c>
      <c r="O46" s="112">
        <v>1.4999999999999999E-2</v>
      </c>
      <c r="P46" s="112">
        <v>0.01</v>
      </c>
      <c r="Q46" s="112">
        <v>1.4999999999999999E-2</v>
      </c>
      <c r="R46" s="112">
        <v>0.02</v>
      </c>
      <c r="S46" s="112">
        <v>1.4999999999999999E-2</v>
      </c>
      <c r="T46" s="112">
        <v>0.01</v>
      </c>
      <c r="U46" s="112">
        <v>0.01</v>
      </c>
      <c r="V46" s="112">
        <v>9.0000000000000011E-3</v>
      </c>
      <c r="W46" s="112">
        <v>0.01</v>
      </c>
      <c r="X46" s="112">
        <v>0</v>
      </c>
      <c r="Y46" s="112">
        <v>0</v>
      </c>
      <c r="Z46" s="112">
        <v>0</v>
      </c>
      <c r="AA46" s="112">
        <v>0</v>
      </c>
      <c r="AB46" s="112">
        <v>0</v>
      </c>
      <c r="AC46" s="112">
        <v>0</v>
      </c>
      <c r="AD46" s="112">
        <v>3.0000000000000001E-3</v>
      </c>
      <c r="AE46" s="112">
        <v>0.01</v>
      </c>
      <c r="AF46" s="112">
        <v>0.01</v>
      </c>
      <c r="AG46" s="112">
        <v>2E-3</v>
      </c>
      <c r="AH46" s="112">
        <v>5.0000000000000001E-3</v>
      </c>
      <c r="AI46" s="112">
        <v>2E-3</v>
      </c>
      <c r="AJ46" s="112">
        <v>0</v>
      </c>
      <c r="AK46" s="112">
        <v>0</v>
      </c>
      <c r="AL46" s="112">
        <v>0</v>
      </c>
      <c r="AM46" s="112">
        <v>0</v>
      </c>
      <c r="AN46" s="112">
        <v>0</v>
      </c>
      <c r="AO46" s="112">
        <v>0</v>
      </c>
      <c r="AP46" s="112">
        <v>0</v>
      </c>
    </row>
    <row r="47" spans="1:42" s="98" customFormat="1" x14ac:dyDescent="0.3">
      <c r="A47" s="103"/>
      <c r="B47" s="122"/>
      <c r="C47" s="111" t="s">
        <v>203</v>
      </c>
      <c r="D47" s="129"/>
      <c r="E47" s="112">
        <v>0.1</v>
      </c>
      <c r="F47" s="112">
        <v>0.13500000000000001</v>
      </c>
      <c r="G47" s="113">
        <v>6.6500000000000005E-3</v>
      </c>
      <c r="H47" s="113">
        <v>6.5834999999999999E-3</v>
      </c>
      <c r="I47" s="113">
        <v>6.5176650000000006E-3</v>
      </c>
      <c r="J47" s="113">
        <v>6.4524883499999996E-3</v>
      </c>
      <c r="K47" s="113">
        <v>6.3879634665000001E-3</v>
      </c>
      <c r="L47" s="113">
        <v>2.08694766450555E-2</v>
      </c>
      <c r="M47" s="113">
        <v>6.115389065384445E-3</v>
      </c>
      <c r="N47" s="113">
        <v>9.0813527620958994E-3</v>
      </c>
      <c r="O47" s="113">
        <v>8.945132470664462E-3</v>
      </c>
      <c r="P47" s="113">
        <v>5.8739703224029976E-3</v>
      </c>
      <c r="Q47" s="113">
        <v>8.7228459287684492E-3</v>
      </c>
      <c r="R47" s="113">
        <v>1.1456004319782566E-2</v>
      </c>
      <c r="S47" s="113">
        <v>8.4201631750401851E-3</v>
      </c>
      <c r="T47" s="113">
        <v>5.5292404849430548E-3</v>
      </c>
      <c r="U47" s="113">
        <v>5.4739480800936246E-3</v>
      </c>
      <c r="V47" s="113">
        <v>4.8772877393634204E-3</v>
      </c>
      <c r="W47" s="113">
        <v>5.3704357218990542E-3</v>
      </c>
      <c r="X47" s="113">
        <v>0</v>
      </c>
      <c r="Y47" s="113">
        <v>0</v>
      </c>
      <c r="Z47" s="113">
        <v>0</v>
      </c>
      <c r="AA47" s="113">
        <v>0</v>
      </c>
      <c r="AB47" s="113">
        <v>0</v>
      </c>
      <c r="AC47" s="113">
        <v>0</v>
      </c>
      <c r="AD47" s="113">
        <v>1.595019409404019E-3</v>
      </c>
      <c r="AE47" s="113">
        <v>5.3007811705860228E-3</v>
      </c>
      <c r="AF47" s="113">
        <v>5.2477733588801633E-3</v>
      </c>
      <c r="AG47" s="113">
        <v>1.0390591250582721E-3</v>
      </c>
      <c r="AH47" s="113">
        <v>2.5924525170203895E-3</v>
      </c>
      <c r="AI47" s="113">
        <v>1.0317961017741149E-3</v>
      </c>
      <c r="AJ47" s="113">
        <v>0</v>
      </c>
      <c r="AK47" s="113">
        <v>0</v>
      </c>
      <c r="AL47" s="113">
        <v>0</v>
      </c>
      <c r="AM47" s="113">
        <v>0</v>
      </c>
      <c r="AN47" s="113">
        <v>0</v>
      </c>
      <c r="AO47" s="113">
        <v>0</v>
      </c>
      <c r="AP47" s="113">
        <v>0</v>
      </c>
    </row>
    <row r="48" spans="1:42" s="98" customFormat="1" ht="22.5" x14ac:dyDescent="0.3">
      <c r="A48" s="103"/>
      <c r="B48" s="123"/>
      <c r="C48" s="133" t="s">
        <v>198</v>
      </c>
      <c r="D48" s="130"/>
      <c r="E48" s="135">
        <f>IFERROR(ROUNDUP(1/E47, 0), 0)</f>
        <v>10</v>
      </c>
      <c r="F48" s="135">
        <f t="shared" ref="F48" si="335">IFERROR(ROUNDUP(1/F47, 0), 0)</f>
        <v>8</v>
      </c>
      <c r="G48" s="135">
        <f t="shared" ref="G48" si="336">IFERROR(ROUNDUP(1/G47, 0), 0)</f>
        <v>151</v>
      </c>
      <c r="H48" s="135">
        <f t="shared" ref="H48" si="337">IFERROR(ROUNDUP(1/H47, 0), 0)</f>
        <v>152</v>
      </c>
      <c r="I48" s="135">
        <f t="shared" ref="I48" si="338">IFERROR(ROUNDUP(1/I47, 0), 0)</f>
        <v>154</v>
      </c>
      <c r="J48" s="135">
        <f t="shared" ref="J48" si="339">IFERROR(ROUNDUP(1/J47, 0), 0)</f>
        <v>155</v>
      </c>
      <c r="K48" s="135">
        <f t="shared" ref="K48" si="340">IFERROR(ROUNDUP(1/K47, 0), 0)</f>
        <v>157</v>
      </c>
      <c r="L48" s="135">
        <f t="shared" ref="L48" si="341">IFERROR(ROUNDUP(1/L47, 0), 0)</f>
        <v>48</v>
      </c>
      <c r="M48" s="135">
        <f t="shared" ref="M48" si="342">IFERROR(ROUNDUP(1/M47, 0), 0)</f>
        <v>164</v>
      </c>
      <c r="N48" s="135">
        <f t="shared" ref="N48" si="343">IFERROR(ROUNDUP(1/N47, 0), 0)</f>
        <v>111</v>
      </c>
      <c r="O48" s="135">
        <f t="shared" ref="O48" si="344">IFERROR(ROUNDUP(1/O47, 0), 0)</f>
        <v>112</v>
      </c>
      <c r="P48" s="135">
        <f t="shared" ref="P48" si="345">IFERROR(ROUNDUP(1/P47, 0), 0)</f>
        <v>171</v>
      </c>
      <c r="Q48" s="135">
        <f t="shared" ref="Q48" si="346">IFERROR(ROUNDUP(1/Q47, 0), 0)</f>
        <v>115</v>
      </c>
      <c r="R48" s="135">
        <f t="shared" ref="R48" si="347">IFERROR(ROUNDUP(1/R47, 0), 0)</f>
        <v>88</v>
      </c>
      <c r="S48" s="135">
        <f t="shared" ref="S48" si="348">IFERROR(ROUNDUP(1/S47, 0), 0)</f>
        <v>119</v>
      </c>
      <c r="T48" s="135">
        <f t="shared" ref="T48" si="349">IFERROR(ROUNDUP(1/T47, 0), 0)</f>
        <v>181</v>
      </c>
      <c r="U48" s="135">
        <f t="shared" ref="U48" si="350">IFERROR(ROUNDUP(1/U47, 0), 0)</f>
        <v>183</v>
      </c>
      <c r="V48" s="135">
        <f t="shared" ref="V48" si="351">IFERROR(ROUNDUP(1/V47, 0), 0)</f>
        <v>206</v>
      </c>
      <c r="W48" s="135">
        <f t="shared" ref="W48" si="352">IFERROR(ROUNDUP(1/W47, 0), 0)</f>
        <v>187</v>
      </c>
      <c r="X48" s="135">
        <f t="shared" ref="X48" si="353">IFERROR(ROUNDUP(1/X47, 0), 0)</f>
        <v>0</v>
      </c>
      <c r="Y48" s="135">
        <f t="shared" ref="Y48" si="354">IFERROR(ROUNDUP(1/Y47, 0), 0)</f>
        <v>0</v>
      </c>
      <c r="Z48" s="135">
        <f t="shared" ref="Z48" si="355">IFERROR(ROUNDUP(1/Z47, 0), 0)</f>
        <v>0</v>
      </c>
      <c r="AA48" s="135">
        <f t="shared" ref="AA48" si="356">IFERROR(ROUNDUP(1/AA47, 0), 0)</f>
        <v>0</v>
      </c>
      <c r="AB48" s="135">
        <f t="shared" ref="AB48" si="357">IFERROR(ROUNDUP(1/AB47, 0), 0)</f>
        <v>0</v>
      </c>
      <c r="AC48" s="135">
        <f t="shared" ref="AC48" si="358">IFERROR(ROUNDUP(1/AC47, 0), 0)</f>
        <v>0</v>
      </c>
      <c r="AD48" s="135">
        <f t="shared" ref="AD48" si="359">IFERROR(ROUNDUP(1/AD47, 0), 0)</f>
        <v>627</v>
      </c>
      <c r="AE48" s="135">
        <f t="shared" ref="AE48" si="360">IFERROR(ROUNDUP(1/AE47, 0), 0)</f>
        <v>189</v>
      </c>
      <c r="AF48" s="135">
        <f t="shared" ref="AF48" si="361">IFERROR(ROUNDUP(1/AF47, 0), 0)</f>
        <v>191</v>
      </c>
      <c r="AG48" s="135">
        <f t="shared" ref="AG48" si="362">IFERROR(ROUNDUP(1/AG47, 0), 0)</f>
        <v>963</v>
      </c>
      <c r="AH48" s="135">
        <f t="shared" ref="AH48" si="363">IFERROR(ROUNDUP(1/AH47, 0), 0)</f>
        <v>386</v>
      </c>
      <c r="AI48" s="135">
        <f t="shared" ref="AI48" si="364">IFERROR(ROUNDUP(1/AI47, 0), 0)</f>
        <v>970</v>
      </c>
      <c r="AJ48" s="135">
        <f t="shared" ref="AJ48" si="365">IFERROR(ROUNDUP(1/AJ47, 0), 0)</f>
        <v>0</v>
      </c>
      <c r="AK48" s="135">
        <f t="shared" ref="AK48" si="366">IFERROR(ROUNDUP(1/AK47, 0), 0)</f>
        <v>0</v>
      </c>
      <c r="AL48" s="135">
        <f t="shared" ref="AL48" si="367">IFERROR(ROUNDUP(1/AL47, 0), 0)</f>
        <v>0</v>
      </c>
      <c r="AM48" s="135">
        <f t="shared" ref="AM48" si="368">IFERROR(ROUNDUP(1/AM47, 0), 0)</f>
        <v>0</v>
      </c>
      <c r="AN48" s="135">
        <f t="shared" ref="AN48" si="369">IFERROR(ROUNDUP(1/AN47, 0), 0)</f>
        <v>0</v>
      </c>
      <c r="AO48" s="135">
        <f t="shared" ref="AO48" si="370">IFERROR(ROUNDUP(1/AO47, 0), 0)</f>
        <v>0</v>
      </c>
      <c r="AP48" s="135">
        <f t="shared" ref="AP48" si="371">IFERROR(ROUNDUP(1/AP47, 0), 0)</f>
        <v>0</v>
      </c>
    </row>
    <row r="49" spans="1:42" s="97" customFormat="1" x14ac:dyDescent="0.3">
      <c r="A49" s="100"/>
      <c r="B49" s="116"/>
      <c r="C49" s="100"/>
      <c r="D49" s="124" t="s">
        <v>9</v>
      </c>
      <c r="E49" s="106" t="s">
        <v>10</v>
      </c>
      <c r="F49" s="106" t="s">
        <v>11</v>
      </c>
      <c r="G49" s="106" t="s">
        <v>12</v>
      </c>
      <c r="H49" s="107" t="s">
        <v>13</v>
      </c>
      <c r="I49" s="107" t="s">
        <v>14</v>
      </c>
      <c r="J49" s="107" t="s">
        <v>197</v>
      </c>
      <c r="K49" s="107" t="s">
        <v>15</v>
      </c>
      <c r="L49" s="106" t="s">
        <v>16</v>
      </c>
      <c r="M49" s="107" t="s">
        <v>17</v>
      </c>
      <c r="N49" s="106" t="s">
        <v>0</v>
      </c>
      <c r="O49" s="106" t="s">
        <v>1</v>
      </c>
      <c r="P49" s="106" t="s">
        <v>2</v>
      </c>
      <c r="Q49" s="106" t="s">
        <v>3</v>
      </c>
      <c r="R49" s="106" t="s">
        <v>18</v>
      </c>
      <c r="S49" s="106" t="s">
        <v>4</v>
      </c>
      <c r="T49" s="106" t="s">
        <v>5</v>
      </c>
      <c r="U49" s="106" t="s">
        <v>6</v>
      </c>
      <c r="V49" s="106" t="s">
        <v>7</v>
      </c>
      <c r="W49" s="107" t="s">
        <v>19</v>
      </c>
      <c r="X49" s="106" t="s">
        <v>20</v>
      </c>
      <c r="Y49" s="106" t="s">
        <v>21</v>
      </c>
      <c r="Z49" s="106" t="s">
        <v>8</v>
      </c>
      <c r="AA49" s="106" t="s">
        <v>22</v>
      </c>
      <c r="AB49" s="106" t="s">
        <v>23</v>
      </c>
      <c r="AC49" s="106" t="s">
        <v>24</v>
      </c>
      <c r="AD49" s="106" t="s">
        <v>25</v>
      </c>
      <c r="AE49" s="107" t="s">
        <v>26</v>
      </c>
      <c r="AF49" s="108" t="s">
        <v>28</v>
      </c>
      <c r="AG49" s="108" t="s">
        <v>27</v>
      </c>
      <c r="AH49" s="107" t="s">
        <v>29</v>
      </c>
      <c r="AI49" s="107" t="s">
        <v>30</v>
      </c>
      <c r="AJ49" s="106" t="s">
        <v>31</v>
      </c>
      <c r="AK49" s="106" t="s">
        <v>31</v>
      </c>
      <c r="AL49" s="106" t="s">
        <v>31</v>
      </c>
      <c r="AM49" s="106" t="s">
        <v>31</v>
      </c>
      <c r="AN49" s="106" t="s">
        <v>31</v>
      </c>
      <c r="AO49" s="106" t="s">
        <v>31</v>
      </c>
      <c r="AP49" s="106" t="s">
        <v>31</v>
      </c>
    </row>
    <row r="50" spans="1:42" s="97" customFormat="1" x14ac:dyDescent="0.3">
      <c r="A50" s="103" t="s">
        <v>37</v>
      </c>
      <c r="B50" s="117" t="s">
        <v>190</v>
      </c>
      <c r="C50" s="131" t="s">
        <v>204</v>
      </c>
      <c r="D50" s="125">
        <v>1</v>
      </c>
      <c r="E50" s="114">
        <v>0.02</v>
      </c>
      <c r="F50" s="114">
        <v>0.03</v>
      </c>
      <c r="G50" s="114">
        <v>2E-3</v>
      </c>
      <c r="H50" s="114">
        <v>2E-3</v>
      </c>
      <c r="I50" s="114">
        <v>0</v>
      </c>
      <c r="J50" s="114">
        <v>0</v>
      </c>
      <c r="K50" s="114">
        <v>0</v>
      </c>
      <c r="L50" s="114">
        <v>1.32E-2</v>
      </c>
      <c r="M50" s="114">
        <v>0</v>
      </c>
      <c r="N50" s="114">
        <v>6.000000000000001E-3</v>
      </c>
      <c r="O50" s="114">
        <v>6.000000000000001E-3</v>
      </c>
      <c r="P50" s="114">
        <v>4.0000000000000001E-3</v>
      </c>
      <c r="Q50" s="114">
        <v>6.000000000000001E-3</v>
      </c>
      <c r="R50" s="114">
        <v>8.0000000000000002E-3</v>
      </c>
      <c r="S50" s="114">
        <v>6.000000000000001E-3</v>
      </c>
      <c r="T50" s="114">
        <v>4.0000000000000001E-3</v>
      </c>
      <c r="U50" s="114">
        <v>4.0000000000000001E-3</v>
      </c>
      <c r="V50" s="114">
        <v>3.6000000000000003E-3</v>
      </c>
      <c r="W50" s="114">
        <v>0</v>
      </c>
      <c r="X50" s="114">
        <v>0</v>
      </c>
      <c r="Y50" s="114">
        <v>0</v>
      </c>
      <c r="Z50" s="114">
        <v>0</v>
      </c>
      <c r="AA50" s="114">
        <v>0</v>
      </c>
      <c r="AB50" s="114">
        <v>0</v>
      </c>
      <c r="AC50" s="114">
        <v>0</v>
      </c>
      <c r="AD50" s="114">
        <v>1.1999999999999999E-3</v>
      </c>
      <c r="AE50" s="114">
        <v>0</v>
      </c>
      <c r="AF50" s="114">
        <v>2E-3</v>
      </c>
      <c r="AG50" s="114">
        <v>0</v>
      </c>
      <c r="AH50" s="114">
        <v>0</v>
      </c>
      <c r="AI50" s="114">
        <v>0</v>
      </c>
      <c r="AJ50" s="114">
        <v>0</v>
      </c>
      <c r="AK50" s="114">
        <v>0</v>
      </c>
      <c r="AL50" s="114">
        <v>0</v>
      </c>
      <c r="AM50" s="114">
        <v>0</v>
      </c>
      <c r="AN50" s="114">
        <v>0</v>
      </c>
      <c r="AO50" s="114">
        <v>0</v>
      </c>
      <c r="AP50" s="114">
        <v>0</v>
      </c>
    </row>
    <row r="51" spans="1:42" s="98" customFormat="1" x14ac:dyDescent="0.3">
      <c r="A51" s="103"/>
      <c r="B51" s="118"/>
      <c r="C51" s="131" t="s">
        <v>195</v>
      </c>
      <c r="D51" s="125"/>
      <c r="E51" s="114">
        <v>0.02</v>
      </c>
      <c r="F51" s="114">
        <v>2.9399999999999999E-2</v>
      </c>
      <c r="G51" s="115">
        <v>1.5411999999999999E-3</v>
      </c>
      <c r="H51" s="115">
        <v>1.5381176000000001E-3</v>
      </c>
      <c r="I51" s="115">
        <v>0</v>
      </c>
      <c r="J51" s="115">
        <v>0</v>
      </c>
      <c r="K51" s="115">
        <v>0</v>
      </c>
      <c r="L51" s="115">
        <v>1.013127300768E-2</v>
      </c>
      <c r="M51" s="115">
        <v>0</v>
      </c>
      <c r="N51" s="115">
        <v>4.5443364563539212E-3</v>
      </c>
      <c r="O51" s="115">
        <v>4.5170704376157967E-3</v>
      </c>
      <c r="P51" s="115">
        <v>2.9933120099934012E-3</v>
      </c>
      <c r="Q51" s="115">
        <v>4.4720081429301421E-3</v>
      </c>
      <c r="R51" s="115">
        <v>5.9269014587634145E-3</v>
      </c>
      <c r="S51" s="115">
        <v>4.4096146853199805E-3</v>
      </c>
      <c r="T51" s="115">
        <v>2.9221046648053735E-3</v>
      </c>
      <c r="U51" s="115">
        <v>2.9104162461461519E-3</v>
      </c>
      <c r="V51" s="115">
        <v>2.6088971230454109E-3</v>
      </c>
      <c r="W51" s="115">
        <v>0</v>
      </c>
      <c r="X51" s="115">
        <v>0</v>
      </c>
      <c r="Y51" s="115">
        <v>0</v>
      </c>
      <c r="Z51" s="115">
        <v>0</v>
      </c>
      <c r="AA51" s="115">
        <v>0</v>
      </c>
      <c r="AB51" s="115">
        <v>0</v>
      </c>
      <c r="AC51" s="115">
        <v>0</v>
      </c>
      <c r="AD51" s="115">
        <v>8.6650169780081571E-4</v>
      </c>
      <c r="AE51" s="115">
        <v>0</v>
      </c>
      <c r="AF51" s="115">
        <v>1.4424364929390911E-3</v>
      </c>
      <c r="AG51" s="115">
        <v>0</v>
      </c>
      <c r="AH51" s="115">
        <v>0</v>
      </c>
      <c r="AI51" s="115">
        <v>0</v>
      </c>
      <c r="AJ51" s="115">
        <v>0</v>
      </c>
      <c r="AK51" s="115">
        <v>0</v>
      </c>
      <c r="AL51" s="115">
        <v>0</v>
      </c>
      <c r="AM51" s="115">
        <v>0</v>
      </c>
      <c r="AN51" s="115">
        <v>0</v>
      </c>
      <c r="AO51" s="115">
        <v>0</v>
      </c>
      <c r="AP51" s="115">
        <v>0</v>
      </c>
    </row>
    <row r="52" spans="1:42" s="98" customFormat="1" ht="22.5" x14ac:dyDescent="0.3">
      <c r="A52" s="103"/>
      <c r="B52" s="119"/>
      <c r="C52" s="132" t="s">
        <v>198</v>
      </c>
      <c r="D52" s="126"/>
      <c r="E52" s="134">
        <f>IFERROR(ROUNDUP(1/E51, 0), 0)</f>
        <v>50</v>
      </c>
      <c r="F52" s="134">
        <f t="shared" ref="F52" si="372">IFERROR(ROUNDUP(1/F51, 0), 0)</f>
        <v>35</v>
      </c>
      <c r="G52" s="134">
        <f t="shared" ref="G52" si="373">IFERROR(ROUNDUP(1/G51, 0), 0)</f>
        <v>649</v>
      </c>
      <c r="H52" s="134">
        <f t="shared" ref="H52" si="374">IFERROR(ROUNDUP(1/H51, 0), 0)</f>
        <v>651</v>
      </c>
      <c r="I52" s="134">
        <f t="shared" ref="I52" si="375">IFERROR(ROUNDUP(1/I51, 0), 0)</f>
        <v>0</v>
      </c>
      <c r="J52" s="134">
        <f t="shared" ref="J52" si="376">IFERROR(ROUNDUP(1/J51, 0), 0)</f>
        <v>0</v>
      </c>
      <c r="K52" s="134">
        <f t="shared" ref="K52" si="377">IFERROR(ROUNDUP(1/K51, 0), 0)</f>
        <v>0</v>
      </c>
      <c r="L52" s="134">
        <f t="shared" ref="L52" si="378">IFERROR(ROUNDUP(1/L51, 0), 0)</f>
        <v>99</v>
      </c>
      <c r="M52" s="134">
        <f t="shared" ref="M52" si="379">IFERROR(ROUNDUP(1/M51, 0), 0)</f>
        <v>0</v>
      </c>
      <c r="N52" s="134">
        <f t="shared" ref="N52" si="380">IFERROR(ROUNDUP(1/N51, 0), 0)</f>
        <v>221</v>
      </c>
      <c r="O52" s="134">
        <f t="shared" ref="O52" si="381">IFERROR(ROUNDUP(1/O51, 0), 0)</f>
        <v>222</v>
      </c>
      <c r="P52" s="134">
        <f t="shared" ref="P52" si="382">IFERROR(ROUNDUP(1/P51, 0), 0)</f>
        <v>335</v>
      </c>
      <c r="Q52" s="134">
        <f t="shared" ref="Q52" si="383">IFERROR(ROUNDUP(1/Q51, 0), 0)</f>
        <v>224</v>
      </c>
      <c r="R52" s="134">
        <f t="shared" ref="R52" si="384">IFERROR(ROUNDUP(1/R51, 0), 0)</f>
        <v>169</v>
      </c>
      <c r="S52" s="134">
        <f t="shared" ref="S52" si="385">IFERROR(ROUNDUP(1/S51, 0), 0)</f>
        <v>227</v>
      </c>
      <c r="T52" s="134">
        <f t="shared" ref="T52" si="386">IFERROR(ROUNDUP(1/T51, 0), 0)</f>
        <v>343</v>
      </c>
      <c r="U52" s="134">
        <f t="shared" ref="U52" si="387">IFERROR(ROUNDUP(1/U51, 0), 0)</f>
        <v>344</v>
      </c>
      <c r="V52" s="134">
        <f t="shared" ref="V52" si="388">IFERROR(ROUNDUP(1/V51, 0), 0)</f>
        <v>384</v>
      </c>
      <c r="W52" s="134">
        <f t="shared" ref="W52" si="389">IFERROR(ROUNDUP(1/W51, 0), 0)</f>
        <v>0</v>
      </c>
      <c r="X52" s="134">
        <f t="shared" ref="X52" si="390">IFERROR(ROUNDUP(1/X51, 0), 0)</f>
        <v>0</v>
      </c>
      <c r="Y52" s="134">
        <f t="shared" ref="Y52" si="391">IFERROR(ROUNDUP(1/Y51, 0), 0)</f>
        <v>0</v>
      </c>
      <c r="Z52" s="134">
        <f t="shared" ref="Z52" si="392">IFERROR(ROUNDUP(1/Z51, 0), 0)</f>
        <v>0</v>
      </c>
      <c r="AA52" s="134">
        <f t="shared" ref="AA52" si="393">IFERROR(ROUNDUP(1/AA51, 0), 0)</f>
        <v>0</v>
      </c>
      <c r="AB52" s="134">
        <f t="shared" ref="AB52" si="394">IFERROR(ROUNDUP(1/AB51, 0), 0)</f>
        <v>0</v>
      </c>
      <c r="AC52" s="134">
        <f t="shared" ref="AC52" si="395">IFERROR(ROUNDUP(1/AC51, 0), 0)</f>
        <v>0</v>
      </c>
      <c r="AD52" s="134">
        <f t="shared" ref="AD52" si="396">IFERROR(ROUNDUP(1/AD51, 0), 0)</f>
        <v>1155</v>
      </c>
      <c r="AE52" s="134">
        <f t="shared" ref="AE52" si="397">IFERROR(ROUNDUP(1/AE51, 0), 0)</f>
        <v>0</v>
      </c>
      <c r="AF52" s="134">
        <f t="shared" ref="AF52" si="398">IFERROR(ROUNDUP(1/AF51, 0), 0)</f>
        <v>694</v>
      </c>
      <c r="AG52" s="134">
        <f t="shared" ref="AG52" si="399">IFERROR(ROUNDUP(1/AG51, 0), 0)</f>
        <v>0</v>
      </c>
      <c r="AH52" s="134">
        <f t="shared" ref="AH52" si="400">IFERROR(ROUNDUP(1/AH51, 0), 0)</f>
        <v>0</v>
      </c>
      <c r="AI52" s="134">
        <f t="shared" ref="AI52" si="401">IFERROR(ROUNDUP(1/AI51, 0), 0)</f>
        <v>0</v>
      </c>
      <c r="AJ52" s="134">
        <f t="shared" ref="AJ52" si="402">IFERROR(ROUNDUP(1/AJ51, 0), 0)</f>
        <v>0</v>
      </c>
      <c r="AK52" s="134">
        <f t="shared" ref="AK52" si="403">IFERROR(ROUNDUP(1/AK51, 0), 0)</f>
        <v>0</v>
      </c>
      <c r="AL52" s="134">
        <f t="shared" ref="AL52" si="404">IFERROR(ROUNDUP(1/AL51, 0), 0)</f>
        <v>0</v>
      </c>
      <c r="AM52" s="134">
        <f t="shared" ref="AM52" si="405">IFERROR(ROUNDUP(1/AM51, 0), 0)</f>
        <v>0</v>
      </c>
      <c r="AN52" s="134">
        <f t="shared" ref="AN52" si="406">IFERROR(ROUNDUP(1/AN51, 0), 0)</f>
        <v>0</v>
      </c>
      <c r="AO52" s="134">
        <f t="shared" ref="AO52" si="407">IFERROR(ROUNDUP(1/AO51, 0), 0)</f>
        <v>0</v>
      </c>
      <c r="AP52" s="134">
        <f t="shared" ref="AP52" si="408">IFERROR(ROUNDUP(1/AP51, 0), 0)</f>
        <v>0</v>
      </c>
    </row>
    <row r="53" spans="1:42" s="97" customFormat="1" x14ac:dyDescent="0.3">
      <c r="A53" s="103"/>
      <c r="B53" s="120"/>
      <c r="C53" s="105"/>
      <c r="D53" s="127" t="s">
        <v>9</v>
      </c>
      <c r="E53" s="109" t="s">
        <v>32</v>
      </c>
      <c r="F53" s="109" t="s">
        <v>11</v>
      </c>
      <c r="G53" s="109" t="s">
        <v>12</v>
      </c>
      <c r="H53" s="109" t="s">
        <v>13</v>
      </c>
      <c r="I53" s="109" t="s">
        <v>14</v>
      </c>
      <c r="J53" s="109" t="s">
        <v>122</v>
      </c>
      <c r="K53" s="109" t="s">
        <v>15</v>
      </c>
      <c r="L53" s="109" t="s">
        <v>16</v>
      </c>
      <c r="M53" s="109" t="s">
        <v>17</v>
      </c>
      <c r="N53" s="109" t="s">
        <v>0</v>
      </c>
      <c r="O53" s="109" t="s">
        <v>1</v>
      </c>
      <c r="P53" s="109" t="s">
        <v>2</v>
      </c>
      <c r="Q53" s="109" t="s">
        <v>3</v>
      </c>
      <c r="R53" s="109" t="s">
        <v>18</v>
      </c>
      <c r="S53" s="109" t="s">
        <v>4</v>
      </c>
      <c r="T53" s="109" t="s">
        <v>5</v>
      </c>
      <c r="U53" s="109" t="s">
        <v>6</v>
      </c>
      <c r="V53" s="109" t="s">
        <v>7</v>
      </c>
      <c r="W53" s="109" t="s">
        <v>19</v>
      </c>
      <c r="X53" s="109" t="s">
        <v>20</v>
      </c>
      <c r="Y53" s="109" t="s">
        <v>21</v>
      </c>
      <c r="Z53" s="109" t="s">
        <v>8</v>
      </c>
      <c r="AA53" s="109" t="s">
        <v>22</v>
      </c>
      <c r="AB53" s="109" t="s">
        <v>23</v>
      </c>
      <c r="AC53" s="109" t="s">
        <v>24</v>
      </c>
      <c r="AD53" s="109" t="s">
        <v>25</v>
      </c>
      <c r="AE53" s="109" t="s">
        <v>26</v>
      </c>
      <c r="AF53" s="109" t="s">
        <v>28</v>
      </c>
      <c r="AG53" s="109" t="s">
        <v>27</v>
      </c>
      <c r="AH53" s="109" t="s">
        <v>29</v>
      </c>
      <c r="AI53" s="109" t="s">
        <v>30</v>
      </c>
      <c r="AJ53" s="110" t="s">
        <v>31</v>
      </c>
      <c r="AK53" s="110" t="s">
        <v>31</v>
      </c>
      <c r="AL53" s="110" t="s">
        <v>31</v>
      </c>
      <c r="AM53" s="109" t="s">
        <v>31</v>
      </c>
      <c r="AN53" s="109" t="s">
        <v>31</v>
      </c>
      <c r="AO53" s="109" t="s">
        <v>31</v>
      </c>
      <c r="AP53" s="109" t="s">
        <v>31</v>
      </c>
    </row>
    <row r="54" spans="1:42" s="97" customFormat="1" x14ac:dyDescent="0.3">
      <c r="A54" s="103"/>
      <c r="B54" s="121" t="s">
        <v>212</v>
      </c>
      <c r="C54" s="111" t="s">
        <v>205</v>
      </c>
      <c r="D54" s="128">
        <v>1</v>
      </c>
      <c r="E54" s="112">
        <v>0.05</v>
      </c>
      <c r="F54" s="112">
        <v>7.4999999999999997E-2</v>
      </c>
      <c r="G54" s="112">
        <v>5.0000000000000001E-3</v>
      </c>
      <c r="H54" s="112">
        <v>5.0000000000000001E-3</v>
      </c>
      <c r="I54" s="112">
        <v>5.0000000000000001E-3</v>
      </c>
      <c r="J54" s="112">
        <v>5.0000000000000001E-3</v>
      </c>
      <c r="K54" s="112">
        <v>5.0000000000000001E-3</v>
      </c>
      <c r="L54" s="112">
        <v>3.3000000000000002E-2</v>
      </c>
      <c r="M54" s="112">
        <v>5.0000000000000001E-3</v>
      </c>
      <c r="N54" s="112">
        <v>1.4999999999999999E-2</v>
      </c>
      <c r="O54" s="112">
        <v>1.4999999999999999E-2</v>
      </c>
      <c r="P54" s="112">
        <v>0.01</v>
      </c>
      <c r="Q54" s="112">
        <v>1.4999999999999999E-2</v>
      </c>
      <c r="R54" s="112">
        <v>0.02</v>
      </c>
      <c r="S54" s="112">
        <v>1.4999999999999999E-2</v>
      </c>
      <c r="T54" s="112">
        <v>0.01</v>
      </c>
      <c r="U54" s="112">
        <v>0.01</v>
      </c>
      <c r="V54" s="112">
        <v>9.0000000000000011E-3</v>
      </c>
      <c r="W54" s="112">
        <v>5.0000000000000001E-3</v>
      </c>
      <c r="X54" s="112">
        <v>0</v>
      </c>
      <c r="Y54" s="112">
        <v>0</v>
      </c>
      <c r="Z54" s="112">
        <v>0</v>
      </c>
      <c r="AA54" s="112">
        <v>0</v>
      </c>
      <c r="AB54" s="112">
        <v>0</v>
      </c>
      <c r="AC54" s="112">
        <v>0</v>
      </c>
      <c r="AD54" s="112">
        <v>3.0000000000000001E-3</v>
      </c>
      <c r="AE54" s="112">
        <v>5.0000000000000001E-3</v>
      </c>
      <c r="AF54" s="112">
        <v>5.0000000000000001E-3</v>
      </c>
      <c r="AG54" s="112">
        <v>1E-3</v>
      </c>
      <c r="AH54" s="112">
        <v>2.5000000000000001E-3</v>
      </c>
      <c r="AI54" s="112">
        <v>1E-3</v>
      </c>
      <c r="AJ54" s="112">
        <v>0</v>
      </c>
      <c r="AK54" s="112">
        <v>0</v>
      </c>
      <c r="AL54" s="112">
        <v>0</v>
      </c>
      <c r="AM54" s="112">
        <v>0</v>
      </c>
      <c r="AN54" s="112">
        <v>0</v>
      </c>
      <c r="AO54" s="112">
        <v>0</v>
      </c>
      <c r="AP54" s="112">
        <v>0</v>
      </c>
    </row>
    <row r="55" spans="1:42" s="98" customFormat="1" x14ac:dyDescent="0.3">
      <c r="A55" s="103"/>
      <c r="B55" s="122"/>
      <c r="C55" s="111" t="s">
        <v>206</v>
      </c>
      <c r="D55" s="129"/>
      <c r="E55" s="112">
        <v>0.05</v>
      </c>
      <c r="F55" s="112">
        <v>7.1249999999999994E-2</v>
      </c>
      <c r="G55" s="113">
        <v>3.6437500000000003E-3</v>
      </c>
      <c r="H55" s="113">
        <v>3.6255312500000003E-3</v>
      </c>
      <c r="I55" s="113">
        <v>3.60740359375E-3</v>
      </c>
      <c r="J55" s="113">
        <v>3.58936657578125E-3</v>
      </c>
      <c r="K55" s="113">
        <v>3.5714197429023435E-3</v>
      </c>
      <c r="L55" s="113">
        <v>2.3453513451639693E-2</v>
      </c>
      <c r="M55" s="113">
        <v>3.4362950769296335E-3</v>
      </c>
      <c r="N55" s="113">
        <v>1.0257340804634956E-2</v>
      </c>
      <c r="O55" s="113">
        <v>1.0103480692565432E-2</v>
      </c>
      <c r="P55" s="113">
        <v>6.6346189881179678E-3</v>
      </c>
      <c r="Q55" s="113">
        <v>9.8524091973551803E-3</v>
      </c>
      <c r="R55" s="113">
        <v>1.2939497412526473E-2</v>
      </c>
      <c r="S55" s="113">
        <v>9.5105305982069559E-3</v>
      </c>
      <c r="T55" s="113">
        <v>6.2452484261559015E-3</v>
      </c>
      <c r="U55" s="113">
        <v>6.1827959418943425E-3</v>
      </c>
      <c r="V55" s="113">
        <v>5.5088711842278598E-3</v>
      </c>
      <c r="W55" s="113">
        <v>3.0329396353165608E-3</v>
      </c>
      <c r="X55" s="113">
        <v>0</v>
      </c>
      <c r="Y55" s="113">
        <v>0</v>
      </c>
      <c r="Z55" s="113">
        <v>0</v>
      </c>
      <c r="AA55" s="113">
        <v>0</v>
      </c>
      <c r="AB55" s="113">
        <v>0</v>
      </c>
      <c r="AC55" s="113">
        <v>0</v>
      </c>
      <c r="AD55" s="113">
        <v>1.8106649622839867E-3</v>
      </c>
      <c r="AE55" s="113">
        <v>3.0087216123285579E-3</v>
      </c>
      <c r="AF55" s="113">
        <v>2.993678004266915E-3</v>
      </c>
      <c r="AG55" s="113">
        <v>5.9574192284911614E-4</v>
      </c>
      <c r="AH55" s="113">
        <v>1.4878654523156672E-3</v>
      </c>
      <c r="AI55" s="113">
        <v>5.9365831547395116E-4</v>
      </c>
      <c r="AJ55" s="113">
        <v>0</v>
      </c>
      <c r="AK55" s="113">
        <v>0</v>
      </c>
      <c r="AL55" s="113">
        <v>0</v>
      </c>
      <c r="AM55" s="113">
        <v>0</v>
      </c>
      <c r="AN55" s="113">
        <v>0</v>
      </c>
      <c r="AO55" s="113">
        <v>0</v>
      </c>
      <c r="AP55" s="113">
        <v>0</v>
      </c>
    </row>
    <row r="56" spans="1:42" s="98" customFormat="1" ht="22.5" x14ac:dyDescent="0.3">
      <c r="A56" s="103"/>
      <c r="B56" s="123"/>
      <c r="C56" s="133" t="s">
        <v>207</v>
      </c>
      <c r="D56" s="130"/>
      <c r="E56" s="135">
        <f>IFERROR(ROUNDUP(1/E55, 0), 0)</f>
        <v>20</v>
      </c>
      <c r="F56" s="135">
        <f t="shared" ref="F56" si="409">IFERROR(ROUNDUP(1/F55, 0), 0)</f>
        <v>15</v>
      </c>
      <c r="G56" s="135">
        <f t="shared" ref="G56" si="410">IFERROR(ROUNDUP(1/G55, 0), 0)</f>
        <v>275</v>
      </c>
      <c r="H56" s="135">
        <f t="shared" ref="H56" si="411">IFERROR(ROUNDUP(1/H55, 0), 0)</f>
        <v>276</v>
      </c>
      <c r="I56" s="135">
        <f t="shared" ref="I56" si="412">IFERROR(ROUNDUP(1/I55, 0), 0)</f>
        <v>278</v>
      </c>
      <c r="J56" s="135">
        <f t="shared" ref="J56" si="413">IFERROR(ROUNDUP(1/J55, 0), 0)</f>
        <v>279</v>
      </c>
      <c r="K56" s="135">
        <f t="shared" ref="K56" si="414">IFERROR(ROUNDUP(1/K55, 0), 0)</f>
        <v>281</v>
      </c>
      <c r="L56" s="135">
        <f t="shared" ref="L56" si="415">IFERROR(ROUNDUP(1/L55, 0), 0)</f>
        <v>43</v>
      </c>
      <c r="M56" s="135">
        <f t="shared" ref="M56" si="416">IFERROR(ROUNDUP(1/M55, 0), 0)</f>
        <v>292</v>
      </c>
      <c r="N56" s="135">
        <f t="shared" ref="N56" si="417">IFERROR(ROUNDUP(1/N55, 0), 0)</f>
        <v>98</v>
      </c>
      <c r="O56" s="135">
        <f t="shared" ref="O56" si="418">IFERROR(ROUNDUP(1/O55, 0), 0)</f>
        <v>99</v>
      </c>
      <c r="P56" s="135">
        <f t="shared" ref="P56" si="419">IFERROR(ROUNDUP(1/P55, 0), 0)</f>
        <v>151</v>
      </c>
      <c r="Q56" s="135">
        <f t="shared" ref="Q56" si="420">IFERROR(ROUNDUP(1/Q55, 0), 0)</f>
        <v>102</v>
      </c>
      <c r="R56" s="135">
        <f t="shared" ref="R56" si="421">IFERROR(ROUNDUP(1/R55, 0), 0)</f>
        <v>78</v>
      </c>
      <c r="S56" s="135">
        <f t="shared" ref="S56" si="422">IFERROR(ROUNDUP(1/S55, 0), 0)</f>
        <v>106</v>
      </c>
      <c r="T56" s="135">
        <f t="shared" ref="T56" si="423">IFERROR(ROUNDUP(1/T55, 0), 0)</f>
        <v>161</v>
      </c>
      <c r="U56" s="135">
        <f t="shared" ref="U56" si="424">IFERROR(ROUNDUP(1/U55, 0), 0)</f>
        <v>162</v>
      </c>
      <c r="V56" s="135">
        <f t="shared" ref="V56" si="425">IFERROR(ROUNDUP(1/V55, 0), 0)</f>
        <v>182</v>
      </c>
      <c r="W56" s="135">
        <f t="shared" ref="W56" si="426">IFERROR(ROUNDUP(1/W55, 0), 0)</f>
        <v>330</v>
      </c>
      <c r="X56" s="135">
        <f t="shared" ref="X56" si="427">IFERROR(ROUNDUP(1/X55, 0), 0)</f>
        <v>0</v>
      </c>
      <c r="Y56" s="135">
        <f t="shared" ref="Y56" si="428">IFERROR(ROUNDUP(1/Y55, 0), 0)</f>
        <v>0</v>
      </c>
      <c r="Z56" s="135">
        <f t="shared" ref="Z56" si="429">IFERROR(ROUNDUP(1/Z55, 0), 0)</f>
        <v>0</v>
      </c>
      <c r="AA56" s="135">
        <f t="shared" ref="AA56" si="430">IFERROR(ROUNDUP(1/AA55, 0), 0)</f>
        <v>0</v>
      </c>
      <c r="AB56" s="135">
        <f t="shared" ref="AB56" si="431">IFERROR(ROUNDUP(1/AB55, 0), 0)</f>
        <v>0</v>
      </c>
      <c r="AC56" s="135">
        <f t="shared" ref="AC56" si="432">IFERROR(ROUNDUP(1/AC55, 0), 0)</f>
        <v>0</v>
      </c>
      <c r="AD56" s="135">
        <f t="shared" ref="AD56" si="433">IFERROR(ROUNDUP(1/AD55, 0), 0)</f>
        <v>553</v>
      </c>
      <c r="AE56" s="135">
        <f t="shared" ref="AE56" si="434">IFERROR(ROUNDUP(1/AE55, 0), 0)</f>
        <v>333</v>
      </c>
      <c r="AF56" s="135">
        <f t="shared" ref="AF56" si="435">IFERROR(ROUNDUP(1/AF55, 0), 0)</f>
        <v>335</v>
      </c>
      <c r="AG56" s="135">
        <f t="shared" ref="AG56" si="436">IFERROR(ROUNDUP(1/AG55, 0), 0)</f>
        <v>1679</v>
      </c>
      <c r="AH56" s="135">
        <f t="shared" ref="AH56" si="437">IFERROR(ROUNDUP(1/AH55, 0), 0)</f>
        <v>673</v>
      </c>
      <c r="AI56" s="135">
        <f t="shared" ref="AI56" si="438">IFERROR(ROUNDUP(1/AI55, 0), 0)</f>
        <v>1685</v>
      </c>
      <c r="AJ56" s="135">
        <f t="shared" ref="AJ56" si="439">IFERROR(ROUNDUP(1/AJ55, 0), 0)</f>
        <v>0</v>
      </c>
      <c r="AK56" s="135">
        <f t="shared" ref="AK56" si="440">IFERROR(ROUNDUP(1/AK55, 0), 0)</f>
        <v>0</v>
      </c>
      <c r="AL56" s="135">
        <f t="shared" ref="AL56" si="441">IFERROR(ROUNDUP(1/AL55, 0), 0)</f>
        <v>0</v>
      </c>
      <c r="AM56" s="135">
        <f t="shared" ref="AM56" si="442">IFERROR(ROUNDUP(1/AM55, 0), 0)</f>
        <v>0</v>
      </c>
      <c r="AN56" s="135">
        <f t="shared" ref="AN56" si="443">IFERROR(ROUNDUP(1/AN55, 0), 0)</f>
        <v>0</v>
      </c>
      <c r="AO56" s="135">
        <f t="shared" ref="AO56" si="444">IFERROR(ROUNDUP(1/AO55, 0), 0)</f>
        <v>0</v>
      </c>
      <c r="AP56" s="135">
        <f t="shared" ref="AP56" si="445">IFERROR(ROUNDUP(1/AP55, 0), 0)</f>
        <v>0</v>
      </c>
    </row>
    <row r="57" spans="1:42" s="97" customFormat="1" x14ac:dyDescent="0.3">
      <c r="A57" s="100"/>
      <c r="B57" s="116"/>
      <c r="C57" s="100"/>
      <c r="D57" s="124" t="s">
        <v>9</v>
      </c>
      <c r="E57" s="106" t="s">
        <v>10</v>
      </c>
      <c r="F57" s="106" t="s">
        <v>11</v>
      </c>
      <c r="G57" s="106" t="s">
        <v>12</v>
      </c>
      <c r="H57" s="107" t="s">
        <v>13</v>
      </c>
      <c r="I57" s="107" t="s">
        <v>14</v>
      </c>
      <c r="J57" s="107" t="s">
        <v>208</v>
      </c>
      <c r="K57" s="107" t="s">
        <v>15</v>
      </c>
      <c r="L57" s="106" t="s">
        <v>16</v>
      </c>
      <c r="M57" s="107" t="s">
        <v>17</v>
      </c>
      <c r="N57" s="106" t="s">
        <v>0</v>
      </c>
      <c r="O57" s="106" t="s">
        <v>1</v>
      </c>
      <c r="P57" s="106" t="s">
        <v>2</v>
      </c>
      <c r="Q57" s="106" t="s">
        <v>3</v>
      </c>
      <c r="R57" s="106" t="s">
        <v>18</v>
      </c>
      <c r="S57" s="106" t="s">
        <v>4</v>
      </c>
      <c r="T57" s="106" t="s">
        <v>5</v>
      </c>
      <c r="U57" s="106" t="s">
        <v>6</v>
      </c>
      <c r="V57" s="106" t="s">
        <v>7</v>
      </c>
      <c r="W57" s="107" t="s">
        <v>19</v>
      </c>
      <c r="X57" s="106" t="s">
        <v>20</v>
      </c>
      <c r="Y57" s="106" t="s">
        <v>21</v>
      </c>
      <c r="Z57" s="106" t="s">
        <v>8</v>
      </c>
      <c r="AA57" s="106" t="s">
        <v>22</v>
      </c>
      <c r="AB57" s="106" t="s">
        <v>23</v>
      </c>
      <c r="AC57" s="106" t="s">
        <v>24</v>
      </c>
      <c r="AD57" s="106" t="s">
        <v>25</v>
      </c>
      <c r="AE57" s="107" t="s">
        <v>26</v>
      </c>
      <c r="AF57" s="108" t="s">
        <v>28</v>
      </c>
      <c r="AG57" s="108" t="s">
        <v>27</v>
      </c>
      <c r="AH57" s="107" t="s">
        <v>29</v>
      </c>
      <c r="AI57" s="107" t="s">
        <v>30</v>
      </c>
      <c r="AJ57" s="106" t="s">
        <v>31</v>
      </c>
      <c r="AK57" s="106" t="s">
        <v>31</v>
      </c>
      <c r="AL57" s="106" t="s">
        <v>31</v>
      </c>
      <c r="AM57" s="106" t="s">
        <v>31</v>
      </c>
      <c r="AN57" s="106" t="s">
        <v>31</v>
      </c>
      <c r="AO57" s="106" t="s">
        <v>31</v>
      </c>
      <c r="AP57" s="106" t="s">
        <v>31</v>
      </c>
    </row>
    <row r="58" spans="1:42" s="97" customFormat="1" x14ac:dyDescent="0.3">
      <c r="A58" s="103" t="s">
        <v>189</v>
      </c>
      <c r="B58" s="117" t="s">
        <v>190</v>
      </c>
      <c r="C58" s="131" t="s">
        <v>209</v>
      </c>
      <c r="D58" s="125">
        <v>1</v>
      </c>
      <c r="E58" s="114">
        <v>0.06</v>
      </c>
      <c r="F58" s="114">
        <v>0.09</v>
      </c>
      <c r="G58" s="114">
        <v>6.0000000000000001E-3</v>
      </c>
      <c r="H58" s="114">
        <v>6.0000000000000001E-3</v>
      </c>
      <c r="I58" s="114">
        <v>0</v>
      </c>
      <c r="J58" s="114">
        <v>0</v>
      </c>
      <c r="K58" s="114">
        <v>0</v>
      </c>
      <c r="L58" s="114">
        <v>1.32E-2</v>
      </c>
      <c r="M58" s="114">
        <v>0</v>
      </c>
      <c r="N58" s="114">
        <v>1.4999999999999999E-2</v>
      </c>
      <c r="O58" s="114">
        <v>1.4999999999999999E-2</v>
      </c>
      <c r="P58" s="114">
        <v>0.01</v>
      </c>
      <c r="Q58" s="114">
        <v>1.4999999999999999E-2</v>
      </c>
      <c r="R58" s="114">
        <v>0.02</v>
      </c>
      <c r="S58" s="114">
        <v>1.4999999999999999E-2</v>
      </c>
      <c r="T58" s="114">
        <v>0.01</v>
      </c>
      <c r="U58" s="114">
        <v>0.01</v>
      </c>
      <c r="V58" s="114">
        <v>9.0000000000000011E-3</v>
      </c>
      <c r="W58" s="114">
        <v>0</v>
      </c>
      <c r="X58" s="114">
        <v>0</v>
      </c>
      <c r="Y58" s="114">
        <v>0</v>
      </c>
      <c r="Z58" s="114">
        <v>0</v>
      </c>
      <c r="AA58" s="114">
        <v>0</v>
      </c>
      <c r="AB58" s="114">
        <v>0</v>
      </c>
      <c r="AC58" s="114">
        <v>0</v>
      </c>
      <c r="AD58" s="114">
        <v>2.3E-3</v>
      </c>
      <c r="AE58" s="114">
        <v>0</v>
      </c>
      <c r="AF58" s="114">
        <v>6.0000000000000001E-3</v>
      </c>
      <c r="AG58" s="114">
        <v>0</v>
      </c>
      <c r="AH58" s="114">
        <v>0</v>
      </c>
      <c r="AI58" s="114">
        <v>0</v>
      </c>
      <c r="AJ58" s="114">
        <v>0</v>
      </c>
      <c r="AK58" s="114">
        <v>0</v>
      </c>
      <c r="AL58" s="114">
        <v>0</v>
      </c>
      <c r="AM58" s="114">
        <v>0</v>
      </c>
      <c r="AN58" s="114">
        <v>0</v>
      </c>
      <c r="AO58" s="114">
        <v>0</v>
      </c>
      <c r="AP58" s="114">
        <v>0</v>
      </c>
    </row>
    <row r="59" spans="1:42" s="98" customFormat="1" x14ac:dyDescent="0.3">
      <c r="A59" s="103"/>
      <c r="B59" s="118"/>
      <c r="C59" s="131" t="s">
        <v>192</v>
      </c>
      <c r="D59" s="125"/>
      <c r="E59" s="114">
        <v>0.06</v>
      </c>
      <c r="F59" s="114">
        <v>8.4599999999999995E-2</v>
      </c>
      <c r="G59" s="115">
        <v>4.2924E-3</v>
      </c>
      <c r="H59" s="115">
        <v>4.2666456000000005E-3</v>
      </c>
      <c r="I59" s="115">
        <v>0</v>
      </c>
      <c r="J59" s="115">
        <v>0</v>
      </c>
      <c r="K59" s="115">
        <v>0</v>
      </c>
      <c r="L59" s="115">
        <v>9.3303005980800002E-3</v>
      </c>
      <c r="M59" s="115">
        <v>0</v>
      </c>
      <c r="N59" s="115">
        <v>1.0462659807028801E-2</v>
      </c>
      <c r="O59" s="115">
        <v>1.0305719909923369E-2</v>
      </c>
      <c r="P59" s="115">
        <v>6.767422740849678E-3</v>
      </c>
      <c r="Q59" s="115">
        <v>1.0049622770161772E-2</v>
      </c>
      <c r="R59" s="115">
        <v>1.3198504571479128E-2</v>
      </c>
      <c r="S59" s="115">
        <v>9.700900860037158E-3</v>
      </c>
      <c r="T59" s="115">
        <v>6.3702582314244015E-3</v>
      </c>
      <c r="U59" s="115">
        <v>6.3065556491101573E-3</v>
      </c>
      <c r="V59" s="115">
        <v>5.6191410833571504E-3</v>
      </c>
      <c r="W59" s="115">
        <v>0</v>
      </c>
      <c r="X59" s="115">
        <v>0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1.4230786968106614E-3</v>
      </c>
      <c r="AE59" s="115">
        <v>0</v>
      </c>
      <c r="AF59" s="115">
        <v>3.7038407368904266E-3</v>
      </c>
      <c r="AG59" s="115">
        <v>0</v>
      </c>
      <c r="AH59" s="115">
        <v>0</v>
      </c>
      <c r="AI59" s="115">
        <v>0</v>
      </c>
      <c r="AJ59" s="115">
        <v>0</v>
      </c>
      <c r="AK59" s="115">
        <v>0</v>
      </c>
      <c r="AL59" s="115">
        <v>0</v>
      </c>
      <c r="AM59" s="115">
        <v>0</v>
      </c>
      <c r="AN59" s="115">
        <v>0</v>
      </c>
      <c r="AO59" s="115">
        <v>0</v>
      </c>
      <c r="AP59" s="115">
        <v>0</v>
      </c>
    </row>
    <row r="60" spans="1:42" s="98" customFormat="1" ht="22.5" x14ac:dyDescent="0.3">
      <c r="A60" s="103"/>
      <c r="B60" s="119"/>
      <c r="C60" s="132" t="s">
        <v>210</v>
      </c>
      <c r="D60" s="126"/>
      <c r="E60" s="134">
        <f>IFERROR(ROUNDUP(1/E59, 0), 0)</f>
        <v>17</v>
      </c>
      <c r="F60" s="134">
        <f t="shared" ref="F60" si="446">IFERROR(ROUNDUP(1/F59, 0), 0)</f>
        <v>12</v>
      </c>
      <c r="G60" s="134">
        <f t="shared" ref="G60" si="447">IFERROR(ROUNDUP(1/G59, 0), 0)</f>
        <v>233</v>
      </c>
      <c r="H60" s="134">
        <f t="shared" ref="H60" si="448">IFERROR(ROUNDUP(1/H59, 0), 0)</f>
        <v>235</v>
      </c>
      <c r="I60" s="134">
        <f t="shared" ref="I60" si="449">IFERROR(ROUNDUP(1/I59, 0), 0)</f>
        <v>0</v>
      </c>
      <c r="J60" s="134">
        <f t="shared" ref="J60" si="450">IFERROR(ROUNDUP(1/J59, 0), 0)</f>
        <v>0</v>
      </c>
      <c r="K60" s="134">
        <f t="shared" ref="K60" si="451">IFERROR(ROUNDUP(1/K59, 0), 0)</f>
        <v>0</v>
      </c>
      <c r="L60" s="134">
        <f t="shared" ref="L60" si="452">IFERROR(ROUNDUP(1/L59, 0), 0)</f>
        <v>108</v>
      </c>
      <c r="M60" s="134">
        <f t="shared" ref="M60" si="453">IFERROR(ROUNDUP(1/M59, 0), 0)</f>
        <v>0</v>
      </c>
      <c r="N60" s="134">
        <f t="shared" ref="N60" si="454">IFERROR(ROUNDUP(1/N59, 0), 0)</f>
        <v>96</v>
      </c>
      <c r="O60" s="134">
        <f t="shared" ref="O60" si="455">IFERROR(ROUNDUP(1/O59, 0), 0)</f>
        <v>98</v>
      </c>
      <c r="P60" s="134">
        <f t="shared" ref="P60" si="456">IFERROR(ROUNDUP(1/P59, 0), 0)</f>
        <v>148</v>
      </c>
      <c r="Q60" s="134">
        <f t="shared" ref="Q60" si="457">IFERROR(ROUNDUP(1/Q59, 0), 0)</f>
        <v>100</v>
      </c>
      <c r="R60" s="134">
        <f t="shared" ref="R60" si="458">IFERROR(ROUNDUP(1/R59, 0), 0)</f>
        <v>76</v>
      </c>
      <c r="S60" s="134">
        <f t="shared" ref="S60" si="459">IFERROR(ROUNDUP(1/S59, 0), 0)</f>
        <v>104</v>
      </c>
      <c r="T60" s="134">
        <f t="shared" ref="T60" si="460">IFERROR(ROUNDUP(1/T59, 0), 0)</f>
        <v>157</v>
      </c>
      <c r="U60" s="134">
        <f t="shared" ref="U60" si="461">IFERROR(ROUNDUP(1/U59, 0), 0)</f>
        <v>159</v>
      </c>
      <c r="V60" s="134">
        <f t="shared" ref="V60" si="462">IFERROR(ROUNDUP(1/V59, 0), 0)</f>
        <v>178</v>
      </c>
      <c r="W60" s="134">
        <f t="shared" ref="W60" si="463">IFERROR(ROUNDUP(1/W59, 0), 0)</f>
        <v>0</v>
      </c>
      <c r="X60" s="134">
        <f t="shared" ref="X60" si="464">IFERROR(ROUNDUP(1/X59, 0), 0)</f>
        <v>0</v>
      </c>
      <c r="Y60" s="134">
        <f t="shared" ref="Y60" si="465">IFERROR(ROUNDUP(1/Y59, 0), 0)</f>
        <v>0</v>
      </c>
      <c r="Z60" s="134">
        <f t="shared" ref="Z60" si="466">IFERROR(ROUNDUP(1/Z59, 0), 0)</f>
        <v>0</v>
      </c>
      <c r="AA60" s="134">
        <f t="shared" ref="AA60" si="467">IFERROR(ROUNDUP(1/AA59, 0), 0)</f>
        <v>0</v>
      </c>
      <c r="AB60" s="134">
        <f t="shared" ref="AB60" si="468">IFERROR(ROUNDUP(1/AB59, 0), 0)</f>
        <v>0</v>
      </c>
      <c r="AC60" s="134">
        <f t="shared" ref="AC60" si="469">IFERROR(ROUNDUP(1/AC59, 0), 0)</f>
        <v>0</v>
      </c>
      <c r="AD60" s="134">
        <f t="shared" ref="AD60" si="470">IFERROR(ROUNDUP(1/AD59, 0), 0)</f>
        <v>703</v>
      </c>
      <c r="AE60" s="134">
        <f t="shared" ref="AE60" si="471">IFERROR(ROUNDUP(1/AE59, 0), 0)</f>
        <v>0</v>
      </c>
      <c r="AF60" s="134">
        <f t="shared" ref="AF60" si="472">IFERROR(ROUNDUP(1/AF59, 0), 0)</f>
        <v>270</v>
      </c>
      <c r="AG60" s="134">
        <f t="shared" ref="AG60" si="473">IFERROR(ROUNDUP(1/AG59, 0), 0)</f>
        <v>0</v>
      </c>
      <c r="AH60" s="134">
        <f t="shared" ref="AH60" si="474">IFERROR(ROUNDUP(1/AH59, 0), 0)</f>
        <v>0</v>
      </c>
      <c r="AI60" s="134">
        <f t="shared" ref="AI60" si="475">IFERROR(ROUNDUP(1/AI59, 0), 0)</f>
        <v>0</v>
      </c>
      <c r="AJ60" s="134">
        <f t="shared" ref="AJ60" si="476">IFERROR(ROUNDUP(1/AJ59, 0), 0)</f>
        <v>0</v>
      </c>
      <c r="AK60" s="134">
        <f t="shared" ref="AK60" si="477">IFERROR(ROUNDUP(1/AK59, 0), 0)</f>
        <v>0</v>
      </c>
      <c r="AL60" s="134">
        <f t="shared" ref="AL60" si="478">IFERROR(ROUNDUP(1/AL59, 0), 0)</f>
        <v>0</v>
      </c>
      <c r="AM60" s="134">
        <f t="shared" ref="AM60" si="479">IFERROR(ROUNDUP(1/AM59, 0), 0)</f>
        <v>0</v>
      </c>
      <c r="AN60" s="134">
        <f t="shared" ref="AN60" si="480">IFERROR(ROUNDUP(1/AN59, 0), 0)</f>
        <v>0</v>
      </c>
      <c r="AO60" s="134">
        <f t="shared" ref="AO60" si="481">IFERROR(ROUNDUP(1/AO59, 0), 0)</f>
        <v>0</v>
      </c>
      <c r="AP60" s="134">
        <f t="shared" ref="AP60" si="482">IFERROR(ROUNDUP(1/AP59, 0), 0)</f>
        <v>0</v>
      </c>
    </row>
    <row r="61" spans="1:42" s="97" customFormat="1" x14ac:dyDescent="0.3">
      <c r="A61" s="103"/>
      <c r="B61" s="120"/>
      <c r="C61" s="105"/>
      <c r="D61" s="127" t="s">
        <v>9</v>
      </c>
      <c r="E61" s="109" t="s">
        <v>32</v>
      </c>
      <c r="F61" s="109" t="s">
        <v>11</v>
      </c>
      <c r="G61" s="109" t="s">
        <v>12</v>
      </c>
      <c r="H61" s="109" t="s">
        <v>13</v>
      </c>
      <c r="I61" s="109" t="s">
        <v>14</v>
      </c>
      <c r="J61" s="109" t="s">
        <v>122</v>
      </c>
      <c r="K61" s="109" t="s">
        <v>15</v>
      </c>
      <c r="L61" s="109" t="s">
        <v>16</v>
      </c>
      <c r="M61" s="109" t="s">
        <v>17</v>
      </c>
      <c r="N61" s="109" t="s">
        <v>0</v>
      </c>
      <c r="O61" s="109" t="s">
        <v>1</v>
      </c>
      <c r="P61" s="109" t="s">
        <v>2</v>
      </c>
      <c r="Q61" s="109" t="s">
        <v>3</v>
      </c>
      <c r="R61" s="109" t="s">
        <v>18</v>
      </c>
      <c r="S61" s="109" t="s">
        <v>4</v>
      </c>
      <c r="T61" s="109" t="s">
        <v>5</v>
      </c>
      <c r="U61" s="109" t="s">
        <v>6</v>
      </c>
      <c r="V61" s="109" t="s">
        <v>7</v>
      </c>
      <c r="W61" s="109" t="s">
        <v>19</v>
      </c>
      <c r="X61" s="109" t="s">
        <v>20</v>
      </c>
      <c r="Y61" s="109" t="s">
        <v>21</v>
      </c>
      <c r="Z61" s="109" t="s">
        <v>8</v>
      </c>
      <c r="AA61" s="109" t="s">
        <v>22</v>
      </c>
      <c r="AB61" s="109" t="s">
        <v>23</v>
      </c>
      <c r="AC61" s="109" t="s">
        <v>24</v>
      </c>
      <c r="AD61" s="109" t="s">
        <v>25</v>
      </c>
      <c r="AE61" s="109" t="s">
        <v>26</v>
      </c>
      <c r="AF61" s="109" t="s">
        <v>28</v>
      </c>
      <c r="AG61" s="109" t="s">
        <v>27</v>
      </c>
      <c r="AH61" s="109" t="s">
        <v>29</v>
      </c>
      <c r="AI61" s="109" t="s">
        <v>30</v>
      </c>
      <c r="AJ61" s="110" t="s">
        <v>31</v>
      </c>
      <c r="AK61" s="110" t="s">
        <v>31</v>
      </c>
      <c r="AL61" s="110" t="s">
        <v>31</v>
      </c>
      <c r="AM61" s="109" t="s">
        <v>31</v>
      </c>
      <c r="AN61" s="109" t="s">
        <v>31</v>
      </c>
      <c r="AO61" s="109" t="s">
        <v>31</v>
      </c>
      <c r="AP61" s="109" t="s">
        <v>31</v>
      </c>
    </row>
    <row r="62" spans="1:42" s="97" customFormat="1" x14ac:dyDescent="0.3">
      <c r="A62" s="103"/>
      <c r="B62" s="121" t="s">
        <v>212</v>
      </c>
      <c r="C62" s="111" t="s">
        <v>196</v>
      </c>
      <c r="D62" s="128">
        <v>1</v>
      </c>
      <c r="E62" s="112">
        <v>0.15</v>
      </c>
      <c r="F62" s="112">
        <v>0.22500000000000001</v>
      </c>
      <c r="G62" s="112">
        <v>1.4999999999999999E-2</v>
      </c>
      <c r="H62" s="112">
        <v>1.4999999999999999E-2</v>
      </c>
      <c r="I62" s="112">
        <v>1.4999999999999999E-2</v>
      </c>
      <c r="J62" s="112">
        <v>1.4999999999999999E-2</v>
      </c>
      <c r="K62" s="112">
        <v>1.4999999999999999E-2</v>
      </c>
      <c r="L62" s="112">
        <v>3.3000000000000002E-2</v>
      </c>
      <c r="M62" s="112">
        <v>1.4999999999999999E-2</v>
      </c>
      <c r="N62" s="112">
        <v>1.4999999999999999E-2</v>
      </c>
      <c r="O62" s="112">
        <v>1.4999999999999999E-2</v>
      </c>
      <c r="P62" s="112">
        <v>0.01</v>
      </c>
      <c r="Q62" s="112">
        <v>1.4999999999999999E-2</v>
      </c>
      <c r="R62" s="112">
        <v>0.02</v>
      </c>
      <c r="S62" s="112">
        <v>1.4999999999999999E-2</v>
      </c>
      <c r="T62" s="112">
        <v>0.01</v>
      </c>
      <c r="U62" s="112">
        <v>0.01</v>
      </c>
      <c r="V62" s="112">
        <v>9.0000000000000011E-3</v>
      </c>
      <c r="W62" s="112">
        <v>1.4999999999999999E-2</v>
      </c>
      <c r="X62" s="112">
        <v>3.0000000000000001E-3</v>
      </c>
      <c r="Y62" s="112">
        <v>0</v>
      </c>
      <c r="Z62" s="112">
        <v>0</v>
      </c>
      <c r="AA62" s="112">
        <v>0</v>
      </c>
      <c r="AB62" s="112">
        <v>0</v>
      </c>
      <c r="AC62" s="112">
        <v>0.01</v>
      </c>
      <c r="AD62" s="112">
        <v>3.0000000000000001E-3</v>
      </c>
      <c r="AE62" s="112">
        <v>1.4999999999999999E-2</v>
      </c>
      <c r="AF62" s="112">
        <v>1.4999999999999999E-2</v>
      </c>
      <c r="AG62" s="112">
        <v>3.0000000000000001E-3</v>
      </c>
      <c r="AH62" s="112">
        <v>7.4999999999999997E-3</v>
      </c>
      <c r="AI62" s="112">
        <v>3.0000000000000001E-3</v>
      </c>
      <c r="AJ62" s="112">
        <v>0</v>
      </c>
      <c r="AK62" s="112">
        <v>0</v>
      </c>
      <c r="AL62" s="112">
        <v>0</v>
      </c>
      <c r="AM62" s="112">
        <v>0</v>
      </c>
      <c r="AN62" s="112">
        <v>0</v>
      </c>
      <c r="AO62" s="112">
        <v>0</v>
      </c>
      <c r="AP62" s="112">
        <v>0</v>
      </c>
    </row>
    <row r="63" spans="1:42" s="98" customFormat="1" x14ac:dyDescent="0.3">
      <c r="A63" s="103"/>
      <c r="B63" s="122"/>
      <c r="C63" s="111" t="s">
        <v>211</v>
      </c>
      <c r="D63" s="129"/>
      <c r="E63" s="112">
        <v>0.15</v>
      </c>
      <c r="F63" s="112">
        <v>0.19125</v>
      </c>
      <c r="G63" s="113">
        <v>9.1312500000000005E-3</v>
      </c>
      <c r="H63" s="113">
        <v>8.9942812499999997E-3</v>
      </c>
      <c r="I63" s="113">
        <v>8.8593670312499991E-3</v>
      </c>
      <c r="J63" s="113">
        <v>8.7264765257812488E-3</v>
      </c>
      <c r="K63" s="113">
        <v>8.5955793778945289E-3</v>
      </c>
      <c r="L63" s="113">
        <v>1.8626620511897448E-2</v>
      </c>
      <c r="M63" s="113">
        <v>8.1872463795476507E-3</v>
      </c>
      <c r="N63" s="113">
        <v>8.0644376838544373E-3</v>
      </c>
      <c r="O63" s="113">
        <v>7.9434711185966192E-3</v>
      </c>
      <c r="P63" s="113">
        <v>5.2162127012117801E-3</v>
      </c>
      <c r="Q63" s="113">
        <v>7.7460758612994951E-3</v>
      </c>
      <c r="R63" s="113">
        <v>1.0173179631173337E-2</v>
      </c>
      <c r="S63" s="113">
        <v>7.477287028912402E-3</v>
      </c>
      <c r="T63" s="113">
        <v>4.9100851489858105E-3</v>
      </c>
      <c r="U63" s="113">
        <v>4.860984297495952E-3</v>
      </c>
      <c r="V63" s="113">
        <v>4.3311370090688946E-3</v>
      </c>
      <c r="W63" s="113">
        <v>7.1535946266454552E-3</v>
      </c>
      <c r="X63" s="113">
        <v>1.4092581414491549E-3</v>
      </c>
      <c r="Y63" s="113">
        <v>0</v>
      </c>
      <c r="Z63" s="113">
        <v>0</v>
      </c>
      <c r="AA63" s="113">
        <v>0</v>
      </c>
      <c r="AB63" s="113">
        <v>0</v>
      </c>
      <c r="AC63" s="113">
        <v>4.6834345567493578E-3</v>
      </c>
      <c r="AD63" s="113">
        <v>1.3909800633545594E-3</v>
      </c>
      <c r="AE63" s="113">
        <v>6.9340356158224771E-3</v>
      </c>
      <c r="AF63" s="113">
        <v>6.8300250815851405E-3</v>
      </c>
      <c r="AG63" s="113">
        <v>1.3455149410722728E-3</v>
      </c>
      <c r="AH63" s="113">
        <v>3.3536959906226398E-3</v>
      </c>
      <c r="AI63" s="113">
        <v>1.3314173082771882E-3</v>
      </c>
      <c r="AJ63" s="113">
        <v>0</v>
      </c>
      <c r="AK63" s="113">
        <v>0</v>
      </c>
      <c r="AL63" s="113">
        <v>0</v>
      </c>
      <c r="AM63" s="113">
        <v>0</v>
      </c>
      <c r="AN63" s="113">
        <v>0</v>
      </c>
      <c r="AO63" s="113">
        <v>0</v>
      </c>
      <c r="AP63" s="113">
        <v>0</v>
      </c>
    </row>
    <row r="64" spans="1:42" s="98" customFormat="1" ht="22.5" x14ac:dyDescent="0.3">
      <c r="A64" s="103"/>
      <c r="B64" s="123"/>
      <c r="C64" s="133" t="s">
        <v>210</v>
      </c>
      <c r="D64" s="130"/>
      <c r="E64" s="135">
        <f>IFERROR(ROUNDUP(1/E63, 0), 0)</f>
        <v>7</v>
      </c>
      <c r="F64" s="135">
        <f t="shared" ref="F64" si="483">IFERROR(ROUNDUP(1/F63, 0), 0)</f>
        <v>6</v>
      </c>
      <c r="G64" s="135">
        <f t="shared" ref="G64" si="484">IFERROR(ROUNDUP(1/G63, 0), 0)</f>
        <v>110</v>
      </c>
      <c r="H64" s="135">
        <f t="shared" ref="H64" si="485">IFERROR(ROUNDUP(1/H63, 0), 0)</f>
        <v>112</v>
      </c>
      <c r="I64" s="135">
        <f t="shared" ref="I64" si="486">IFERROR(ROUNDUP(1/I63, 0), 0)</f>
        <v>113</v>
      </c>
      <c r="J64" s="135">
        <f t="shared" ref="J64" si="487">IFERROR(ROUNDUP(1/J63, 0), 0)</f>
        <v>115</v>
      </c>
      <c r="K64" s="135">
        <f t="shared" ref="K64" si="488">IFERROR(ROUNDUP(1/K63, 0), 0)</f>
        <v>117</v>
      </c>
      <c r="L64" s="135">
        <f t="shared" ref="L64" si="489">IFERROR(ROUNDUP(1/L63, 0), 0)</f>
        <v>54</v>
      </c>
      <c r="M64" s="135">
        <f t="shared" ref="M64" si="490">IFERROR(ROUNDUP(1/M63, 0), 0)</f>
        <v>123</v>
      </c>
      <c r="N64" s="135">
        <f t="shared" ref="N64" si="491">IFERROR(ROUNDUP(1/N63, 0), 0)</f>
        <v>125</v>
      </c>
      <c r="O64" s="135">
        <f t="shared" ref="O64" si="492">IFERROR(ROUNDUP(1/O63, 0), 0)</f>
        <v>126</v>
      </c>
      <c r="P64" s="135">
        <f t="shared" ref="P64" si="493">IFERROR(ROUNDUP(1/P63, 0), 0)</f>
        <v>192</v>
      </c>
      <c r="Q64" s="135">
        <f t="shared" ref="Q64" si="494">IFERROR(ROUNDUP(1/Q63, 0), 0)</f>
        <v>130</v>
      </c>
      <c r="R64" s="135">
        <f t="shared" ref="R64" si="495">IFERROR(ROUNDUP(1/R63, 0), 0)</f>
        <v>99</v>
      </c>
      <c r="S64" s="135">
        <f t="shared" ref="S64" si="496">IFERROR(ROUNDUP(1/S63, 0), 0)</f>
        <v>134</v>
      </c>
      <c r="T64" s="135">
        <f t="shared" ref="T64" si="497">IFERROR(ROUNDUP(1/T63, 0), 0)</f>
        <v>204</v>
      </c>
      <c r="U64" s="135">
        <f t="shared" ref="U64" si="498">IFERROR(ROUNDUP(1/U63, 0), 0)</f>
        <v>206</v>
      </c>
      <c r="V64" s="135">
        <f t="shared" ref="V64" si="499">IFERROR(ROUNDUP(1/V63, 0), 0)</f>
        <v>231</v>
      </c>
      <c r="W64" s="135">
        <f t="shared" ref="W64" si="500">IFERROR(ROUNDUP(1/W63, 0), 0)</f>
        <v>140</v>
      </c>
      <c r="X64" s="135">
        <f t="shared" ref="X64" si="501">IFERROR(ROUNDUP(1/X63, 0), 0)</f>
        <v>710</v>
      </c>
      <c r="Y64" s="135">
        <f t="shared" ref="Y64" si="502">IFERROR(ROUNDUP(1/Y63, 0), 0)</f>
        <v>0</v>
      </c>
      <c r="Z64" s="135">
        <f t="shared" ref="Z64" si="503">IFERROR(ROUNDUP(1/Z63, 0), 0)</f>
        <v>0</v>
      </c>
      <c r="AA64" s="135">
        <f t="shared" ref="AA64" si="504">IFERROR(ROUNDUP(1/AA63, 0), 0)</f>
        <v>0</v>
      </c>
      <c r="AB64" s="135">
        <f t="shared" ref="AB64" si="505">IFERROR(ROUNDUP(1/AB63, 0), 0)</f>
        <v>0</v>
      </c>
      <c r="AC64" s="135">
        <f t="shared" ref="AC64" si="506">IFERROR(ROUNDUP(1/AC63, 0), 0)</f>
        <v>214</v>
      </c>
      <c r="AD64" s="135">
        <f t="shared" ref="AD64" si="507">IFERROR(ROUNDUP(1/AD63, 0), 0)</f>
        <v>719</v>
      </c>
      <c r="AE64" s="135">
        <f t="shared" ref="AE64" si="508">IFERROR(ROUNDUP(1/AE63, 0), 0)</f>
        <v>145</v>
      </c>
      <c r="AF64" s="135">
        <f t="shared" ref="AF64" si="509">IFERROR(ROUNDUP(1/AF63, 0), 0)</f>
        <v>147</v>
      </c>
      <c r="AG64" s="135">
        <f t="shared" ref="AG64" si="510">IFERROR(ROUNDUP(1/AG63, 0), 0)</f>
        <v>744</v>
      </c>
      <c r="AH64" s="135">
        <f t="shared" ref="AH64" si="511">IFERROR(ROUNDUP(1/AH63, 0), 0)</f>
        <v>299</v>
      </c>
      <c r="AI64" s="135">
        <f t="shared" ref="AI64" si="512">IFERROR(ROUNDUP(1/AI63, 0), 0)</f>
        <v>752</v>
      </c>
      <c r="AJ64" s="135">
        <f t="shared" ref="AJ64" si="513">IFERROR(ROUNDUP(1/AJ63, 0), 0)</f>
        <v>0</v>
      </c>
      <c r="AK64" s="135">
        <f t="shared" ref="AK64" si="514">IFERROR(ROUNDUP(1/AK63, 0), 0)</f>
        <v>0</v>
      </c>
      <c r="AL64" s="135">
        <f t="shared" ref="AL64" si="515">IFERROR(ROUNDUP(1/AL63, 0), 0)</f>
        <v>0</v>
      </c>
      <c r="AM64" s="135">
        <f t="shared" ref="AM64" si="516">IFERROR(ROUNDUP(1/AM63, 0), 0)</f>
        <v>0</v>
      </c>
      <c r="AN64" s="135">
        <f t="shared" ref="AN64" si="517">IFERROR(ROUNDUP(1/AN63, 0), 0)</f>
        <v>0</v>
      </c>
      <c r="AO64" s="135">
        <f t="shared" ref="AO64" si="518">IFERROR(ROUNDUP(1/AO63, 0), 0)</f>
        <v>0</v>
      </c>
      <c r="AP64" s="135">
        <f t="shared" ref="AP64" si="519">IFERROR(ROUNDUP(1/AP63, 0), 0)</f>
        <v>0</v>
      </c>
    </row>
    <row r="65" spans="1:42" s="97" customFormat="1" x14ac:dyDescent="0.3">
      <c r="A65" s="100"/>
      <c r="B65" s="116"/>
      <c r="C65" s="100"/>
      <c r="D65" s="124" t="s">
        <v>9</v>
      </c>
      <c r="E65" s="106" t="s">
        <v>10</v>
      </c>
      <c r="F65" s="106" t="s">
        <v>11</v>
      </c>
      <c r="G65" s="106" t="s">
        <v>12</v>
      </c>
      <c r="H65" s="107" t="s">
        <v>13</v>
      </c>
      <c r="I65" s="107" t="s">
        <v>14</v>
      </c>
      <c r="J65" s="107" t="s">
        <v>201</v>
      </c>
      <c r="K65" s="107" t="s">
        <v>15</v>
      </c>
      <c r="L65" s="106" t="s">
        <v>16</v>
      </c>
      <c r="M65" s="107" t="s">
        <v>17</v>
      </c>
      <c r="N65" s="106" t="s">
        <v>0</v>
      </c>
      <c r="O65" s="106" t="s">
        <v>1</v>
      </c>
      <c r="P65" s="106" t="s">
        <v>2</v>
      </c>
      <c r="Q65" s="106" t="s">
        <v>3</v>
      </c>
      <c r="R65" s="106" t="s">
        <v>18</v>
      </c>
      <c r="S65" s="106" t="s">
        <v>4</v>
      </c>
      <c r="T65" s="106" t="s">
        <v>5</v>
      </c>
      <c r="U65" s="106" t="s">
        <v>6</v>
      </c>
      <c r="V65" s="106" t="s">
        <v>7</v>
      </c>
      <c r="W65" s="107" t="s">
        <v>19</v>
      </c>
      <c r="X65" s="106" t="s">
        <v>20</v>
      </c>
      <c r="Y65" s="106" t="s">
        <v>21</v>
      </c>
      <c r="Z65" s="106" t="s">
        <v>8</v>
      </c>
      <c r="AA65" s="106" t="s">
        <v>22</v>
      </c>
      <c r="AB65" s="106" t="s">
        <v>23</v>
      </c>
      <c r="AC65" s="106" t="s">
        <v>24</v>
      </c>
      <c r="AD65" s="106" t="s">
        <v>25</v>
      </c>
      <c r="AE65" s="107" t="s">
        <v>26</v>
      </c>
      <c r="AF65" s="108" t="s">
        <v>28</v>
      </c>
      <c r="AG65" s="108" t="s">
        <v>27</v>
      </c>
      <c r="AH65" s="107" t="s">
        <v>29</v>
      </c>
      <c r="AI65" s="107" t="s">
        <v>30</v>
      </c>
      <c r="AJ65" s="106" t="s">
        <v>31</v>
      </c>
      <c r="AK65" s="106" t="s">
        <v>31</v>
      </c>
      <c r="AL65" s="106" t="s">
        <v>31</v>
      </c>
      <c r="AM65" s="106" t="s">
        <v>31</v>
      </c>
      <c r="AN65" s="106" t="s">
        <v>31</v>
      </c>
      <c r="AO65" s="106" t="s">
        <v>31</v>
      </c>
      <c r="AP65" s="106" t="s">
        <v>31</v>
      </c>
    </row>
    <row r="66" spans="1:42" s="97" customFormat="1" x14ac:dyDescent="0.3">
      <c r="A66" s="103" t="s">
        <v>36</v>
      </c>
      <c r="B66" s="117" t="s">
        <v>190</v>
      </c>
      <c r="C66" s="131" t="s">
        <v>205</v>
      </c>
      <c r="D66" s="125">
        <v>1</v>
      </c>
      <c r="E66" s="114">
        <v>0.04</v>
      </c>
      <c r="F66" s="114">
        <v>0.06</v>
      </c>
      <c r="G66" s="114">
        <v>4.0000000000000001E-3</v>
      </c>
      <c r="H66" s="114">
        <v>4.0000000000000001E-3</v>
      </c>
      <c r="I66" s="114">
        <v>0</v>
      </c>
      <c r="J66" s="114">
        <v>0</v>
      </c>
      <c r="K66" s="114">
        <v>0</v>
      </c>
      <c r="L66" s="114">
        <v>1.32E-2</v>
      </c>
      <c r="M66" s="114">
        <v>0</v>
      </c>
      <c r="N66" s="114">
        <v>1.4999999999999999E-2</v>
      </c>
      <c r="O66" s="114">
        <v>1.4999999999999999E-2</v>
      </c>
      <c r="P66" s="114">
        <v>0.01</v>
      </c>
      <c r="Q66" s="114">
        <v>1.4999999999999999E-2</v>
      </c>
      <c r="R66" s="114">
        <v>0.02</v>
      </c>
      <c r="S66" s="114">
        <v>1.4999999999999999E-2</v>
      </c>
      <c r="T66" s="114">
        <v>0.01</v>
      </c>
      <c r="U66" s="114">
        <v>0.01</v>
      </c>
      <c r="V66" s="114">
        <v>9.0000000000000011E-3</v>
      </c>
      <c r="W66" s="114">
        <v>0</v>
      </c>
      <c r="X66" s="114">
        <v>0</v>
      </c>
      <c r="Y66" s="114">
        <v>0</v>
      </c>
      <c r="Z66" s="114">
        <v>0</v>
      </c>
      <c r="AA66" s="114">
        <v>0</v>
      </c>
      <c r="AB66" s="114">
        <v>0</v>
      </c>
      <c r="AC66" s="114">
        <v>0</v>
      </c>
      <c r="AD66" s="114">
        <v>2.3E-3</v>
      </c>
      <c r="AE66" s="114">
        <v>0</v>
      </c>
      <c r="AF66" s="114">
        <v>4.0000000000000001E-3</v>
      </c>
      <c r="AG66" s="114">
        <v>0</v>
      </c>
      <c r="AH66" s="114">
        <v>0</v>
      </c>
      <c r="AI66" s="114">
        <v>0</v>
      </c>
      <c r="AJ66" s="114">
        <v>0</v>
      </c>
      <c r="AK66" s="114">
        <v>0</v>
      </c>
      <c r="AL66" s="114">
        <v>0</v>
      </c>
      <c r="AM66" s="114">
        <v>0</v>
      </c>
      <c r="AN66" s="114">
        <v>0</v>
      </c>
      <c r="AO66" s="114">
        <v>0</v>
      </c>
      <c r="AP66" s="114">
        <v>0</v>
      </c>
    </row>
    <row r="67" spans="1:42" s="98" customFormat="1" x14ac:dyDescent="0.3">
      <c r="A67" s="103"/>
      <c r="B67" s="118"/>
      <c r="C67" s="131" t="s">
        <v>195</v>
      </c>
      <c r="D67" s="125"/>
      <c r="E67" s="114">
        <v>0.04</v>
      </c>
      <c r="F67" s="114">
        <v>5.7599999999999998E-2</v>
      </c>
      <c r="G67" s="115">
        <v>2.9695999999999998E-3</v>
      </c>
      <c r="H67" s="115">
        <v>2.9577216000000002E-3</v>
      </c>
      <c r="I67" s="115">
        <v>0</v>
      </c>
      <c r="J67" s="115">
        <v>0</v>
      </c>
      <c r="K67" s="115">
        <v>0</v>
      </c>
      <c r="L67" s="115">
        <v>9.7214393548799988E-3</v>
      </c>
      <c r="M67" s="115">
        <v>0</v>
      </c>
      <c r="N67" s="115">
        <v>1.0901268585676799E-2</v>
      </c>
      <c r="O67" s="115">
        <v>1.0737749556891647E-2</v>
      </c>
      <c r="P67" s="115">
        <v>7.0511222090255156E-3</v>
      </c>
      <c r="Q67" s="115">
        <v>1.0470916480402891E-2</v>
      </c>
      <c r="R67" s="115">
        <v>1.3751803644262465E-2</v>
      </c>
      <c r="S67" s="115">
        <v>1.0107575678532909E-2</v>
      </c>
      <c r="T67" s="115">
        <v>6.6373080289032771E-3</v>
      </c>
      <c r="U67" s="115">
        <v>6.5709349486142441E-3</v>
      </c>
      <c r="V67" s="115">
        <v>5.8547030392152935E-3</v>
      </c>
      <c r="W67" s="115">
        <v>0</v>
      </c>
      <c r="X67" s="115">
        <v>0</v>
      </c>
      <c r="Y67" s="115">
        <v>0</v>
      </c>
      <c r="Z67" s="115">
        <v>0</v>
      </c>
      <c r="AA67" s="115">
        <v>0</v>
      </c>
      <c r="AB67" s="115">
        <v>0</v>
      </c>
      <c r="AC67" s="115">
        <v>0</v>
      </c>
      <c r="AD67" s="115">
        <v>1.4827360708092683E-3</v>
      </c>
      <c r="AE67" s="115">
        <v>0</v>
      </c>
      <c r="AF67" s="115">
        <v>2.5727404832111425E-3</v>
      </c>
      <c r="AG67" s="115">
        <v>0</v>
      </c>
      <c r="AH67" s="115">
        <v>0</v>
      </c>
      <c r="AI67" s="115">
        <v>0</v>
      </c>
      <c r="AJ67" s="115">
        <v>0</v>
      </c>
      <c r="AK67" s="115">
        <v>0</v>
      </c>
      <c r="AL67" s="115">
        <v>0</v>
      </c>
      <c r="AM67" s="115">
        <v>0</v>
      </c>
      <c r="AN67" s="115">
        <v>0</v>
      </c>
      <c r="AO67" s="115">
        <v>0</v>
      </c>
      <c r="AP67" s="115">
        <v>0</v>
      </c>
    </row>
    <row r="68" spans="1:42" s="98" customFormat="1" ht="22.5" x14ac:dyDescent="0.3">
      <c r="A68" s="103"/>
      <c r="B68" s="119"/>
      <c r="C68" s="132" t="s">
        <v>198</v>
      </c>
      <c r="D68" s="126"/>
      <c r="E68" s="134">
        <f>IFERROR(ROUNDUP(1/E67, 0), 0)</f>
        <v>25</v>
      </c>
      <c r="F68" s="134">
        <f t="shared" ref="F68" si="520">IFERROR(ROUNDUP(1/F67, 0), 0)</f>
        <v>18</v>
      </c>
      <c r="G68" s="134">
        <f t="shared" ref="G68" si="521">IFERROR(ROUNDUP(1/G67, 0), 0)</f>
        <v>337</v>
      </c>
      <c r="H68" s="134">
        <f t="shared" ref="H68" si="522">IFERROR(ROUNDUP(1/H67, 0), 0)</f>
        <v>339</v>
      </c>
      <c r="I68" s="134">
        <f t="shared" ref="I68" si="523">IFERROR(ROUNDUP(1/I67, 0), 0)</f>
        <v>0</v>
      </c>
      <c r="J68" s="134">
        <f t="shared" ref="J68" si="524">IFERROR(ROUNDUP(1/J67, 0), 0)</f>
        <v>0</v>
      </c>
      <c r="K68" s="134">
        <f t="shared" ref="K68" si="525">IFERROR(ROUNDUP(1/K67, 0), 0)</f>
        <v>0</v>
      </c>
      <c r="L68" s="134">
        <f t="shared" ref="L68" si="526">IFERROR(ROUNDUP(1/L67, 0), 0)</f>
        <v>103</v>
      </c>
      <c r="M68" s="134">
        <f t="shared" ref="M68" si="527">IFERROR(ROUNDUP(1/M67, 0), 0)</f>
        <v>0</v>
      </c>
      <c r="N68" s="134">
        <f t="shared" ref="N68" si="528">IFERROR(ROUNDUP(1/N67, 0), 0)</f>
        <v>92</v>
      </c>
      <c r="O68" s="134">
        <f t="shared" ref="O68" si="529">IFERROR(ROUNDUP(1/O67, 0), 0)</f>
        <v>94</v>
      </c>
      <c r="P68" s="134">
        <f t="shared" ref="P68" si="530">IFERROR(ROUNDUP(1/P67, 0), 0)</f>
        <v>142</v>
      </c>
      <c r="Q68" s="134">
        <f t="shared" ref="Q68" si="531">IFERROR(ROUNDUP(1/Q67, 0), 0)</f>
        <v>96</v>
      </c>
      <c r="R68" s="134">
        <f t="shared" ref="R68" si="532">IFERROR(ROUNDUP(1/R67, 0), 0)</f>
        <v>73</v>
      </c>
      <c r="S68" s="134">
        <f t="shared" ref="S68" si="533">IFERROR(ROUNDUP(1/S67, 0), 0)</f>
        <v>99</v>
      </c>
      <c r="T68" s="134">
        <f t="shared" ref="T68" si="534">IFERROR(ROUNDUP(1/T67, 0), 0)</f>
        <v>151</v>
      </c>
      <c r="U68" s="134">
        <f t="shared" ref="U68" si="535">IFERROR(ROUNDUP(1/U67, 0), 0)</f>
        <v>153</v>
      </c>
      <c r="V68" s="134">
        <f t="shared" ref="V68" si="536">IFERROR(ROUNDUP(1/V67, 0), 0)</f>
        <v>171</v>
      </c>
      <c r="W68" s="134">
        <f t="shared" ref="W68" si="537">IFERROR(ROUNDUP(1/W67, 0), 0)</f>
        <v>0</v>
      </c>
      <c r="X68" s="134">
        <f t="shared" ref="X68" si="538">IFERROR(ROUNDUP(1/X67, 0), 0)</f>
        <v>0</v>
      </c>
      <c r="Y68" s="134">
        <f t="shared" ref="Y68" si="539">IFERROR(ROUNDUP(1/Y67, 0), 0)</f>
        <v>0</v>
      </c>
      <c r="Z68" s="134">
        <f t="shared" ref="Z68" si="540">IFERROR(ROUNDUP(1/Z67, 0), 0)</f>
        <v>0</v>
      </c>
      <c r="AA68" s="134">
        <f t="shared" ref="AA68" si="541">IFERROR(ROUNDUP(1/AA67, 0), 0)</f>
        <v>0</v>
      </c>
      <c r="AB68" s="134">
        <f t="shared" ref="AB68" si="542">IFERROR(ROUNDUP(1/AB67, 0), 0)</f>
        <v>0</v>
      </c>
      <c r="AC68" s="134">
        <f t="shared" ref="AC68" si="543">IFERROR(ROUNDUP(1/AC67, 0), 0)</f>
        <v>0</v>
      </c>
      <c r="AD68" s="134">
        <f t="shared" ref="AD68" si="544">IFERROR(ROUNDUP(1/AD67, 0), 0)</f>
        <v>675</v>
      </c>
      <c r="AE68" s="134">
        <f t="shared" ref="AE68" si="545">IFERROR(ROUNDUP(1/AE67, 0), 0)</f>
        <v>0</v>
      </c>
      <c r="AF68" s="134">
        <f t="shared" ref="AF68" si="546">IFERROR(ROUNDUP(1/AF67, 0), 0)</f>
        <v>389</v>
      </c>
      <c r="AG68" s="134">
        <f t="shared" ref="AG68" si="547">IFERROR(ROUNDUP(1/AG67, 0), 0)</f>
        <v>0</v>
      </c>
      <c r="AH68" s="134">
        <f t="shared" ref="AH68" si="548">IFERROR(ROUNDUP(1/AH67, 0), 0)</f>
        <v>0</v>
      </c>
      <c r="AI68" s="134">
        <f t="shared" ref="AI68" si="549">IFERROR(ROUNDUP(1/AI67, 0), 0)</f>
        <v>0</v>
      </c>
      <c r="AJ68" s="134">
        <f t="shared" ref="AJ68" si="550">IFERROR(ROUNDUP(1/AJ67, 0), 0)</f>
        <v>0</v>
      </c>
      <c r="AK68" s="134">
        <f t="shared" ref="AK68" si="551">IFERROR(ROUNDUP(1/AK67, 0), 0)</f>
        <v>0</v>
      </c>
      <c r="AL68" s="134">
        <f t="shared" ref="AL68" si="552">IFERROR(ROUNDUP(1/AL67, 0), 0)</f>
        <v>0</v>
      </c>
      <c r="AM68" s="134">
        <f t="shared" ref="AM68" si="553">IFERROR(ROUNDUP(1/AM67, 0), 0)</f>
        <v>0</v>
      </c>
      <c r="AN68" s="134">
        <f t="shared" ref="AN68" si="554">IFERROR(ROUNDUP(1/AN67, 0), 0)</f>
        <v>0</v>
      </c>
      <c r="AO68" s="134">
        <f t="shared" ref="AO68" si="555">IFERROR(ROUNDUP(1/AO67, 0), 0)</f>
        <v>0</v>
      </c>
      <c r="AP68" s="134">
        <f t="shared" ref="AP68" si="556">IFERROR(ROUNDUP(1/AP67, 0), 0)</f>
        <v>0</v>
      </c>
    </row>
    <row r="69" spans="1:42" s="97" customFormat="1" x14ac:dyDescent="0.3">
      <c r="A69" s="103"/>
      <c r="B69" s="120"/>
      <c r="C69" s="105"/>
      <c r="D69" s="127" t="s">
        <v>9</v>
      </c>
      <c r="E69" s="109" t="s">
        <v>32</v>
      </c>
      <c r="F69" s="109" t="s">
        <v>11</v>
      </c>
      <c r="G69" s="109" t="s">
        <v>12</v>
      </c>
      <c r="H69" s="109" t="s">
        <v>13</v>
      </c>
      <c r="I69" s="109" t="s">
        <v>14</v>
      </c>
      <c r="J69" s="109" t="s">
        <v>122</v>
      </c>
      <c r="K69" s="109" t="s">
        <v>15</v>
      </c>
      <c r="L69" s="109" t="s">
        <v>16</v>
      </c>
      <c r="M69" s="109" t="s">
        <v>17</v>
      </c>
      <c r="N69" s="109" t="s">
        <v>0</v>
      </c>
      <c r="O69" s="109" t="s">
        <v>1</v>
      </c>
      <c r="P69" s="109" t="s">
        <v>2</v>
      </c>
      <c r="Q69" s="109" t="s">
        <v>3</v>
      </c>
      <c r="R69" s="109" t="s">
        <v>18</v>
      </c>
      <c r="S69" s="109" t="s">
        <v>4</v>
      </c>
      <c r="T69" s="109" t="s">
        <v>5</v>
      </c>
      <c r="U69" s="109" t="s">
        <v>6</v>
      </c>
      <c r="V69" s="109" t="s">
        <v>7</v>
      </c>
      <c r="W69" s="109" t="s">
        <v>19</v>
      </c>
      <c r="X69" s="109" t="s">
        <v>20</v>
      </c>
      <c r="Y69" s="109" t="s">
        <v>21</v>
      </c>
      <c r="Z69" s="109" t="s">
        <v>8</v>
      </c>
      <c r="AA69" s="109" t="s">
        <v>22</v>
      </c>
      <c r="AB69" s="109" t="s">
        <v>23</v>
      </c>
      <c r="AC69" s="109" t="s">
        <v>24</v>
      </c>
      <c r="AD69" s="109" t="s">
        <v>25</v>
      </c>
      <c r="AE69" s="109" t="s">
        <v>26</v>
      </c>
      <c r="AF69" s="109" t="s">
        <v>28</v>
      </c>
      <c r="AG69" s="109" t="s">
        <v>27</v>
      </c>
      <c r="AH69" s="109" t="s">
        <v>29</v>
      </c>
      <c r="AI69" s="109" t="s">
        <v>30</v>
      </c>
      <c r="AJ69" s="110" t="s">
        <v>31</v>
      </c>
      <c r="AK69" s="110" t="s">
        <v>31</v>
      </c>
      <c r="AL69" s="110" t="s">
        <v>31</v>
      </c>
      <c r="AM69" s="109" t="s">
        <v>31</v>
      </c>
      <c r="AN69" s="109" t="s">
        <v>31</v>
      </c>
      <c r="AO69" s="109" t="s">
        <v>31</v>
      </c>
      <c r="AP69" s="109" t="s">
        <v>31</v>
      </c>
    </row>
    <row r="70" spans="1:42" s="97" customFormat="1" x14ac:dyDescent="0.3">
      <c r="A70" s="103"/>
      <c r="B70" s="121" t="s">
        <v>212</v>
      </c>
      <c r="C70" s="111" t="s">
        <v>209</v>
      </c>
      <c r="D70" s="128">
        <v>1</v>
      </c>
      <c r="E70" s="112">
        <v>0.1</v>
      </c>
      <c r="F70" s="112">
        <v>0.15</v>
      </c>
      <c r="G70" s="112">
        <v>0.01</v>
      </c>
      <c r="H70" s="112">
        <v>0.01</v>
      </c>
      <c r="I70" s="112">
        <v>0.01</v>
      </c>
      <c r="J70" s="112">
        <v>0.01</v>
      </c>
      <c r="K70" s="112">
        <v>0.01</v>
      </c>
      <c r="L70" s="112">
        <v>3.3000000000000002E-2</v>
      </c>
      <c r="M70" s="112">
        <v>0.01</v>
      </c>
      <c r="N70" s="112">
        <v>1.4999999999999999E-2</v>
      </c>
      <c r="O70" s="112">
        <v>1.4999999999999999E-2</v>
      </c>
      <c r="P70" s="112">
        <v>0.01</v>
      </c>
      <c r="Q70" s="112">
        <v>1.4999999999999999E-2</v>
      </c>
      <c r="R70" s="112">
        <v>0.02</v>
      </c>
      <c r="S70" s="112">
        <v>1.4999999999999999E-2</v>
      </c>
      <c r="T70" s="112">
        <v>0.01</v>
      </c>
      <c r="U70" s="112">
        <v>0.01</v>
      </c>
      <c r="V70" s="112">
        <v>9.0000000000000011E-3</v>
      </c>
      <c r="W70" s="112">
        <v>0.01</v>
      </c>
      <c r="X70" s="112">
        <v>3.0000000000000001E-3</v>
      </c>
      <c r="Y70" s="112">
        <v>0</v>
      </c>
      <c r="Z70" s="112">
        <v>0</v>
      </c>
      <c r="AA70" s="112">
        <v>0</v>
      </c>
      <c r="AB70" s="112">
        <v>0</v>
      </c>
      <c r="AC70" s="112">
        <v>0.01</v>
      </c>
      <c r="AD70" s="112">
        <v>3.0000000000000001E-3</v>
      </c>
      <c r="AE70" s="112">
        <v>0.01</v>
      </c>
      <c r="AF70" s="112">
        <v>0.01</v>
      </c>
      <c r="AG70" s="112">
        <v>2E-3</v>
      </c>
      <c r="AH70" s="112">
        <v>5.0000000000000001E-3</v>
      </c>
      <c r="AI70" s="112">
        <v>2E-3</v>
      </c>
      <c r="AJ70" s="112">
        <v>0</v>
      </c>
      <c r="AK70" s="112">
        <v>0</v>
      </c>
      <c r="AL70" s="112">
        <v>0</v>
      </c>
      <c r="AM70" s="112">
        <v>0</v>
      </c>
      <c r="AN70" s="112">
        <v>0</v>
      </c>
      <c r="AO70" s="112">
        <v>0</v>
      </c>
      <c r="AP70" s="112">
        <v>0</v>
      </c>
    </row>
    <row r="71" spans="1:42" s="98" customFormat="1" x14ac:dyDescent="0.3">
      <c r="A71" s="103"/>
      <c r="B71" s="122"/>
      <c r="C71" s="111" t="s">
        <v>211</v>
      </c>
      <c r="D71" s="129"/>
      <c r="E71" s="112">
        <v>0.1</v>
      </c>
      <c r="F71" s="112">
        <v>0.13500000000000001</v>
      </c>
      <c r="G71" s="113">
        <v>6.6500000000000005E-3</v>
      </c>
      <c r="H71" s="113">
        <v>6.5834999999999999E-3</v>
      </c>
      <c r="I71" s="113">
        <v>6.5176650000000006E-3</v>
      </c>
      <c r="J71" s="113">
        <v>6.4524883499999996E-3</v>
      </c>
      <c r="K71" s="113">
        <v>6.3879634665000001E-3</v>
      </c>
      <c r="L71" s="113">
        <v>2.08694766450555E-2</v>
      </c>
      <c r="M71" s="113">
        <v>6.115389065384445E-3</v>
      </c>
      <c r="N71" s="113">
        <v>9.0813527620958994E-3</v>
      </c>
      <c r="O71" s="113">
        <v>8.945132470664462E-3</v>
      </c>
      <c r="P71" s="113">
        <v>5.8739703224029976E-3</v>
      </c>
      <c r="Q71" s="113">
        <v>8.7228459287684492E-3</v>
      </c>
      <c r="R71" s="113">
        <v>1.1456004319782566E-2</v>
      </c>
      <c r="S71" s="113">
        <v>8.4201631750401851E-3</v>
      </c>
      <c r="T71" s="113">
        <v>5.5292404849430548E-3</v>
      </c>
      <c r="U71" s="113">
        <v>5.4739480800936246E-3</v>
      </c>
      <c r="V71" s="113">
        <v>4.8772877393634204E-3</v>
      </c>
      <c r="W71" s="113">
        <v>5.3704357218990542E-3</v>
      </c>
      <c r="X71" s="113">
        <v>1.595019409404019E-3</v>
      </c>
      <c r="Y71" s="113">
        <v>0</v>
      </c>
      <c r="Z71" s="113">
        <v>0</v>
      </c>
      <c r="AA71" s="113">
        <v>0</v>
      </c>
      <c r="AB71" s="113">
        <v>0</v>
      </c>
      <c r="AC71" s="113">
        <v>5.3007811705860228E-3</v>
      </c>
      <c r="AD71" s="113">
        <v>1.574332007664049E-3</v>
      </c>
      <c r="AE71" s="113">
        <v>5.2320300388035224E-3</v>
      </c>
      <c r="AF71" s="113">
        <v>5.1797097384154878E-3</v>
      </c>
      <c r="AG71" s="113">
        <v>1.0255825282062664E-3</v>
      </c>
      <c r="AH71" s="113">
        <v>2.5588284078746351E-3</v>
      </c>
      <c r="AI71" s="113">
        <v>1.0184137063341048E-3</v>
      </c>
      <c r="AJ71" s="113">
        <v>0</v>
      </c>
      <c r="AK71" s="113">
        <v>0</v>
      </c>
      <c r="AL71" s="113">
        <v>0</v>
      </c>
      <c r="AM71" s="113">
        <v>0</v>
      </c>
      <c r="AN71" s="113">
        <v>0</v>
      </c>
      <c r="AO71" s="113">
        <v>0</v>
      </c>
      <c r="AP71" s="113">
        <v>0</v>
      </c>
    </row>
    <row r="72" spans="1:42" s="98" customFormat="1" ht="22.5" x14ac:dyDescent="0.3">
      <c r="A72" s="103"/>
      <c r="B72" s="123"/>
      <c r="C72" s="133" t="s">
        <v>210</v>
      </c>
      <c r="D72" s="130"/>
      <c r="E72" s="135">
        <f>IFERROR(ROUNDUP(1/E71, 0), 0)</f>
        <v>10</v>
      </c>
      <c r="F72" s="135">
        <f t="shared" ref="F72" si="557">IFERROR(ROUNDUP(1/F71, 0), 0)</f>
        <v>8</v>
      </c>
      <c r="G72" s="135">
        <f t="shared" ref="G72" si="558">IFERROR(ROUNDUP(1/G71, 0), 0)</f>
        <v>151</v>
      </c>
      <c r="H72" s="135">
        <f t="shared" ref="H72" si="559">IFERROR(ROUNDUP(1/H71, 0), 0)</f>
        <v>152</v>
      </c>
      <c r="I72" s="135">
        <f t="shared" ref="I72" si="560">IFERROR(ROUNDUP(1/I71, 0), 0)</f>
        <v>154</v>
      </c>
      <c r="J72" s="135">
        <f t="shared" ref="J72" si="561">IFERROR(ROUNDUP(1/J71, 0), 0)</f>
        <v>155</v>
      </c>
      <c r="K72" s="135">
        <f t="shared" ref="K72" si="562">IFERROR(ROUNDUP(1/K71, 0), 0)</f>
        <v>157</v>
      </c>
      <c r="L72" s="135">
        <f t="shared" ref="L72" si="563">IFERROR(ROUNDUP(1/L71, 0), 0)</f>
        <v>48</v>
      </c>
      <c r="M72" s="135">
        <f t="shared" ref="M72" si="564">IFERROR(ROUNDUP(1/M71, 0), 0)</f>
        <v>164</v>
      </c>
      <c r="N72" s="135">
        <f t="shared" ref="N72" si="565">IFERROR(ROUNDUP(1/N71, 0), 0)</f>
        <v>111</v>
      </c>
      <c r="O72" s="135">
        <f t="shared" ref="O72" si="566">IFERROR(ROUNDUP(1/O71, 0), 0)</f>
        <v>112</v>
      </c>
      <c r="P72" s="135">
        <f t="shared" ref="P72" si="567">IFERROR(ROUNDUP(1/P71, 0), 0)</f>
        <v>171</v>
      </c>
      <c r="Q72" s="135">
        <f t="shared" ref="Q72" si="568">IFERROR(ROUNDUP(1/Q71, 0), 0)</f>
        <v>115</v>
      </c>
      <c r="R72" s="135">
        <f t="shared" ref="R72" si="569">IFERROR(ROUNDUP(1/R71, 0), 0)</f>
        <v>88</v>
      </c>
      <c r="S72" s="135">
        <f t="shared" ref="S72" si="570">IFERROR(ROUNDUP(1/S71, 0), 0)</f>
        <v>119</v>
      </c>
      <c r="T72" s="135">
        <f t="shared" ref="T72" si="571">IFERROR(ROUNDUP(1/T71, 0), 0)</f>
        <v>181</v>
      </c>
      <c r="U72" s="135">
        <f t="shared" ref="U72" si="572">IFERROR(ROUNDUP(1/U71, 0), 0)</f>
        <v>183</v>
      </c>
      <c r="V72" s="135">
        <f t="shared" ref="V72" si="573">IFERROR(ROUNDUP(1/V71, 0), 0)</f>
        <v>206</v>
      </c>
      <c r="W72" s="135">
        <f t="shared" ref="W72" si="574">IFERROR(ROUNDUP(1/W71, 0), 0)</f>
        <v>187</v>
      </c>
      <c r="X72" s="135">
        <f t="shared" ref="X72" si="575">IFERROR(ROUNDUP(1/X71, 0), 0)</f>
        <v>627</v>
      </c>
      <c r="Y72" s="135">
        <f t="shared" ref="Y72" si="576">IFERROR(ROUNDUP(1/Y71, 0), 0)</f>
        <v>0</v>
      </c>
      <c r="Z72" s="135">
        <f t="shared" ref="Z72" si="577">IFERROR(ROUNDUP(1/Z71, 0), 0)</f>
        <v>0</v>
      </c>
      <c r="AA72" s="135">
        <f t="shared" ref="AA72" si="578">IFERROR(ROUNDUP(1/AA71, 0), 0)</f>
        <v>0</v>
      </c>
      <c r="AB72" s="135">
        <f t="shared" ref="AB72" si="579">IFERROR(ROUNDUP(1/AB71, 0), 0)</f>
        <v>0</v>
      </c>
      <c r="AC72" s="135">
        <f t="shared" ref="AC72" si="580">IFERROR(ROUNDUP(1/AC71, 0), 0)</f>
        <v>189</v>
      </c>
      <c r="AD72" s="135">
        <f t="shared" ref="AD72" si="581">IFERROR(ROUNDUP(1/AD71, 0), 0)</f>
        <v>636</v>
      </c>
      <c r="AE72" s="135">
        <f t="shared" ref="AE72" si="582">IFERROR(ROUNDUP(1/AE71, 0), 0)</f>
        <v>192</v>
      </c>
      <c r="AF72" s="135">
        <f t="shared" ref="AF72" si="583">IFERROR(ROUNDUP(1/AF71, 0), 0)</f>
        <v>194</v>
      </c>
      <c r="AG72" s="135">
        <f t="shared" ref="AG72" si="584">IFERROR(ROUNDUP(1/AG71, 0), 0)</f>
        <v>976</v>
      </c>
      <c r="AH72" s="135">
        <f t="shared" ref="AH72" si="585">IFERROR(ROUNDUP(1/AH71, 0), 0)</f>
        <v>391</v>
      </c>
      <c r="AI72" s="135">
        <f t="shared" ref="AI72" si="586">IFERROR(ROUNDUP(1/AI71, 0), 0)</f>
        <v>982</v>
      </c>
      <c r="AJ72" s="135">
        <f t="shared" ref="AJ72" si="587">IFERROR(ROUNDUP(1/AJ71, 0), 0)</f>
        <v>0</v>
      </c>
      <c r="AK72" s="135">
        <f t="shared" ref="AK72" si="588">IFERROR(ROUNDUP(1/AK71, 0), 0)</f>
        <v>0</v>
      </c>
      <c r="AL72" s="135">
        <f t="shared" ref="AL72" si="589">IFERROR(ROUNDUP(1/AL71, 0), 0)</f>
        <v>0</v>
      </c>
      <c r="AM72" s="135">
        <f t="shared" ref="AM72" si="590">IFERROR(ROUNDUP(1/AM71, 0), 0)</f>
        <v>0</v>
      </c>
      <c r="AN72" s="135">
        <f t="shared" ref="AN72" si="591">IFERROR(ROUNDUP(1/AN71, 0), 0)</f>
        <v>0</v>
      </c>
      <c r="AO72" s="135">
        <f t="shared" ref="AO72" si="592">IFERROR(ROUNDUP(1/AO71, 0), 0)</f>
        <v>0</v>
      </c>
      <c r="AP72" s="135">
        <f t="shared" ref="AP72" si="593">IFERROR(ROUNDUP(1/AP71, 0), 0)</f>
        <v>0</v>
      </c>
    </row>
    <row r="73" spans="1:42" s="97" customFormat="1" x14ac:dyDescent="0.3">
      <c r="A73" s="100"/>
      <c r="B73" s="116"/>
      <c r="C73" s="100"/>
      <c r="D73" s="124" t="s">
        <v>9</v>
      </c>
      <c r="E73" s="106" t="s">
        <v>10</v>
      </c>
      <c r="F73" s="106" t="s">
        <v>11</v>
      </c>
      <c r="G73" s="106" t="s">
        <v>12</v>
      </c>
      <c r="H73" s="107" t="s">
        <v>13</v>
      </c>
      <c r="I73" s="107" t="s">
        <v>14</v>
      </c>
      <c r="J73" s="107" t="s">
        <v>197</v>
      </c>
      <c r="K73" s="107" t="s">
        <v>15</v>
      </c>
      <c r="L73" s="106" t="s">
        <v>16</v>
      </c>
      <c r="M73" s="107" t="s">
        <v>17</v>
      </c>
      <c r="N73" s="106" t="s">
        <v>0</v>
      </c>
      <c r="O73" s="106" t="s">
        <v>1</v>
      </c>
      <c r="P73" s="106" t="s">
        <v>2</v>
      </c>
      <c r="Q73" s="106" t="s">
        <v>3</v>
      </c>
      <c r="R73" s="106" t="s">
        <v>18</v>
      </c>
      <c r="S73" s="106" t="s">
        <v>4</v>
      </c>
      <c r="T73" s="106" t="s">
        <v>5</v>
      </c>
      <c r="U73" s="106" t="s">
        <v>6</v>
      </c>
      <c r="V73" s="106" t="s">
        <v>7</v>
      </c>
      <c r="W73" s="107" t="s">
        <v>19</v>
      </c>
      <c r="X73" s="106" t="s">
        <v>20</v>
      </c>
      <c r="Y73" s="106" t="s">
        <v>21</v>
      </c>
      <c r="Z73" s="106" t="s">
        <v>8</v>
      </c>
      <c r="AA73" s="106" t="s">
        <v>22</v>
      </c>
      <c r="AB73" s="106" t="s">
        <v>23</v>
      </c>
      <c r="AC73" s="106" t="s">
        <v>24</v>
      </c>
      <c r="AD73" s="106" t="s">
        <v>25</v>
      </c>
      <c r="AE73" s="107" t="s">
        <v>26</v>
      </c>
      <c r="AF73" s="108" t="s">
        <v>28</v>
      </c>
      <c r="AG73" s="108" t="s">
        <v>27</v>
      </c>
      <c r="AH73" s="107" t="s">
        <v>29</v>
      </c>
      <c r="AI73" s="107" t="s">
        <v>30</v>
      </c>
      <c r="AJ73" s="106" t="s">
        <v>31</v>
      </c>
      <c r="AK73" s="106" t="s">
        <v>31</v>
      </c>
      <c r="AL73" s="106" t="s">
        <v>31</v>
      </c>
      <c r="AM73" s="106" t="s">
        <v>31</v>
      </c>
      <c r="AN73" s="106" t="s">
        <v>31</v>
      </c>
      <c r="AO73" s="106" t="s">
        <v>31</v>
      </c>
      <c r="AP73" s="106" t="s">
        <v>31</v>
      </c>
    </row>
    <row r="74" spans="1:42" s="97" customFormat="1" x14ac:dyDescent="0.3">
      <c r="A74" s="103" t="s">
        <v>35</v>
      </c>
      <c r="B74" s="117" t="s">
        <v>190</v>
      </c>
      <c r="C74" s="131" t="s">
        <v>191</v>
      </c>
      <c r="D74" s="125">
        <v>1</v>
      </c>
      <c r="E74" s="114">
        <v>0.02</v>
      </c>
      <c r="F74" s="114">
        <v>0.03</v>
      </c>
      <c r="G74" s="114">
        <v>2E-3</v>
      </c>
      <c r="H74" s="114">
        <v>2E-3</v>
      </c>
      <c r="I74" s="114">
        <v>0</v>
      </c>
      <c r="J74" s="114">
        <v>0</v>
      </c>
      <c r="K74" s="114">
        <v>0</v>
      </c>
      <c r="L74" s="114">
        <v>1.32E-2</v>
      </c>
      <c r="M74" s="114">
        <v>0</v>
      </c>
      <c r="N74" s="114">
        <v>6.000000000000001E-3</v>
      </c>
      <c r="O74" s="114">
        <v>6.000000000000001E-3</v>
      </c>
      <c r="P74" s="114">
        <v>4.0000000000000001E-3</v>
      </c>
      <c r="Q74" s="114">
        <v>6.000000000000001E-3</v>
      </c>
      <c r="R74" s="114">
        <v>8.0000000000000002E-3</v>
      </c>
      <c r="S74" s="114">
        <v>6.000000000000001E-3</v>
      </c>
      <c r="T74" s="114">
        <v>4.0000000000000001E-3</v>
      </c>
      <c r="U74" s="114">
        <v>4.0000000000000001E-3</v>
      </c>
      <c r="V74" s="114">
        <v>3.6000000000000003E-3</v>
      </c>
      <c r="W74" s="114">
        <v>0</v>
      </c>
      <c r="X74" s="114">
        <v>0</v>
      </c>
      <c r="Y74" s="114">
        <v>0</v>
      </c>
      <c r="Z74" s="114">
        <v>0</v>
      </c>
      <c r="AA74" s="114">
        <v>0</v>
      </c>
      <c r="AB74" s="114">
        <v>0</v>
      </c>
      <c r="AC74" s="114">
        <v>0</v>
      </c>
      <c r="AD74" s="114">
        <v>1.1999999999999999E-3</v>
      </c>
      <c r="AE74" s="114">
        <v>0</v>
      </c>
      <c r="AF74" s="114">
        <v>2E-3</v>
      </c>
      <c r="AG74" s="114">
        <v>0</v>
      </c>
      <c r="AH74" s="114">
        <v>0</v>
      </c>
      <c r="AI74" s="114">
        <v>0</v>
      </c>
      <c r="AJ74" s="114">
        <v>0</v>
      </c>
      <c r="AK74" s="114">
        <v>0</v>
      </c>
      <c r="AL74" s="114">
        <v>0</v>
      </c>
      <c r="AM74" s="114">
        <v>0</v>
      </c>
      <c r="AN74" s="114">
        <v>0</v>
      </c>
      <c r="AO74" s="114">
        <v>0</v>
      </c>
      <c r="AP74" s="114">
        <v>0</v>
      </c>
    </row>
    <row r="75" spans="1:42" s="98" customFormat="1" x14ac:dyDescent="0.3">
      <c r="A75" s="103"/>
      <c r="B75" s="118"/>
      <c r="C75" s="131" t="s">
        <v>192</v>
      </c>
      <c r="D75" s="125"/>
      <c r="E75" s="114">
        <v>0.02</v>
      </c>
      <c r="F75" s="114">
        <v>2.9399999999999999E-2</v>
      </c>
      <c r="G75" s="115">
        <v>1.5411999999999999E-3</v>
      </c>
      <c r="H75" s="115">
        <v>1.5381176000000001E-3</v>
      </c>
      <c r="I75" s="115">
        <v>0</v>
      </c>
      <c r="J75" s="115">
        <v>0</v>
      </c>
      <c r="K75" s="115">
        <v>0</v>
      </c>
      <c r="L75" s="115">
        <v>1.013127300768E-2</v>
      </c>
      <c r="M75" s="115">
        <v>0</v>
      </c>
      <c r="N75" s="115">
        <v>4.5443364563539212E-3</v>
      </c>
      <c r="O75" s="115">
        <v>4.5170704376157967E-3</v>
      </c>
      <c r="P75" s="115">
        <v>2.9933120099934012E-3</v>
      </c>
      <c r="Q75" s="115">
        <v>4.4720081429301421E-3</v>
      </c>
      <c r="R75" s="115">
        <v>5.9269014587634145E-3</v>
      </c>
      <c r="S75" s="115">
        <v>4.4096146853199805E-3</v>
      </c>
      <c r="T75" s="115">
        <v>2.9221046648053735E-3</v>
      </c>
      <c r="U75" s="115">
        <v>2.9104162461461519E-3</v>
      </c>
      <c r="V75" s="115">
        <v>2.6088971230454109E-3</v>
      </c>
      <c r="W75" s="115">
        <v>0</v>
      </c>
      <c r="X75" s="115">
        <v>0</v>
      </c>
      <c r="Y75" s="115">
        <v>0</v>
      </c>
      <c r="Z75" s="115">
        <v>0</v>
      </c>
      <c r="AA75" s="115">
        <v>0</v>
      </c>
      <c r="AB75" s="115">
        <v>0</v>
      </c>
      <c r="AC75" s="115">
        <v>0</v>
      </c>
      <c r="AD75" s="115">
        <v>8.6650169780081571E-4</v>
      </c>
      <c r="AE75" s="115">
        <v>0</v>
      </c>
      <c r="AF75" s="115">
        <v>1.4424364929390911E-3</v>
      </c>
      <c r="AG75" s="115">
        <v>0</v>
      </c>
      <c r="AH75" s="115">
        <v>0</v>
      </c>
      <c r="AI75" s="115">
        <v>0</v>
      </c>
      <c r="AJ75" s="115">
        <v>0</v>
      </c>
      <c r="AK75" s="115">
        <v>0</v>
      </c>
      <c r="AL75" s="115">
        <v>0</v>
      </c>
      <c r="AM75" s="115">
        <v>0</v>
      </c>
      <c r="AN75" s="115">
        <v>0</v>
      </c>
      <c r="AO75" s="115">
        <v>0</v>
      </c>
      <c r="AP75" s="115">
        <v>0</v>
      </c>
    </row>
    <row r="76" spans="1:42" s="98" customFormat="1" ht="22.5" x14ac:dyDescent="0.3">
      <c r="A76" s="103"/>
      <c r="B76" s="119"/>
      <c r="C76" s="132" t="s">
        <v>198</v>
      </c>
      <c r="D76" s="126"/>
      <c r="E76" s="134">
        <f>IFERROR(ROUNDUP(1/E75, 0), 0)</f>
        <v>50</v>
      </c>
      <c r="F76" s="134">
        <f t="shared" ref="F76" si="594">IFERROR(ROUNDUP(1/F75, 0), 0)</f>
        <v>35</v>
      </c>
      <c r="G76" s="134">
        <f t="shared" ref="G76" si="595">IFERROR(ROUNDUP(1/G75, 0), 0)</f>
        <v>649</v>
      </c>
      <c r="H76" s="134">
        <f t="shared" ref="H76" si="596">IFERROR(ROUNDUP(1/H75, 0), 0)</f>
        <v>651</v>
      </c>
      <c r="I76" s="134">
        <f t="shared" ref="I76" si="597">IFERROR(ROUNDUP(1/I75, 0), 0)</f>
        <v>0</v>
      </c>
      <c r="J76" s="134">
        <f t="shared" ref="J76" si="598">IFERROR(ROUNDUP(1/J75, 0), 0)</f>
        <v>0</v>
      </c>
      <c r="K76" s="134">
        <f t="shared" ref="K76" si="599">IFERROR(ROUNDUP(1/K75, 0), 0)</f>
        <v>0</v>
      </c>
      <c r="L76" s="134">
        <f t="shared" ref="L76" si="600">IFERROR(ROUNDUP(1/L75, 0), 0)</f>
        <v>99</v>
      </c>
      <c r="M76" s="134">
        <f t="shared" ref="M76" si="601">IFERROR(ROUNDUP(1/M75, 0), 0)</f>
        <v>0</v>
      </c>
      <c r="N76" s="134">
        <f t="shared" ref="N76" si="602">IFERROR(ROUNDUP(1/N75, 0), 0)</f>
        <v>221</v>
      </c>
      <c r="O76" s="134">
        <f t="shared" ref="O76" si="603">IFERROR(ROUNDUP(1/O75, 0), 0)</f>
        <v>222</v>
      </c>
      <c r="P76" s="134">
        <f t="shared" ref="P76" si="604">IFERROR(ROUNDUP(1/P75, 0), 0)</f>
        <v>335</v>
      </c>
      <c r="Q76" s="134">
        <f t="shared" ref="Q76" si="605">IFERROR(ROUNDUP(1/Q75, 0), 0)</f>
        <v>224</v>
      </c>
      <c r="R76" s="134">
        <f t="shared" ref="R76" si="606">IFERROR(ROUNDUP(1/R75, 0), 0)</f>
        <v>169</v>
      </c>
      <c r="S76" s="134">
        <f t="shared" ref="S76" si="607">IFERROR(ROUNDUP(1/S75, 0), 0)</f>
        <v>227</v>
      </c>
      <c r="T76" s="134">
        <f t="shared" ref="T76" si="608">IFERROR(ROUNDUP(1/T75, 0), 0)</f>
        <v>343</v>
      </c>
      <c r="U76" s="134">
        <f t="shared" ref="U76" si="609">IFERROR(ROUNDUP(1/U75, 0), 0)</f>
        <v>344</v>
      </c>
      <c r="V76" s="134">
        <f t="shared" ref="V76" si="610">IFERROR(ROUNDUP(1/V75, 0), 0)</f>
        <v>384</v>
      </c>
      <c r="W76" s="134">
        <f t="shared" ref="W76" si="611">IFERROR(ROUNDUP(1/W75, 0), 0)</f>
        <v>0</v>
      </c>
      <c r="X76" s="134">
        <f t="shared" ref="X76" si="612">IFERROR(ROUNDUP(1/X75, 0), 0)</f>
        <v>0</v>
      </c>
      <c r="Y76" s="134">
        <f t="shared" ref="Y76" si="613">IFERROR(ROUNDUP(1/Y75, 0), 0)</f>
        <v>0</v>
      </c>
      <c r="Z76" s="134">
        <f t="shared" ref="Z76" si="614">IFERROR(ROUNDUP(1/Z75, 0), 0)</f>
        <v>0</v>
      </c>
      <c r="AA76" s="134">
        <f t="shared" ref="AA76" si="615">IFERROR(ROUNDUP(1/AA75, 0), 0)</f>
        <v>0</v>
      </c>
      <c r="AB76" s="134">
        <f t="shared" ref="AB76" si="616">IFERROR(ROUNDUP(1/AB75, 0), 0)</f>
        <v>0</v>
      </c>
      <c r="AC76" s="134">
        <f t="shared" ref="AC76" si="617">IFERROR(ROUNDUP(1/AC75, 0), 0)</f>
        <v>0</v>
      </c>
      <c r="AD76" s="134">
        <f t="shared" ref="AD76" si="618">IFERROR(ROUNDUP(1/AD75, 0), 0)</f>
        <v>1155</v>
      </c>
      <c r="AE76" s="134">
        <f t="shared" ref="AE76" si="619">IFERROR(ROUNDUP(1/AE75, 0), 0)</f>
        <v>0</v>
      </c>
      <c r="AF76" s="134">
        <f t="shared" ref="AF76" si="620">IFERROR(ROUNDUP(1/AF75, 0), 0)</f>
        <v>694</v>
      </c>
      <c r="AG76" s="134">
        <f t="shared" ref="AG76" si="621">IFERROR(ROUNDUP(1/AG75, 0), 0)</f>
        <v>0</v>
      </c>
      <c r="AH76" s="134">
        <f t="shared" ref="AH76" si="622">IFERROR(ROUNDUP(1/AH75, 0), 0)</f>
        <v>0</v>
      </c>
      <c r="AI76" s="134">
        <f t="shared" ref="AI76" si="623">IFERROR(ROUNDUP(1/AI75, 0), 0)</f>
        <v>0</v>
      </c>
      <c r="AJ76" s="134">
        <f t="shared" ref="AJ76" si="624">IFERROR(ROUNDUP(1/AJ75, 0), 0)</f>
        <v>0</v>
      </c>
      <c r="AK76" s="134">
        <f t="shared" ref="AK76" si="625">IFERROR(ROUNDUP(1/AK75, 0), 0)</f>
        <v>0</v>
      </c>
      <c r="AL76" s="134">
        <f t="shared" ref="AL76" si="626">IFERROR(ROUNDUP(1/AL75, 0), 0)</f>
        <v>0</v>
      </c>
      <c r="AM76" s="134">
        <f t="shared" ref="AM76" si="627">IFERROR(ROUNDUP(1/AM75, 0), 0)</f>
        <v>0</v>
      </c>
      <c r="AN76" s="134">
        <f t="shared" ref="AN76" si="628">IFERROR(ROUNDUP(1/AN75, 0), 0)</f>
        <v>0</v>
      </c>
      <c r="AO76" s="134">
        <f t="shared" ref="AO76" si="629">IFERROR(ROUNDUP(1/AO75, 0), 0)</f>
        <v>0</v>
      </c>
      <c r="AP76" s="134">
        <f t="shared" ref="AP76" si="630">IFERROR(ROUNDUP(1/AP75, 0), 0)</f>
        <v>0</v>
      </c>
    </row>
    <row r="77" spans="1:42" s="97" customFormat="1" x14ac:dyDescent="0.3">
      <c r="A77" s="103"/>
      <c r="B77" s="120"/>
      <c r="C77" s="105"/>
      <c r="D77" s="127" t="s">
        <v>9</v>
      </c>
      <c r="E77" s="109" t="s">
        <v>32</v>
      </c>
      <c r="F77" s="109" t="s">
        <v>11</v>
      </c>
      <c r="G77" s="109" t="s">
        <v>12</v>
      </c>
      <c r="H77" s="109" t="s">
        <v>13</v>
      </c>
      <c r="I77" s="109" t="s">
        <v>14</v>
      </c>
      <c r="J77" s="109" t="s">
        <v>122</v>
      </c>
      <c r="K77" s="109" t="s">
        <v>15</v>
      </c>
      <c r="L77" s="109" t="s">
        <v>16</v>
      </c>
      <c r="M77" s="109" t="s">
        <v>17</v>
      </c>
      <c r="N77" s="109" t="s">
        <v>0</v>
      </c>
      <c r="O77" s="109" t="s">
        <v>1</v>
      </c>
      <c r="P77" s="109" t="s">
        <v>2</v>
      </c>
      <c r="Q77" s="109" t="s">
        <v>3</v>
      </c>
      <c r="R77" s="109" t="s">
        <v>18</v>
      </c>
      <c r="S77" s="109" t="s">
        <v>4</v>
      </c>
      <c r="T77" s="109" t="s">
        <v>5</v>
      </c>
      <c r="U77" s="109" t="s">
        <v>6</v>
      </c>
      <c r="V77" s="109" t="s">
        <v>7</v>
      </c>
      <c r="W77" s="109" t="s">
        <v>19</v>
      </c>
      <c r="X77" s="109" t="s">
        <v>20</v>
      </c>
      <c r="Y77" s="109" t="s">
        <v>21</v>
      </c>
      <c r="Z77" s="109" t="s">
        <v>8</v>
      </c>
      <c r="AA77" s="109" t="s">
        <v>22</v>
      </c>
      <c r="AB77" s="109" t="s">
        <v>23</v>
      </c>
      <c r="AC77" s="109" t="s">
        <v>24</v>
      </c>
      <c r="AD77" s="109" t="s">
        <v>25</v>
      </c>
      <c r="AE77" s="109" t="s">
        <v>26</v>
      </c>
      <c r="AF77" s="109" t="s">
        <v>28</v>
      </c>
      <c r="AG77" s="109" t="s">
        <v>27</v>
      </c>
      <c r="AH77" s="109" t="s">
        <v>29</v>
      </c>
      <c r="AI77" s="109" t="s">
        <v>30</v>
      </c>
      <c r="AJ77" s="110" t="s">
        <v>31</v>
      </c>
      <c r="AK77" s="110" t="s">
        <v>31</v>
      </c>
      <c r="AL77" s="110" t="s">
        <v>31</v>
      </c>
      <c r="AM77" s="109" t="s">
        <v>31</v>
      </c>
      <c r="AN77" s="109" t="s">
        <v>31</v>
      </c>
      <c r="AO77" s="109" t="s">
        <v>31</v>
      </c>
      <c r="AP77" s="109" t="s">
        <v>31</v>
      </c>
    </row>
    <row r="78" spans="1:42" s="97" customFormat="1" x14ac:dyDescent="0.3">
      <c r="A78" s="103"/>
      <c r="B78" s="121" t="s">
        <v>212</v>
      </c>
      <c r="C78" s="111" t="s">
        <v>191</v>
      </c>
      <c r="D78" s="128">
        <v>1</v>
      </c>
      <c r="E78" s="112">
        <v>0.05</v>
      </c>
      <c r="F78" s="112">
        <v>7.4999999999999997E-2</v>
      </c>
      <c r="G78" s="112">
        <v>5.0000000000000001E-3</v>
      </c>
      <c r="H78" s="112">
        <v>5.0000000000000001E-3</v>
      </c>
      <c r="I78" s="112">
        <v>5.0000000000000001E-3</v>
      </c>
      <c r="J78" s="112">
        <v>5.0000000000000001E-3</v>
      </c>
      <c r="K78" s="112">
        <v>5.0000000000000001E-3</v>
      </c>
      <c r="L78" s="112">
        <v>3.3000000000000002E-2</v>
      </c>
      <c r="M78" s="112">
        <v>5.0000000000000001E-3</v>
      </c>
      <c r="N78" s="112">
        <v>1.4999999999999999E-2</v>
      </c>
      <c r="O78" s="112">
        <v>1.4999999999999999E-2</v>
      </c>
      <c r="P78" s="112">
        <v>0.01</v>
      </c>
      <c r="Q78" s="112">
        <v>1.4999999999999999E-2</v>
      </c>
      <c r="R78" s="112">
        <v>0.02</v>
      </c>
      <c r="S78" s="112">
        <v>1.4999999999999999E-2</v>
      </c>
      <c r="T78" s="112">
        <v>0.01</v>
      </c>
      <c r="U78" s="112">
        <v>0.01</v>
      </c>
      <c r="V78" s="112">
        <v>9.0000000000000011E-3</v>
      </c>
      <c r="W78" s="112">
        <v>5.0000000000000001E-3</v>
      </c>
      <c r="X78" s="112">
        <v>0</v>
      </c>
      <c r="Y78" s="112">
        <v>0</v>
      </c>
      <c r="Z78" s="112">
        <v>0</v>
      </c>
      <c r="AA78" s="112">
        <v>0</v>
      </c>
      <c r="AB78" s="112">
        <v>0</v>
      </c>
      <c r="AC78" s="112">
        <v>0</v>
      </c>
      <c r="AD78" s="112">
        <v>3.0000000000000001E-3</v>
      </c>
      <c r="AE78" s="112">
        <v>5.0000000000000001E-3</v>
      </c>
      <c r="AF78" s="112">
        <v>5.0000000000000001E-3</v>
      </c>
      <c r="AG78" s="112">
        <v>1E-3</v>
      </c>
      <c r="AH78" s="112">
        <v>2.5000000000000001E-3</v>
      </c>
      <c r="AI78" s="112">
        <v>1E-3</v>
      </c>
      <c r="AJ78" s="112">
        <v>0</v>
      </c>
      <c r="AK78" s="112">
        <v>0</v>
      </c>
      <c r="AL78" s="112">
        <v>0</v>
      </c>
      <c r="AM78" s="112">
        <v>0</v>
      </c>
      <c r="AN78" s="112">
        <v>0</v>
      </c>
      <c r="AO78" s="112">
        <v>0</v>
      </c>
      <c r="AP78" s="112">
        <v>0</v>
      </c>
    </row>
    <row r="79" spans="1:42" s="98" customFormat="1" x14ac:dyDescent="0.3">
      <c r="A79" s="103"/>
      <c r="B79" s="122"/>
      <c r="C79" s="111" t="s">
        <v>192</v>
      </c>
      <c r="D79" s="129"/>
      <c r="E79" s="112">
        <v>0.05</v>
      </c>
      <c r="F79" s="112">
        <v>7.1249999999999994E-2</v>
      </c>
      <c r="G79" s="113">
        <v>3.6437500000000003E-3</v>
      </c>
      <c r="H79" s="113">
        <v>3.6255312500000003E-3</v>
      </c>
      <c r="I79" s="113">
        <v>3.60740359375E-3</v>
      </c>
      <c r="J79" s="113">
        <v>3.58936657578125E-3</v>
      </c>
      <c r="K79" s="113">
        <v>3.5714197429023435E-3</v>
      </c>
      <c r="L79" s="113">
        <v>2.3453513451639693E-2</v>
      </c>
      <c r="M79" s="113">
        <v>3.4362950769296335E-3</v>
      </c>
      <c r="N79" s="113">
        <v>1.0257340804634956E-2</v>
      </c>
      <c r="O79" s="113">
        <v>1.0103480692565432E-2</v>
      </c>
      <c r="P79" s="113">
        <v>6.6346189881179678E-3</v>
      </c>
      <c r="Q79" s="113">
        <v>9.8524091973551803E-3</v>
      </c>
      <c r="R79" s="113">
        <v>1.2939497412526473E-2</v>
      </c>
      <c r="S79" s="113">
        <v>9.5105305982069559E-3</v>
      </c>
      <c r="T79" s="113">
        <v>6.2452484261559015E-3</v>
      </c>
      <c r="U79" s="113">
        <v>6.1827959418943425E-3</v>
      </c>
      <c r="V79" s="113">
        <v>5.5088711842278598E-3</v>
      </c>
      <c r="W79" s="113">
        <v>3.0329396353165608E-3</v>
      </c>
      <c r="X79" s="113">
        <v>0</v>
      </c>
      <c r="Y79" s="113">
        <v>0</v>
      </c>
      <c r="Z79" s="113">
        <v>0</v>
      </c>
      <c r="AA79" s="113">
        <v>0</v>
      </c>
      <c r="AB79" s="113">
        <v>0</v>
      </c>
      <c r="AC79" s="113">
        <v>0</v>
      </c>
      <c r="AD79" s="113">
        <v>1.8106649622839867E-3</v>
      </c>
      <c r="AE79" s="113">
        <v>3.0087216123285579E-3</v>
      </c>
      <c r="AF79" s="113">
        <v>2.993678004266915E-3</v>
      </c>
      <c r="AG79" s="113">
        <v>5.9574192284911614E-4</v>
      </c>
      <c r="AH79" s="113">
        <v>1.4878654523156672E-3</v>
      </c>
      <c r="AI79" s="113">
        <v>5.9365831547395116E-4</v>
      </c>
      <c r="AJ79" s="113">
        <v>0</v>
      </c>
      <c r="AK79" s="113">
        <v>0</v>
      </c>
      <c r="AL79" s="113">
        <v>0</v>
      </c>
      <c r="AM79" s="113">
        <v>0</v>
      </c>
      <c r="AN79" s="113">
        <v>0</v>
      </c>
      <c r="AO79" s="113">
        <v>0</v>
      </c>
      <c r="AP79" s="113">
        <v>0</v>
      </c>
    </row>
    <row r="80" spans="1:42" s="98" customFormat="1" ht="22.5" x14ac:dyDescent="0.3">
      <c r="A80" s="103"/>
      <c r="B80" s="123"/>
      <c r="C80" s="133" t="s">
        <v>198</v>
      </c>
      <c r="D80" s="130"/>
      <c r="E80" s="135">
        <f>IFERROR(ROUNDUP(1/E79, 0), 0)</f>
        <v>20</v>
      </c>
      <c r="F80" s="135">
        <f t="shared" ref="F80" si="631">IFERROR(ROUNDUP(1/F79, 0), 0)</f>
        <v>15</v>
      </c>
      <c r="G80" s="135">
        <f t="shared" ref="G80" si="632">IFERROR(ROUNDUP(1/G79, 0), 0)</f>
        <v>275</v>
      </c>
      <c r="H80" s="135">
        <f t="shared" ref="H80" si="633">IFERROR(ROUNDUP(1/H79, 0), 0)</f>
        <v>276</v>
      </c>
      <c r="I80" s="135">
        <f t="shared" ref="I80" si="634">IFERROR(ROUNDUP(1/I79, 0), 0)</f>
        <v>278</v>
      </c>
      <c r="J80" s="135">
        <f t="shared" ref="J80" si="635">IFERROR(ROUNDUP(1/J79, 0), 0)</f>
        <v>279</v>
      </c>
      <c r="K80" s="135">
        <f t="shared" ref="K80" si="636">IFERROR(ROUNDUP(1/K79, 0), 0)</f>
        <v>281</v>
      </c>
      <c r="L80" s="135">
        <f t="shared" ref="L80" si="637">IFERROR(ROUNDUP(1/L79, 0), 0)</f>
        <v>43</v>
      </c>
      <c r="M80" s="135">
        <f t="shared" ref="M80" si="638">IFERROR(ROUNDUP(1/M79, 0), 0)</f>
        <v>292</v>
      </c>
      <c r="N80" s="135">
        <f t="shared" ref="N80" si="639">IFERROR(ROUNDUP(1/N79, 0), 0)</f>
        <v>98</v>
      </c>
      <c r="O80" s="135">
        <f t="shared" ref="O80" si="640">IFERROR(ROUNDUP(1/O79, 0), 0)</f>
        <v>99</v>
      </c>
      <c r="P80" s="135">
        <f t="shared" ref="P80" si="641">IFERROR(ROUNDUP(1/P79, 0), 0)</f>
        <v>151</v>
      </c>
      <c r="Q80" s="135">
        <f t="shared" ref="Q80" si="642">IFERROR(ROUNDUP(1/Q79, 0), 0)</f>
        <v>102</v>
      </c>
      <c r="R80" s="135">
        <f t="shared" ref="R80" si="643">IFERROR(ROUNDUP(1/R79, 0), 0)</f>
        <v>78</v>
      </c>
      <c r="S80" s="135">
        <f t="shared" ref="S80" si="644">IFERROR(ROUNDUP(1/S79, 0), 0)</f>
        <v>106</v>
      </c>
      <c r="T80" s="135">
        <f t="shared" ref="T80" si="645">IFERROR(ROUNDUP(1/T79, 0), 0)</f>
        <v>161</v>
      </c>
      <c r="U80" s="135">
        <f t="shared" ref="U80" si="646">IFERROR(ROUNDUP(1/U79, 0), 0)</f>
        <v>162</v>
      </c>
      <c r="V80" s="135">
        <f t="shared" ref="V80" si="647">IFERROR(ROUNDUP(1/V79, 0), 0)</f>
        <v>182</v>
      </c>
      <c r="W80" s="135">
        <f t="shared" ref="W80" si="648">IFERROR(ROUNDUP(1/W79, 0), 0)</f>
        <v>330</v>
      </c>
      <c r="X80" s="135">
        <f t="shared" ref="X80" si="649">IFERROR(ROUNDUP(1/X79, 0), 0)</f>
        <v>0</v>
      </c>
      <c r="Y80" s="135">
        <f t="shared" ref="Y80" si="650">IFERROR(ROUNDUP(1/Y79, 0), 0)</f>
        <v>0</v>
      </c>
      <c r="Z80" s="135">
        <f t="shared" ref="Z80" si="651">IFERROR(ROUNDUP(1/Z79, 0), 0)</f>
        <v>0</v>
      </c>
      <c r="AA80" s="135">
        <f t="shared" ref="AA80" si="652">IFERROR(ROUNDUP(1/AA79, 0), 0)</f>
        <v>0</v>
      </c>
      <c r="AB80" s="135">
        <f t="shared" ref="AB80" si="653">IFERROR(ROUNDUP(1/AB79, 0), 0)</f>
        <v>0</v>
      </c>
      <c r="AC80" s="135">
        <f t="shared" ref="AC80" si="654">IFERROR(ROUNDUP(1/AC79, 0), 0)</f>
        <v>0</v>
      </c>
      <c r="AD80" s="135">
        <f t="shared" ref="AD80" si="655">IFERROR(ROUNDUP(1/AD79, 0), 0)</f>
        <v>553</v>
      </c>
      <c r="AE80" s="135">
        <f t="shared" ref="AE80" si="656">IFERROR(ROUNDUP(1/AE79, 0), 0)</f>
        <v>333</v>
      </c>
      <c r="AF80" s="135">
        <f t="shared" ref="AF80" si="657">IFERROR(ROUNDUP(1/AF79, 0), 0)</f>
        <v>335</v>
      </c>
      <c r="AG80" s="135">
        <f t="shared" ref="AG80" si="658">IFERROR(ROUNDUP(1/AG79, 0), 0)</f>
        <v>1679</v>
      </c>
      <c r="AH80" s="135">
        <f t="shared" ref="AH80" si="659">IFERROR(ROUNDUP(1/AH79, 0), 0)</f>
        <v>673</v>
      </c>
      <c r="AI80" s="135">
        <f t="shared" ref="AI80" si="660">IFERROR(ROUNDUP(1/AI79, 0), 0)</f>
        <v>1685</v>
      </c>
      <c r="AJ80" s="135">
        <f t="shared" ref="AJ80" si="661">IFERROR(ROUNDUP(1/AJ79, 0), 0)</f>
        <v>0</v>
      </c>
      <c r="AK80" s="135">
        <f t="shared" ref="AK80" si="662">IFERROR(ROUNDUP(1/AK79, 0), 0)</f>
        <v>0</v>
      </c>
      <c r="AL80" s="135">
        <f t="shared" ref="AL80" si="663">IFERROR(ROUNDUP(1/AL79, 0), 0)</f>
        <v>0</v>
      </c>
      <c r="AM80" s="135">
        <f t="shared" ref="AM80" si="664">IFERROR(ROUNDUP(1/AM79, 0), 0)</f>
        <v>0</v>
      </c>
      <c r="AN80" s="135">
        <f t="shared" ref="AN80" si="665">IFERROR(ROUNDUP(1/AN79, 0), 0)</f>
        <v>0</v>
      </c>
      <c r="AO80" s="135">
        <f t="shared" ref="AO80" si="666">IFERROR(ROUNDUP(1/AO79, 0), 0)</f>
        <v>0</v>
      </c>
      <c r="AP80" s="135">
        <f t="shared" ref="AP80" si="667">IFERROR(ROUNDUP(1/AP79, 0), 0)</f>
        <v>0</v>
      </c>
    </row>
    <row r="84" spans="4:42" x14ac:dyDescent="0.3">
      <c r="D84" s="104" t="s">
        <v>9</v>
      </c>
      <c r="E84" s="104" t="s">
        <v>10</v>
      </c>
      <c r="F84" s="104" t="s">
        <v>11</v>
      </c>
      <c r="G84" s="104" t="s">
        <v>12</v>
      </c>
      <c r="H84" s="104" t="s">
        <v>122</v>
      </c>
      <c r="I84" s="104" t="s">
        <v>13</v>
      </c>
      <c r="J84" s="104" t="s">
        <v>14</v>
      </c>
      <c r="K84" s="104" t="s">
        <v>15</v>
      </c>
      <c r="L84" s="104" t="s">
        <v>16</v>
      </c>
      <c r="M84" s="104" t="s">
        <v>17</v>
      </c>
      <c r="N84" s="104" t="s">
        <v>0</v>
      </c>
      <c r="O84" s="104" t="s">
        <v>1</v>
      </c>
      <c r="P84" s="104" t="s">
        <v>2</v>
      </c>
      <c r="Q84" s="104" t="s">
        <v>3</v>
      </c>
      <c r="R84" s="104" t="s">
        <v>18</v>
      </c>
      <c r="S84" s="104" t="s">
        <v>4</v>
      </c>
      <c r="T84" s="104" t="s">
        <v>5</v>
      </c>
      <c r="U84" s="104" t="s">
        <v>6</v>
      </c>
      <c r="V84" s="104" t="s">
        <v>7</v>
      </c>
      <c r="W84" s="104" t="s">
        <v>19</v>
      </c>
      <c r="X84" s="104" t="s">
        <v>25</v>
      </c>
      <c r="Y84" s="104" t="s">
        <v>26</v>
      </c>
      <c r="Z84" s="104" t="s">
        <v>27</v>
      </c>
      <c r="AA84" s="104" t="s">
        <v>28</v>
      </c>
      <c r="AB84" s="104" t="s">
        <v>29</v>
      </c>
      <c r="AC84" s="104" t="s">
        <v>30</v>
      </c>
      <c r="AD84" s="104" t="s">
        <v>31</v>
      </c>
      <c r="AE84" s="104" t="s">
        <v>31</v>
      </c>
      <c r="AF84" s="104" t="s">
        <v>31</v>
      </c>
      <c r="AG84" s="104" t="s">
        <v>31</v>
      </c>
      <c r="AH84" s="104" t="s">
        <v>31</v>
      </c>
      <c r="AI84" s="104" t="s">
        <v>31</v>
      </c>
      <c r="AJ84" s="104" t="s">
        <v>31</v>
      </c>
      <c r="AK84" s="104" t="s">
        <v>31</v>
      </c>
      <c r="AL84" s="104" t="s">
        <v>31</v>
      </c>
      <c r="AM84" s="104" t="s">
        <v>31</v>
      </c>
      <c r="AN84" s="104" t="s">
        <v>31</v>
      </c>
      <c r="AO84" s="104" t="s">
        <v>31</v>
      </c>
      <c r="AP84" s="104" t="s">
        <v>31</v>
      </c>
    </row>
  </sheetData>
  <mergeCells count="30">
    <mergeCell ref="B78:B80"/>
    <mergeCell ref="B74:B76"/>
    <mergeCell ref="B14:B16"/>
    <mergeCell ref="B22:B24"/>
    <mergeCell ref="B30:B32"/>
    <mergeCell ref="B38:B40"/>
    <mergeCell ref="B46:B48"/>
    <mergeCell ref="B54:B56"/>
    <mergeCell ref="B62:B64"/>
    <mergeCell ref="B70:B72"/>
    <mergeCell ref="B50:B52"/>
    <mergeCell ref="B58:B60"/>
    <mergeCell ref="B66:B68"/>
    <mergeCell ref="B26:B28"/>
    <mergeCell ref="B34:B36"/>
    <mergeCell ref="B42:B44"/>
    <mergeCell ref="B6:B8"/>
    <mergeCell ref="B2:B4"/>
    <mergeCell ref="B10:B12"/>
    <mergeCell ref="B18:B20"/>
    <mergeCell ref="A2:A8"/>
    <mergeCell ref="A10:A16"/>
    <mergeCell ref="A74:A80"/>
    <mergeCell ref="A66:A72"/>
    <mergeCell ref="A58:A64"/>
    <mergeCell ref="A50:A56"/>
    <mergeCell ref="A42:A48"/>
    <mergeCell ref="A34:A40"/>
    <mergeCell ref="A26:A32"/>
    <mergeCell ref="A18:A2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Sheet1 (2)</vt:lpstr>
      <vt:lpstr>Sheet1 (3)</vt:lpstr>
      <vt:lpstr>Sheet4</vt:lpstr>
      <vt:lpstr>공유용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2017-11-30T02:09:31Z</dcterms:created>
  <dcterms:modified xsi:type="dcterms:W3CDTF">2017-12-06T06:01:28Z</dcterms:modified>
</cp:coreProperties>
</file>