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7\홈가든도우미\"/>
    </mc:Choice>
  </mc:AlternateContent>
  <bookViews>
    <workbookView xWindow="0" yWindow="0" windowWidth="28800" windowHeight="12975"/>
  </bookViews>
  <sheets>
    <sheet name="농부 뚱냥 보상 리스트" sheetId="1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1" i="11" l="1"/>
  <c r="E222" i="11"/>
  <c r="E223" i="11"/>
  <c r="E224" i="11"/>
  <c r="E225" i="11"/>
  <c r="E220" i="11"/>
  <c r="E113" i="11" l="1"/>
  <c r="E114" i="11"/>
  <c r="E115" i="11"/>
  <c r="E116" i="11"/>
  <c r="E117" i="11"/>
  <c r="E118" i="11"/>
  <c r="E119" i="11"/>
  <c r="E120" i="11"/>
  <c r="E121" i="11"/>
  <c r="E122" i="11"/>
  <c r="E123" i="11"/>
  <c r="E112" i="11"/>
  <c r="E243" i="11" l="1"/>
  <c r="E242" i="11"/>
  <c r="E241" i="11"/>
  <c r="E240" i="11"/>
  <c r="E239" i="11"/>
  <c r="E238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24" i="11"/>
  <c r="E70" i="11"/>
  <c r="E69" i="11"/>
  <c r="E68" i="11"/>
  <c r="E67" i="11"/>
  <c r="E66" i="11"/>
  <c r="E65" i="11"/>
  <c r="E59" i="11"/>
  <c r="E58" i="11"/>
  <c r="E57" i="11"/>
  <c r="E56" i="11"/>
  <c r="E55" i="11"/>
  <c r="E54" i="11"/>
  <c r="E48" i="11"/>
  <c r="E47" i="11"/>
  <c r="E46" i="11"/>
  <c r="E45" i="11"/>
  <c r="E44" i="11"/>
  <c r="E43" i="11"/>
  <c r="E33" i="11"/>
  <c r="E34" i="11"/>
  <c r="E35" i="11"/>
  <c r="E36" i="11"/>
  <c r="E37" i="11"/>
  <c r="E32" i="11"/>
</calcChain>
</file>

<file path=xl/sharedStrings.xml><?xml version="1.0" encoding="utf-8"?>
<sst xmlns="http://schemas.openxmlformats.org/spreadsheetml/2006/main" count="727" uniqueCount="586">
  <si>
    <t>닉네임패널(빨간머리앤)</t>
    <phoneticPr fontId="1" type="noConversion"/>
  </si>
  <si>
    <t>닉네임패널(성냥팔이소녀)</t>
    <phoneticPr fontId="1" type="noConversion"/>
  </si>
  <si>
    <t>요정 스킨 랜덤박스</t>
    <phoneticPr fontId="1" type="noConversion"/>
  </si>
  <si>
    <t>닉네임 패널(메르헨) 랜덤박스</t>
    <phoneticPr fontId="1" type="noConversion"/>
  </si>
  <si>
    <t>축복받은 립스틱 랜덤박스</t>
    <phoneticPr fontId="1" type="noConversion"/>
  </si>
  <si>
    <t>작물 알바 프로필 테두리 랜덤박스</t>
    <phoneticPr fontId="1" type="noConversion"/>
  </si>
  <si>
    <t>메르헨 펜던트 랜덤 박스</t>
    <phoneticPr fontId="1" type="noConversion"/>
  </si>
  <si>
    <t>머리 크기 변환 아이템 랜덤박스</t>
    <phoneticPr fontId="1" type="noConversion"/>
  </si>
  <si>
    <t>메르헨 입간판 랜덤박스</t>
    <phoneticPr fontId="1" type="noConversion"/>
  </si>
  <si>
    <t>메르헨 말풍선 랜덤박스</t>
    <phoneticPr fontId="1" type="noConversion"/>
  </si>
  <si>
    <t>축복받은 렌즈 랜덤박스</t>
    <phoneticPr fontId="1" type="noConversion"/>
  </si>
  <si>
    <t>축복받은 염색약 랜덤박스(M)</t>
    <phoneticPr fontId="1" type="noConversion"/>
  </si>
  <si>
    <t>축복받은 피부색상 랜덤박스</t>
    <phoneticPr fontId="1" type="noConversion"/>
  </si>
  <si>
    <t>축복받은 염색약 랜덤박스(F)</t>
    <phoneticPr fontId="1" type="noConversion"/>
  </si>
  <si>
    <t>레드 스킨</t>
  </si>
  <si>
    <t>오렌지 스킨</t>
  </si>
  <si>
    <t>옐로 스킨</t>
  </si>
  <si>
    <t>그린 스킨</t>
  </si>
  <si>
    <t>9000000060000382</t>
    <phoneticPr fontId="1" type="noConversion"/>
  </si>
  <si>
    <t>9000000060000383</t>
    <phoneticPr fontId="1" type="noConversion"/>
  </si>
  <si>
    <t>9000000060000384</t>
    <phoneticPr fontId="1" type="noConversion"/>
  </si>
  <si>
    <t>9000000060000385</t>
    <phoneticPr fontId="1" type="noConversion"/>
  </si>
  <si>
    <t>510090000000100100</t>
  </si>
  <si>
    <t>510090000000200100</t>
  </si>
  <si>
    <t>510090000000300100</t>
  </si>
  <si>
    <t>510090000000400100</t>
  </si>
  <si>
    <t>ProductID</t>
    <phoneticPr fontId="1" type="noConversion"/>
  </si>
  <si>
    <t>GoodsID</t>
    <phoneticPr fontId="1" type="noConversion"/>
  </si>
  <si>
    <t>확률</t>
    <phoneticPr fontId="1" type="noConversion"/>
  </si>
  <si>
    <t>아이템 이름</t>
    <phoneticPr fontId="1" type="noConversion"/>
  </si>
  <si>
    <t>8900000010002362</t>
    <phoneticPr fontId="1" type="noConversion"/>
  </si>
  <si>
    <t>8900000010002363</t>
    <phoneticPr fontId="1" type="noConversion"/>
  </si>
  <si>
    <t>8900000010002364</t>
    <phoneticPr fontId="1" type="noConversion"/>
  </si>
  <si>
    <t>8900000010002365</t>
    <phoneticPr fontId="1" type="noConversion"/>
  </si>
  <si>
    <t>8900000010002366</t>
    <phoneticPr fontId="1" type="noConversion"/>
  </si>
  <si>
    <t>8900000010002352</t>
    <phoneticPr fontId="1" type="noConversion"/>
  </si>
  <si>
    <t>8900000010002353</t>
    <phoneticPr fontId="1" type="noConversion"/>
  </si>
  <si>
    <t>8900000010002354</t>
    <phoneticPr fontId="1" type="noConversion"/>
  </si>
  <si>
    <t>8900000010002367</t>
    <phoneticPr fontId="1" type="noConversion"/>
  </si>
  <si>
    <t>8900000010002355</t>
    <phoneticPr fontId="1" type="noConversion"/>
  </si>
  <si>
    <t>8900000010002356</t>
    <phoneticPr fontId="1" type="noConversion"/>
  </si>
  <si>
    <t>8900000010002357</t>
    <phoneticPr fontId="1" type="noConversion"/>
  </si>
  <si>
    <t>8900000010002358</t>
    <phoneticPr fontId="1" type="noConversion"/>
  </si>
  <si>
    <t>891530000000219601</t>
  </si>
  <si>
    <t>891530000000219701</t>
  </si>
  <si>
    <t>891530000000219801</t>
  </si>
  <si>
    <t>891530000000219901</t>
  </si>
  <si>
    <t>891530000000220001</t>
  </si>
  <si>
    <t>891530000000220101</t>
  </si>
  <si>
    <t>891530000000220201</t>
  </si>
  <si>
    <t>891530000000220301</t>
  </si>
  <si>
    <t>891530000000220801</t>
    <phoneticPr fontId="1" type="noConversion"/>
  </si>
  <si>
    <t>891530000000220401</t>
  </si>
  <si>
    <t>891530000000220501</t>
  </si>
  <si>
    <t>891530000000220601</t>
  </si>
  <si>
    <t>891530000000220701</t>
    <phoneticPr fontId="1" type="noConversion"/>
  </si>
  <si>
    <t>ItemID</t>
    <phoneticPr fontId="1" type="noConversion"/>
  </si>
  <si>
    <t>요정 스킨 랜덤박스 확률</t>
    <phoneticPr fontId="1" type="noConversion"/>
  </si>
  <si>
    <t>1001000010109609</t>
    <phoneticPr fontId="1" type="noConversion"/>
  </si>
  <si>
    <t>1001000010109610</t>
    <phoneticPr fontId="1" type="noConversion"/>
  </si>
  <si>
    <t>1001000010109611</t>
    <phoneticPr fontId="1" type="noConversion"/>
  </si>
  <si>
    <t>9000000050000814</t>
    <phoneticPr fontId="1" type="noConversion"/>
  </si>
  <si>
    <t>9000000050000815</t>
    <phoneticPr fontId="1" type="noConversion"/>
  </si>
  <si>
    <t>9000000050000816</t>
    <phoneticPr fontId="1" type="noConversion"/>
  </si>
  <si>
    <t>쪼매 커진 내 얼굴</t>
    <phoneticPr fontId="1" type="noConversion"/>
  </si>
  <si>
    <t>빵빵한 내 얼굴</t>
    <phoneticPr fontId="1" type="noConversion"/>
  </si>
  <si>
    <t>보름달 내 얼굴</t>
    <phoneticPr fontId="1" type="noConversion"/>
  </si>
  <si>
    <t>빗풋 발바닥</t>
    <phoneticPr fontId="1" type="noConversion"/>
  </si>
  <si>
    <t>살짝 커진 손바닥</t>
    <phoneticPr fontId="1" type="noConversion"/>
  </si>
  <si>
    <t>짱 큰 손바닥</t>
    <phoneticPr fontId="1" type="noConversion"/>
  </si>
  <si>
    <t>891060000000001701</t>
  </si>
  <si>
    <t>891060000000001801</t>
  </si>
  <si>
    <t>891060000000001901</t>
  </si>
  <si>
    <t>891060000000002001</t>
    <phoneticPr fontId="1" type="noConversion"/>
  </si>
  <si>
    <t>891060000000002101</t>
    <phoneticPr fontId="1" type="noConversion"/>
  </si>
  <si>
    <t>891060000000002201</t>
    <phoneticPr fontId="1" type="noConversion"/>
  </si>
  <si>
    <t>9000000050000750</t>
    <phoneticPr fontId="1" type="noConversion"/>
  </si>
  <si>
    <t>9000000050000751</t>
    <phoneticPr fontId="1" type="noConversion"/>
  </si>
  <si>
    <t>9000000050000752</t>
    <phoneticPr fontId="1" type="noConversion"/>
  </si>
  <si>
    <t>9000000050000753</t>
    <phoneticPr fontId="1" type="noConversion"/>
  </si>
  <si>
    <t>9000000050000754</t>
    <phoneticPr fontId="1" type="noConversion"/>
  </si>
  <si>
    <t>9000000050000757</t>
    <phoneticPr fontId="1" type="noConversion"/>
  </si>
  <si>
    <t>메르헨 입간판 - 인어공주</t>
    <phoneticPr fontId="1" type="noConversion"/>
  </si>
  <si>
    <t>메르헨 입간판 - 클레오파트라</t>
    <phoneticPr fontId="1" type="noConversion"/>
  </si>
  <si>
    <t>메르헨 입간판 - 빨간머리 앤</t>
    <phoneticPr fontId="1" type="noConversion"/>
  </si>
  <si>
    <t>메르헨 입간판 - 달토끼 묘묘</t>
    <phoneticPr fontId="1" type="noConversion"/>
  </si>
  <si>
    <t>메르헨 입간판 - 구미호</t>
    <phoneticPr fontId="1" type="noConversion"/>
  </si>
  <si>
    <t>메르헨 입간판 - 성냥팔이 소녀</t>
    <phoneticPr fontId="1" type="noConversion"/>
  </si>
  <si>
    <t>1001000010109720</t>
    <phoneticPr fontId="1" type="noConversion"/>
  </si>
  <si>
    <t>1001000010109721</t>
    <phoneticPr fontId="1" type="noConversion"/>
  </si>
  <si>
    <t>1001000010109722</t>
    <phoneticPr fontId="1" type="noConversion"/>
  </si>
  <si>
    <t>1001000010109723</t>
    <phoneticPr fontId="1" type="noConversion"/>
  </si>
  <si>
    <t>1001000010109724</t>
    <phoneticPr fontId="1" type="noConversion"/>
  </si>
  <si>
    <t>1001000010109725</t>
    <phoneticPr fontId="1" type="noConversion"/>
  </si>
  <si>
    <t>닉네임패널(인어공주)</t>
    <phoneticPr fontId="1" type="noConversion"/>
  </si>
  <si>
    <t>닉네임패널(클레오파트라)</t>
    <phoneticPr fontId="1" type="noConversion"/>
  </si>
  <si>
    <t>닉네임패널(달토끼묘묘)</t>
    <phoneticPr fontId="1" type="noConversion"/>
  </si>
  <si>
    <t>닉네임패널(구미호)</t>
    <phoneticPr fontId="1" type="noConversion"/>
  </si>
  <si>
    <t>9000000050000803</t>
    <phoneticPr fontId="1" type="noConversion"/>
  </si>
  <si>
    <t>9000000050000804</t>
    <phoneticPr fontId="1" type="noConversion"/>
  </si>
  <si>
    <t>9000000050000805</t>
    <phoneticPr fontId="1" type="noConversion"/>
  </si>
  <si>
    <t>9000000050000806</t>
    <phoneticPr fontId="1" type="noConversion"/>
  </si>
  <si>
    <t>9000000050000807</t>
    <phoneticPr fontId="1" type="noConversion"/>
  </si>
  <si>
    <t>9000000050000808</t>
    <phoneticPr fontId="1" type="noConversion"/>
  </si>
  <si>
    <t>인어공주의 바닷속 세상 말풍선</t>
    <phoneticPr fontId="1" type="noConversion"/>
  </si>
  <si>
    <t>클레오파트라의 치명적 매력 말풍선</t>
    <phoneticPr fontId="1" type="noConversion"/>
  </si>
  <si>
    <t>빨간머리앤의 코스모스 말풍선</t>
    <phoneticPr fontId="1" type="noConversion"/>
  </si>
  <si>
    <t>달토끼의 귀염충만 말풍선</t>
    <phoneticPr fontId="1" type="noConversion"/>
  </si>
  <si>
    <t>구미호의 으시시 말풍선</t>
    <phoneticPr fontId="1" type="noConversion"/>
  </si>
  <si>
    <t>성냥팔이 소녀의 크리스마스 말풍선</t>
    <phoneticPr fontId="1" type="noConversion"/>
  </si>
  <si>
    <t>9000000050000799</t>
  </si>
  <si>
    <t>9000000050000800</t>
  </si>
  <si>
    <t>9000000050000801</t>
  </si>
  <si>
    <t>9000000050000802</t>
  </si>
  <si>
    <t>누디스트 핑크 립스틱</t>
    <phoneticPr fontId="1" type="noConversion"/>
  </si>
  <si>
    <t>캔디슈가 핑크 립스틱</t>
    <phoneticPr fontId="1" type="noConversion"/>
  </si>
  <si>
    <t>드라이 로즈 립스틱</t>
    <phoneticPr fontId="1" type="noConversion"/>
  </si>
  <si>
    <t>오렌지 초콜릿 렌즈</t>
    <phoneticPr fontId="1" type="noConversion"/>
  </si>
  <si>
    <t>[미장손 블레싱에디션] 밀크티 브라운</t>
    <phoneticPr fontId="1" type="noConversion"/>
  </si>
  <si>
    <t>[미장손 블레싱에디션] 그린 블루</t>
    <phoneticPr fontId="1" type="noConversion"/>
  </si>
  <si>
    <t>[미장손 블레싱에디션] 드라이 로즈</t>
    <phoneticPr fontId="1" type="noConversion"/>
  </si>
  <si>
    <t>피부색변경 - 핑크빛 피부</t>
    <phoneticPr fontId="1" type="noConversion"/>
  </si>
  <si>
    <t>피부색변경 - 오렌지 팝 피부</t>
    <phoneticPr fontId="1" type="noConversion"/>
  </si>
  <si>
    <t>피부색변경 - 화이트 핑크 피부</t>
    <phoneticPr fontId="1" type="noConversion"/>
  </si>
  <si>
    <t>피부색변경 - 그린블루 피부</t>
    <phoneticPr fontId="1" type="noConversion"/>
  </si>
  <si>
    <t>오렌지 플라워 립스틱</t>
    <phoneticPr fontId="1" type="noConversion"/>
  </si>
  <si>
    <t>미드나잇 블루 렌즈</t>
    <phoneticPr fontId="1" type="noConversion"/>
  </si>
  <si>
    <t>옐로우 그린 렌즈</t>
    <phoneticPr fontId="1" type="noConversion"/>
  </si>
  <si>
    <t>어비스 렌즈</t>
    <phoneticPr fontId="1" type="noConversion"/>
  </si>
  <si>
    <t>[미장손 블레싱에디션] 어비스 블루</t>
    <phoneticPr fontId="1" type="noConversion"/>
  </si>
  <si>
    <t>9000000050000792</t>
  </si>
  <si>
    <t>9000000050000793</t>
  </si>
  <si>
    <t>9000000050000794</t>
  </si>
  <si>
    <t>9000000050000795</t>
  </si>
  <si>
    <t>9000000050000788</t>
  </si>
  <si>
    <t>9000000050000789</t>
  </si>
  <si>
    <t>9000000050000790</t>
  </si>
  <si>
    <t>9000000050000791</t>
  </si>
  <si>
    <t>9000000050000796</t>
  </si>
  <si>
    <t>9000000050000797</t>
  </si>
  <si>
    <t>9000000050000798</t>
  </si>
  <si>
    <t>9000000050000809</t>
    <phoneticPr fontId="1" type="noConversion"/>
  </si>
  <si>
    <t>630110200000001401</t>
  </si>
  <si>
    <t>630110200000001501</t>
  </si>
  <si>
    <t>630110200000001601</t>
  </si>
  <si>
    <t>630110200000001701</t>
  </si>
  <si>
    <t>630310000000002601</t>
  </si>
  <si>
    <t>630310000000002701</t>
  </si>
  <si>
    <t>630310000000002801</t>
  </si>
  <si>
    <t>630310000000002901</t>
  </si>
  <si>
    <t>630220100000005301</t>
  </si>
  <si>
    <t>630220100000005401</t>
  </si>
  <si>
    <t>630220100000005501</t>
  </si>
  <si>
    <t>630220100000005601</t>
  </si>
  <si>
    <t>630230000000001301</t>
  </si>
  <si>
    <t>630230000000001401</t>
  </si>
  <si>
    <t>630230000000001501</t>
  </si>
  <si>
    <t>1001000010109612</t>
  </si>
  <si>
    <t>1001000010109613</t>
  </si>
  <si>
    <t>1001000010109614</t>
  </si>
  <si>
    <t>1001000010109615</t>
  </si>
  <si>
    <t>1001000010109616</t>
  </si>
  <si>
    <t>1001000010109617</t>
  </si>
  <si>
    <t>1001000010109618</t>
  </si>
  <si>
    <t>1001000010109619</t>
  </si>
  <si>
    <t>1001000010109620</t>
  </si>
  <si>
    <t>1001000010109621</t>
  </si>
  <si>
    <t>1001000010109622</t>
  </si>
  <si>
    <t>1001000010109623</t>
  </si>
  <si>
    <t>1001000010109624</t>
  </si>
  <si>
    <t>1001000010109625</t>
  </si>
  <si>
    <t>1001000010109626</t>
  </si>
  <si>
    <t>1001000010109627</t>
  </si>
  <si>
    <t>1001000010109628</t>
  </si>
  <si>
    <t>1001000010109629</t>
  </si>
  <si>
    <t>1001000010109630</t>
  </si>
  <si>
    <t>1001000010109631</t>
  </si>
  <si>
    <t>1001000010109632</t>
  </si>
  <si>
    <t>1001000010109633</t>
  </si>
  <si>
    <t>1001000010109634</t>
  </si>
  <si>
    <t>1001000010109635</t>
  </si>
  <si>
    <t>1001000010109636</t>
  </si>
  <si>
    <t>1001000010109637</t>
  </si>
  <si>
    <t>1001000010109638</t>
  </si>
  <si>
    <t>1001000010109639</t>
  </si>
  <si>
    <t>1001000010109640</t>
  </si>
  <si>
    <t>1001000010109641</t>
  </si>
  <si>
    <t>1001000010109642</t>
  </si>
  <si>
    <t>1001000010109643</t>
  </si>
  <si>
    <t>1001000010109644</t>
  </si>
  <si>
    <t>1001000010109645</t>
  </si>
  <si>
    <t>1001000010109646</t>
  </si>
  <si>
    <t>1001000010109647</t>
  </si>
  <si>
    <t>1001000010109648</t>
  </si>
  <si>
    <t>1001000010109649</t>
  </si>
  <si>
    <t>1001000010109650</t>
  </si>
  <si>
    <t>1001000010109651</t>
  </si>
  <si>
    <t>1001000010109652</t>
  </si>
  <si>
    <t>1001000010109653</t>
  </si>
  <si>
    <t>1001000010109654</t>
  </si>
  <si>
    <t>1001000010109655</t>
  </si>
  <si>
    <t>1001000010109656</t>
  </si>
  <si>
    <t>1001000010109657</t>
  </si>
  <si>
    <t>1001000010109658</t>
  </si>
  <si>
    <t>1001000010109659</t>
  </si>
  <si>
    <t>1001000010109660</t>
  </si>
  <si>
    <t>1001000010109661</t>
  </si>
  <si>
    <t>1001000010109662</t>
  </si>
  <si>
    <t>1001000010109663</t>
  </si>
  <si>
    <t>1001000010109664</t>
  </si>
  <si>
    <t>1001000010109665</t>
  </si>
  <si>
    <t>1001000010109666</t>
  </si>
  <si>
    <t>1001000010109667</t>
  </si>
  <si>
    <t>1001000010109668</t>
  </si>
  <si>
    <t>1001000010109669</t>
  </si>
  <si>
    <t>1001000010109670</t>
  </si>
  <si>
    <t>1001000010109671</t>
  </si>
  <si>
    <t>1001000010109672</t>
  </si>
  <si>
    <t>1001000010109673</t>
  </si>
  <si>
    <t>1001000010109674</t>
  </si>
  <si>
    <t>1001000010109675</t>
  </si>
  <si>
    <t>1001000010109676</t>
  </si>
  <si>
    <t>1001000010109677</t>
  </si>
  <si>
    <t>1001000010109678</t>
  </si>
  <si>
    <t>1001000010109679</t>
  </si>
  <si>
    <t>1001000010109680</t>
  </si>
  <si>
    <t>1001000010109681</t>
  </si>
  <si>
    <t>1001000010109682</t>
  </si>
  <si>
    <t>1001000010109683</t>
  </si>
  <si>
    <t>1001000010109684</t>
  </si>
  <si>
    <t>1001000010109685</t>
  </si>
  <si>
    <t>1001000010109686</t>
  </si>
  <si>
    <t>1001000010109687</t>
  </si>
  <si>
    <t>1001000010109688</t>
  </si>
  <si>
    <t>1001000010109689</t>
  </si>
  <si>
    <t>1001000010109690</t>
  </si>
  <si>
    <t>1001000010109691</t>
  </si>
  <si>
    <t>1001000010109692</t>
  </si>
  <si>
    <t>1001000010109693</t>
  </si>
  <si>
    <t>1001000010109694</t>
  </si>
  <si>
    <t>1001000010109695</t>
  </si>
  <si>
    <t>1001000010109696</t>
  </si>
  <si>
    <t>1001000010109697</t>
  </si>
  <si>
    <t>1001000010109698</t>
  </si>
  <si>
    <t>1001000010109699</t>
  </si>
  <si>
    <t>1001000010109700</t>
  </si>
  <si>
    <t>1001000010109701</t>
  </si>
  <si>
    <t>1001000010109702</t>
  </si>
  <si>
    <t>1001000010109703</t>
  </si>
  <si>
    <t>1001000010109704</t>
  </si>
  <si>
    <t>1001000010109705</t>
  </si>
  <si>
    <t>1001000010109706</t>
  </si>
  <si>
    <t>1001000010109707</t>
  </si>
  <si>
    <t>1001000010109708</t>
  </si>
  <si>
    <t>1001000010109709</t>
  </si>
  <si>
    <t>1001000010109710</t>
  </si>
  <si>
    <t>1001000010109711</t>
  </si>
  <si>
    <t>1001000010109712</t>
  </si>
  <si>
    <t>1001000010109713</t>
  </si>
  <si>
    <t>1001000010109714</t>
  </si>
  <si>
    <t>1001000010109715</t>
  </si>
  <si>
    <t>1001000010109716</t>
  </si>
  <si>
    <t>1001000010109717</t>
  </si>
  <si>
    <t>1001000010109718</t>
  </si>
  <si>
    <t>1001000010109719</t>
  </si>
  <si>
    <t>사파이어</t>
  </si>
  <si>
    <t>토파즈</t>
  </si>
  <si>
    <t>터키석</t>
  </si>
  <si>
    <t>가넷</t>
  </si>
  <si>
    <t>자수정</t>
  </si>
  <si>
    <t>애쿼머린</t>
  </si>
  <si>
    <t>다이아몬드</t>
  </si>
  <si>
    <t>에메랄드</t>
  </si>
  <si>
    <t>진주</t>
  </si>
  <si>
    <t>루비</t>
  </si>
  <si>
    <t>페리도트</t>
  </si>
  <si>
    <t>게자리 카드</t>
  </si>
  <si>
    <t>헤라클레스 카드</t>
  </si>
  <si>
    <t>사자자리</t>
  </si>
  <si>
    <t>방패자리 카드</t>
  </si>
  <si>
    <t>돌고래자리 카드</t>
  </si>
  <si>
    <t>처녀자리</t>
  </si>
  <si>
    <t>이리자리</t>
  </si>
  <si>
    <t>남쪽왕관자리</t>
  </si>
  <si>
    <t>천칭자리</t>
  </si>
  <si>
    <t>페가수스자리</t>
  </si>
  <si>
    <t>인디언자리</t>
  </si>
  <si>
    <t>전갈자리</t>
  </si>
  <si>
    <t>큰곰자리</t>
  </si>
  <si>
    <t>사수자리</t>
  </si>
  <si>
    <t>용자리</t>
  </si>
  <si>
    <t>토끼자리</t>
  </si>
  <si>
    <t>염소자리</t>
  </si>
  <si>
    <t>공작자리</t>
  </si>
  <si>
    <t>마차부자리</t>
  </si>
  <si>
    <t>물병자리</t>
  </si>
  <si>
    <t>황새치자리</t>
  </si>
  <si>
    <t>북쪽왕관자리</t>
  </si>
  <si>
    <t>물고기자리</t>
  </si>
  <si>
    <t>머리털자리</t>
  </si>
  <si>
    <t>양자리</t>
  </si>
  <si>
    <t>사냥개자리</t>
  </si>
  <si>
    <t>돛자리</t>
  </si>
  <si>
    <t>황소자리</t>
  </si>
  <si>
    <t>날치자리</t>
  </si>
  <si>
    <t>카멜레온자리</t>
  </si>
  <si>
    <t>쌍둥이자리</t>
  </si>
  <si>
    <t>나침반자리</t>
  </si>
  <si>
    <t>여우자리</t>
  </si>
  <si>
    <t>페르세우스 자리</t>
  </si>
  <si>
    <t>안드로메다 자리</t>
  </si>
  <si>
    <t>벨레로폰의 승리</t>
  </si>
  <si>
    <t>아테나의 계시</t>
  </si>
  <si>
    <t>괴수 키메라</t>
  </si>
  <si>
    <t>마이더스의 손</t>
  </si>
  <si>
    <t>술의 신 디오니소스</t>
  </si>
  <si>
    <t>저승의 강 스틱스</t>
  </si>
  <si>
    <t>오르페우스의 노래</t>
  </si>
  <si>
    <t>명계의 하데스</t>
  </si>
  <si>
    <t>연인 에우리디케</t>
  </si>
  <si>
    <t>테세우스 자리</t>
  </si>
  <si>
    <t>포세이돈 자리</t>
  </si>
  <si>
    <t>프로메테우스 자리</t>
  </si>
  <si>
    <t>불의 신전 자리</t>
  </si>
  <si>
    <t>코카서스 절벽 자리</t>
  </si>
  <si>
    <t>판도라의 호기심</t>
  </si>
  <si>
    <t>아버지 헤파이스토스</t>
  </si>
  <si>
    <t>에피메테우스와의 결혼</t>
  </si>
  <si>
    <t>태양의 아폴론</t>
  </si>
  <si>
    <t>달의 아르테미스</t>
  </si>
  <si>
    <t>해와 달의 어머니 레토</t>
  </si>
  <si>
    <t>헤라의 자비</t>
  </si>
  <si>
    <t>전쟁의 신 아레스</t>
  </si>
  <si>
    <t>대적자 기가스</t>
  </si>
  <si>
    <t>어머니 가이아</t>
  </si>
  <si>
    <t>큐피트의 결혼</t>
  </si>
  <si>
    <t>미의 여신 아프로디테</t>
  </si>
  <si>
    <t>공주 프시케</t>
  </si>
  <si>
    <t>승리자 오디세우스</t>
  </si>
  <si>
    <t>대왕 아가멤논</t>
  </si>
  <si>
    <t>영웅 아킬레우스</t>
  </si>
  <si>
    <t>휴화산 섬</t>
  </si>
  <si>
    <t>큰 바위 얼굴의 돌잔치</t>
  </si>
  <si>
    <t>얼어붙은 빙산지대</t>
  </si>
  <si>
    <t>유령선 출몰지역</t>
  </si>
  <si>
    <t>눈 내리는 크리스마스 성</t>
  </si>
  <si>
    <t>뜨겁게 달아오른 불화산섬</t>
  </si>
  <si>
    <t>발렌타인데이 초코섬</t>
  </si>
  <si>
    <t>화이트데이 캔디섬</t>
  </si>
  <si>
    <t>둥실둥실 천공 섬</t>
  </si>
  <si>
    <t>거북섬</t>
  </si>
  <si>
    <t>UFO 섬</t>
  </si>
  <si>
    <t>휴화산 섬의 아기 용</t>
  </si>
  <si>
    <t>바위 섬의 '뭄바'</t>
  </si>
  <si>
    <t>얼음섬의 '울라쿵'</t>
  </si>
  <si>
    <t>유령선의 '잭'</t>
  </si>
  <si>
    <t>크리스마스 트리 '크리'</t>
  </si>
  <si>
    <t>불화산 섬의 '이프'</t>
  </si>
  <si>
    <t>사랑의 큐피트 움머</t>
  </si>
  <si>
    <t>하트 캔디 머신 로보보</t>
  </si>
  <si>
    <t>귀염 멍뭉이 아루</t>
  </si>
  <si>
    <t>아기 거북 도토</t>
  </si>
  <si>
    <t>욕심쟁이 쀼쀼</t>
  </si>
  <si>
    <t>오팔</t>
  </si>
  <si>
    <t>백조자리 카드</t>
  </si>
  <si>
    <t>봉황자리</t>
  </si>
  <si>
    <t>비둘기자리</t>
  </si>
  <si>
    <t>메두사 자리</t>
  </si>
  <si>
    <t>미노타우로스 자리</t>
  </si>
  <si>
    <t>헤르메스의 묘책</t>
  </si>
  <si>
    <t>파수꾼 아르고스</t>
  </si>
  <si>
    <t>요동치는 회오리섬</t>
  </si>
  <si>
    <t>회오리 섬 문어 '뀨'</t>
  </si>
  <si>
    <t>920230000000000001</t>
  </si>
  <si>
    <t>920230000000000201</t>
  </si>
  <si>
    <t>920230000000000301</t>
  </si>
  <si>
    <t>920230000000000801</t>
  </si>
  <si>
    <t>920230000000000901</t>
  </si>
  <si>
    <t>920230000000001001</t>
  </si>
  <si>
    <t>920230000000001601</t>
  </si>
  <si>
    <t>920230000000001801</t>
  </si>
  <si>
    <t>920230000000002301</t>
  </si>
  <si>
    <t>920230000000002401</t>
  </si>
  <si>
    <t>920230000000004101</t>
  </si>
  <si>
    <t>940230000000024901</t>
  </si>
  <si>
    <t>940230000000000101</t>
  </si>
  <si>
    <t>940230000000000201</t>
  </si>
  <si>
    <t>940230000000000301</t>
  </si>
  <si>
    <t>940230000000000601</t>
  </si>
  <si>
    <t>940230000000000701</t>
  </si>
  <si>
    <t>940230000000000801</t>
  </si>
  <si>
    <t>940230000000001101</t>
  </si>
  <si>
    <t>940230000000001201</t>
  </si>
  <si>
    <t>940230000000001301</t>
  </si>
  <si>
    <t>940230000000001601</t>
  </si>
  <si>
    <t>940230000000001701</t>
  </si>
  <si>
    <t>940230000000001801</t>
  </si>
  <si>
    <t>940230000000002101</t>
  </si>
  <si>
    <t>940230000000002201</t>
  </si>
  <si>
    <t>940230000000002301</t>
  </si>
  <si>
    <t>940230000000002601</t>
  </si>
  <si>
    <t>940230000000002701</t>
  </si>
  <si>
    <t>940230000000002801</t>
  </si>
  <si>
    <t>940230000000003101</t>
  </si>
  <si>
    <t>940230000000003201</t>
  </si>
  <si>
    <t>940230000000003301</t>
  </si>
  <si>
    <t>940230000000003601</t>
  </si>
  <si>
    <t>940230000000003701</t>
  </si>
  <si>
    <t>940230000000003801</t>
  </si>
  <si>
    <t>940230000000004101</t>
  </si>
  <si>
    <t>940230000000004201</t>
  </si>
  <si>
    <t>940230000000004301</t>
  </si>
  <si>
    <t>940230000000004601</t>
  </si>
  <si>
    <t>940230000000004701</t>
  </si>
  <si>
    <t>940230000000004801</t>
  </si>
  <si>
    <t>940230000000005101</t>
  </si>
  <si>
    <t>940230000000005201</t>
  </si>
  <si>
    <t>940230000000005301</t>
  </si>
  <si>
    <t>940230000000005601</t>
  </si>
  <si>
    <t>940230000000005701</t>
  </si>
  <si>
    <t>940230000000005801</t>
  </si>
  <si>
    <t>940230000000011501</t>
  </si>
  <si>
    <t>940230000000011601</t>
  </si>
  <si>
    <t>940230000000011701</t>
  </si>
  <si>
    <t>940230000000012001</t>
  </si>
  <si>
    <t>940230000000012101</t>
  </si>
  <si>
    <t>940230000000012201</t>
  </si>
  <si>
    <t>940230000000012501</t>
  </si>
  <si>
    <t>940230000000012601</t>
  </si>
  <si>
    <t>940230000000012701</t>
  </si>
  <si>
    <t>940230000000013001</t>
  </si>
  <si>
    <t>940230000000013101</t>
  </si>
  <si>
    <t>940230000000013201</t>
  </si>
  <si>
    <t>940230000000013501</t>
  </si>
  <si>
    <t>940230000000013601</t>
  </si>
  <si>
    <t>940230000000013701</t>
  </si>
  <si>
    <t>940230000000014001</t>
  </si>
  <si>
    <t>940230000000014101</t>
  </si>
  <si>
    <t>940230000000014201</t>
  </si>
  <si>
    <t>940230000000014501</t>
  </si>
  <si>
    <t>940230000000014601</t>
  </si>
  <si>
    <t>940230000000014701</t>
  </si>
  <si>
    <t>940230000000015001</t>
  </si>
  <si>
    <t>940230000000015101</t>
  </si>
  <si>
    <t>940230000000015201</t>
  </si>
  <si>
    <t>940230000000015501</t>
  </si>
  <si>
    <t>940230000000015601</t>
  </si>
  <si>
    <t>940230000000015701</t>
  </si>
  <si>
    <t>940230000000016001</t>
  </si>
  <si>
    <t>940230000000016101</t>
  </si>
  <si>
    <t>940230000000016201</t>
  </si>
  <si>
    <t>940230000000016501</t>
  </si>
  <si>
    <t>940230000000016601</t>
  </si>
  <si>
    <t>940230000000016701</t>
  </si>
  <si>
    <t>940230000000017001</t>
  </si>
  <si>
    <t>940230000000017101</t>
  </si>
  <si>
    <t>940230000000017201</t>
  </si>
  <si>
    <t>940230000000006101</t>
  </si>
  <si>
    <t>940230000000006201</t>
  </si>
  <si>
    <t>940230000000006301</t>
  </si>
  <si>
    <t>940230000000006401</t>
  </si>
  <si>
    <t>940230000000006701</t>
  </si>
  <si>
    <t>940230000000006601</t>
  </si>
  <si>
    <t>940230000000006501</t>
  </si>
  <si>
    <t>940230000000006801</t>
  </si>
  <si>
    <t>940230000000006901</t>
  </si>
  <si>
    <t>940230000000007001</t>
  </si>
  <si>
    <t>940230000000007101</t>
  </si>
  <si>
    <t>940230000000007201</t>
  </si>
  <si>
    <t>940230000000017501</t>
  </si>
  <si>
    <t>940230000000017601</t>
  </si>
  <si>
    <t>940230000000017701</t>
  </si>
  <si>
    <t>940230000000017801</t>
  </si>
  <si>
    <t>940230000000017901</t>
  </si>
  <si>
    <t>940230000000018001</t>
  </si>
  <si>
    <t>940230000000018101</t>
  </si>
  <si>
    <t>940230000000018201</t>
  </si>
  <si>
    <t>940230000000018301</t>
  </si>
  <si>
    <t>940230000000018401</t>
  </si>
  <si>
    <t>940230000000018501</t>
  </si>
  <si>
    <t>940230000000018601</t>
  </si>
  <si>
    <t>8900000010002360</t>
  </si>
  <si>
    <t>8900000010002361</t>
  </si>
  <si>
    <t>몽몽이의 몽실몽실 테두리</t>
  </si>
  <si>
    <t>냐옹이의 나 예쁘냥? 테두리</t>
  </si>
  <si>
    <t>9000000050000771</t>
  </si>
  <si>
    <t>9000000050000772</t>
  </si>
  <si>
    <t>9000000050000773</t>
  </si>
  <si>
    <t>9000000050000774</t>
  </si>
  <si>
    <t>9000000050000775</t>
  </si>
  <si>
    <t>9000000050000776</t>
  </si>
  <si>
    <t>메르헨 펜던트 - 인어공주</t>
  </si>
  <si>
    <t>메르헨 펜던트 - 클레오파트라</t>
  </si>
  <si>
    <t>메르헨 펜던트 - 빨간머리 앤</t>
  </si>
  <si>
    <t>메르헨 펜던트 - 달토끼 묘묘</t>
  </si>
  <si>
    <t>메르헨 펜던트 - 구미호 월령</t>
  </si>
  <si>
    <t>메르헨 펜던트 - 성냥팔이소녀</t>
    <phoneticPr fontId="1" type="noConversion"/>
  </si>
  <si>
    <t>9000000050000810</t>
  </si>
  <si>
    <t>9000000050000811</t>
  </si>
  <si>
    <t>9000000050000812</t>
  </si>
  <si>
    <t>9000000050000813</t>
  </si>
  <si>
    <t>[미장손 블레싱에디션] 밀크티 브라운</t>
  </si>
  <si>
    <t>[미장손 블레싱에디션] 그린 블루</t>
  </si>
  <si>
    <t>[미장손 블레싱에디션] 드라이 로즈</t>
  </si>
  <si>
    <t>[미장손 블레싱에디션] 어비스 블루</t>
  </si>
  <si>
    <t>630220100000005701</t>
  </si>
  <si>
    <t>630220100000005801</t>
  </si>
  <si>
    <t>630220100000005901</t>
  </si>
  <si>
    <t>630220100000006001</t>
  </si>
  <si>
    <t>랜덤 박스 종류</t>
    <phoneticPr fontId="1" type="noConversion"/>
  </si>
  <si>
    <t>스페셜 씨앗 랜덤 박스</t>
  </si>
  <si>
    <t>스페셜 씨앗 랜덤 박스</t>
    <phoneticPr fontId="1" type="noConversion"/>
  </si>
  <si>
    <t>1001000010109727</t>
  </si>
  <si>
    <t>1001000010109728</t>
  </si>
  <si>
    <t>1001000010109730</t>
  </si>
  <si>
    <t>1001000010109731</t>
  </si>
  <si>
    <t>1001000010109732</t>
  </si>
  <si>
    <t>1001000010109733</t>
  </si>
  <si>
    <t>인어 공주 이야기</t>
  </si>
  <si>
    <t>클레오파트라 이야기</t>
  </si>
  <si>
    <t>빨간머리 앤 이야기</t>
  </si>
  <si>
    <t>달토끼 묘묘 이야기</t>
  </si>
  <si>
    <t>성냥팔이 소녀 이야기</t>
  </si>
  <si>
    <t>구미호 월령 이야기</t>
  </si>
  <si>
    <t>940230000000019401</t>
  </si>
  <si>
    <t>940230000000019501</t>
  </si>
  <si>
    <t>940230000000019002</t>
  </si>
  <si>
    <t>940230000000019102</t>
  </si>
  <si>
    <t>940230000000019202</t>
  </si>
  <si>
    <t>940230000000019302</t>
  </si>
  <si>
    <t>기간/횟수</t>
    <phoneticPr fontId="1" type="noConversion"/>
  </si>
  <si>
    <t>30일</t>
    <phoneticPr fontId="1" type="noConversion"/>
  </si>
  <si>
    <t>1회</t>
    <phoneticPr fontId="1" type="noConversion"/>
  </si>
  <si>
    <t>1회(우클릭시 해제 가능)</t>
    <phoneticPr fontId="1" type="noConversion"/>
  </si>
  <si>
    <t>축복받은 염색약 랜덤박스</t>
    <phoneticPr fontId="1" type="noConversion"/>
  </si>
  <si>
    <t>축복받은 염색약 랜덤박스(F)</t>
  </si>
  <si>
    <t>축복받은 피부색상 랜덤박스</t>
  </si>
  <si>
    <t>작물 알바 프로필 테두리 랜덤박스</t>
  </si>
  <si>
    <t>메르헨 펜던트 랜덤 박스</t>
  </si>
  <si>
    <t>8915300000002197</t>
  </si>
  <si>
    <t>8915300000002198</t>
  </si>
  <si>
    <t>8915300000002199</t>
  </si>
  <si>
    <t>8915300000002200</t>
  </si>
  <si>
    <t>8915300000002201</t>
  </si>
  <si>
    <t>8915300000002202</t>
  </si>
  <si>
    <t>8915300000002203</t>
  </si>
  <si>
    <t>8915300000002204</t>
  </si>
  <si>
    <t>8915300000002205</t>
  </si>
  <si>
    <t>8915300000002206</t>
  </si>
  <si>
    <t>8915300000002207</t>
  </si>
  <si>
    <t>8915300000002208</t>
  </si>
  <si>
    <t>8915300000002196</t>
  </si>
  <si>
    <t>30 일</t>
    <phoneticPr fontId="1" type="noConversion"/>
  </si>
  <si>
    <t>2018.03.15 7일 -&gt; 30일로 변경</t>
    <phoneticPr fontId="1" type="noConversion"/>
  </si>
  <si>
    <t>910010000000231003</t>
    <phoneticPr fontId="1" type="noConversion"/>
  </si>
  <si>
    <t>910010000000231103</t>
    <phoneticPr fontId="1" type="noConversion"/>
  </si>
  <si>
    <t>910010000000231203</t>
    <phoneticPr fontId="1" type="noConversion"/>
  </si>
  <si>
    <t>910010000000231303</t>
    <phoneticPr fontId="1" type="noConversion"/>
  </si>
  <si>
    <t>910010000000231403</t>
    <phoneticPr fontId="1" type="noConversion"/>
  </si>
  <si>
    <t>910010000000231503</t>
    <phoneticPr fontId="1" type="noConversion"/>
  </si>
  <si>
    <t>2018.03.15 1일 -&gt; 7일로 변경</t>
    <phoneticPr fontId="1" type="noConversion"/>
  </si>
  <si>
    <t>7일</t>
    <phoneticPr fontId="1" type="noConversion"/>
  </si>
  <si>
    <t>899080000000001602</t>
    <phoneticPr fontId="1" type="noConversion"/>
  </si>
  <si>
    <t>899080000000001702</t>
    <phoneticPr fontId="1" type="noConversion"/>
  </si>
  <si>
    <t>899080000000001802</t>
    <phoneticPr fontId="1" type="noConversion"/>
  </si>
  <si>
    <t>899080000000001902</t>
    <phoneticPr fontId="1" type="noConversion"/>
  </si>
  <si>
    <t>899080000000002002</t>
    <phoneticPr fontId="1" type="noConversion"/>
  </si>
  <si>
    <t>899080000000002102</t>
    <phoneticPr fontId="1" type="noConversion"/>
  </si>
  <si>
    <t>897000000000003502</t>
    <phoneticPr fontId="1" type="noConversion"/>
  </si>
  <si>
    <t>897000000000003602</t>
    <phoneticPr fontId="1" type="noConversion"/>
  </si>
  <si>
    <t>897000000000003702</t>
    <phoneticPr fontId="1" type="noConversion"/>
  </si>
  <si>
    <t>897000000000003802</t>
    <phoneticPr fontId="1" type="noConversion"/>
  </si>
  <si>
    <t>897000000000003902</t>
    <phoneticPr fontId="1" type="noConversion"/>
  </si>
  <si>
    <t>897000000000004002</t>
    <phoneticPr fontId="1" type="noConversion"/>
  </si>
  <si>
    <t>899090000000000202</t>
    <phoneticPr fontId="1" type="noConversion"/>
  </si>
  <si>
    <t>899090000000000302</t>
    <phoneticPr fontId="1" type="noConversion"/>
  </si>
  <si>
    <t>7일</t>
    <phoneticPr fontId="1" type="noConversion"/>
  </si>
  <si>
    <t>2018.03.15 7일 -&gt; 30일로 변경</t>
    <phoneticPr fontId="1" type="noConversion"/>
  </si>
  <si>
    <t>30일</t>
    <phoneticPr fontId="1" type="noConversion"/>
  </si>
  <si>
    <t>910010000000231603</t>
    <phoneticPr fontId="1" type="noConversion"/>
  </si>
  <si>
    <t>910010000000231703</t>
    <phoneticPr fontId="1" type="noConversion"/>
  </si>
  <si>
    <t>910010000000231803</t>
    <phoneticPr fontId="1" type="noConversion"/>
  </si>
  <si>
    <t>910010000000231903</t>
    <phoneticPr fontId="1" type="noConversion"/>
  </si>
  <si>
    <t>910010000000232003</t>
    <phoneticPr fontId="1" type="noConversion"/>
  </si>
  <si>
    <t>910010000000231603</t>
    <phoneticPr fontId="1" type="noConversion"/>
  </si>
  <si>
    <t>변경 내역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</si>
</sst>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49" fontId="3" fillId="5" borderId="0" xfId="0" applyNumberFormat="1" applyFont="1" applyFill="1" applyBorder="1" applyAlignment="1">
      <alignment horizontal="left" vertical="center"/>
    </xf>
    <xf numFmtId="49" fontId="3" fillId="6" borderId="0" xfId="0" applyNumberFormat="1" applyFont="1" applyFill="1" applyBorder="1" applyAlignment="1">
      <alignment horizontal="left" vertical="center"/>
    </xf>
    <xf numFmtId="49" fontId="3" fillId="7" borderId="0" xfId="0" applyNumberFormat="1" applyFont="1" applyFill="1" applyBorder="1" applyAlignment="1">
      <alignment horizontal="left" vertical="center"/>
    </xf>
    <xf numFmtId="49" fontId="4" fillId="8" borderId="0" xfId="0" applyNumberFormat="1" applyFont="1" applyFill="1" applyBorder="1" applyAlignment="1">
      <alignment horizontal="left" vertical="center"/>
    </xf>
    <xf numFmtId="49" fontId="3" fillId="4" borderId="0" xfId="0" applyNumberFormat="1" applyFont="1" applyFill="1" applyBorder="1" applyAlignment="1">
      <alignment horizontal="left" vertical="center"/>
    </xf>
    <xf numFmtId="49" fontId="4" fillId="9" borderId="0" xfId="0" applyNumberFormat="1" applyFont="1" applyFill="1" applyBorder="1" applyAlignment="1">
      <alignment horizontal="left" vertical="center"/>
    </xf>
    <xf numFmtId="49" fontId="3" fillId="10" borderId="0" xfId="0" applyNumberFormat="1" applyFont="1" applyFill="1" applyBorder="1" applyAlignment="1">
      <alignment horizontal="left" vertical="center"/>
    </xf>
    <xf numFmtId="49" fontId="4" fillId="11" borderId="0" xfId="0" applyNumberFormat="1" applyFont="1" applyFill="1" applyBorder="1" applyAlignment="1">
      <alignment horizontal="left" vertical="center"/>
    </xf>
    <xf numFmtId="49" fontId="4" fillId="12" borderId="0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Border="1" applyAlignment="1">
      <alignment horizontal="left" vertical="center"/>
    </xf>
    <xf numFmtId="49" fontId="4" fillId="13" borderId="0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49" fontId="5" fillId="3" borderId="0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>
      <alignment vertical="center"/>
    </xf>
    <xf numFmtId="0" fontId="5" fillId="0" borderId="1" xfId="0" applyFont="1" applyFill="1" applyBorder="1" applyAlignment="1">
      <alignment horizontal="left" vertical="center"/>
    </xf>
    <xf numFmtId="0" fontId="6" fillId="2" borderId="1" xfId="0" applyFont="1" applyFill="1" applyBorder="1">
      <alignment vertical="center"/>
    </xf>
    <xf numFmtId="0" fontId="3" fillId="0" borderId="0" xfId="0" applyFont="1">
      <alignment vertical="center"/>
    </xf>
    <xf numFmtId="9" fontId="3" fillId="0" borderId="1" xfId="0" applyNumberFormat="1" applyFont="1" applyFill="1" applyBorder="1">
      <alignment vertical="center"/>
    </xf>
    <xf numFmtId="10" fontId="5" fillId="0" borderId="1" xfId="1" applyNumberFormat="1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9" fontId="3" fillId="0" borderId="1" xfId="0" applyNumberFormat="1" applyFont="1" applyBorder="1">
      <alignment vertical="center"/>
    </xf>
    <xf numFmtId="0" fontId="7" fillId="0" borderId="1" xfId="0" applyFont="1" applyFill="1" applyBorder="1">
      <alignment vertical="center"/>
    </xf>
    <xf numFmtId="9" fontId="5" fillId="0" borderId="1" xfId="0" applyNumberFormat="1" applyFont="1" applyFill="1" applyBorder="1">
      <alignment vertical="center"/>
    </xf>
    <xf numFmtId="10" fontId="3" fillId="0" borderId="1" xfId="1" applyNumberFormat="1" applyFont="1" applyBorder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3" borderId="0" xfId="0" applyFont="1" applyFill="1">
      <alignment vertical="center"/>
    </xf>
    <xf numFmtId="49" fontId="3" fillId="3" borderId="0" xfId="0" applyNumberFormat="1" applyFont="1" applyFill="1" applyAlignment="1">
      <alignment horizontal="left" vertical="center"/>
    </xf>
    <xf numFmtId="0" fontId="3" fillId="3" borderId="0" xfId="0" applyFont="1" applyFill="1" applyBorder="1">
      <alignment vertical="center"/>
    </xf>
    <xf numFmtId="49" fontId="4" fillId="3" borderId="0" xfId="0" applyNumberFormat="1" applyFont="1" applyFill="1" applyBorder="1" applyAlignment="1">
      <alignment horizontal="left" vertical="center"/>
    </xf>
    <xf numFmtId="0" fontId="3" fillId="3" borderId="0" xfId="0" applyNumberFormat="1" applyFont="1" applyFill="1" applyBorder="1" applyAlignment="1">
      <alignment horizontal="left" vertical="center"/>
    </xf>
    <xf numFmtId="0" fontId="3" fillId="2" borderId="0" xfId="0" applyFont="1" applyFill="1">
      <alignment vertical="center"/>
    </xf>
    <xf numFmtId="0" fontId="3" fillId="14" borderId="0" xfId="0" applyFont="1" applyFill="1">
      <alignment vertical="center"/>
    </xf>
    <xf numFmtId="49" fontId="3" fillId="14" borderId="0" xfId="0" applyNumberFormat="1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49" fontId="8" fillId="0" borderId="1" xfId="0" applyNumberFormat="1" applyFont="1" applyFill="1" applyBorder="1">
      <alignment vertical="center"/>
    </xf>
    <xf numFmtId="49" fontId="8" fillId="0" borderId="1" xfId="0" applyNumberFormat="1" applyFont="1" applyFill="1" applyBorder="1" applyAlignment="1">
      <alignment horizontal="left" vertical="center"/>
    </xf>
    <xf numFmtId="0" fontId="8" fillId="0" borderId="1" xfId="0" applyFont="1" applyBorder="1">
      <alignment vertical="center"/>
    </xf>
    <xf numFmtId="0" fontId="3" fillId="0" borderId="1" xfId="0" quotePrefix="1" applyFont="1" applyBorder="1">
      <alignment vertical="center"/>
    </xf>
    <xf numFmtId="0" fontId="8" fillId="3" borderId="0" xfId="0" applyFont="1" applyFill="1">
      <alignment vertical="center"/>
    </xf>
    <xf numFmtId="0" fontId="8" fillId="3" borderId="0" xfId="0" applyFont="1" applyFill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2"/>
  <sheetViews>
    <sheetView tabSelected="1" workbookViewId="0">
      <selection activeCell="I2" sqref="I2"/>
    </sheetView>
  </sheetViews>
  <sheetFormatPr defaultRowHeight="13.5" x14ac:dyDescent="0.3"/>
  <cols>
    <col min="1" max="1" width="9" style="28"/>
    <col min="2" max="3" width="28.625" style="18" bestFit="1" customWidth="1"/>
    <col min="4" max="4" width="18" style="18" bestFit="1" customWidth="1"/>
    <col min="5" max="5" width="16.125" style="18" bestFit="1" customWidth="1"/>
    <col min="6" max="7" width="9" style="28"/>
    <col min="8" max="8" width="25.75" style="42" bestFit="1" customWidth="1"/>
    <col min="9" max="12" width="9" style="28"/>
    <col min="13" max="13" width="18" style="28" bestFit="1" customWidth="1"/>
    <col min="14" max="50" width="9" style="28"/>
    <col min="51" max="16384" width="9" style="18"/>
  </cols>
  <sheetData>
    <row r="1" spans="2:12" s="28" customFormat="1" x14ac:dyDescent="0.3">
      <c r="H1" s="42"/>
    </row>
    <row r="2" spans="2:12" s="28" customFormat="1" x14ac:dyDescent="0.3">
      <c r="B2" s="33" t="s">
        <v>509</v>
      </c>
      <c r="H2" s="42" t="s">
        <v>585</v>
      </c>
    </row>
    <row r="3" spans="2:12" s="28" customFormat="1" x14ac:dyDescent="0.3">
      <c r="H3" s="42"/>
    </row>
    <row r="4" spans="2:12" x14ac:dyDescent="0.3">
      <c r="B4" s="17" t="s">
        <v>26</v>
      </c>
      <c r="C4" s="17" t="s">
        <v>29</v>
      </c>
      <c r="D4" s="17" t="s">
        <v>27</v>
      </c>
      <c r="E4" s="17" t="s">
        <v>56</v>
      </c>
      <c r="G4" s="29"/>
      <c r="H4" s="43"/>
    </row>
    <row r="5" spans="2:12" x14ac:dyDescent="0.3">
      <c r="B5" s="12" t="s">
        <v>30</v>
      </c>
      <c r="C5" s="12" t="s">
        <v>2</v>
      </c>
      <c r="D5" s="12" t="s">
        <v>43</v>
      </c>
      <c r="E5" s="22" t="s">
        <v>551</v>
      </c>
      <c r="I5" s="29"/>
      <c r="K5" s="29"/>
      <c r="L5" s="29"/>
    </row>
    <row r="6" spans="2:12" x14ac:dyDescent="0.3">
      <c r="B6" s="12" t="s">
        <v>31</v>
      </c>
      <c r="C6" s="12" t="s">
        <v>7</v>
      </c>
      <c r="D6" s="12" t="s">
        <v>44</v>
      </c>
      <c r="E6" s="36" t="s">
        <v>539</v>
      </c>
    </row>
    <row r="7" spans="2:12" x14ac:dyDescent="0.3">
      <c r="B7" s="12" t="s">
        <v>32</v>
      </c>
      <c r="C7" s="12" t="s">
        <v>8</v>
      </c>
      <c r="D7" s="12" t="s">
        <v>45</v>
      </c>
      <c r="E7" s="22" t="s">
        <v>540</v>
      </c>
    </row>
    <row r="8" spans="2:12" x14ac:dyDescent="0.3">
      <c r="B8" s="12" t="s">
        <v>33</v>
      </c>
      <c r="C8" s="12" t="s">
        <v>3</v>
      </c>
      <c r="D8" s="12" t="s">
        <v>46</v>
      </c>
      <c r="E8" s="22" t="s">
        <v>541</v>
      </c>
    </row>
    <row r="9" spans="2:12" x14ac:dyDescent="0.3">
      <c r="B9" s="15" t="s">
        <v>34</v>
      </c>
      <c r="C9" s="12" t="s">
        <v>9</v>
      </c>
      <c r="D9" s="12" t="s">
        <v>47</v>
      </c>
      <c r="E9" s="22" t="s">
        <v>542</v>
      </c>
    </row>
    <row r="10" spans="2:12" x14ac:dyDescent="0.3">
      <c r="B10" s="15" t="s">
        <v>35</v>
      </c>
      <c r="C10" s="12" t="s">
        <v>4</v>
      </c>
      <c r="D10" s="12" t="s">
        <v>48</v>
      </c>
      <c r="E10" s="22" t="s">
        <v>543</v>
      </c>
    </row>
    <row r="11" spans="2:12" x14ac:dyDescent="0.3">
      <c r="B11" s="15" t="s">
        <v>36</v>
      </c>
      <c r="C11" s="12" t="s">
        <v>10</v>
      </c>
      <c r="D11" s="12" t="s">
        <v>49</v>
      </c>
      <c r="E11" s="22" t="s">
        <v>544</v>
      </c>
    </row>
    <row r="12" spans="2:12" x14ac:dyDescent="0.3">
      <c r="B12" s="15" t="s">
        <v>37</v>
      </c>
      <c r="C12" s="12" t="s">
        <v>11</v>
      </c>
      <c r="D12" s="12" t="s">
        <v>50</v>
      </c>
      <c r="E12" s="22" t="s">
        <v>545</v>
      </c>
    </row>
    <row r="13" spans="2:12" x14ac:dyDescent="0.3">
      <c r="B13" s="38" t="s">
        <v>38</v>
      </c>
      <c r="C13" s="39" t="s">
        <v>535</v>
      </c>
      <c r="D13" s="39" t="s">
        <v>51</v>
      </c>
      <c r="E13" s="40" t="s">
        <v>550</v>
      </c>
    </row>
    <row r="14" spans="2:12" x14ac:dyDescent="0.3">
      <c r="B14" s="38" t="s">
        <v>39</v>
      </c>
      <c r="C14" s="39" t="s">
        <v>536</v>
      </c>
      <c r="D14" s="39" t="s">
        <v>52</v>
      </c>
      <c r="E14" s="40" t="s">
        <v>546</v>
      </c>
    </row>
    <row r="15" spans="2:12" x14ac:dyDescent="0.3">
      <c r="B15" s="38" t="s">
        <v>40</v>
      </c>
      <c r="C15" s="39" t="s">
        <v>510</v>
      </c>
      <c r="D15" s="39" t="s">
        <v>53</v>
      </c>
      <c r="E15" s="40" t="s">
        <v>547</v>
      </c>
    </row>
    <row r="16" spans="2:12" x14ac:dyDescent="0.3">
      <c r="B16" s="38" t="s">
        <v>41</v>
      </c>
      <c r="C16" s="39" t="s">
        <v>537</v>
      </c>
      <c r="D16" s="39" t="s">
        <v>54</v>
      </c>
      <c r="E16" s="40" t="s">
        <v>548</v>
      </c>
    </row>
    <row r="17" spans="2:15" x14ac:dyDescent="0.3">
      <c r="B17" s="38" t="s">
        <v>42</v>
      </c>
      <c r="C17" s="39" t="s">
        <v>538</v>
      </c>
      <c r="D17" s="39" t="s">
        <v>55</v>
      </c>
      <c r="E17" s="40" t="s">
        <v>549</v>
      </c>
    </row>
    <row r="18" spans="2:15" s="28" customFormat="1" x14ac:dyDescent="0.3">
      <c r="H18" s="42"/>
    </row>
    <row r="19" spans="2:15" s="28" customFormat="1" x14ac:dyDescent="0.3">
      <c r="H19" s="42"/>
    </row>
    <row r="20" spans="2:15" s="28" customFormat="1" x14ac:dyDescent="0.3">
      <c r="B20" s="34" t="s">
        <v>57</v>
      </c>
      <c r="H20" s="42"/>
    </row>
    <row r="21" spans="2:15" s="28" customFormat="1" x14ac:dyDescent="0.3">
      <c r="H21" s="42"/>
    </row>
    <row r="22" spans="2:15" x14ac:dyDescent="0.3">
      <c r="B22" s="17" t="s">
        <v>26</v>
      </c>
      <c r="C22" s="17" t="s">
        <v>29</v>
      </c>
      <c r="D22" s="17" t="s">
        <v>27</v>
      </c>
      <c r="E22" s="17" t="s">
        <v>28</v>
      </c>
      <c r="F22" s="37" t="s">
        <v>530</v>
      </c>
    </row>
    <row r="23" spans="2:15" x14ac:dyDescent="0.3">
      <c r="B23" s="12" t="s">
        <v>18</v>
      </c>
      <c r="C23" s="13" t="s">
        <v>14</v>
      </c>
      <c r="D23" s="13" t="s">
        <v>22</v>
      </c>
      <c r="E23" s="19">
        <v>0.25</v>
      </c>
      <c r="F23" s="36" t="s">
        <v>531</v>
      </c>
    </row>
    <row r="24" spans="2:15" x14ac:dyDescent="0.3">
      <c r="B24" s="12" t="s">
        <v>19</v>
      </c>
      <c r="C24" s="13" t="s">
        <v>15</v>
      </c>
      <c r="D24" s="13" t="s">
        <v>23</v>
      </c>
      <c r="E24" s="19">
        <v>0.25</v>
      </c>
      <c r="F24" s="36" t="s">
        <v>531</v>
      </c>
    </row>
    <row r="25" spans="2:15" x14ac:dyDescent="0.3">
      <c r="B25" s="12" t="s">
        <v>20</v>
      </c>
      <c r="C25" s="13" t="s">
        <v>16</v>
      </c>
      <c r="D25" s="13" t="s">
        <v>24</v>
      </c>
      <c r="E25" s="19">
        <v>0.25</v>
      </c>
      <c r="F25" s="36" t="s">
        <v>531</v>
      </c>
    </row>
    <row r="26" spans="2:15" x14ac:dyDescent="0.3">
      <c r="B26" s="12" t="s">
        <v>21</v>
      </c>
      <c r="C26" s="13" t="s">
        <v>17</v>
      </c>
      <c r="D26" s="13" t="s">
        <v>25</v>
      </c>
      <c r="E26" s="19">
        <v>0.25</v>
      </c>
      <c r="F26" s="36" t="s">
        <v>531</v>
      </c>
    </row>
    <row r="27" spans="2:15" s="28" customFormat="1" x14ac:dyDescent="0.3">
      <c r="H27" s="42"/>
    </row>
    <row r="28" spans="2:15" s="28" customFormat="1" x14ac:dyDescent="0.3">
      <c r="H28" s="42"/>
    </row>
    <row r="29" spans="2:15" x14ac:dyDescent="0.3">
      <c r="B29" s="1" t="s">
        <v>7</v>
      </c>
      <c r="C29" s="14"/>
      <c r="D29" s="10"/>
      <c r="E29" s="10"/>
      <c r="F29" s="10"/>
      <c r="G29" s="10"/>
      <c r="H29" s="43"/>
      <c r="I29" s="10"/>
      <c r="J29" s="10"/>
      <c r="K29" s="10"/>
      <c r="L29" s="10"/>
      <c r="M29" s="14"/>
      <c r="N29" s="10"/>
      <c r="O29" s="30"/>
    </row>
    <row r="30" spans="2:15" s="28" customFormat="1" x14ac:dyDescent="0.3">
      <c r="H30" s="42"/>
    </row>
    <row r="31" spans="2:15" x14ac:dyDescent="0.3">
      <c r="B31" s="17" t="s">
        <v>26</v>
      </c>
      <c r="C31" s="17" t="s">
        <v>29</v>
      </c>
      <c r="D31" s="17" t="s">
        <v>27</v>
      </c>
      <c r="E31" s="17" t="s">
        <v>28</v>
      </c>
      <c r="F31" s="37" t="s">
        <v>530</v>
      </c>
    </row>
    <row r="32" spans="2:15" x14ac:dyDescent="0.3">
      <c r="B32" s="12" t="s">
        <v>58</v>
      </c>
      <c r="C32" s="16" t="s">
        <v>64</v>
      </c>
      <c r="D32" s="12" t="s">
        <v>70</v>
      </c>
      <c r="E32" s="20">
        <f>1/6</f>
        <v>0.16666666666666666</v>
      </c>
      <c r="F32" s="36" t="s">
        <v>533</v>
      </c>
    </row>
    <row r="33" spans="2:17" x14ac:dyDescent="0.3">
      <c r="B33" s="12" t="s">
        <v>59</v>
      </c>
      <c r="C33" s="16" t="s">
        <v>65</v>
      </c>
      <c r="D33" s="12" t="s">
        <v>71</v>
      </c>
      <c r="E33" s="20">
        <f t="shared" ref="E33:E37" si="0">1/6</f>
        <v>0.16666666666666666</v>
      </c>
      <c r="F33" s="36" t="s">
        <v>533</v>
      </c>
    </row>
    <row r="34" spans="2:17" x14ac:dyDescent="0.3">
      <c r="B34" s="12" t="s">
        <v>60</v>
      </c>
      <c r="C34" s="16" t="s">
        <v>66</v>
      </c>
      <c r="D34" s="12" t="s">
        <v>72</v>
      </c>
      <c r="E34" s="20">
        <f t="shared" si="0"/>
        <v>0.16666666666666666</v>
      </c>
      <c r="F34" s="36" t="s">
        <v>533</v>
      </c>
    </row>
    <row r="35" spans="2:17" x14ac:dyDescent="0.3">
      <c r="B35" s="12" t="s">
        <v>61</v>
      </c>
      <c r="C35" s="16" t="s">
        <v>67</v>
      </c>
      <c r="D35" s="15" t="s">
        <v>73</v>
      </c>
      <c r="E35" s="20">
        <f t="shared" si="0"/>
        <v>0.16666666666666666</v>
      </c>
      <c r="F35" s="36" t="s">
        <v>533</v>
      </c>
    </row>
    <row r="36" spans="2:17" x14ac:dyDescent="0.3">
      <c r="B36" s="12" t="s">
        <v>62</v>
      </c>
      <c r="C36" s="16" t="s">
        <v>68</v>
      </c>
      <c r="D36" s="15" t="s">
        <v>74</v>
      </c>
      <c r="E36" s="20">
        <f t="shared" si="0"/>
        <v>0.16666666666666666</v>
      </c>
      <c r="F36" s="36" t="s">
        <v>533</v>
      </c>
    </row>
    <row r="37" spans="2:17" x14ac:dyDescent="0.3">
      <c r="B37" s="12" t="s">
        <v>63</v>
      </c>
      <c r="C37" s="16" t="s">
        <v>69</v>
      </c>
      <c r="D37" s="15" t="s">
        <v>75</v>
      </c>
      <c r="E37" s="20">
        <f t="shared" si="0"/>
        <v>0.16666666666666666</v>
      </c>
      <c r="F37" s="36" t="s">
        <v>533</v>
      </c>
    </row>
    <row r="38" spans="2:17" x14ac:dyDescent="0.3">
      <c r="B38" s="28"/>
      <c r="C38" s="28"/>
      <c r="D38" s="28"/>
      <c r="E38" s="28"/>
    </row>
    <row r="39" spans="2:17" x14ac:dyDescent="0.3">
      <c r="B39" s="28"/>
      <c r="C39" s="28"/>
      <c r="D39" s="28"/>
      <c r="E39" s="28"/>
    </row>
    <row r="40" spans="2:17" x14ac:dyDescent="0.3">
      <c r="B40" s="2" t="s">
        <v>8</v>
      </c>
      <c r="C40" s="14"/>
      <c r="D40" s="10"/>
      <c r="E40" s="10"/>
      <c r="F40" s="10"/>
      <c r="G40" s="10"/>
      <c r="H40" s="43"/>
      <c r="I40" s="10"/>
      <c r="J40" s="10"/>
      <c r="K40" s="10"/>
      <c r="L40" s="10"/>
      <c r="M40" s="14"/>
      <c r="N40" s="10"/>
      <c r="O40" s="30"/>
      <c r="P40" s="30"/>
      <c r="Q40" s="30"/>
    </row>
    <row r="41" spans="2:17" x14ac:dyDescent="0.3">
      <c r="B41" s="28"/>
      <c r="C41" s="28"/>
      <c r="D41" s="28"/>
      <c r="E41" s="28"/>
    </row>
    <row r="42" spans="2:17" x14ac:dyDescent="0.3">
      <c r="B42" s="17" t="s">
        <v>26</v>
      </c>
      <c r="C42" s="17" t="s">
        <v>29</v>
      </c>
      <c r="D42" s="17" t="s">
        <v>27</v>
      </c>
      <c r="E42" s="17" t="s">
        <v>28</v>
      </c>
      <c r="F42" s="37" t="s">
        <v>530</v>
      </c>
    </row>
    <row r="43" spans="2:17" x14ac:dyDescent="0.3">
      <c r="B43" s="12" t="s">
        <v>76</v>
      </c>
      <c r="C43" s="21" t="s">
        <v>82</v>
      </c>
      <c r="D43" s="12" t="s">
        <v>554</v>
      </c>
      <c r="E43" s="20">
        <f>1/6</f>
        <v>0.16666666666666666</v>
      </c>
      <c r="F43" s="36" t="s">
        <v>552</v>
      </c>
      <c r="H43" s="42" t="s">
        <v>553</v>
      </c>
    </row>
    <row r="44" spans="2:17" x14ac:dyDescent="0.3">
      <c r="B44" s="12" t="s">
        <v>77</v>
      </c>
      <c r="C44" s="21" t="s">
        <v>83</v>
      </c>
      <c r="D44" s="12" t="s">
        <v>555</v>
      </c>
      <c r="E44" s="20">
        <f t="shared" ref="E44:E48" si="1">1/6</f>
        <v>0.16666666666666666</v>
      </c>
      <c r="F44" s="36" t="s">
        <v>552</v>
      </c>
      <c r="H44" s="42" t="s">
        <v>553</v>
      </c>
    </row>
    <row r="45" spans="2:17" x14ac:dyDescent="0.3">
      <c r="B45" s="12" t="s">
        <v>78</v>
      </c>
      <c r="C45" s="21" t="s">
        <v>84</v>
      </c>
      <c r="D45" s="12" t="s">
        <v>556</v>
      </c>
      <c r="E45" s="20">
        <f t="shared" si="1"/>
        <v>0.16666666666666666</v>
      </c>
      <c r="F45" s="36" t="s">
        <v>552</v>
      </c>
      <c r="H45" s="42" t="s">
        <v>553</v>
      </c>
    </row>
    <row r="46" spans="2:17" x14ac:dyDescent="0.3">
      <c r="B46" s="12" t="s">
        <v>79</v>
      </c>
      <c r="C46" s="21" t="s">
        <v>85</v>
      </c>
      <c r="D46" s="12" t="s">
        <v>557</v>
      </c>
      <c r="E46" s="20">
        <f t="shared" si="1"/>
        <v>0.16666666666666666</v>
      </c>
      <c r="F46" s="36" t="s">
        <v>552</v>
      </c>
      <c r="H46" s="42" t="s">
        <v>553</v>
      </c>
    </row>
    <row r="47" spans="2:17" x14ac:dyDescent="0.3">
      <c r="B47" s="12" t="s">
        <v>80</v>
      </c>
      <c r="C47" s="21" t="s">
        <v>86</v>
      </c>
      <c r="D47" s="12" t="s">
        <v>558</v>
      </c>
      <c r="E47" s="20">
        <f t="shared" si="1"/>
        <v>0.16666666666666666</v>
      </c>
      <c r="F47" s="36" t="s">
        <v>552</v>
      </c>
      <c r="H47" s="42" t="s">
        <v>553</v>
      </c>
    </row>
    <row r="48" spans="2:17" x14ac:dyDescent="0.3">
      <c r="B48" s="12" t="s">
        <v>81</v>
      </c>
      <c r="C48" s="21" t="s">
        <v>87</v>
      </c>
      <c r="D48" s="12" t="s">
        <v>559</v>
      </c>
      <c r="E48" s="20">
        <f t="shared" si="1"/>
        <v>0.16666666666666666</v>
      </c>
      <c r="F48" s="36" t="s">
        <v>552</v>
      </c>
      <c r="H48" s="42" t="s">
        <v>553</v>
      </c>
    </row>
    <row r="49" spans="2:17" x14ac:dyDescent="0.3">
      <c r="B49" s="28"/>
      <c r="C49" s="28"/>
      <c r="D49" s="28"/>
      <c r="E49" s="28"/>
    </row>
    <row r="50" spans="2:17" x14ac:dyDescent="0.3">
      <c r="B50" s="28"/>
      <c r="C50" s="28"/>
      <c r="D50" s="28"/>
      <c r="E50" s="28"/>
    </row>
    <row r="51" spans="2:17" x14ac:dyDescent="0.3">
      <c r="B51" s="3" t="s">
        <v>3</v>
      </c>
      <c r="C51" s="14"/>
      <c r="D51" s="10"/>
      <c r="E51" s="10"/>
      <c r="F51" s="10"/>
      <c r="G51" s="10"/>
      <c r="H51" s="43"/>
      <c r="I51" s="10"/>
      <c r="J51" s="10"/>
      <c r="K51" s="10"/>
      <c r="L51" s="10"/>
      <c r="M51" s="14"/>
      <c r="N51" s="10"/>
      <c r="O51" s="30"/>
      <c r="P51" s="30"/>
      <c r="Q51" s="30"/>
    </row>
    <row r="52" spans="2:17" x14ac:dyDescent="0.3">
      <c r="B52" s="28"/>
      <c r="C52" s="28"/>
      <c r="D52" s="28"/>
      <c r="E52" s="28"/>
    </row>
    <row r="53" spans="2:17" x14ac:dyDescent="0.3">
      <c r="B53" s="17" t="s">
        <v>26</v>
      </c>
      <c r="C53" s="17" t="s">
        <v>29</v>
      </c>
      <c r="D53" s="17" t="s">
        <v>27</v>
      </c>
      <c r="E53" s="17" t="s">
        <v>28</v>
      </c>
      <c r="F53" s="37" t="s">
        <v>530</v>
      </c>
    </row>
    <row r="54" spans="2:17" x14ac:dyDescent="0.3">
      <c r="B54" s="12" t="s">
        <v>88</v>
      </c>
      <c r="C54" s="21" t="s">
        <v>94</v>
      </c>
      <c r="D54" s="12" t="s">
        <v>562</v>
      </c>
      <c r="E54" s="20">
        <f>1/6</f>
        <v>0.16666666666666666</v>
      </c>
      <c r="F54" s="36" t="s">
        <v>561</v>
      </c>
      <c r="H54" s="42" t="s">
        <v>560</v>
      </c>
    </row>
    <row r="55" spans="2:17" x14ac:dyDescent="0.3">
      <c r="B55" s="12" t="s">
        <v>89</v>
      </c>
      <c r="C55" s="21" t="s">
        <v>95</v>
      </c>
      <c r="D55" s="12" t="s">
        <v>563</v>
      </c>
      <c r="E55" s="20">
        <f t="shared" ref="E55:E59" si="2">1/6</f>
        <v>0.16666666666666666</v>
      </c>
      <c r="F55" s="36" t="s">
        <v>561</v>
      </c>
      <c r="H55" s="42" t="s">
        <v>560</v>
      </c>
    </row>
    <row r="56" spans="2:17" x14ac:dyDescent="0.3">
      <c r="B56" s="12" t="s">
        <v>90</v>
      </c>
      <c r="C56" s="21" t="s">
        <v>0</v>
      </c>
      <c r="D56" s="12" t="s">
        <v>564</v>
      </c>
      <c r="E56" s="20">
        <f t="shared" si="2"/>
        <v>0.16666666666666666</v>
      </c>
      <c r="F56" s="36" t="s">
        <v>561</v>
      </c>
      <c r="H56" s="42" t="s">
        <v>560</v>
      </c>
    </row>
    <row r="57" spans="2:17" x14ac:dyDescent="0.3">
      <c r="B57" s="12" t="s">
        <v>91</v>
      </c>
      <c r="C57" s="21" t="s">
        <v>96</v>
      </c>
      <c r="D57" s="12" t="s">
        <v>565</v>
      </c>
      <c r="E57" s="20">
        <f t="shared" si="2"/>
        <v>0.16666666666666666</v>
      </c>
      <c r="F57" s="36" t="s">
        <v>561</v>
      </c>
      <c r="H57" s="42" t="s">
        <v>560</v>
      </c>
    </row>
    <row r="58" spans="2:17" x14ac:dyDescent="0.3">
      <c r="B58" s="12" t="s">
        <v>92</v>
      </c>
      <c r="C58" s="21" t="s">
        <v>97</v>
      </c>
      <c r="D58" s="12" t="s">
        <v>566</v>
      </c>
      <c r="E58" s="20">
        <f t="shared" si="2"/>
        <v>0.16666666666666666</v>
      </c>
      <c r="F58" s="36" t="s">
        <v>561</v>
      </c>
      <c r="H58" s="42" t="s">
        <v>560</v>
      </c>
    </row>
    <row r="59" spans="2:17" x14ac:dyDescent="0.3">
      <c r="B59" s="12" t="s">
        <v>93</v>
      </c>
      <c r="C59" s="21" t="s">
        <v>1</v>
      </c>
      <c r="D59" s="12" t="s">
        <v>567</v>
      </c>
      <c r="E59" s="20">
        <f t="shared" si="2"/>
        <v>0.16666666666666666</v>
      </c>
      <c r="F59" s="36" t="s">
        <v>561</v>
      </c>
      <c r="H59" s="42" t="s">
        <v>560</v>
      </c>
    </row>
    <row r="60" spans="2:17" x14ac:dyDescent="0.3">
      <c r="B60" s="28"/>
      <c r="C60" s="28"/>
      <c r="D60" s="28"/>
      <c r="E60" s="28"/>
    </row>
    <row r="61" spans="2:17" x14ac:dyDescent="0.3">
      <c r="B61" s="28"/>
      <c r="C61" s="28"/>
      <c r="D61" s="28"/>
      <c r="E61" s="28"/>
    </row>
    <row r="62" spans="2:17" x14ac:dyDescent="0.3">
      <c r="B62" s="4" t="s">
        <v>9</v>
      </c>
      <c r="C62" s="14"/>
      <c r="D62" s="10"/>
      <c r="E62" s="10"/>
      <c r="F62" s="10"/>
      <c r="G62" s="10"/>
      <c r="H62" s="43"/>
      <c r="I62" s="10"/>
      <c r="J62" s="10"/>
      <c r="K62" s="10"/>
      <c r="L62" s="10"/>
      <c r="M62" s="31"/>
      <c r="N62" s="10"/>
      <c r="O62" s="30"/>
    </row>
    <row r="63" spans="2:17" x14ac:dyDescent="0.3">
      <c r="B63" s="28"/>
      <c r="C63" s="28"/>
      <c r="D63" s="28"/>
      <c r="E63" s="28"/>
    </row>
    <row r="64" spans="2:17" x14ac:dyDescent="0.3">
      <c r="B64" s="17" t="s">
        <v>26</v>
      </c>
      <c r="C64" s="17" t="s">
        <v>29</v>
      </c>
      <c r="D64" s="17" t="s">
        <v>27</v>
      </c>
      <c r="E64" s="17" t="s">
        <v>28</v>
      </c>
      <c r="F64" s="37" t="s">
        <v>530</v>
      </c>
    </row>
    <row r="65" spans="2:16" x14ac:dyDescent="0.3">
      <c r="B65" s="12" t="s">
        <v>98</v>
      </c>
      <c r="C65" s="15" t="s">
        <v>104</v>
      </c>
      <c r="D65" s="12" t="s">
        <v>568</v>
      </c>
      <c r="E65" s="20">
        <f>1/6</f>
        <v>0.16666666666666666</v>
      </c>
      <c r="F65" s="36" t="s">
        <v>561</v>
      </c>
      <c r="H65" s="42" t="s">
        <v>560</v>
      </c>
    </row>
    <row r="66" spans="2:16" x14ac:dyDescent="0.3">
      <c r="B66" s="12" t="s">
        <v>99</v>
      </c>
      <c r="C66" s="21" t="s">
        <v>105</v>
      </c>
      <c r="D66" s="12" t="s">
        <v>569</v>
      </c>
      <c r="E66" s="20">
        <f t="shared" ref="E66:E70" si="3">1/6</f>
        <v>0.16666666666666666</v>
      </c>
      <c r="F66" s="36" t="s">
        <v>561</v>
      </c>
      <c r="H66" s="42" t="s">
        <v>560</v>
      </c>
    </row>
    <row r="67" spans="2:16" x14ac:dyDescent="0.3">
      <c r="B67" s="12" t="s">
        <v>100</v>
      </c>
      <c r="C67" s="21" t="s">
        <v>106</v>
      </c>
      <c r="D67" s="12" t="s">
        <v>570</v>
      </c>
      <c r="E67" s="20">
        <f t="shared" si="3"/>
        <v>0.16666666666666666</v>
      </c>
      <c r="F67" s="36" t="s">
        <v>561</v>
      </c>
      <c r="H67" s="42" t="s">
        <v>560</v>
      </c>
    </row>
    <row r="68" spans="2:16" x14ac:dyDescent="0.3">
      <c r="B68" s="12" t="s">
        <v>101</v>
      </c>
      <c r="C68" s="21" t="s">
        <v>107</v>
      </c>
      <c r="D68" s="12" t="s">
        <v>571</v>
      </c>
      <c r="E68" s="20">
        <f t="shared" si="3"/>
        <v>0.16666666666666666</v>
      </c>
      <c r="F68" s="36" t="s">
        <v>561</v>
      </c>
      <c r="H68" s="42" t="s">
        <v>560</v>
      </c>
    </row>
    <row r="69" spans="2:16" x14ac:dyDescent="0.3">
      <c r="B69" s="12" t="s">
        <v>102</v>
      </c>
      <c r="C69" s="21" t="s">
        <v>108</v>
      </c>
      <c r="D69" s="12" t="s">
        <v>572</v>
      </c>
      <c r="E69" s="20">
        <f t="shared" si="3"/>
        <v>0.16666666666666666</v>
      </c>
      <c r="F69" s="36" t="s">
        <v>561</v>
      </c>
      <c r="H69" s="42" t="s">
        <v>560</v>
      </c>
    </row>
    <row r="70" spans="2:16" x14ac:dyDescent="0.3">
      <c r="B70" s="12" t="s">
        <v>103</v>
      </c>
      <c r="C70" s="21" t="s">
        <v>109</v>
      </c>
      <c r="D70" s="12" t="s">
        <v>573</v>
      </c>
      <c r="E70" s="20">
        <f t="shared" si="3"/>
        <v>0.16666666666666666</v>
      </c>
      <c r="F70" s="36" t="s">
        <v>561</v>
      </c>
      <c r="H70" s="42" t="s">
        <v>560</v>
      </c>
    </row>
    <row r="71" spans="2:16" s="28" customFormat="1" x14ac:dyDescent="0.3">
      <c r="H71" s="42"/>
    </row>
    <row r="72" spans="2:16" s="28" customFormat="1" x14ac:dyDescent="0.3">
      <c r="H72" s="42"/>
    </row>
    <row r="73" spans="2:16" x14ac:dyDescent="0.3">
      <c r="B73" s="5" t="s">
        <v>4</v>
      </c>
      <c r="C73" s="14"/>
      <c r="D73" s="27"/>
      <c r="E73" s="27"/>
      <c r="F73" s="10"/>
      <c r="G73" s="10"/>
      <c r="H73" s="43"/>
      <c r="I73" s="10"/>
      <c r="J73" s="10"/>
      <c r="K73" s="10"/>
      <c r="L73" s="10"/>
      <c r="M73" s="14"/>
      <c r="N73" s="10"/>
      <c r="O73" s="30"/>
      <c r="P73" s="30"/>
    </row>
    <row r="74" spans="2:16" s="28" customFormat="1" x14ac:dyDescent="0.3">
      <c r="H74" s="42"/>
    </row>
    <row r="75" spans="2:16" x14ac:dyDescent="0.3">
      <c r="B75" s="17" t="s">
        <v>26</v>
      </c>
      <c r="C75" s="17" t="s">
        <v>29</v>
      </c>
      <c r="D75" s="17" t="s">
        <v>27</v>
      </c>
      <c r="E75" s="17" t="s">
        <v>28</v>
      </c>
      <c r="F75" s="37" t="s">
        <v>530</v>
      </c>
    </row>
    <row r="76" spans="2:16" x14ac:dyDescent="0.3">
      <c r="B76" s="12" t="s">
        <v>110</v>
      </c>
      <c r="C76" s="24" t="s">
        <v>114</v>
      </c>
      <c r="D76" s="12" t="s">
        <v>142</v>
      </c>
      <c r="E76" s="25">
        <v>0.25</v>
      </c>
      <c r="F76" s="36" t="s">
        <v>532</v>
      </c>
    </row>
    <row r="77" spans="2:16" x14ac:dyDescent="0.3">
      <c r="B77" s="12" t="s">
        <v>111</v>
      </c>
      <c r="C77" s="24" t="s">
        <v>115</v>
      </c>
      <c r="D77" s="12" t="s">
        <v>143</v>
      </c>
      <c r="E77" s="25">
        <v>0.25</v>
      </c>
      <c r="F77" s="36" t="s">
        <v>532</v>
      </c>
    </row>
    <row r="78" spans="2:16" x14ac:dyDescent="0.3">
      <c r="B78" s="12" t="s">
        <v>112</v>
      </c>
      <c r="C78" s="24" t="s">
        <v>125</v>
      </c>
      <c r="D78" s="12" t="s">
        <v>144</v>
      </c>
      <c r="E78" s="25">
        <v>0.25</v>
      </c>
      <c r="F78" s="36" t="s">
        <v>532</v>
      </c>
    </row>
    <row r="79" spans="2:16" x14ac:dyDescent="0.3">
      <c r="B79" s="12" t="s">
        <v>113</v>
      </c>
      <c r="C79" s="24" t="s">
        <v>116</v>
      </c>
      <c r="D79" s="12" t="s">
        <v>145</v>
      </c>
      <c r="E79" s="25">
        <v>0.25</v>
      </c>
      <c r="F79" s="36" t="s">
        <v>532</v>
      </c>
    </row>
    <row r="80" spans="2:16" s="28" customFormat="1" x14ac:dyDescent="0.3">
      <c r="H80" s="42"/>
    </row>
    <row r="81" spans="2:16" s="28" customFormat="1" x14ac:dyDescent="0.3">
      <c r="H81" s="42"/>
    </row>
    <row r="82" spans="2:16" x14ac:dyDescent="0.3">
      <c r="B82" s="6" t="s">
        <v>10</v>
      </c>
      <c r="C82" s="14"/>
      <c r="D82" s="10"/>
      <c r="E82" s="10"/>
      <c r="F82" s="10"/>
      <c r="G82" s="10"/>
      <c r="H82" s="43"/>
      <c r="I82" s="10"/>
      <c r="J82" s="10"/>
      <c r="K82" s="10"/>
      <c r="L82" s="10"/>
      <c r="M82" s="31"/>
      <c r="N82" s="10"/>
      <c r="O82" s="30"/>
      <c r="P82" s="30"/>
    </row>
    <row r="83" spans="2:16" s="28" customFormat="1" x14ac:dyDescent="0.3">
      <c r="H83" s="42"/>
    </row>
    <row r="84" spans="2:16" x14ac:dyDescent="0.3">
      <c r="B84" s="17" t="s">
        <v>26</v>
      </c>
      <c r="C84" s="17" t="s">
        <v>29</v>
      </c>
      <c r="D84" s="17" t="s">
        <v>27</v>
      </c>
      <c r="E84" s="17" t="s">
        <v>28</v>
      </c>
      <c r="F84" s="37" t="s">
        <v>530</v>
      </c>
    </row>
    <row r="85" spans="2:16" x14ac:dyDescent="0.3">
      <c r="B85" s="12" t="s">
        <v>130</v>
      </c>
      <c r="C85" s="24" t="s">
        <v>117</v>
      </c>
      <c r="D85" s="12" t="s">
        <v>146</v>
      </c>
      <c r="E85" s="25">
        <v>0.25</v>
      </c>
      <c r="F85" s="36" t="s">
        <v>532</v>
      </c>
    </row>
    <row r="86" spans="2:16" x14ac:dyDescent="0.3">
      <c r="B86" s="12" t="s">
        <v>131</v>
      </c>
      <c r="C86" s="24" t="s">
        <v>126</v>
      </c>
      <c r="D86" s="12" t="s">
        <v>147</v>
      </c>
      <c r="E86" s="25">
        <v>0.25</v>
      </c>
      <c r="F86" s="36" t="s">
        <v>532</v>
      </c>
    </row>
    <row r="87" spans="2:16" x14ac:dyDescent="0.3">
      <c r="B87" s="12" t="s">
        <v>132</v>
      </c>
      <c r="C87" s="24" t="s">
        <v>127</v>
      </c>
      <c r="D87" s="12" t="s">
        <v>148</v>
      </c>
      <c r="E87" s="25">
        <v>0.25</v>
      </c>
      <c r="F87" s="36" t="s">
        <v>532</v>
      </c>
    </row>
    <row r="88" spans="2:16" x14ac:dyDescent="0.3">
      <c r="B88" s="12" t="s">
        <v>133</v>
      </c>
      <c r="C88" s="24" t="s">
        <v>128</v>
      </c>
      <c r="D88" s="12" t="s">
        <v>149</v>
      </c>
      <c r="E88" s="25">
        <v>0.25</v>
      </c>
      <c r="F88" s="36" t="s">
        <v>532</v>
      </c>
    </row>
    <row r="89" spans="2:16" s="28" customFormat="1" x14ac:dyDescent="0.3">
      <c r="H89" s="42"/>
    </row>
    <row r="90" spans="2:16" s="28" customFormat="1" x14ac:dyDescent="0.3">
      <c r="H90" s="42"/>
    </row>
    <row r="91" spans="2:16" x14ac:dyDescent="0.3">
      <c r="B91" s="7" t="s">
        <v>534</v>
      </c>
      <c r="C91" s="14"/>
      <c r="D91" s="10"/>
      <c r="E91" s="10"/>
      <c r="F91" s="10"/>
      <c r="G91" s="10"/>
      <c r="H91" s="43"/>
      <c r="I91" s="10"/>
      <c r="J91" s="10"/>
      <c r="K91" s="10"/>
      <c r="L91" s="10"/>
      <c r="M91" s="14"/>
      <c r="N91" s="10"/>
      <c r="O91" s="30"/>
      <c r="P91" s="30"/>
    </row>
    <row r="92" spans="2:16" s="28" customFormat="1" x14ac:dyDescent="0.3">
      <c r="H92" s="42"/>
    </row>
    <row r="93" spans="2:16" x14ac:dyDescent="0.3">
      <c r="B93" s="17" t="s">
        <v>26</v>
      </c>
      <c r="C93" s="17" t="s">
        <v>29</v>
      </c>
      <c r="D93" s="17" t="s">
        <v>27</v>
      </c>
      <c r="E93" s="17" t="s">
        <v>28</v>
      </c>
      <c r="F93" s="37" t="s">
        <v>530</v>
      </c>
    </row>
    <row r="94" spans="2:16" x14ac:dyDescent="0.3">
      <c r="B94" s="12" t="s">
        <v>134</v>
      </c>
      <c r="C94" s="24" t="s">
        <v>118</v>
      </c>
      <c r="D94" s="12" t="s">
        <v>150</v>
      </c>
      <c r="E94" s="25">
        <v>0.25</v>
      </c>
      <c r="F94" s="36" t="s">
        <v>532</v>
      </c>
    </row>
    <row r="95" spans="2:16" x14ac:dyDescent="0.3">
      <c r="B95" s="12" t="s">
        <v>135</v>
      </c>
      <c r="C95" s="24" t="s">
        <v>119</v>
      </c>
      <c r="D95" s="12" t="s">
        <v>151</v>
      </c>
      <c r="E95" s="25">
        <v>0.25</v>
      </c>
      <c r="F95" s="36" t="s">
        <v>532</v>
      </c>
    </row>
    <row r="96" spans="2:16" x14ac:dyDescent="0.3">
      <c r="B96" s="12" t="s">
        <v>136</v>
      </c>
      <c r="C96" s="24" t="s">
        <v>120</v>
      </c>
      <c r="D96" s="12" t="s">
        <v>152</v>
      </c>
      <c r="E96" s="25">
        <v>0.25</v>
      </c>
      <c r="F96" s="36" t="s">
        <v>532</v>
      </c>
    </row>
    <row r="97" spans="2:15" x14ac:dyDescent="0.3">
      <c r="B97" s="12" t="s">
        <v>137</v>
      </c>
      <c r="C97" s="24" t="s">
        <v>129</v>
      </c>
      <c r="D97" s="12" t="s">
        <v>153</v>
      </c>
      <c r="E97" s="25">
        <v>0.25</v>
      </c>
      <c r="F97" s="36" t="s">
        <v>532</v>
      </c>
    </row>
    <row r="98" spans="2:15" s="28" customFormat="1" x14ac:dyDescent="0.3">
      <c r="H98" s="42"/>
    </row>
    <row r="99" spans="2:15" s="28" customFormat="1" x14ac:dyDescent="0.3">
      <c r="H99" s="42"/>
    </row>
    <row r="100" spans="2:15" x14ac:dyDescent="0.3">
      <c r="B100" s="8" t="s">
        <v>12</v>
      </c>
      <c r="C100" s="14"/>
      <c r="D100" s="10"/>
      <c r="E100" s="10"/>
      <c r="F100" s="10"/>
      <c r="G100" s="10"/>
      <c r="H100" s="43"/>
      <c r="I100" s="10"/>
      <c r="J100" s="10"/>
      <c r="K100" s="10"/>
      <c r="L100" s="10"/>
      <c r="M100" s="10"/>
      <c r="N100" s="10"/>
    </row>
    <row r="101" spans="2:15" s="28" customFormat="1" x14ac:dyDescent="0.3">
      <c r="H101" s="42"/>
    </row>
    <row r="102" spans="2:15" x14ac:dyDescent="0.3">
      <c r="B102" s="17" t="s">
        <v>26</v>
      </c>
      <c r="C102" s="17" t="s">
        <v>29</v>
      </c>
      <c r="D102" s="17" t="s">
        <v>27</v>
      </c>
      <c r="E102" s="17" t="s">
        <v>28</v>
      </c>
      <c r="F102" s="37" t="s">
        <v>530</v>
      </c>
    </row>
    <row r="103" spans="2:15" x14ac:dyDescent="0.3">
      <c r="B103" s="12" t="s">
        <v>138</v>
      </c>
      <c r="C103" s="24" t="s">
        <v>121</v>
      </c>
      <c r="D103" s="12" t="s">
        <v>154</v>
      </c>
      <c r="E103" s="25">
        <v>0.25</v>
      </c>
      <c r="F103" s="36" t="s">
        <v>532</v>
      </c>
    </row>
    <row r="104" spans="2:15" x14ac:dyDescent="0.3">
      <c r="B104" s="12" t="s">
        <v>139</v>
      </c>
      <c r="C104" s="24" t="s">
        <v>122</v>
      </c>
      <c r="D104" s="12" t="s">
        <v>155</v>
      </c>
      <c r="E104" s="25">
        <v>0.25</v>
      </c>
      <c r="F104" s="36" t="s">
        <v>532</v>
      </c>
    </row>
    <row r="105" spans="2:15" x14ac:dyDescent="0.3">
      <c r="B105" s="12" t="s">
        <v>140</v>
      </c>
      <c r="C105" s="24" t="s">
        <v>123</v>
      </c>
      <c r="D105" s="12" t="s">
        <v>156</v>
      </c>
      <c r="E105" s="25">
        <v>0.25</v>
      </c>
      <c r="F105" s="36" t="s">
        <v>532</v>
      </c>
    </row>
    <row r="106" spans="2:15" x14ac:dyDescent="0.3">
      <c r="B106" s="12" t="s">
        <v>141</v>
      </c>
      <c r="C106" s="24" t="s">
        <v>124</v>
      </c>
      <c r="D106" s="12" t="s">
        <v>156</v>
      </c>
      <c r="E106" s="25">
        <v>0.25</v>
      </c>
      <c r="F106" s="36" t="s">
        <v>532</v>
      </c>
    </row>
    <row r="107" spans="2:15" s="28" customFormat="1" x14ac:dyDescent="0.3">
      <c r="H107" s="42"/>
    </row>
    <row r="108" spans="2:15" s="28" customFormat="1" x14ac:dyDescent="0.3">
      <c r="H108" s="42"/>
    </row>
    <row r="109" spans="2:15" x14ac:dyDescent="0.3">
      <c r="B109" s="9" t="s">
        <v>511</v>
      </c>
      <c r="C109" s="14"/>
      <c r="D109" s="14"/>
      <c r="E109" s="14"/>
      <c r="F109" s="14"/>
      <c r="G109" s="14"/>
      <c r="H109" s="43"/>
      <c r="I109" s="32"/>
      <c r="J109" s="32"/>
      <c r="K109" s="32"/>
      <c r="L109" s="32"/>
      <c r="M109" s="31"/>
      <c r="N109" s="10"/>
      <c r="O109" s="30"/>
    </row>
    <row r="110" spans="2:15" s="28" customFormat="1" x14ac:dyDescent="0.3">
      <c r="H110" s="42"/>
    </row>
    <row r="111" spans="2:15" x14ac:dyDescent="0.3">
      <c r="B111" s="17" t="s">
        <v>26</v>
      </c>
      <c r="C111" s="17" t="s">
        <v>29</v>
      </c>
      <c r="D111" s="17" t="s">
        <v>27</v>
      </c>
      <c r="E111" s="17" t="s">
        <v>28</v>
      </c>
    </row>
    <row r="112" spans="2:15" x14ac:dyDescent="0.3">
      <c r="B112" s="22" t="s">
        <v>157</v>
      </c>
      <c r="C112" s="22" t="s">
        <v>265</v>
      </c>
      <c r="D112" s="22" t="s">
        <v>373</v>
      </c>
      <c r="E112" s="26">
        <f>6.5/10 * 1/12</f>
        <v>5.4166666666666669E-2</v>
      </c>
    </row>
    <row r="113" spans="2:5" x14ac:dyDescent="0.3">
      <c r="B113" s="22" t="s">
        <v>158</v>
      </c>
      <c r="C113" s="22" t="s">
        <v>363</v>
      </c>
      <c r="D113" s="22" t="s">
        <v>374</v>
      </c>
      <c r="E113" s="26">
        <f t="shared" ref="E113:E123" si="4">6.5/10 * 1/12</f>
        <v>5.4166666666666669E-2</v>
      </c>
    </row>
    <row r="114" spans="2:5" x14ac:dyDescent="0.3">
      <c r="B114" s="22" t="s">
        <v>159</v>
      </c>
      <c r="C114" s="22" t="s">
        <v>266</v>
      </c>
      <c r="D114" s="22" t="s">
        <v>375</v>
      </c>
      <c r="E114" s="26">
        <f t="shared" si="4"/>
        <v>5.4166666666666669E-2</v>
      </c>
    </row>
    <row r="115" spans="2:5" x14ac:dyDescent="0.3">
      <c r="B115" s="22" t="s">
        <v>160</v>
      </c>
      <c r="C115" s="22" t="s">
        <v>267</v>
      </c>
      <c r="D115" s="22" t="s">
        <v>376</v>
      </c>
      <c r="E115" s="26">
        <f t="shared" si="4"/>
        <v>5.4166666666666669E-2</v>
      </c>
    </row>
    <row r="116" spans="2:5" x14ac:dyDescent="0.3">
      <c r="B116" s="22" t="s">
        <v>161</v>
      </c>
      <c r="C116" s="22" t="s">
        <v>268</v>
      </c>
      <c r="D116" s="22" t="s">
        <v>377</v>
      </c>
      <c r="E116" s="26">
        <f t="shared" si="4"/>
        <v>5.4166666666666669E-2</v>
      </c>
    </row>
    <row r="117" spans="2:5" x14ac:dyDescent="0.3">
      <c r="B117" s="22" t="s">
        <v>162</v>
      </c>
      <c r="C117" s="22" t="s">
        <v>269</v>
      </c>
      <c r="D117" s="22" t="s">
        <v>378</v>
      </c>
      <c r="E117" s="26">
        <f t="shared" si="4"/>
        <v>5.4166666666666669E-2</v>
      </c>
    </row>
    <row r="118" spans="2:5" x14ac:dyDescent="0.3">
      <c r="B118" s="22" t="s">
        <v>163</v>
      </c>
      <c r="C118" s="22" t="s">
        <v>270</v>
      </c>
      <c r="D118" s="22" t="s">
        <v>379</v>
      </c>
      <c r="E118" s="26">
        <f t="shared" si="4"/>
        <v>5.4166666666666669E-2</v>
      </c>
    </row>
    <row r="119" spans="2:5" x14ac:dyDescent="0.3">
      <c r="B119" s="22" t="s">
        <v>164</v>
      </c>
      <c r="C119" s="22" t="s">
        <v>271</v>
      </c>
      <c r="D119" s="22" t="s">
        <v>380</v>
      </c>
      <c r="E119" s="26">
        <f t="shared" si="4"/>
        <v>5.4166666666666669E-2</v>
      </c>
    </row>
    <row r="120" spans="2:5" x14ac:dyDescent="0.3">
      <c r="B120" s="22" t="s">
        <v>165</v>
      </c>
      <c r="C120" s="22" t="s">
        <v>272</v>
      </c>
      <c r="D120" s="22" t="s">
        <v>381</v>
      </c>
      <c r="E120" s="26">
        <f t="shared" si="4"/>
        <v>5.4166666666666669E-2</v>
      </c>
    </row>
    <row r="121" spans="2:5" x14ac:dyDescent="0.3">
      <c r="B121" s="22" t="s">
        <v>166</v>
      </c>
      <c r="C121" s="22" t="s">
        <v>273</v>
      </c>
      <c r="D121" s="22" t="s">
        <v>382</v>
      </c>
      <c r="E121" s="26">
        <f t="shared" si="4"/>
        <v>5.4166666666666669E-2</v>
      </c>
    </row>
    <row r="122" spans="2:5" x14ac:dyDescent="0.3">
      <c r="B122" s="22" t="s">
        <v>167</v>
      </c>
      <c r="C122" s="22" t="s">
        <v>274</v>
      </c>
      <c r="D122" s="22" t="s">
        <v>383</v>
      </c>
      <c r="E122" s="26">
        <f t="shared" si="4"/>
        <v>5.4166666666666669E-2</v>
      </c>
    </row>
    <row r="123" spans="2:5" x14ac:dyDescent="0.3">
      <c r="B123" s="22" t="s">
        <v>168</v>
      </c>
      <c r="C123" s="22" t="s">
        <v>275</v>
      </c>
      <c r="D123" s="22" t="s">
        <v>384</v>
      </c>
      <c r="E123" s="26">
        <f t="shared" si="4"/>
        <v>5.4166666666666669E-2</v>
      </c>
    </row>
    <row r="124" spans="2:5" x14ac:dyDescent="0.3">
      <c r="B124" s="22" t="s">
        <v>169</v>
      </c>
      <c r="C124" s="22" t="s">
        <v>276</v>
      </c>
      <c r="D124" s="22" t="s">
        <v>385</v>
      </c>
      <c r="E124" s="26">
        <f>1/10 * 1/36</f>
        <v>2.7777777777777779E-3</v>
      </c>
    </row>
    <row r="125" spans="2:5" x14ac:dyDescent="0.3">
      <c r="B125" s="22" t="s">
        <v>170</v>
      </c>
      <c r="C125" s="22" t="s">
        <v>364</v>
      </c>
      <c r="D125" s="22" t="s">
        <v>386</v>
      </c>
      <c r="E125" s="26">
        <f t="shared" ref="E125:E188" si="5">1/10 * 1/36</f>
        <v>2.7777777777777779E-3</v>
      </c>
    </row>
    <row r="126" spans="2:5" x14ac:dyDescent="0.3">
      <c r="B126" s="22" t="s">
        <v>171</v>
      </c>
      <c r="C126" s="22" t="s">
        <v>277</v>
      </c>
      <c r="D126" s="22" t="s">
        <v>387</v>
      </c>
      <c r="E126" s="26">
        <f t="shared" si="5"/>
        <v>2.7777777777777779E-3</v>
      </c>
    </row>
    <row r="127" spans="2:5" x14ac:dyDescent="0.3">
      <c r="B127" s="22" t="s">
        <v>172</v>
      </c>
      <c r="C127" s="22" t="s">
        <v>278</v>
      </c>
      <c r="D127" s="22" t="s">
        <v>388</v>
      </c>
      <c r="E127" s="26">
        <f t="shared" si="5"/>
        <v>2.7777777777777779E-3</v>
      </c>
    </row>
    <row r="128" spans="2:5" x14ac:dyDescent="0.3">
      <c r="B128" s="22" t="s">
        <v>173</v>
      </c>
      <c r="C128" s="22" t="s">
        <v>279</v>
      </c>
      <c r="D128" s="22" t="s">
        <v>389</v>
      </c>
      <c r="E128" s="26">
        <f t="shared" si="5"/>
        <v>2.7777777777777779E-3</v>
      </c>
    </row>
    <row r="129" spans="2:5" x14ac:dyDescent="0.3">
      <c r="B129" s="22" t="s">
        <v>174</v>
      </c>
      <c r="C129" s="22" t="s">
        <v>280</v>
      </c>
      <c r="D129" s="22" t="s">
        <v>390</v>
      </c>
      <c r="E129" s="26">
        <f t="shared" si="5"/>
        <v>2.7777777777777779E-3</v>
      </c>
    </row>
    <row r="130" spans="2:5" x14ac:dyDescent="0.3">
      <c r="B130" s="22" t="s">
        <v>175</v>
      </c>
      <c r="C130" s="22" t="s">
        <v>281</v>
      </c>
      <c r="D130" s="22" t="s">
        <v>391</v>
      </c>
      <c r="E130" s="26">
        <f t="shared" si="5"/>
        <v>2.7777777777777779E-3</v>
      </c>
    </row>
    <row r="131" spans="2:5" x14ac:dyDescent="0.3">
      <c r="B131" s="22" t="s">
        <v>176</v>
      </c>
      <c r="C131" s="22" t="s">
        <v>282</v>
      </c>
      <c r="D131" s="22" t="s">
        <v>392</v>
      </c>
      <c r="E131" s="26">
        <f t="shared" si="5"/>
        <v>2.7777777777777779E-3</v>
      </c>
    </row>
    <row r="132" spans="2:5" x14ac:dyDescent="0.3">
      <c r="B132" s="22" t="s">
        <v>177</v>
      </c>
      <c r="C132" s="22" t="s">
        <v>283</v>
      </c>
      <c r="D132" s="22" t="s">
        <v>393</v>
      </c>
      <c r="E132" s="26">
        <f t="shared" si="5"/>
        <v>2.7777777777777779E-3</v>
      </c>
    </row>
    <row r="133" spans="2:5" x14ac:dyDescent="0.3">
      <c r="B133" s="22" t="s">
        <v>178</v>
      </c>
      <c r="C133" s="22" t="s">
        <v>284</v>
      </c>
      <c r="D133" s="22" t="s">
        <v>394</v>
      </c>
      <c r="E133" s="26">
        <f t="shared" si="5"/>
        <v>2.7777777777777779E-3</v>
      </c>
    </row>
    <row r="134" spans="2:5" x14ac:dyDescent="0.3">
      <c r="B134" s="22" t="s">
        <v>179</v>
      </c>
      <c r="C134" s="22" t="s">
        <v>285</v>
      </c>
      <c r="D134" s="22" t="s">
        <v>395</v>
      </c>
      <c r="E134" s="26">
        <f t="shared" si="5"/>
        <v>2.7777777777777779E-3</v>
      </c>
    </row>
    <row r="135" spans="2:5" x14ac:dyDescent="0.3">
      <c r="B135" s="22" t="s">
        <v>180</v>
      </c>
      <c r="C135" s="22" t="s">
        <v>286</v>
      </c>
      <c r="D135" s="22" t="s">
        <v>396</v>
      </c>
      <c r="E135" s="26">
        <f t="shared" si="5"/>
        <v>2.7777777777777779E-3</v>
      </c>
    </row>
    <row r="136" spans="2:5" x14ac:dyDescent="0.3">
      <c r="B136" s="22" t="s">
        <v>181</v>
      </c>
      <c r="C136" s="22" t="s">
        <v>287</v>
      </c>
      <c r="D136" s="22" t="s">
        <v>397</v>
      </c>
      <c r="E136" s="26">
        <f t="shared" si="5"/>
        <v>2.7777777777777779E-3</v>
      </c>
    </row>
    <row r="137" spans="2:5" x14ac:dyDescent="0.3">
      <c r="B137" s="22" t="s">
        <v>182</v>
      </c>
      <c r="C137" s="22" t="s">
        <v>365</v>
      </c>
      <c r="D137" s="22" t="s">
        <v>398</v>
      </c>
      <c r="E137" s="26">
        <f t="shared" si="5"/>
        <v>2.7777777777777779E-3</v>
      </c>
    </row>
    <row r="138" spans="2:5" x14ac:dyDescent="0.3">
      <c r="B138" s="22" t="s">
        <v>183</v>
      </c>
      <c r="C138" s="22" t="s">
        <v>288</v>
      </c>
      <c r="D138" s="22" t="s">
        <v>399</v>
      </c>
      <c r="E138" s="26">
        <f t="shared" si="5"/>
        <v>2.7777777777777779E-3</v>
      </c>
    </row>
    <row r="139" spans="2:5" x14ac:dyDescent="0.3">
      <c r="B139" s="22" t="s">
        <v>184</v>
      </c>
      <c r="C139" s="22" t="s">
        <v>289</v>
      </c>
      <c r="D139" s="22" t="s">
        <v>400</v>
      </c>
      <c r="E139" s="26">
        <f t="shared" si="5"/>
        <v>2.7777777777777779E-3</v>
      </c>
    </row>
    <row r="140" spans="2:5" x14ac:dyDescent="0.3">
      <c r="B140" s="22" t="s">
        <v>185</v>
      </c>
      <c r="C140" s="22" t="s">
        <v>290</v>
      </c>
      <c r="D140" s="22" t="s">
        <v>401</v>
      </c>
      <c r="E140" s="26">
        <f t="shared" si="5"/>
        <v>2.7777777777777779E-3</v>
      </c>
    </row>
    <row r="141" spans="2:5" x14ac:dyDescent="0.3">
      <c r="B141" s="22" t="s">
        <v>186</v>
      </c>
      <c r="C141" s="22" t="s">
        <v>291</v>
      </c>
      <c r="D141" s="22" t="s">
        <v>402</v>
      </c>
      <c r="E141" s="26">
        <f t="shared" si="5"/>
        <v>2.7777777777777779E-3</v>
      </c>
    </row>
    <row r="142" spans="2:5" x14ac:dyDescent="0.3">
      <c r="B142" s="22" t="s">
        <v>187</v>
      </c>
      <c r="C142" s="22" t="s">
        <v>292</v>
      </c>
      <c r="D142" s="22" t="s">
        <v>403</v>
      </c>
      <c r="E142" s="26">
        <f t="shared" si="5"/>
        <v>2.7777777777777779E-3</v>
      </c>
    </row>
    <row r="143" spans="2:5" x14ac:dyDescent="0.3">
      <c r="B143" s="22" t="s">
        <v>188</v>
      </c>
      <c r="C143" s="22" t="s">
        <v>293</v>
      </c>
      <c r="D143" s="22" t="s">
        <v>404</v>
      </c>
      <c r="E143" s="26">
        <f t="shared" si="5"/>
        <v>2.7777777777777779E-3</v>
      </c>
    </row>
    <row r="144" spans="2:5" x14ac:dyDescent="0.3">
      <c r="B144" s="22" t="s">
        <v>189</v>
      </c>
      <c r="C144" s="22" t="s">
        <v>294</v>
      </c>
      <c r="D144" s="22" t="s">
        <v>405</v>
      </c>
      <c r="E144" s="26">
        <f t="shared" si="5"/>
        <v>2.7777777777777779E-3</v>
      </c>
    </row>
    <row r="145" spans="2:5" x14ac:dyDescent="0.3">
      <c r="B145" s="22" t="s">
        <v>190</v>
      </c>
      <c r="C145" s="22" t="s">
        <v>295</v>
      </c>
      <c r="D145" s="22" t="s">
        <v>406</v>
      </c>
      <c r="E145" s="26">
        <f t="shared" si="5"/>
        <v>2.7777777777777779E-3</v>
      </c>
    </row>
    <row r="146" spans="2:5" x14ac:dyDescent="0.3">
      <c r="B146" s="22" t="s">
        <v>191</v>
      </c>
      <c r="C146" s="22" t="s">
        <v>296</v>
      </c>
      <c r="D146" s="22" t="s">
        <v>407</v>
      </c>
      <c r="E146" s="26">
        <f t="shared" si="5"/>
        <v>2.7777777777777779E-3</v>
      </c>
    </row>
    <row r="147" spans="2:5" x14ac:dyDescent="0.3">
      <c r="B147" s="22" t="s">
        <v>192</v>
      </c>
      <c r="C147" s="22" t="s">
        <v>297</v>
      </c>
      <c r="D147" s="22" t="s">
        <v>408</v>
      </c>
      <c r="E147" s="26">
        <f t="shared" si="5"/>
        <v>2.7777777777777779E-3</v>
      </c>
    </row>
    <row r="148" spans="2:5" x14ac:dyDescent="0.3">
      <c r="B148" s="22" t="s">
        <v>193</v>
      </c>
      <c r="C148" s="22" t="s">
        <v>298</v>
      </c>
      <c r="D148" s="22" t="s">
        <v>409</v>
      </c>
      <c r="E148" s="26">
        <f t="shared" si="5"/>
        <v>2.7777777777777779E-3</v>
      </c>
    </row>
    <row r="149" spans="2:5" x14ac:dyDescent="0.3">
      <c r="B149" s="22" t="s">
        <v>194</v>
      </c>
      <c r="C149" s="22" t="s">
        <v>366</v>
      </c>
      <c r="D149" s="22" t="s">
        <v>410</v>
      </c>
      <c r="E149" s="26">
        <f t="shared" si="5"/>
        <v>2.7777777777777779E-3</v>
      </c>
    </row>
    <row r="150" spans="2:5" x14ac:dyDescent="0.3">
      <c r="B150" s="22" t="s">
        <v>195</v>
      </c>
      <c r="C150" s="22" t="s">
        <v>299</v>
      </c>
      <c r="D150" s="22" t="s">
        <v>411</v>
      </c>
      <c r="E150" s="26">
        <f t="shared" si="5"/>
        <v>2.7777777777777779E-3</v>
      </c>
    </row>
    <row r="151" spans="2:5" x14ac:dyDescent="0.3">
      <c r="B151" s="22" t="s">
        <v>196</v>
      </c>
      <c r="C151" s="22" t="s">
        <v>300</v>
      </c>
      <c r="D151" s="22" t="s">
        <v>412</v>
      </c>
      <c r="E151" s="26">
        <f t="shared" si="5"/>
        <v>2.7777777777777779E-3</v>
      </c>
    </row>
    <row r="152" spans="2:5" x14ac:dyDescent="0.3">
      <c r="B152" s="22" t="s">
        <v>197</v>
      </c>
      <c r="C152" s="22" t="s">
        <v>301</v>
      </c>
      <c r="D152" s="22" t="s">
        <v>413</v>
      </c>
      <c r="E152" s="26">
        <f t="shared" si="5"/>
        <v>2.7777777777777779E-3</v>
      </c>
    </row>
    <row r="153" spans="2:5" x14ac:dyDescent="0.3">
      <c r="B153" s="22" t="s">
        <v>198</v>
      </c>
      <c r="C153" s="22" t="s">
        <v>302</v>
      </c>
      <c r="D153" s="22" t="s">
        <v>414</v>
      </c>
      <c r="E153" s="26">
        <f t="shared" si="5"/>
        <v>2.7777777777777779E-3</v>
      </c>
    </row>
    <row r="154" spans="2:5" x14ac:dyDescent="0.3">
      <c r="B154" s="22" t="s">
        <v>199</v>
      </c>
      <c r="C154" s="22" t="s">
        <v>303</v>
      </c>
      <c r="D154" s="22" t="s">
        <v>415</v>
      </c>
      <c r="E154" s="26">
        <f t="shared" si="5"/>
        <v>2.7777777777777779E-3</v>
      </c>
    </row>
    <row r="155" spans="2:5" x14ac:dyDescent="0.3">
      <c r="B155" s="22" t="s">
        <v>200</v>
      </c>
      <c r="C155" s="22" t="s">
        <v>304</v>
      </c>
      <c r="D155" s="22" t="s">
        <v>416</v>
      </c>
      <c r="E155" s="26">
        <f t="shared" si="5"/>
        <v>2.7777777777777779E-3</v>
      </c>
    </row>
    <row r="156" spans="2:5" x14ac:dyDescent="0.3">
      <c r="B156" s="22" t="s">
        <v>201</v>
      </c>
      <c r="C156" s="22" t="s">
        <v>305</v>
      </c>
      <c r="D156" s="22" t="s">
        <v>417</v>
      </c>
      <c r="E156" s="26">
        <f t="shared" si="5"/>
        <v>2.7777777777777779E-3</v>
      </c>
    </row>
    <row r="157" spans="2:5" x14ac:dyDescent="0.3">
      <c r="B157" s="22" t="s">
        <v>202</v>
      </c>
      <c r="C157" s="22" t="s">
        <v>306</v>
      </c>
      <c r="D157" s="22" t="s">
        <v>418</v>
      </c>
      <c r="E157" s="26">
        <f t="shared" si="5"/>
        <v>2.7777777777777779E-3</v>
      </c>
    </row>
    <row r="158" spans="2:5" x14ac:dyDescent="0.3">
      <c r="B158" s="22" t="s">
        <v>203</v>
      </c>
      <c r="C158" s="22" t="s">
        <v>307</v>
      </c>
      <c r="D158" s="22" t="s">
        <v>419</v>
      </c>
      <c r="E158" s="26">
        <f t="shared" si="5"/>
        <v>2.7777777777777779E-3</v>
      </c>
    </row>
    <row r="159" spans="2:5" x14ac:dyDescent="0.3">
      <c r="B159" s="22" t="s">
        <v>204</v>
      </c>
      <c r="C159" s="22" t="s">
        <v>308</v>
      </c>
      <c r="D159" s="22" t="s">
        <v>420</v>
      </c>
      <c r="E159" s="26">
        <f t="shared" si="5"/>
        <v>2.7777777777777779E-3</v>
      </c>
    </row>
    <row r="160" spans="2:5" x14ac:dyDescent="0.3">
      <c r="B160" s="22" t="s">
        <v>205</v>
      </c>
      <c r="C160" s="22" t="s">
        <v>309</v>
      </c>
      <c r="D160" s="22" t="s">
        <v>421</v>
      </c>
      <c r="E160" s="26">
        <f>1/10 * 1/36</f>
        <v>2.7777777777777779E-3</v>
      </c>
    </row>
    <row r="161" spans="2:5" x14ac:dyDescent="0.3">
      <c r="B161" s="22" t="s">
        <v>206</v>
      </c>
      <c r="C161" s="22" t="s">
        <v>367</v>
      </c>
      <c r="D161" s="22" t="s">
        <v>422</v>
      </c>
      <c r="E161" s="26">
        <f t="shared" si="5"/>
        <v>2.7777777777777779E-3</v>
      </c>
    </row>
    <row r="162" spans="2:5" x14ac:dyDescent="0.3">
      <c r="B162" s="22" t="s">
        <v>207</v>
      </c>
      <c r="C162" s="22" t="s">
        <v>310</v>
      </c>
      <c r="D162" s="22" t="s">
        <v>423</v>
      </c>
      <c r="E162" s="26">
        <f t="shared" si="5"/>
        <v>2.7777777777777779E-3</v>
      </c>
    </row>
    <row r="163" spans="2:5" x14ac:dyDescent="0.3">
      <c r="B163" s="22" t="s">
        <v>208</v>
      </c>
      <c r="C163" s="22" t="s">
        <v>311</v>
      </c>
      <c r="D163" s="22" t="s">
        <v>424</v>
      </c>
      <c r="E163" s="26">
        <f t="shared" si="5"/>
        <v>2.7777777777777779E-3</v>
      </c>
    </row>
    <row r="164" spans="2:5" x14ac:dyDescent="0.3">
      <c r="B164" s="22" t="s">
        <v>209</v>
      </c>
      <c r="C164" s="22" t="s">
        <v>312</v>
      </c>
      <c r="D164" s="22" t="s">
        <v>425</v>
      </c>
      <c r="E164" s="26">
        <f t="shared" si="5"/>
        <v>2.7777777777777779E-3</v>
      </c>
    </row>
    <row r="165" spans="2:5" x14ac:dyDescent="0.3">
      <c r="B165" s="22" t="s">
        <v>210</v>
      </c>
      <c r="C165" s="22" t="s">
        <v>313</v>
      </c>
      <c r="D165" s="22" t="s">
        <v>426</v>
      </c>
      <c r="E165" s="26">
        <f t="shared" si="5"/>
        <v>2.7777777777777779E-3</v>
      </c>
    </row>
    <row r="166" spans="2:5" x14ac:dyDescent="0.3">
      <c r="B166" s="22" t="s">
        <v>211</v>
      </c>
      <c r="C166" s="22" t="s">
        <v>314</v>
      </c>
      <c r="D166" s="22" t="s">
        <v>427</v>
      </c>
      <c r="E166" s="26">
        <f t="shared" si="5"/>
        <v>2.7777777777777779E-3</v>
      </c>
    </row>
    <row r="167" spans="2:5" x14ac:dyDescent="0.3">
      <c r="B167" s="22" t="s">
        <v>212</v>
      </c>
      <c r="C167" s="22" t="s">
        <v>315</v>
      </c>
      <c r="D167" s="22" t="s">
        <v>428</v>
      </c>
      <c r="E167" s="26">
        <f t="shared" si="5"/>
        <v>2.7777777777777779E-3</v>
      </c>
    </row>
    <row r="168" spans="2:5" x14ac:dyDescent="0.3">
      <c r="B168" s="22" t="s">
        <v>213</v>
      </c>
      <c r="C168" s="22" t="s">
        <v>316</v>
      </c>
      <c r="D168" s="22" t="s">
        <v>429</v>
      </c>
      <c r="E168" s="26">
        <f t="shared" si="5"/>
        <v>2.7777777777777779E-3</v>
      </c>
    </row>
    <row r="169" spans="2:5" x14ac:dyDescent="0.3">
      <c r="B169" s="22" t="s">
        <v>214</v>
      </c>
      <c r="C169" s="22" t="s">
        <v>317</v>
      </c>
      <c r="D169" s="22" t="s">
        <v>430</v>
      </c>
      <c r="E169" s="26">
        <f t="shared" si="5"/>
        <v>2.7777777777777779E-3</v>
      </c>
    </row>
    <row r="170" spans="2:5" x14ac:dyDescent="0.3">
      <c r="B170" s="22" t="s">
        <v>215</v>
      </c>
      <c r="C170" s="22" t="s">
        <v>318</v>
      </c>
      <c r="D170" s="22" t="s">
        <v>431</v>
      </c>
      <c r="E170" s="26">
        <f t="shared" si="5"/>
        <v>2.7777777777777779E-3</v>
      </c>
    </row>
    <row r="171" spans="2:5" x14ac:dyDescent="0.3">
      <c r="B171" s="22" t="s">
        <v>216</v>
      </c>
      <c r="C171" s="22" t="s">
        <v>319</v>
      </c>
      <c r="D171" s="22" t="s">
        <v>432</v>
      </c>
      <c r="E171" s="26">
        <f t="shared" si="5"/>
        <v>2.7777777777777779E-3</v>
      </c>
    </row>
    <row r="172" spans="2:5" x14ac:dyDescent="0.3">
      <c r="B172" s="22" t="s">
        <v>217</v>
      </c>
      <c r="C172" s="22" t="s">
        <v>320</v>
      </c>
      <c r="D172" s="22" t="s">
        <v>433</v>
      </c>
      <c r="E172" s="26">
        <f t="shared" si="5"/>
        <v>2.7777777777777779E-3</v>
      </c>
    </row>
    <row r="173" spans="2:5" x14ac:dyDescent="0.3">
      <c r="B173" s="22" t="s">
        <v>218</v>
      </c>
      <c r="C173" s="22" t="s">
        <v>368</v>
      </c>
      <c r="D173" s="22" t="s">
        <v>434</v>
      </c>
      <c r="E173" s="26">
        <f t="shared" si="5"/>
        <v>2.7777777777777779E-3</v>
      </c>
    </row>
    <row r="174" spans="2:5" x14ac:dyDescent="0.3">
      <c r="B174" s="22" t="s">
        <v>219</v>
      </c>
      <c r="C174" s="22" t="s">
        <v>321</v>
      </c>
      <c r="D174" s="22" t="s">
        <v>435</v>
      </c>
      <c r="E174" s="26">
        <f t="shared" si="5"/>
        <v>2.7777777777777779E-3</v>
      </c>
    </row>
    <row r="175" spans="2:5" x14ac:dyDescent="0.3">
      <c r="B175" s="22" t="s">
        <v>220</v>
      </c>
      <c r="C175" s="22" t="s">
        <v>322</v>
      </c>
      <c r="D175" s="22" t="s">
        <v>436</v>
      </c>
      <c r="E175" s="26">
        <f t="shared" si="5"/>
        <v>2.7777777777777779E-3</v>
      </c>
    </row>
    <row r="176" spans="2:5" x14ac:dyDescent="0.3">
      <c r="B176" s="22" t="s">
        <v>221</v>
      </c>
      <c r="C176" s="22" t="s">
        <v>323</v>
      </c>
      <c r="D176" s="22" t="s">
        <v>437</v>
      </c>
      <c r="E176" s="26">
        <f t="shared" si="5"/>
        <v>2.7777777777777779E-3</v>
      </c>
    </row>
    <row r="177" spans="2:5" x14ac:dyDescent="0.3">
      <c r="B177" s="22" t="s">
        <v>222</v>
      </c>
      <c r="C177" s="22" t="s">
        <v>324</v>
      </c>
      <c r="D177" s="22" t="s">
        <v>438</v>
      </c>
      <c r="E177" s="26">
        <f t="shared" si="5"/>
        <v>2.7777777777777779E-3</v>
      </c>
    </row>
    <row r="178" spans="2:5" x14ac:dyDescent="0.3">
      <c r="B178" s="22" t="s">
        <v>223</v>
      </c>
      <c r="C178" s="22" t="s">
        <v>325</v>
      </c>
      <c r="D178" s="22" t="s">
        <v>439</v>
      </c>
      <c r="E178" s="26">
        <f t="shared" si="5"/>
        <v>2.7777777777777779E-3</v>
      </c>
    </row>
    <row r="179" spans="2:5" x14ac:dyDescent="0.3">
      <c r="B179" s="22" t="s">
        <v>224</v>
      </c>
      <c r="C179" s="22" t="s">
        <v>326</v>
      </c>
      <c r="D179" s="22" t="s">
        <v>440</v>
      </c>
      <c r="E179" s="26">
        <f t="shared" si="5"/>
        <v>2.7777777777777779E-3</v>
      </c>
    </row>
    <row r="180" spans="2:5" x14ac:dyDescent="0.3">
      <c r="B180" s="22" t="s">
        <v>225</v>
      </c>
      <c r="C180" s="22" t="s">
        <v>327</v>
      </c>
      <c r="D180" s="22" t="s">
        <v>441</v>
      </c>
      <c r="E180" s="26">
        <f t="shared" si="5"/>
        <v>2.7777777777777779E-3</v>
      </c>
    </row>
    <row r="181" spans="2:5" x14ac:dyDescent="0.3">
      <c r="B181" s="22" t="s">
        <v>226</v>
      </c>
      <c r="C181" s="22" t="s">
        <v>328</v>
      </c>
      <c r="D181" s="22" t="s">
        <v>442</v>
      </c>
      <c r="E181" s="26">
        <f t="shared" si="5"/>
        <v>2.7777777777777779E-3</v>
      </c>
    </row>
    <row r="182" spans="2:5" x14ac:dyDescent="0.3">
      <c r="B182" s="22" t="s">
        <v>227</v>
      </c>
      <c r="C182" s="22" t="s">
        <v>329</v>
      </c>
      <c r="D182" s="22" t="s">
        <v>443</v>
      </c>
      <c r="E182" s="26">
        <f t="shared" si="5"/>
        <v>2.7777777777777779E-3</v>
      </c>
    </row>
    <row r="183" spans="2:5" x14ac:dyDescent="0.3">
      <c r="B183" s="22" t="s">
        <v>228</v>
      </c>
      <c r="C183" s="22" t="s">
        <v>330</v>
      </c>
      <c r="D183" s="22" t="s">
        <v>444</v>
      </c>
      <c r="E183" s="26">
        <f t="shared" si="5"/>
        <v>2.7777777777777779E-3</v>
      </c>
    </row>
    <row r="184" spans="2:5" x14ac:dyDescent="0.3">
      <c r="B184" s="22" t="s">
        <v>229</v>
      </c>
      <c r="C184" s="22" t="s">
        <v>331</v>
      </c>
      <c r="D184" s="22" t="s">
        <v>445</v>
      </c>
      <c r="E184" s="26">
        <f t="shared" si="5"/>
        <v>2.7777777777777779E-3</v>
      </c>
    </row>
    <row r="185" spans="2:5" x14ac:dyDescent="0.3">
      <c r="B185" s="22" t="s">
        <v>230</v>
      </c>
      <c r="C185" s="22" t="s">
        <v>369</v>
      </c>
      <c r="D185" s="22" t="s">
        <v>446</v>
      </c>
      <c r="E185" s="26">
        <f t="shared" si="5"/>
        <v>2.7777777777777779E-3</v>
      </c>
    </row>
    <row r="186" spans="2:5" x14ac:dyDescent="0.3">
      <c r="B186" s="22" t="s">
        <v>231</v>
      </c>
      <c r="C186" s="22" t="s">
        <v>370</v>
      </c>
      <c r="D186" s="22" t="s">
        <v>447</v>
      </c>
      <c r="E186" s="26">
        <f t="shared" si="5"/>
        <v>2.7777777777777779E-3</v>
      </c>
    </row>
    <row r="187" spans="2:5" x14ac:dyDescent="0.3">
      <c r="B187" s="22" t="s">
        <v>232</v>
      </c>
      <c r="C187" s="22" t="s">
        <v>332</v>
      </c>
      <c r="D187" s="22" t="s">
        <v>448</v>
      </c>
      <c r="E187" s="26">
        <f t="shared" si="5"/>
        <v>2.7777777777777779E-3</v>
      </c>
    </row>
    <row r="188" spans="2:5" x14ac:dyDescent="0.3">
      <c r="B188" s="22" t="s">
        <v>233</v>
      </c>
      <c r="C188" s="22" t="s">
        <v>333</v>
      </c>
      <c r="D188" s="22" t="s">
        <v>449</v>
      </c>
      <c r="E188" s="26">
        <f t="shared" si="5"/>
        <v>2.7777777777777779E-3</v>
      </c>
    </row>
    <row r="189" spans="2:5" x14ac:dyDescent="0.3">
      <c r="B189" s="22" t="s">
        <v>234</v>
      </c>
      <c r="C189" s="22" t="s">
        <v>334</v>
      </c>
      <c r="D189" s="22" t="s">
        <v>450</v>
      </c>
      <c r="E189" s="26">
        <f t="shared" ref="E189:E195" si="6">1/10 * 1/36</f>
        <v>2.7777777777777779E-3</v>
      </c>
    </row>
    <row r="190" spans="2:5" x14ac:dyDescent="0.3">
      <c r="B190" s="22" t="s">
        <v>235</v>
      </c>
      <c r="C190" s="22" t="s">
        <v>335</v>
      </c>
      <c r="D190" s="22" t="s">
        <v>451</v>
      </c>
      <c r="E190" s="26">
        <f t="shared" si="6"/>
        <v>2.7777777777777779E-3</v>
      </c>
    </row>
    <row r="191" spans="2:5" x14ac:dyDescent="0.3">
      <c r="B191" s="22" t="s">
        <v>236</v>
      </c>
      <c r="C191" s="22" t="s">
        <v>336</v>
      </c>
      <c r="D191" s="22" t="s">
        <v>452</v>
      </c>
      <c r="E191" s="26">
        <f t="shared" si="6"/>
        <v>2.7777777777777779E-3</v>
      </c>
    </row>
    <row r="192" spans="2:5" x14ac:dyDescent="0.3">
      <c r="B192" s="22" t="s">
        <v>237</v>
      </c>
      <c r="C192" s="22" t="s">
        <v>337</v>
      </c>
      <c r="D192" s="22" t="s">
        <v>453</v>
      </c>
      <c r="E192" s="26">
        <f t="shared" si="6"/>
        <v>2.7777777777777779E-3</v>
      </c>
    </row>
    <row r="193" spans="2:5" x14ac:dyDescent="0.3">
      <c r="B193" s="22" t="s">
        <v>238</v>
      </c>
      <c r="C193" s="22" t="s">
        <v>338</v>
      </c>
      <c r="D193" s="22" t="s">
        <v>454</v>
      </c>
      <c r="E193" s="26">
        <f t="shared" si="6"/>
        <v>2.7777777777777779E-3</v>
      </c>
    </row>
    <row r="194" spans="2:5" x14ac:dyDescent="0.3">
      <c r="B194" s="22" t="s">
        <v>239</v>
      </c>
      <c r="C194" s="22" t="s">
        <v>339</v>
      </c>
      <c r="D194" s="22" t="s">
        <v>455</v>
      </c>
      <c r="E194" s="26">
        <f t="shared" si="6"/>
        <v>2.7777777777777779E-3</v>
      </c>
    </row>
    <row r="195" spans="2:5" x14ac:dyDescent="0.3">
      <c r="B195" s="22" t="s">
        <v>240</v>
      </c>
      <c r="C195" s="22" t="s">
        <v>340</v>
      </c>
      <c r="D195" s="22" t="s">
        <v>456</v>
      </c>
      <c r="E195" s="26">
        <f t="shared" si="6"/>
        <v>2.7777777777777779E-3</v>
      </c>
    </row>
    <row r="196" spans="2:5" x14ac:dyDescent="0.3">
      <c r="B196" s="22" t="s">
        <v>241</v>
      </c>
      <c r="C196" s="22" t="s">
        <v>341</v>
      </c>
      <c r="D196" s="22" t="s">
        <v>457</v>
      </c>
      <c r="E196" s="26">
        <f>1/20 * 1/12</f>
        <v>4.1666666666666666E-3</v>
      </c>
    </row>
    <row r="197" spans="2:5" x14ac:dyDescent="0.3">
      <c r="B197" s="22" t="s">
        <v>242</v>
      </c>
      <c r="C197" s="22" t="s">
        <v>371</v>
      </c>
      <c r="D197" s="22" t="s">
        <v>458</v>
      </c>
      <c r="E197" s="26">
        <f t="shared" ref="E197:E219" si="7">1/20 * 1/12</f>
        <v>4.1666666666666666E-3</v>
      </c>
    </row>
    <row r="198" spans="2:5" x14ac:dyDescent="0.3">
      <c r="B198" s="22" t="s">
        <v>243</v>
      </c>
      <c r="C198" s="22" t="s">
        <v>342</v>
      </c>
      <c r="D198" s="22" t="s">
        <v>459</v>
      </c>
      <c r="E198" s="26">
        <f t="shared" si="7"/>
        <v>4.1666666666666666E-3</v>
      </c>
    </row>
    <row r="199" spans="2:5" x14ac:dyDescent="0.3">
      <c r="B199" s="22" t="s">
        <v>244</v>
      </c>
      <c r="C199" s="22" t="s">
        <v>343</v>
      </c>
      <c r="D199" s="22" t="s">
        <v>460</v>
      </c>
      <c r="E199" s="26">
        <f t="shared" si="7"/>
        <v>4.1666666666666666E-3</v>
      </c>
    </row>
    <row r="200" spans="2:5" x14ac:dyDescent="0.3">
      <c r="B200" s="22" t="s">
        <v>245</v>
      </c>
      <c r="C200" s="22" t="s">
        <v>344</v>
      </c>
      <c r="D200" s="22" t="s">
        <v>461</v>
      </c>
      <c r="E200" s="26">
        <f t="shared" si="7"/>
        <v>4.1666666666666666E-3</v>
      </c>
    </row>
    <row r="201" spans="2:5" x14ac:dyDescent="0.3">
      <c r="B201" s="22" t="s">
        <v>246</v>
      </c>
      <c r="C201" s="22" t="s">
        <v>345</v>
      </c>
      <c r="D201" s="22" t="s">
        <v>462</v>
      </c>
      <c r="E201" s="26">
        <f t="shared" si="7"/>
        <v>4.1666666666666666E-3</v>
      </c>
    </row>
    <row r="202" spans="2:5" x14ac:dyDescent="0.3">
      <c r="B202" s="22" t="s">
        <v>247</v>
      </c>
      <c r="C202" s="22" t="s">
        <v>346</v>
      </c>
      <c r="D202" s="22" t="s">
        <v>463</v>
      </c>
      <c r="E202" s="26">
        <f t="shared" si="7"/>
        <v>4.1666666666666666E-3</v>
      </c>
    </row>
    <row r="203" spans="2:5" x14ac:dyDescent="0.3">
      <c r="B203" s="22" t="s">
        <v>248</v>
      </c>
      <c r="C203" s="22" t="s">
        <v>347</v>
      </c>
      <c r="D203" s="22" t="s">
        <v>464</v>
      </c>
      <c r="E203" s="26">
        <f t="shared" si="7"/>
        <v>4.1666666666666666E-3</v>
      </c>
    </row>
    <row r="204" spans="2:5" x14ac:dyDescent="0.3">
      <c r="B204" s="22" t="s">
        <v>249</v>
      </c>
      <c r="C204" s="22" t="s">
        <v>348</v>
      </c>
      <c r="D204" s="22" t="s">
        <v>465</v>
      </c>
      <c r="E204" s="26">
        <f t="shared" si="7"/>
        <v>4.1666666666666666E-3</v>
      </c>
    </row>
    <row r="205" spans="2:5" x14ac:dyDescent="0.3">
      <c r="B205" s="22" t="s">
        <v>250</v>
      </c>
      <c r="C205" s="22" t="s">
        <v>349</v>
      </c>
      <c r="D205" s="22" t="s">
        <v>466</v>
      </c>
      <c r="E205" s="26">
        <f t="shared" si="7"/>
        <v>4.1666666666666666E-3</v>
      </c>
    </row>
    <row r="206" spans="2:5" x14ac:dyDescent="0.3">
      <c r="B206" s="22" t="s">
        <v>251</v>
      </c>
      <c r="C206" s="22" t="s">
        <v>350</v>
      </c>
      <c r="D206" s="22" t="s">
        <v>467</v>
      </c>
      <c r="E206" s="26">
        <f t="shared" si="7"/>
        <v>4.1666666666666666E-3</v>
      </c>
    </row>
    <row r="207" spans="2:5" x14ac:dyDescent="0.3">
      <c r="B207" s="22" t="s">
        <v>252</v>
      </c>
      <c r="C207" s="22" t="s">
        <v>351</v>
      </c>
      <c r="D207" s="22" t="s">
        <v>468</v>
      </c>
      <c r="E207" s="26">
        <f t="shared" si="7"/>
        <v>4.1666666666666666E-3</v>
      </c>
    </row>
    <row r="208" spans="2:5" x14ac:dyDescent="0.3">
      <c r="B208" s="22" t="s">
        <v>253</v>
      </c>
      <c r="C208" s="22" t="s">
        <v>352</v>
      </c>
      <c r="D208" s="22" t="s">
        <v>469</v>
      </c>
      <c r="E208" s="26">
        <f t="shared" si="7"/>
        <v>4.1666666666666666E-3</v>
      </c>
    </row>
    <row r="209" spans="2:5" x14ac:dyDescent="0.3">
      <c r="B209" s="22" t="s">
        <v>254</v>
      </c>
      <c r="C209" s="22" t="s">
        <v>372</v>
      </c>
      <c r="D209" s="22" t="s">
        <v>470</v>
      </c>
      <c r="E209" s="26">
        <f t="shared" si="7"/>
        <v>4.1666666666666666E-3</v>
      </c>
    </row>
    <row r="210" spans="2:5" x14ac:dyDescent="0.3">
      <c r="B210" s="22" t="s">
        <v>255</v>
      </c>
      <c r="C210" s="22" t="s">
        <v>353</v>
      </c>
      <c r="D210" s="22" t="s">
        <v>471</v>
      </c>
      <c r="E210" s="26">
        <f t="shared" si="7"/>
        <v>4.1666666666666666E-3</v>
      </c>
    </row>
    <row r="211" spans="2:5" x14ac:dyDescent="0.3">
      <c r="B211" s="22" t="s">
        <v>256</v>
      </c>
      <c r="C211" s="22" t="s">
        <v>354</v>
      </c>
      <c r="D211" s="22" t="s">
        <v>472</v>
      </c>
      <c r="E211" s="26">
        <f t="shared" si="7"/>
        <v>4.1666666666666666E-3</v>
      </c>
    </row>
    <row r="212" spans="2:5" x14ac:dyDescent="0.3">
      <c r="B212" s="22" t="s">
        <v>257</v>
      </c>
      <c r="C212" s="22" t="s">
        <v>355</v>
      </c>
      <c r="D212" s="22" t="s">
        <v>473</v>
      </c>
      <c r="E212" s="26">
        <f t="shared" si="7"/>
        <v>4.1666666666666666E-3</v>
      </c>
    </row>
    <row r="213" spans="2:5" x14ac:dyDescent="0.3">
      <c r="B213" s="22" t="s">
        <v>258</v>
      </c>
      <c r="C213" s="22" t="s">
        <v>356</v>
      </c>
      <c r="D213" s="22" t="s">
        <v>474</v>
      </c>
      <c r="E213" s="26">
        <f t="shared" si="7"/>
        <v>4.1666666666666666E-3</v>
      </c>
    </row>
    <row r="214" spans="2:5" x14ac:dyDescent="0.3">
      <c r="B214" s="22" t="s">
        <v>259</v>
      </c>
      <c r="C214" s="22" t="s">
        <v>357</v>
      </c>
      <c r="D214" s="22" t="s">
        <v>475</v>
      </c>
      <c r="E214" s="26">
        <f t="shared" si="7"/>
        <v>4.1666666666666666E-3</v>
      </c>
    </row>
    <row r="215" spans="2:5" x14ac:dyDescent="0.3">
      <c r="B215" s="22" t="s">
        <v>260</v>
      </c>
      <c r="C215" s="22" t="s">
        <v>358</v>
      </c>
      <c r="D215" s="22" t="s">
        <v>476</v>
      </c>
      <c r="E215" s="26">
        <f t="shared" si="7"/>
        <v>4.1666666666666666E-3</v>
      </c>
    </row>
    <row r="216" spans="2:5" x14ac:dyDescent="0.3">
      <c r="B216" s="22" t="s">
        <v>261</v>
      </c>
      <c r="C216" s="22" t="s">
        <v>359</v>
      </c>
      <c r="D216" s="22" t="s">
        <v>477</v>
      </c>
      <c r="E216" s="26">
        <f t="shared" si="7"/>
        <v>4.1666666666666666E-3</v>
      </c>
    </row>
    <row r="217" spans="2:5" x14ac:dyDescent="0.3">
      <c r="B217" s="22" t="s">
        <v>262</v>
      </c>
      <c r="C217" s="22" t="s">
        <v>360</v>
      </c>
      <c r="D217" s="22" t="s">
        <v>478</v>
      </c>
      <c r="E217" s="26">
        <f t="shared" si="7"/>
        <v>4.1666666666666666E-3</v>
      </c>
    </row>
    <row r="218" spans="2:5" x14ac:dyDescent="0.3">
      <c r="B218" s="22" t="s">
        <v>263</v>
      </c>
      <c r="C218" s="22" t="s">
        <v>361</v>
      </c>
      <c r="D218" s="22" t="s">
        <v>479</v>
      </c>
      <c r="E218" s="26">
        <f t="shared" si="7"/>
        <v>4.1666666666666666E-3</v>
      </c>
    </row>
    <row r="219" spans="2:5" x14ac:dyDescent="0.3">
      <c r="B219" s="22" t="s">
        <v>264</v>
      </c>
      <c r="C219" s="22" t="s">
        <v>362</v>
      </c>
      <c r="D219" s="22" t="s">
        <v>480</v>
      </c>
      <c r="E219" s="26">
        <f t="shared" si="7"/>
        <v>4.1666666666666666E-3</v>
      </c>
    </row>
    <row r="220" spans="2:5" x14ac:dyDescent="0.3">
      <c r="B220" s="22" t="s">
        <v>512</v>
      </c>
      <c r="C220" s="22" t="s">
        <v>518</v>
      </c>
      <c r="D220" s="22" t="s">
        <v>526</v>
      </c>
      <c r="E220" s="26">
        <f>5/100 * 1/12 * 2</f>
        <v>8.3333333333333332E-3</v>
      </c>
    </row>
    <row r="221" spans="2:5" x14ac:dyDescent="0.3">
      <c r="B221" s="22" t="s">
        <v>513</v>
      </c>
      <c r="C221" s="22" t="s">
        <v>519</v>
      </c>
      <c r="D221" s="22" t="s">
        <v>527</v>
      </c>
      <c r="E221" s="26">
        <f t="shared" ref="E221:E225" si="8">5/100 * 1/12 * 2</f>
        <v>8.3333333333333332E-3</v>
      </c>
    </row>
    <row r="222" spans="2:5" x14ac:dyDescent="0.3">
      <c r="B222" s="22" t="s">
        <v>514</v>
      </c>
      <c r="C222" s="22" t="s">
        <v>520</v>
      </c>
      <c r="D222" s="22" t="s">
        <v>528</v>
      </c>
      <c r="E222" s="26">
        <f t="shared" si="8"/>
        <v>8.3333333333333332E-3</v>
      </c>
    </row>
    <row r="223" spans="2:5" x14ac:dyDescent="0.3">
      <c r="B223" s="22" t="s">
        <v>515</v>
      </c>
      <c r="C223" s="22" t="s">
        <v>521</v>
      </c>
      <c r="D223" s="22" t="s">
        <v>529</v>
      </c>
      <c r="E223" s="26">
        <f t="shared" si="8"/>
        <v>8.3333333333333332E-3</v>
      </c>
    </row>
    <row r="224" spans="2:5" x14ac:dyDescent="0.3">
      <c r="B224" s="22" t="s">
        <v>516</v>
      </c>
      <c r="C224" s="22" t="s">
        <v>523</v>
      </c>
      <c r="D224" s="22" t="s">
        <v>524</v>
      </c>
      <c r="E224" s="26">
        <f t="shared" si="8"/>
        <v>8.3333333333333332E-3</v>
      </c>
    </row>
    <row r="225" spans="2:15" x14ac:dyDescent="0.3">
      <c r="B225" s="22" t="s">
        <v>517</v>
      </c>
      <c r="C225" s="22" t="s">
        <v>522</v>
      </c>
      <c r="D225" s="22" t="s">
        <v>525</v>
      </c>
      <c r="E225" s="26">
        <f t="shared" si="8"/>
        <v>8.3333333333333332E-3</v>
      </c>
    </row>
    <row r="226" spans="2:15" s="28" customFormat="1" x14ac:dyDescent="0.3">
      <c r="H226" s="42"/>
    </row>
    <row r="227" spans="2:15" s="28" customFormat="1" x14ac:dyDescent="0.3">
      <c r="H227" s="42"/>
    </row>
    <row r="228" spans="2:15" x14ac:dyDescent="0.3">
      <c r="B228" s="35" t="s">
        <v>5</v>
      </c>
      <c r="C228" s="14"/>
      <c r="D228" s="10"/>
      <c r="E228" s="10"/>
      <c r="F228" s="10"/>
      <c r="G228" s="10"/>
      <c r="H228" s="43"/>
      <c r="I228" s="10"/>
      <c r="J228" s="10"/>
      <c r="K228" s="10"/>
      <c r="L228" s="10"/>
      <c r="M228" s="31"/>
      <c r="N228" s="10"/>
      <c r="O228" s="30"/>
    </row>
    <row r="229" spans="2:15" s="28" customFormat="1" x14ac:dyDescent="0.3">
      <c r="H229" s="42"/>
    </row>
    <row r="230" spans="2:15" x14ac:dyDescent="0.3">
      <c r="B230" s="17" t="s">
        <v>26</v>
      </c>
      <c r="C230" s="17" t="s">
        <v>29</v>
      </c>
      <c r="D230" s="17" t="s">
        <v>27</v>
      </c>
      <c r="E230" s="17" t="s">
        <v>28</v>
      </c>
      <c r="F230" s="37" t="s">
        <v>530</v>
      </c>
    </row>
    <row r="231" spans="2:15" x14ac:dyDescent="0.3">
      <c r="B231" s="22" t="s">
        <v>481</v>
      </c>
      <c r="C231" s="22" t="s">
        <v>483</v>
      </c>
      <c r="D231" s="41" t="s">
        <v>574</v>
      </c>
      <c r="E231" s="23">
        <v>0.5</v>
      </c>
      <c r="F231" s="36" t="s">
        <v>576</v>
      </c>
      <c r="H231" s="42" t="s">
        <v>560</v>
      </c>
    </row>
    <row r="232" spans="2:15" x14ac:dyDescent="0.3">
      <c r="B232" s="22" t="s">
        <v>482</v>
      </c>
      <c r="C232" s="22" t="s">
        <v>484</v>
      </c>
      <c r="D232" s="41" t="s">
        <v>575</v>
      </c>
      <c r="E232" s="23">
        <v>0.5</v>
      </c>
      <c r="F232" s="36" t="s">
        <v>576</v>
      </c>
      <c r="H232" s="42" t="s">
        <v>560</v>
      </c>
    </row>
    <row r="233" spans="2:15" s="28" customFormat="1" x14ac:dyDescent="0.3">
      <c r="H233" s="42"/>
    </row>
    <row r="234" spans="2:15" s="28" customFormat="1" x14ac:dyDescent="0.3">
      <c r="H234" s="42"/>
    </row>
    <row r="235" spans="2:15" x14ac:dyDescent="0.3">
      <c r="B235" s="11" t="s">
        <v>6</v>
      </c>
      <c r="C235" s="14"/>
      <c r="D235" s="10"/>
      <c r="E235" s="10"/>
      <c r="F235" s="10"/>
      <c r="G235" s="10"/>
      <c r="H235" s="43"/>
      <c r="I235" s="10"/>
      <c r="J235" s="10"/>
      <c r="K235" s="10"/>
      <c r="L235" s="10"/>
      <c r="M235" s="14"/>
      <c r="N235" s="10"/>
      <c r="O235" s="30"/>
    </row>
    <row r="236" spans="2:15" s="28" customFormat="1" x14ac:dyDescent="0.3">
      <c r="H236" s="42"/>
    </row>
    <row r="237" spans="2:15" x14ac:dyDescent="0.3">
      <c r="B237" s="17" t="s">
        <v>26</v>
      </c>
      <c r="C237" s="17" t="s">
        <v>29</v>
      </c>
      <c r="D237" s="17" t="s">
        <v>27</v>
      </c>
      <c r="E237" s="17" t="s">
        <v>28</v>
      </c>
      <c r="F237" s="37" t="s">
        <v>530</v>
      </c>
    </row>
    <row r="238" spans="2:15" x14ac:dyDescent="0.3">
      <c r="B238" s="22" t="s">
        <v>485</v>
      </c>
      <c r="C238" s="22" t="s">
        <v>491</v>
      </c>
      <c r="D238" s="41" t="s">
        <v>579</v>
      </c>
      <c r="E238" s="20">
        <f>1/6</f>
        <v>0.16666666666666666</v>
      </c>
      <c r="F238" s="36" t="s">
        <v>578</v>
      </c>
      <c r="H238" s="42" t="s">
        <v>577</v>
      </c>
    </row>
    <row r="239" spans="2:15" x14ac:dyDescent="0.3">
      <c r="B239" s="22" t="s">
        <v>486</v>
      </c>
      <c r="C239" s="22" t="s">
        <v>492</v>
      </c>
      <c r="D239" s="41" t="s">
        <v>580</v>
      </c>
      <c r="E239" s="20">
        <f t="shared" ref="E239:E243" si="9">1/6</f>
        <v>0.16666666666666666</v>
      </c>
      <c r="F239" s="36" t="s">
        <v>578</v>
      </c>
      <c r="H239" s="42" t="s">
        <v>577</v>
      </c>
    </row>
    <row r="240" spans="2:15" x14ac:dyDescent="0.3">
      <c r="B240" s="22" t="s">
        <v>487</v>
      </c>
      <c r="C240" s="22" t="s">
        <v>493</v>
      </c>
      <c r="D240" s="41" t="s">
        <v>581</v>
      </c>
      <c r="E240" s="20">
        <f t="shared" si="9"/>
        <v>0.16666666666666666</v>
      </c>
      <c r="F240" s="36" t="s">
        <v>578</v>
      </c>
      <c r="H240" s="42" t="s">
        <v>577</v>
      </c>
    </row>
    <row r="241" spans="2:15" x14ac:dyDescent="0.3">
      <c r="B241" s="22" t="s">
        <v>488</v>
      </c>
      <c r="C241" s="22" t="s">
        <v>494</v>
      </c>
      <c r="D241" s="41" t="s">
        <v>582</v>
      </c>
      <c r="E241" s="20">
        <f t="shared" si="9"/>
        <v>0.16666666666666666</v>
      </c>
      <c r="F241" s="36" t="s">
        <v>578</v>
      </c>
      <c r="H241" s="42" t="s">
        <v>577</v>
      </c>
    </row>
    <row r="242" spans="2:15" x14ac:dyDescent="0.3">
      <c r="B242" s="22" t="s">
        <v>489</v>
      </c>
      <c r="C242" s="22" t="s">
        <v>495</v>
      </c>
      <c r="D242" s="41" t="s">
        <v>583</v>
      </c>
      <c r="E242" s="20">
        <f t="shared" si="9"/>
        <v>0.16666666666666666</v>
      </c>
      <c r="F242" s="36" t="s">
        <v>578</v>
      </c>
      <c r="H242" s="42" t="s">
        <v>577</v>
      </c>
    </row>
    <row r="243" spans="2:15" x14ac:dyDescent="0.3">
      <c r="B243" s="22" t="s">
        <v>490</v>
      </c>
      <c r="C243" s="22" t="s">
        <v>496</v>
      </c>
      <c r="D243" s="41" t="s">
        <v>584</v>
      </c>
      <c r="E243" s="20">
        <f t="shared" si="9"/>
        <v>0.16666666666666666</v>
      </c>
      <c r="F243" s="36" t="s">
        <v>578</v>
      </c>
      <c r="H243" s="42" t="s">
        <v>577</v>
      </c>
    </row>
    <row r="244" spans="2:15" s="28" customFormat="1" x14ac:dyDescent="0.3">
      <c r="H244" s="42"/>
    </row>
    <row r="245" spans="2:15" s="28" customFormat="1" x14ac:dyDescent="0.3">
      <c r="H245" s="42"/>
    </row>
    <row r="246" spans="2:15" x14ac:dyDescent="0.3">
      <c r="B246" s="7" t="s">
        <v>13</v>
      </c>
      <c r="C246" s="14"/>
      <c r="D246" s="10"/>
      <c r="E246" s="10"/>
      <c r="F246" s="10"/>
      <c r="G246" s="10"/>
      <c r="H246" s="43"/>
      <c r="I246" s="10"/>
      <c r="J246" s="10"/>
      <c r="K246" s="10"/>
      <c r="L246" s="10"/>
      <c r="M246" s="31"/>
      <c r="N246" s="10"/>
      <c r="O246" s="30"/>
    </row>
    <row r="247" spans="2:15" s="28" customFormat="1" x14ac:dyDescent="0.3">
      <c r="H247" s="42"/>
    </row>
    <row r="248" spans="2:15" x14ac:dyDescent="0.3">
      <c r="B248" s="17" t="s">
        <v>26</v>
      </c>
      <c r="C248" s="17" t="s">
        <v>29</v>
      </c>
      <c r="D248" s="17" t="s">
        <v>27</v>
      </c>
      <c r="E248" s="17" t="s">
        <v>28</v>
      </c>
      <c r="F248" s="37" t="s">
        <v>530</v>
      </c>
    </row>
    <row r="249" spans="2:15" x14ac:dyDescent="0.3">
      <c r="B249" s="22" t="s">
        <v>497</v>
      </c>
      <c r="C249" s="22" t="s">
        <v>501</v>
      </c>
      <c r="D249" s="22" t="s">
        <v>505</v>
      </c>
      <c r="E249" s="23">
        <v>0.25</v>
      </c>
      <c r="F249" s="36" t="s">
        <v>532</v>
      </c>
    </row>
    <row r="250" spans="2:15" x14ac:dyDescent="0.3">
      <c r="B250" s="22" t="s">
        <v>498</v>
      </c>
      <c r="C250" s="22" t="s">
        <v>502</v>
      </c>
      <c r="D250" s="22" t="s">
        <v>506</v>
      </c>
      <c r="E250" s="23">
        <v>0.25</v>
      </c>
      <c r="F250" s="36" t="s">
        <v>532</v>
      </c>
    </row>
    <row r="251" spans="2:15" x14ac:dyDescent="0.3">
      <c r="B251" s="22" t="s">
        <v>499</v>
      </c>
      <c r="C251" s="22" t="s">
        <v>503</v>
      </c>
      <c r="D251" s="22" t="s">
        <v>507</v>
      </c>
      <c r="E251" s="23">
        <v>0.25</v>
      </c>
      <c r="F251" s="36" t="s">
        <v>532</v>
      </c>
    </row>
    <row r="252" spans="2:15" x14ac:dyDescent="0.3">
      <c r="B252" s="22" t="s">
        <v>500</v>
      </c>
      <c r="C252" s="22" t="s">
        <v>504</v>
      </c>
      <c r="D252" s="22" t="s">
        <v>508</v>
      </c>
      <c r="E252" s="23">
        <v>0.25</v>
      </c>
      <c r="F252" s="36" t="s">
        <v>532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농부 뚱냥 보상 리스트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2017-10-13T03:37:24Z</dcterms:created>
  <dcterms:modified xsi:type="dcterms:W3CDTF">2018-03-19T05:34:25Z</dcterms:modified>
</cp:coreProperties>
</file>