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9\낚시\"/>
    </mc:Choice>
  </mc:AlternateContent>
  <bookViews>
    <workbookView xWindow="0" yWindow="0" windowWidth="28800" windowHeight="12390" activeTab="2"/>
  </bookViews>
  <sheets>
    <sheet name="낚시 아이템 성능" sheetId="1" r:id="rId1"/>
    <sheet name="낚시 아이템 가격" sheetId="2" r:id="rId2"/>
    <sheet name="낚시 아이템 성능 (2)" sheetId="3" r:id="rId3"/>
    <sheet name="엠포인트 계산" sheetId="4" r:id="rId4"/>
  </sheets>
  <definedNames>
    <definedName name="_xlnm._FilterDatabase" localSheetId="0" hidden="1">'낚시 아이템 성능'!$Q$194:$S$194</definedName>
    <definedName name="_xlnm._FilterDatabase" localSheetId="2" hidden="1">'낚시 아이템 성능 (2)'!$Q$194:$S$194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4" l="1"/>
  <c r="F20" i="4" s="1"/>
  <c r="E20" i="4"/>
  <c r="D20" i="4" s="1"/>
  <c r="C20" i="4"/>
  <c r="B20" i="4" s="1"/>
  <c r="G19" i="4"/>
  <c r="F19" i="4" s="1"/>
  <c r="E19" i="4"/>
  <c r="D19" i="4" s="1"/>
  <c r="C19" i="4"/>
  <c r="B19" i="4"/>
  <c r="G18" i="4"/>
  <c r="F18" i="4" s="1"/>
  <c r="E18" i="4"/>
  <c r="D18" i="4" s="1"/>
  <c r="C18" i="4"/>
  <c r="B18" i="4" s="1"/>
  <c r="G17" i="4"/>
  <c r="F17" i="4" s="1"/>
  <c r="E17" i="4"/>
  <c r="D17" i="4" s="1"/>
  <c r="C17" i="4"/>
  <c r="B17" i="4"/>
  <c r="G16" i="4"/>
  <c r="F16" i="4" s="1"/>
  <c r="E16" i="4"/>
  <c r="D16" i="4" s="1"/>
  <c r="C16" i="4"/>
  <c r="B16" i="4" s="1"/>
  <c r="G15" i="4"/>
  <c r="F15" i="4" s="1"/>
  <c r="E15" i="4"/>
  <c r="D15" i="4" s="1"/>
  <c r="C15" i="4"/>
  <c r="B15" i="4"/>
  <c r="G14" i="4"/>
  <c r="F14" i="4" s="1"/>
  <c r="E14" i="4"/>
  <c r="D14" i="4"/>
  <c r="C14" i="4"/>
  <c r="B14" i="4" s="1"/>
  <c r="G13" i="4"/>
  <c r="F13" i="4"/>
  <c r="E13" i="4"/>
  <c r="D13" i="4" s="1"/>
  <c r="C13" i="4"/>
  <c r="B13" i="4"/>
  <c r="G12" i="4"/>
  <c r="F12" i="4" s="1"/>
  <c r="E12" i="4"/>
  <c r="D12" i="4" s="1"/>
  <c r="C12" i="4"/>
  <c r="B12" i="4" s="1"/>
  <c r="G1" i="4"/>
  <c r="E1" i="4"/>
  <c r="C1" i="4"/>
  <c r="S1" i="4"/>
  <c r="Q1" i="4"/>
  <c r="O1" i="4"/>
  <c r="M1" i="4"/>
  <c r="K1" i="4"/>
  <c r="I1" i="4"/>
  <c r="R14" i="4"/>
  <c r="I13" i="4"/>
  <c r="H13" i="4" s="1"/>
  <c r="K13" i="4"/>
  <c r="J13" i="4" s="1"/>
  <c r="M13" i="4"/>
  <c r="L13" i="4" s="1"/>
  <c r="O13" i="4"/>
  <c r="N13" i="4" s="1"/>
  <c r="Q13" i="4"/>
  <c r="P13" i="4" s="1"/>
  <c r="S13" i="4"/>
  <c r="R13" i="4" s="1"/>
  <c r="I14" i="4"/>
  <c r="H14" i="4" s="1"/>
  <c r="K14" i="4"/>
  <c r="J14" i="4" s="1"/>
  <c r="M14" i="4"/>
  <c r="L14" i="4" s="1"/>
  <c r="O14" i="4"/>
  <c r="N14" i="4" s="1"/>
  <c r="Q14" i="4"/>
  <c r="P14" i="4" s="1"/>
  <c r="S14" i="4"/>
  <c r="I15" i="4"/>
  <c r="H15" i="4" s="1"/>
  <c r="K15" i="4"/>
  <c r="J15" i="4" s="1"/>
  <c r="M15" i="4"/>
  <c r="L15" i="4" s="1"/>
  <c r="O15" i="4"/>
  <c r="N15" i="4" s="1"/>
  <c r="Q15" i="4"/>
  <c r="P15" i="4" s="1"/>
  <c r="S15" i="4"/>
  <c r="R15" i="4" s="1"/>
  <c r="I16" i="4"/>
  <c r="H16" i="4" s="1"/>
  <c r="K16" i="4"/>
  <c r="J16" i="4" s="1"/>
  <c r="M16" i="4"/>
  <c r="L16" i="4" s="1"/>
  <c r="O16" i="4"/>
  <c r="N16" i="4" s="1"/>
  <c r="Q16" i="4"/>
  <c r="P16" i="4" s="1"/>
  <c r="S16" i="4"/>
  <c r="R16" i="4" s="1"/>
  <c r="I17" i="4"/>
  <c r="H17" i="4" s="1"/>
  <c r="K17" i="4"/>
  <c r="J17" i="4" s="1"/>
  <c r="M17" i="4"/>
  <c r="L17" i="4" s="1"/>
  <c r="O17" i="4"/>
  <c r="N17" i="4" s="1"/>
  <c r="Q17" i="4"/>
  <c r="P17" i="4" s="1"/>
  <c r="S17" i="4"/>
  <c r="R17" i="4" s="1"/>
  <c r="I18" i="4"/>
  <c r="H18" i="4" s="1"/>
  <c r="K18" i="4"/>
  <c r="J18" i="4" s="1"/>
  <c r="M18" i="4"/>
  <c r="L18" i="4" s="1"/>
  <c r="O18" i="4"/>
  <c r="N18" i="4" s="1"/>
  <c r="Q18" i="4"/>
  <c r="P18" i="4" s="1"/>
  <c r="S18" i="4"/>
  <c r="R18" i="4" s="1"/>
  <c r="I19" i="4"/>
  <c r="H19" i="4" s="1"/>
  <c r="K19" i="4"/>
  <c r="J19" i="4" s="1"/>
  <c r="M19" i="4"/>
  <c r="L19" i="4" s="1"/>
  <c r="O19" i="4"/>
  <c r="N19" i="4" s="1"/>
  <c r="Q19" i="4"/>
  <c r="P19" i="4" s="1"/>
  <c r="S19" i="4"/>
  <c r="R19" i="4" s="1"/>
  <c r="I20" i="4"/>
  <c r="H20" i="4" s="1"/>
  <c r="K20" i="4"/>
  <c r="J20" i="4" s="1"/>
  <c r="M20" i="4"/>
  <c r="L20" i="4" s="1"/>
  <c r="O20" i="4"/>
  <c r="N20" i="4" s="1"/>
  <c r="Q20" i="4"/>
  <c r="P20" i="4" s="1"/>
  <c r="S20" i="4"/>
  <c r="R20" i="4" s="1"/>
  <c r="S12" i="4"/>
  <c r="R12" i="4" s="1"/>
  <c r="Q12" i="4"/>
  <c r="P12" i="4" s="1"/>
  <c r="O12" i="4"/>
  <c r="N12" i="4" s="1"/>
  <c r="M12" i="4"/>
  <c r="L12" i="4" s="1"/>
  <c r="K12" i="4"/>
  <c r="J12" i="4" s="1"/>
  <c r="I12" i="4"/>
  <c r="H12" i="4" s="1"/>
  <c r="Z131" i="3"/>
  <c r="X131" i="3"/>
  <c r="V131" i="3"/>
  <c r="T131" i="3"/>
  <c r="R131" i="3"/>
  <c r="P131" i="3"/>
  <c r="N131" i="3"/>
  <c r="L131" i="3"/>
  <c r="J131" i="3"/>
  <c r="H131" i="3"/>
  <c r="F131" i="3"/>
  <c r="D131" i="3"/>
  <c r="Z69" i="3"/>
  <c r="X69" i="3"/>
  <c r="V69" i="3"/>
  <c r="T69" i="3"/>
  <c r="R69" i="3"/>
  <c r="P69" i="3"/>
  <c r="N69" i="3"/>
  <c r="L69" i="3"/>
  <c r="J69" i="3"/>
  <c r="H69" i="3"/>
  <c r="F69" i="3"/>
  <c r="D69" i="3"/>
  <c r="Z7" i="3"/>
  <c r="X7" i="3"/>
  <c r="V7" i="3"/>
  <c r="T7" i="3"/>
  <c r="R7" i="3"/>
  <c r="P7" i="3"/>
  <c r="N7" i="3"/>
  <c r="L7" i="3"/>
  <c r="J7" i="3"/>
  <c r="H7" i="3"/>
  <c r="F7" i="3"/>
  <c r="D7" i="3"/>
  <c r="D131" i="1"/>
  <c r="F131" i="1"/>
  <c r="H131" i="1"/>
  <c r="D69" i="1"/>
  <c r="Z131" i="1"/>
  <c r="X131" i="1"/>
  <c r="V131" i="1"/>
  <c r="T131" i="1"/>
  <c r="R131" i="1"/>
  <c r="P131" i="1"/>
  <c r="N131" i="1"/>
  <c r="L131" i="1"/>
  <c r="J131" i="1"/>
  <c r="Z69" i="1"/>
  <c r="X69" i="1"/>
  <c r="V69" i="1"/>
  <c r="T69" i="1"/>
  <c r="R69" i="1"/>
  <c r="P69" i="1"/>
  <c r="N69" i="1"/>
  <c r="L69" i="1"/>
  <c r="J69" i="1"/>
  <c r="H69" i="1"/>
  <c r="F69" i="1"/>
  <c r="Z7" i="1"/>
  <c r="X7" i="1"/>
  <c r="V7" i="1"/>
  <c r="T7" i="1"/>
  <c r="R7" i="1"/>
  <c r="P7" i="1"/>
  <c r="N7" i="1"/>
  <c r="L7" i="1"/>
  <c r="J7" i="1"/>
  <c r="D7" i="1"/>
  <c r="F7" i="1"/>
  <c r="H7" i="1"/>
  <c r="F21" i="4" l="1"/>
  <c r="B21" i="4"/>
  <c r="D21" i="4"/>
  <c r="L21" i="4"/>
  <c r="R21" i="4"/>
  <c r="P21" i="4"/>
  <c r="N21" i="4"/>
  <c r="J21" i="4"/>
  <c r="H21" i="4"/>
</calcChain>
</file>

<file path=xl/sharedStrings.xml><?xml version="1.0" encoding="utf-8"?>
<sst xmlns="http://schemas.openxmlformats.org/spreadsheetml/2006/main" count="1589" uniqueCount="513">
  <si>
    <t>기본 낚싯대</t>
    <phoneticPr fontId="1" type="noConversion"/>
  </si>
  <si>
    <t>2단계 낚싯대</t>
    <phoneticPr fontId="1" type="noConversion"/>
  </si>
  <si>
    <t>3단계 낚싯대</t>
    <phoneticPr fontId="1" type="noConversion"/>
  </si>
  <si>
    <t>낚싯대 이름</t>
    <phoneticPr fontId="1" type="noConversion"/>
  </si>
  <si>
    <t>자동 낚시 시 성공 확률</t>
    <phoneticPr fontId="1" type="noConversion"/>
  </si>
  <si>
    <t>수동 낚시 난이도</t>
    <phoneticPr fontId="1" type="noConversion"/>
  </si>
  <si>
    <t>미끼 1</t>
    <phoneticPr fontId="1" type="noConversion"/>
  </si>
  <si>
    <t>미끼 2</t>
  </si>
  <si>
    <t>미끼 3</t>
  </si>
  <si>
    <t>미끼 4</t>
  </si>
  <si>
    <t>미끼 5</t>
  </si>
  <si>
    <t>미끼 6</t>
  </si>
  <si>
    <t>미끼 7</t>
  </si>
  <si>
    <t>미끼 8</t>
  </si>
  <si>
    <t>미끼 9</t>
  </si>
  <si>
    <t>미끼 10</t>
  </si>
  <si>
    <t>기본 미끼</t>
    <phoneticPr fontId="1" type="noConversion"/>
  </si>
  <si>
    <t>2단계 미끼</t>
    <phoneticPr fontId="1" type="noConversion"/>
  </si>
  <si>
    <t>3단계 미끼</t>
    <phoneticPr fontId="1" type="noConversion"/>
  </si>
  <si>
    <t>탄생석</t>
    <phoneticPr fontId="1" type="noConversion"/>
  </si>
  <si>
    <t>갤럭시</t>
    <phoneticPr fontId="1" type="noConversion"/>
  </si>
  <si>
    <t>블루오션/몬스터</t>
    <phoneticPr fontId="1" type="noConversion"/>
  </si>
  <si>
    <t>메르헨/페이블</t>
    <phoneticPr fontId="1" type="noConversion"/>
  </si>
  <si>
    <t>행성석</t>
    <phoneticPr fontId="1" type="noConversion"/>
  </si>
  <si>
    <t>보상 리스트1</t>
    <phoneticPr fontId="1" type="noConversion"/>
  </si>
  <si>
    <t>보상 리스트2</t>
  </si>
  <si>
    <t>보상 리스트3</t>
  </si>
  <si>
    <t>보상 리스트4</t>
  </si>
  <si>
    <t>보상 리스트5</t>
  </si>
  <si>
    <t>보상 리스트6</t>
  </si>
  <si>
    <t>보상 리스트7</t>
  </si>
  <si>
    <t>보상 리스트8</t>
  </si>
  <si>
    <t>보상 리스트9</t>
  </si>
  <si>
    <t>보상 리스트10</t>
  </si>
  <si>
    <t>100 Mpoint</t>
  </si>
  <si>
    <t>100 Mpoint</t>
    <phoneticPr fontId="1" type="noConversion"/>
  </si>
  <si>
    <t>500 Mpoint</t>
    <phoneticPr fontId="1" type="noConversion"/>
  </si>
  <si>
    <t>1000 Mpoint</t>
    <phoneticPr fontId="1" type="noConversion"/>
  </si>
  <si>
    <t>2000 Mpoint</t>
    <phoneticPr fontId="1" type="noConversion"/>
  </si>
  <si>
    <t>3000 Mpoint</t>
    <phoneticPr fontId="1" type="noConversion"/>
  </si>
  <si>
    <t>5000 Mpoint</t>
    <phoneticPr fontId="1" type="noConversion"/>
  </si>
  <si>
    <t>10000 Mpoint</t>
    <phoneticPr fontId="1" type="noConversion"/>
  </si>
  <si>
    <t>망원경 1회 (2배)</t>
  </si>
  <si>
    <t>망원경 1회 (2배)</t>
    <phoneticPr fontId="1" type="noConversion"/>
  </si>
  <si>
    <t>망원경 2회 (2배)</t>
  </si>
  <si>
    <t>망원경 2회 (2배)</t>
    <phoneticPr fontId="1" type="noConversion"/>
  </si>
  <si>
    <t>망원경 3회 (2배)</t>
    <phoneticPr fontId="1" type="noConversion"/>
  </si>
  <si>
    <t>망원경 1회 (3배)</t>
  </si>
  <si>
    <t>망원경 1회 (3배)</t>
    <phoneticPr fontId="1" type="noConversion"/>
  </si>
  <si>
    <t>망원경 2회 (3배)</t>
    <phoneticPr fontId="1" type="noConversion"/>
  </si>
  <si>
    <t>망원경 3회 (3배)</t>
    <phoneticPr fontId="1" type="noConversion"/>
  </si>
  <si>
    <t>엠포인트 획득 증가 1회</t>
  </si>
  <si>
    <t>엠포인트 획득 증가 1회</t>
    <phoneticPr fontId="1" type="noConversion"/>
  </si>
  <si>
    <t>엠포인트 획득 증가 2회</t>
    <phoneticPr fontId="1" type="noConversion"/>
  </si>
  <si>
    <t>엠포인트 획득 증가 3회</t>
    <phoneticPr fontId="1" type="noConversion"/>
  </si>
  <si>
    <t>경험치 획득 증가 1회</t>
  </si>
  <si>
    <t>경험치 획득 증가 1회</t>
    <phoneticPr fontId="1" type="noConversion"/>
  </si>
  <si>
    <t>경험치 획득 증가 2회</t>
    <phoneticPr fontId="1" type="noConversion"/>
  </si>
  <si>
    <t>경험치 획득 증가 3회</t>
    <phoneticPr fontId="1" type="noConversion"/>
  </si>
  <si>
    <t>인비져블 레벨 1일</t>
  </si>
  <si>
    <t>인비져블 레벨 1일</t>
    <phoneticPr fontId="1" type="noConversion"/>
  </si>
  <si>
    <t>포춘쿠키</t>
  </si>
  <si>
    <t>포춘쿠키</t>
    <phoneticPr fontId="1" type="noConversion"/>
  </si>
  <si>
    <t>망원경 1회 (5배)</t>
  </si>
  <si>
    <t>망원경 1회 (5배)</t>
    <phoneticPr fontId="1" type="noConversion"/>
  </si>
  <si>
    <t>망원경 2회 (5배)</t>
    <phoneticPr fontId="1" type="noConversion"/>
  </si>
  <si>
    <t>망원경 3회 (5배)</t>
    <phoneticPr fontId="1" type="noConversion"/>
  </si>
  <si>
    <t>홈가든 1캔디</t>
    <phoneticPr fontId="1" type="noConversion"/>
  </si>
  <si>
    <t>홈가든 2캔디</t>
    <phoneticPr fontId="1" type="noConversion"/>
  </si>
  <si>
    <t>홈가든 3캔디</t>
    <phoneticPr fontId="1" type="noConversion"/>
  </si>
  <si>
    <t>솔플의 즐거움 1회</t>
  </si>
  <si>
    <t>솔플의 즐거움 2회</t>
  </si>
  <si>
    <t>솔플의 즐거움 3회</t>
  </si>
  <si>
    <t>이야기 물약</t>
  </si>
  <si>
    <t>이야기 물약</t>
    <phoneticPr fontId="1" type="noConversion"/>
  </si>
  <si>
    <t>기억의 물약</t>
  </si>
  <si>
    <t>기억의 물약</t>
    <phoneticPr fontId="1" type="noConversion"/>
  </si>
  <si>
    <t>빨간 페인트</t>
  </si>
  <si>
    <t>빨간 페인트</t>
    <phoneticPr fontId="1" type="noConversion"/>
  </si>
  <si>
    <t>초록 페인트</t>
  </si>
  <si>
    <t>초록 페인트</t>
    <phoneticPr fontId="1" type="noConversion"/>
  </si>
  <si>
    <t>파랑 페인트</t>
  </si>
  <si>
    <t>파랑 페인트</t>
    <phoneticPr fontId="1" type="noConversion"/>
  </si>
  <si>
    <t>신비한 이야기 물약</t>
    <phoneticPr fontId="1" type="noConversion"/>
  </si>
  <si>
    <t>신비한 기억의 물약</t>
    <phoneticPr fontId="1" type="noConversion"/>
  </si>
  <si>
    <t>갤럭시 작물 변경권</t>
  </si>
  <si>
    <t>갤럭시 작물 변경권</t>
    <phoneticPr fontId="1" type="noConversion"/>
  </si>
  <si>
    <t>블루오션 작물 변경권</t>
  </si>
  <si>
    <t>블루오션 작물 변경권</t>
    <phoneticPr fontId="1" type="noConversion"/>
  </si>
  <si>
    <t>럭키 플래닛</t>
  </si>
  <si>
    <t>럭키 플래닛</t>
    <phoneticPr fontId="1" type="noConversion"/>
  </si>
  <si>
    <t>신데렐라 매직</t>
    <phoneticPr fontId="1" type="noConversion"/>
  </si>
  <si>
    <t>이벤트 1캔디</t>
    <phoneticPr fontId="1" type="noConversion"/>
  </si>
  <si>
    <t>이벤트 2캔디</t>
    <phoneticPr fontId="1" type="noConversion"/>
  </si>
  <si>
    <t>이벤트 3캔디</t>
    <phoneticPr fontId="1" type="noConversion"/>
  </si>
  <si>
    <t>전광판 1회</t>
    <phoneticPr fontId="1" type="noConversion"/>
  </si>
  <si>
    <t>개 껌</t>
  </si>
  <si>
    <t>영양제</t>
  </si>
  <si>
    <t>개 사료</t>
  </si>
  <si>
    <t>고칼로리 사료</t>
  </si>
  <si>
    <t>왕 고기</t>
  </si>
  <si>
    <t>일반 진화석</t>
  </si>
  <si>
    <t>제련된 진화석</t>
  </si>
  <si>
    <t>파워! 영양제</t>
  </si>
  <si>
    <t>펫 닉네임 변경권</t>
  </si>
  <si>
    <t>펫 닉네임 패널</t>
    <phoneticPr fontId="1" type="noConversion"/>
  </si>
  <si>
    <t>닉네임 패널</t>
    <phoneticPr fontId="1" type="noConversion"/>
  </si>
  <si>
    <t>말풍선</t>
    <phoneticPr fontId="1" type="noConversion"/>
  </si>
  <si>
    <t>낚싯대 1</t>
    <phoneticPr fontId="1" type="noConversion"/>
  </si>
  <si>
    <t>낚싯대 2</t>
    <phoneticPr fontId="1" type="noConversion"/>
  </si>
  <si>
    <t>낚싯대 3</t>
    <phoneticPr fontId="1" type="noConversion"/>
  </si>
  <si>
    <t>월간 낚시 엔티티</t>
    <phoneticPr fontId="1" type="noConversion"/>
  </si>
  <si>
    <t>노란 동그라미</t>
    <phoneticPr fontId="1" type="noConversion"/>
  </si>
  <si>
    <t>까만 네모</t>
    <phoneticPr fontId="1" type="noConversion"/>
  </si>
  <si>
    <t>하늘색 동그라미</t>
    <phoneticPr fontId="1" type="noConversion"/>
  </si>
  <si>
    <t>나비</t>
    <phoneticPr fontId="1" type="noConversion"/>
  </si>
  <si>
    <t>벚꽃</t>
    <phoneticPr fontId="1" type="noConversion"/>
  </si>
  <si>
    <t>반딪불</t>
    <phoneticPr fontId="1" type="noConversion"/>
  </si>
  <si>
    <t>낚시 프로필 테두리</t>
    <phoneticPr fontId="1" type="noConversion"/>
  </si>
  <si>
    <t>식인물고기 머리</t>
    <phoneticPr fontId="1" type="noConversion"/>
  </si>
  <si>
    <t>송사리 어깨 장식</t>
    <phoneticPr fontId="1" type="noConversion"/>
  </si>
  <si>
    <t>붕어 어깨 장식</t>
    <phoneticPr fontId="1" type="noConversion"/>
  </si>
  <si>
    <t>보물상자</t>
    <phoneticPr fontId="1" type="noConversion"/>
  </si>
  <si>
    <t>나만의 탄생석</t>
    <phoneticPr fontId="1" type="noConversion"/>
  </si>
  <si>
    <t>나만의 갤럭시</t>
    <phoneticPr fontId="1" type="noConversion"/>
  </si>
  <si>
    <t>햇살 품은 딸기 씨앗</t>
  </si>
  <si>
    <t>햇살 품은 사과 씨앗</t>
  </si>
  <si>
    <t>햇살 품은 블루베리 씨앗</t>
  </si>
  <si>
    <t>햇살 품은 멜론 씨앗</t>
  </si>
  <si>
    <t>햇살 품은 키위 씨앗</t>
  </si>
  <si>
    <t>햇살 품은 석류 씨앗</t>
  </si>
  <si>
    <t>햇살 품은 바나나 씨앗</t>
  </si>
  <si>
    <t>햇살 품은 망고 씨앗</t>
  </si>
  <si>
    <t>햇살 품은 두리안 씨앗</t>
  </si>
  <si>
    <t>햇살 품은 포도 씨앗</t>
  </si>
  <si>
    <t>햇살 품은 아보카도 씨앗</t>
  </si>
  <si>
    <t>햇살 품은 레몬 씨앗</t>
  </si>
  <si>
    <t>햇살 품은 파인애플 씨앗</t>
  </si>
  <si>
    <t>햇살 품은 참외 씨앗</t>
  </si>
  <si>
    <t>햇살 품은 코코넛 씨앗</t>
  </si>
  <si>
    <t>햇살 품은 토마토 씨앗</t>
  </si>
  <si>
    <t>햇살 품은 수박 씨앗</t>
  </si>
  <si>
    <t>햇살 품은 체리 씨앗</t>
  </si>
  <si>
    <t>햇살 품은 람부탄 씨앗</t>
  </si>
  <si>
    <t>햇살 품은 자몽 씨앗</t>
  </si>
  <si>
    <t>햇살 품은 파파야 씨앗</t>
  </si>
  <si>
    <t>햇살 품은 방울토마토 씨앗</t>
  </si>
  <si>
    <t>햇살 품은 오렌지 씨앗</t>
  </si>
  <si>
    <t>햇살 품은 감 씨앗</t>
  </si>
  <si>
    <t>햇살 품은 장미 씨앗</t>
  </si>
  <si>
    <t>햇살 품은 연꽃 씨앗</t>
  </si>
  <si>
    <t>햇살 품은 데이지 씨앗</t>
  </si>
  <si>
    <t>햇살 품은 양귀비 씨앗</t>
  </si>
  <si>
    <t>햇살 품은 라차프륵 씨앗</t>
  </si>
  <si>
    <t>햇살 품은 자스민 씨앗</t>
  </si>
  <si>
    <t>햇살 품은 카라 씨앗</t>
  </si>
  <si>
    <t>햇살 품은 초롱꽃 씨앗</t>
  </si>
  <si>
    <t>햇살 품은 벚꽃 씨앗</t>
  </si>
  <si>
    <t>햇살 품은 해바라기 씨앗</t>
  </si>
  <si>
    <t>햇살 품은 하이비스커스 씨앗</t>
  </si>
  <si>
    <t>햇살 품은 반다미스조아킴 씨앗</t>
  </si>
  <si>
    <t>햇살 품은 튤립 씨앗</t>
  </si>
  <si>
    <t>햇살 품은 매화 씨앗</t>
  </si>
  <si>
    <t>햇살 품은 무궁화 씨앗</t>
  </si>
  <si>
    <t>햇살 품은 리엔우 씨앗</t>
  </si>
  <si>
    <t>벨레로폰의 승리</t>
  </si>
  <si>
    <t>마이더스의 손</t>
  </si>
  <si>
    <t>오르페우스의 노래</t>
  </si>
  <si>
    <t>테세우스 자리</t>
  </si>
  <si>
    <t>프로메테우스 자리</t>
  </si>
  <si>
    <t>판도라의 호기심</t>
  </si>
  <si>
    <t>태양의 아폴론</t>
  </si>
  <si>
    <t>헤라의 자비</t>
  </si>
  <si>
    <t>전쟁의 신 아레스</t>
  </si>
  <si>
    <t>큐피트의 결혼</t>
  </si>
  <si>
    <t>승리자 오디세우스</t>
  </si>
  <si>
    <t>회오리 섬의 '뀨'</t>
  </si>
  <si>
    <t>바위 섬의 '뭄바'</t>
  </si>
  <si>
    <t>얼음섬의 '울라쿵'</t>
  </si>
  <si>
    <t>유령선의 '잭'</t>
  </si>
  <si>
    <t>크리스마스 트리 '크리'</t>
  </si>
  <si>
    <t>불화산 섬의 '이프'</t>
  </si>
  <si>
    <t>귀염 멍뭉이 아루</t>
  </si>
  <si>
    <t>아기 거북 도토</t>
  </si>
  <si>
    <t>욕심쟁이 쀼쀼</t>
  </si>
  <si>
    <t>인어 공주 이야기</t>
  </si>
  <si>
    <t>클레오파트라 이야기</t>
  </si>
  <si>
    <t>빨간머리 앤 이야기</t>
  </si>
  <si>
    <t>달토끼 묘묘 이야기</t>
  </si>
  <si>
    <t>구미호 월령 이야기</t>
  </si>
  <si>
    <t>성냥팔이 소녀 이야기</t>
  </si>
  <si>
    <t>백설공주 이야기</t>
  </si>
  <si>
    <t>아나스타샤 이야기</t>
  </si>
  <si>
    <t>백조의 호수 오데뜨 이야기</t>
  </si>
  <si>
    <t>카르멘 이야기</t>
  </si>
  <si>
    <t>팅커벨 이야기</t>
  </si>
  <si>
    <t>잔다르크 이야기</t>
  </si>
  <si>
    <t>페르세우스 자리</t>
  </si>
  <si>
    <t>휴화산섬의 아기 용</t>
  </si>
  <si>
    <t>사랑의 큐피트 움머</t>
  </si>
  <si>
    <t>하트 캔디 머신 로보보</t>
  </si>
  <si>
    <t>요정 디노</t>
  </si>
  <si>
    <t>식인물고기 머리 1일</t>
    <phoneticPr fontId="1" type="noConversion"/>
  </si>
  <si>
    <t>일반 화분</t>
    <phoneticPr fontId="1" type="noConversion"/>
  </si>
  <si>
    <t>캐주얼 화분</t>
    <phoneticPr fontId="1" type="noConversion"/>
  </si>
  <si>
    <t>1성 펫 분양권</t>
    <phoneticPr fontId="1" type="noConversion"/>
  </si>
  <si>
    <t>2단계 낚싯대</t>
    <phoneticPr fontId="1" type="noConversion"/>
  </si>
  <si>
    <t>3단계 낚싯대</t>
    <phoneticPr fontId="1" type="noConversion"/>
  </si>
  <si>
    <t>붕어</t>
    <phoneticPr fontId="1" type="noConversion"/>
  </si>
  <si>
    <t>송사리</t>
    <phoneticPr fontId="1" type="noConversion"/>
  </si>
  <si>
    <t>기본 낚시대</t>
    <phoneticPr fontId="1" type="noConversion"/>
  </si>
  <si>
    <t>2단계 낚시대</t>
    <phoneticPr fontId="1" type="noConversion"/>
  </si>
  <si>
    <t>3단계 낚시대</t>
    <phoneticPr fontId="1" type="noConversion"/>
  </si>
  <si>
    <t>기본 미끼</t>
    <phoneticPr fontId="1" type="noConversion"/>
  </si>
  <si>
    <t>3단계 미끼</t>
    <phoneticPr fontId="1" type="noConversion"/>
  </si>
  <si>
    <t>종류</t>
    <phoneticPr fontId="1" type="noConversion"/>
  </si>
  <si>
    <t>가격</t>
    <phoneticPr fontId="1" type="noConversion"/>
  </si>
  <si>
    <t>기본 제공</t>
    <phoneticPr fontId="1" type="noConversion"/>
  </si>
  <si>
    <t>100개당 5캔디</t>
    <phoneticPr fontId="1" type="noConversion"/>
  </si>
  <si>
    <t>100개당 10 캔디</t>
    <phoneticPr fontId="1" type="noConversion"/>
  </si>
  <si>
    <t>1일 7 캔디</t>
    <phoneticPr fontId="1" type="noConversion"/>
  </si>
  <si>
    <t>1일 12 캔디</t>
    <phoneticPr fontId="1" type="noConversion"/>
  </si>
  <si>
    <t>100개당 5000 엠포인트</t>
    <phoneticPr fontId="1" type="noConversion"/>
  </si>
  <si>
    <t>엠포인트1</t>
    <phoneticPr fontId="1" type="noConversion"/>
  </si>
  <si>
    <t>엠포인트2</t>
  </si>
  <si>
    <t>엠포인트3</t>
  </si>
  <si>
    <t>엠포인트4</t>
  </si>
  <si>
    <t>엠포인트5</t>
  </si>
  <si>
    <t>엠포인트6</t>
  </si>
  <si>
    <t>엠포인트7</t>
  </si>
  <si>
    <t>엠포인트8</t>
  </si>
  <si>
    <t>50 Mpoint</t>
    <phoneticPr fontId="1" type="noConversion"/>
  </si>
  <si>
    <t>80 Mpoint</t>
    <phoneticPr fontId="1" type="noConversion"/>
  </si>
  <si>
    <t>150 Mpoint</t>
    <phoneticPr fontId="1" type="noConversion"/>
  </si>
  <si>
    <t>200 Mpoint</t>
    <phoneticPr fontId="1" type="noConversion"/>
  </si>
  <si>
    <t>250 Mpoint</t>
    <phoneticPr fontId="1" type="noConversion"/>
  </si>
  <si>
    <t>300 Mpoint</t>
    <phoneticPr fontId="1" type="noConversion"/>
  </si>
  <si>
    <t>400 Mpoint</t>
    <phoneticPr fontId="1" type="noConversion"/>
  </si>
  <si>
    <t>일반 전광판 1회</t>
    <phoneticPr fontId="1" type="noConversion"/>
  </si>
  <si>
    <t>방울토마토</t>
  </si>
  <si>
    <t>오렌지</t>
  </si>
  <si>
    <t>감</t>
  </si>
  <si>
    <t>리엔우</t>
  </si>
  <si>
    <t>파파야</t>
  </si>
  <si>
    <t>사과</t>
  </si>
  <si>
    <t>딸기</t>
  </si>
  <si>
    <t>멜론</t>
  </si>
  <si>
    <t>블루베리</t>
  </si>
  <si>
    <t>키위</t>
  </si>
  <si>
    <t>석류</t>
  </si>
  <si>
    <t>포도</t>
  </si>
  <si>
    <t>망고</t>
  </si>
  <si>
    <t>아보카도</t>
  </si>
  <si>
    <t>바나나</t>
  </si>
  <si>
    <t>두리안</t>
  </si>
  <si>
    <t>레몬</t>
  </si>
  <si>
    <t>체리</t>
  </si>
  <si>
    <t>람부탄</t>
  </si>
  <si>
    <t>파인애플</t>
  </si>
  <si>
    <t>참외</t>
  </si>
  <si>
    <t>토마토</t>
  </si>
  <si>
    <t>자몽</t>
  </si>
  <si>
    <t>코코넛</t>
  </si>
  <si>
    <t>수박</t>
  </si>
  <si>
    <t>장미</t>
  </si>
  <si>
    <t>연꽃</t>
  </si>
  <si>
    <t>데이지</t>
  </si>
  <si>
    <t>양귀비</t>
  </si>
  <si>
    <t>자스민</t>
  </si>
  <si>
    <t>카라</t>
  </si>
  <si>
    <t>초롱꽃</t>
  </si>
  <si>
    <t>벚꽃</t>
  </si>
  <si>
    <t>라차프륵</t>
  </si>
  <si>
    <t>해바라기</t>
  </si>
  <si>
    <t>하이비스커스</t>
  </si>
  <si>
    <t>반다미스조아킴</t>
  </si>
  <si>
    <t>튤립</t>
  </si>
  <si>
    <t>매화</t>
  </si>
  <si>
    <t>무궁화</t>
  </si>
  <si>
    <t>프리미엄 방울토마토</t>
  </si>
  <si>
    <t>프리미엄 오렌지</t>
  </si>
  <si>
    <t>프리미엄 감</t>
  </si>
  <si>
    <t>프리미엄 리엔우</t>
  </si>
  <si>
    <t>프리미엄 파파야</t>
  </si>
  <si>
    <t>프리미엄 사과</t>
  </si>
  <si>
    <t>프리미엄 딸기</t>
  </si>
  <si>
    <t>프리미엄 멜론</t>
  </si>
  <si>
    <t>프리미엄 블루베리</t>
  </si>
  <si>
    <t>프리미엄 키위</t>
  </si>
  <si>
    <t>프리미엄 석류</t>
  </si>
  <si>
    <t>프리미엄 포도</t>
  </si>
  <si>
    <t>프리미엄 망고</t>
  </si>
  <si>
    <t>프리미엄 아보카도</t>
  </si>
  <si>
    <t>프리미엄 바나나</t>
  </si>
  <si>
    <t>프리미엄 두리안</t>
  </si>
  <si>
    <t>프리미엄 레몬</t>
  </si>
  <si>
    <t>프리미엄 체리</t>
  </si>
  <si>
    <t>프리미엄 람부탄</t>
  </si>
  <si>
    <t>프리미엄 파인애플</t>
  </si>
  <si>
    <t>프리미엄 참외</t>
  </si>
  <si>
    <t>프리미엄 토마토</t>
  </si>
  <si>
    <t>프리미엄 자몽</t>
  </si>
  <si>
    <t>프리미엄 코코넛</t>
  </si>
  <si>
    <t>프리미엄 수박</t>
  </si>
  <si>
    <t>신비로운 토마토</t>
  </si>
  <si>
    <t xml:space="preserve"> 신비로운 파파야</t>
  </si>
  <si>
    <t xml:space="preserve"> 신비로운 오렌지</t>
  </si>
  <si>
    <t>초코</t>
  </si>
  <si>
    <t>사탕</t>
  </si>
  <si>
    <t>생명의 별 벚꽃</t>
  </si>
  <si>
    <t>생명의 별 나비</t>
  </si>
  <si>
    <t>설레는 마음</t>
  </si>
  <si>
    <t>크리스마스 트리</t>
  </si>
  <si>
    <t>금 장미</t>
  </si>
  <si>
    <t>은 장미</t>
  </si>
  <si>
    <t>동 장미</t>
  </si>
  <si>
    <t>금 말</t>
  </si>
  <si>
    <t>은 말</t>
  </si>
  <si>
    <t>동 말</t>
  </si>
  <si>
    <t>크리스탈 말</t>
  </si>
  <si>
    <t>마음의 표현</t>
  </si>
  <si>
    <t>사랑의 결실</t>
  </si>
  <si>
    <t>바나나씨앗</t>
  </si>
  <si>
    <t>사과씨앗</t>
  </si>
  <si>
    <t>토마토씨앗</t>
  </si>
  <si>
    <t>수박씨앗</t>
  </si>
  <si>
    <t>참외씨앗</t>
  </si>
  <si>
    <t>파인애플씨앗</t>
  </si>
  <si>
    <t>딸기씨앗</t>
  </si>
  <si>
    <t>블루베리씨앗</t>
  </si>
  <si>
    <t>멜론씨앗</t>
  </si>
  <si>
    <t>포도씨앗</t>
  </si>
  <si>
    <t>키위씨앗</t>
  </si>
  <si>
    <t>레몬씨앗</t>
  </si>
  <si>
    <t>망고씨앗</t>
  </si>
  <si>
    <t>두리안씨앗</t>
  </si>
  <si>
    <t>코코넛씨앗</t>
  </si>
  <si>
    <t>아보카도씨앗</t>
  </si>
  <si>
    <t>석류씨앗</t>
  </si>
  <si>
    <t>체리씨앗</t>
  </si>
  <si>
    <t>람부탄씨앗</t>
  </si>
  <si>
    <t>자몽씨앗</t>
  </si>
  <si>
    <t>리엔루 씨앗</t>
  </si>
  <si>
    <t>파파야 씨앗</t>
  </si>
  <si>
    <t>방울토마토 씨앗</t>
  </si>
  <si>
    <t>오렌지 씨앗</t>
  </si>
  <si>
    <t>감 씨앗</t>
  </si>
  <si>
    <t>600 Mpoint</t>
    <phoneticPr fontId="1" type="noConversion"/>
  </si>
  <si>
    <t>700 Mpoint</t>
    <phoneticPr fontId="1" type="noConversion"/>
  </si>
  <si>
    <t>800 Mpoint</t>
    <phoneticPr fontId="1" type="noConversion"/>
  </si>
  <si>
    <t>900 Mpoint</t>
    <phoneticPr fontId="1" type="noConversion"/>
  </si>
  <si>
    <t>망원경 2회 (3배)</t>
  </si>
  <si>
    <t>망원경 2회 (5배)</t>
  </si>
  <si>
    <t>기본 씨앗 랜덤 박스</t>
    <phoneticPr fontId="1" type="noConversion"/>
  </si>
  <si>
    <t>햇살 씨앗 랜덤 박스</t>
    <phoneticPr fontId="1" type="noConversion"/>
  </si>
  <si>
    <t>1500 Mpoint</t>
    <phoneticPr fontId="1" type="noConversion"/>
  </si>
  <si>
    <t>3000 Mpoint</t>
    <phoneticPr fontId="1" type="noConversion"/>
  </si>
  <si>
    <t>2성 펫 분양권</t>
    <phoneticPr fontId="1" type="noConversion"/>
  </si>
  <si>
    <t>영양제 1회</t>
    <phoneticPr fontId="1" type="noConversion"/>
  </si>
  <si>
    <t>개사료 1회</t>
    <phoneticPr fontId="1" type="noConversion"/>
  </si>
  <si>
    <t>햇살 씨앗 선택 박스</t>
    <phoneticPr fontId="1" type="noConversion"/>
  </si>
  <si>
    <t>홈가든 1 캔디</t>
    <phoneticPr fontId="1" type="noConversion"/>
  </si>
  <si>
    <t>일반 진화석 2개</t>
    <phoneticPr fontId="1" type="noConversion"/>
  </si>
  <si>
    <t>축하 전광판 1회</t>
    <phoneticPr fontId="1" type="noConversion"/>
  </si>
  <si>
    <t>알록달록 전광판 글자색</t>
    <phoneticPr fontId="1" type="noConversion"/>
  </si>
  <si>
    <t>고백 전광판 1회</t>
    <phoneticPr fontId="1" type="noConversion"/>
  </si>
  <si>
    <t>일정 초기화</t>
    <phoneticPr fontId="1" type="noConversion"/>
  </si>
  <si>
    <t>하와와 송사리인 거시예요.</t>
    <phoneticPr fontId="1" type="noConversion"/>
  </si>
  <si>
    <t>1200 Mpoint</t>
    <phoneticPr fontId="1" type="noConversion"/>
  </si>
  <si>
    <t>1400 Mpoint</t>
    <phoneticPr fontId="1" type="noConversion"/>
  </si>
  <si>
    <t>1600 Mpoint</t>
    <phoneticPr fontId="1" type="noConversion"/>
  </si>
  <si>
    <t>1800 Mpoint</t>
    <phoneticPr fontId="1" type="noConversion"/>
  </si>
  <si>
    <t>2000 Mpoint</t>
  </si>
  <si>
    <t>3000 Mpoint</t>
  </si>
  <si>
    <t>5000 Mpoint</t>
  </si>
  <si>
    <t>5000 Mpoint</t>
    <phoneticPr fontId="1" type="noConversion"/>
  </si>
  <si>
    <t>개 껌 2개</t>
  </si>
  <si>
    <t>개 껌 2개</t>
    <phoneticPr fontId="1" type="noConversion"/>
  </si>
  <si>
    <t>800 Mpoint</t>
  </si>
  <si>
    <t>800 Mpoint</t>
    <phoneticPr fontId="1" type="noConversion"/>
  </si>
  <si>
    <t>1000 Mpoint</t>
  </si>
  <si>
    <t>1000 Mpoint</t>
    <phoneticPr fontId="1" type="noConversion"/>
  </si>
  <si>
    <t>개 껌 4개</t>
    <phoneticPr fontId="1" type="noConversion"/>
  </si>
  <si>
    <t>2000 Mpoint</t>
    <phoneticPr fontId="1" type="noConversion"/>
  </si>
  <si>
    <t>2500 Mpoint</t>
  </si>
  <si>
    <t>2500 Mpoint</t>
    <phoneticPr fontId="1" type="noConversion"/>
  </si>
  <si>
    <t>5000 Mpoint</t>
    <phoneticPr fontId="1" type="noConversion"/>
  </si>
  <si>
    <t>5000 Mpoint</t>
    <phoneticPr fontId="1" type="noConversion"/>
  </si>
  <si>
    <t>개 껌 2개</t>
    <phoneticPr fontId="1" type="noConversion"/>
  </si>
  <si>
    <t>일반 진화석 2개</t>
  </si>
  <si>
    <t>일반 진화석 2개</t>
    <phoneticPr fontId="1" type="noConversion"/>
  </si>
  <si>
    <t>인비져블 레벨 1일</t>
    <phoneticPr fontId="1" type="noConversion"/>
  </si>
  <si>
    <t>1성 펫 분양권</t>
  </si>
  <si>
    <t>1성 펫 분양권</t>
    <phoneticPr fontId="1" type="noConversion"/>
  </si>
  <si>
    <t>개 껌 2개</t>
    <phoneticPr fontId="1" type="noConversion"/>
  </si>
  <si>
    <t>개 껌 3개</t>
  </si>
  <si>
    <t>개 껌 3개</t>
    <phoneticPr fontId="1" type="noConversion"/>
  </si>
  <si>
    <t>일반 진화석 2개</t>
    <phoneticPr fontId="1" type="noConversion"/>
  </si>
  <si>
    <t>망원경 3회 (2배)</t>
  </si>
  <si>
    <t>망원경 5회 (2배)</t>
  </si>
  <si>
    <t>망원경 5회 (2배)</t>
    <phoneticPr fontId="1" type="noConversion"/>
  </si>
  <si>
    <t>엠포인트 획득 증가(50%) 1회</t>
  </si>
  <si>
    <t>엠포인트 획득 증가(50%) 1회</t>
    <phoneticPr fontId="1" type="noConversion"/>
  </si>
  <si>
    <t>경험치 획득 증가(50%) 1회</t>
  </si>
  <si>
    <t>경험치 획득 증가(50%) 1회</t>
    <phoneticPr fontId="1" type="noConversion"/>
  </si>
  <si>
    <t>일반 전광판 3회</t>
  </si>
  <si>
    <t>일반 전광판 3회</t>
    <phoneticPr fontId="1" type="noConversion"/>
  </si>
  <si>
    <t>홈가든 1 캔디</t>
  </si>
  <si>
    <t>엠포인트 획득 증가(100%) 1회</t>
  </si>
  <si>
    <t>엠포인트 획득 증가(100%) 1회</t>
    <phoneticPr fontId="1" type="noConversion"/>
  </si>
  <si>
    <t>경험치 획득 증가(100%) 1회</t>
  </si>
  <si>
    <t>경험치 획득 증가(100%) 1회</t>
    <phoneticPr fontId="1" type="noConversion"/>
  </si>
  <si>
    <t>엠포인트 획득 증가(100%) 1회</t>
    <phoneticPr fontId="1" type="noConversion"/>
  </si>
  <si>
    <t>엠포인트 획득 증가(100%) 2회</t>
  </si>
  <si>
    <t>엠포인트 획득 증가(100%) 2회</t>
    <phoneticPr fontId="1" type="noConversion"/>
  </si>
  <si>
    <t>경험치 획득 증가(100%) 2회</t>
  </si>
  <si>
    <t>경험치 획득 증가(100%) 2회</t>
    <phoneticPr fontId="1" type="noConversion"/>
  </si>
  <si>
    <t>홈가든 1 캔디</t>
    <phoneticPr fontId="1" type="noConversion"/>
  </si>
  <si>
    <t>망원경 1회 (2배)</t>
    <phoneticPr fontId="1" type="noConversion"/>
  </si>
  <si>
    <t>망원경 3회 (2배)</t>
    <phoneticPr fontId="1" type="noConversion"/>
  </si>
  <si>
    <t>일반 전광판 1회</t>
  </si>
  <si>
    <t>일반 전광판 1회</t>
    <phoneticPr fontId="1" type="noConversion"/>
  </si>
  <si>
    <t>일반 진화석 1개</t>
  </si>
  <si>
    <t>일반 진화석 1개</t>
    <phoneticPr fontId="1" type="noConversion"/>
  </si>
  <si>
    <t>낚시 말풍선 1일</t>
    <phoneticPr fontId="1" type="noConversion"/>
  </si>
  <si>
    <t>낚시 닉 네임 패널 1일</t>
    <phoneticPr fontId="1" type="noConversion"/>
  </si>
  <si>
    <t>낚시 펫 닉네임 패널 1일</t>
  </si>
  <si>
    <t>낚시 펫 닉네임 패널 1일</t>
    <phoneticPr fontId="1" type="noConversion"/>
  </si>
  <si>
    <t>낚시 홈가든 테두리 1일</t>
  </si>
  <si>
    <t>낚시 홈가든 테두리 1일</t>
    <phoneticPr fontId="1" type="noConversion"/>
  </si>
  <si>
    <t>망원경 3회 (3배)</t>
  </si>
  <si>
    <t>망원경 3회 (3배)</t>
    <phoneticPr fontId="1" type="noConversion"/>
  </si>
  <si>
    <t>망원경 5회 (3배)</t>
  </si>
  <si>
    <t>망원경 5회 (3배)</t>
    <phoneticPr fontId="1" type="noConversion"/>
  </si>
  <si>
    <t>엠포인트 획득 증가(100%) 2회</t>
    <phoneticPr fontId="1" type="noConversion"/>
  </si>
  <si>
    <t>엠포인트 획득 증가(100%) 3회</t>
  </si>
  <si>
    <t>엠포인트 획득 증가(100%) 3회</t>
    <phoneticPr fontId="1" type="noConversion"/>
  </si>
  <si>
    <t>경험치 획득 증가(100%) 1회</t>
    <phoneticPr fontId="1" type="noConversion"/>
  </si>
  <si>
    <t>경험치 획득 증가(100%) 2회</t>
    <phoneticPr fontId="1" type="noConversion"/>
  </si>
  <si>
    <t>경험치 획득 증가(100%) 3회</t>
  </si>
  <si>
    <t>경험치 획득 증가(100%) 3회</t>
    <phoneticPr fontId="1" type="noConversion"/>
  </si>
  <si>
    <t>영양제 1개</t>
  </si>
  <si>
    <t>영양제 1개</t>
    <phoneticPr fontId="1" type="noConversion"/>
  </si>
  <si>
    <t>영양제 2개</t>
  </si>
  <si>
    <t>영양제 2개</t>
    <phoneticPr fontId="1" type="noConversion"/>
  </si>
  <si>
    <t>영양제 3개</t>
  </si>
  <si>
    <t>영양제 3개</t>
    <phoneticPr fontId="1" type="noConversion"/>
  </si>
  <si>
    <t>영양제 1개</t>
    <phoneticPr fontId="1" type="noConversion"/>
  </si>
  <si>
    <t>영양제 1개</t>
    <phoneticPr fontId="1" type="noConversion"/>
  </si>
  <si>
    <t>제련된 진화석 1개</t>
  </si>
  <si>
    <t>제련된 진화석 1개</t>
    <phoneticPr fontId="1" type="noConversion"/>
  </si>
  <si>
    <t>제련된 진화석 1개</t>
    <phoneticPr fontId="1" type="noConversion"/>
  </si>
  <si>
    <t>제련된 진화석 2개</t>
  </si>
  <si>
    <t>제련된 진화석 2개</t>
    <phoneticPr fontId="1" type="noConversion"/>
  </si>
  <si>
    <t>제련된 진화석 3개</t>
  </si>
  <si>
    <t>제련된 진화석 3개</t>
    <phoneticPr fontId="1" type="noConversion"/>
  </si>
  <si>
    <t>인비져블 레벨 7일</t>
  </si>
  <si>
    <t>인비져블 레벨 7일</t>
    <phoneticPr fontId="1" type="noConversion"/>
  </si>
  <si>
    <t>캔디 화분</t>
  </si>
  <si>
    <t>캔디 화분</t>
    <phoneticPr fontId="1" type="noConversion"/>
  </si>
  <si>
    <t>캔디 화분</t>
    <phoneticPr fontId="1" type="noConversion"/>
  </si>
  <si>
    <t>일정 초기화 (엠포인트)</t>
  </si>
  <si>
    <t>일정 초기화 (엠포인트)</t>
    <phoneticPr fontId="1" type="noConversion"/>
  </si>
  <si>
    <t>P/A 비율 초기화</t>
  </si>
  <si>
    <t>P/A 비율 초기화</t>
    <phoneticPr fontId="1" type="noConversion"/>
  </si>
  <si>
    <t>50 Mpoint</t>
  </si>
  <si>
    <t>500 Mpoint</t>
  </si>
  <si>
    <t>150 Mpoint</t>
  </si>
  <si>
    <t>1200 Mpoint</t>
  </si>
  <si>
    <t>80 Mpoint</t>
  </si>
  <si>
    <t>600 Mpoint</t>
  </si>
  <si>
    <t>1500 Mpoint</t>
  </si>
  <si>
    <t>200 Mpoint</t>
  </si>
  <si>
    <t>1400 Mpoint</t>
  </si>
  <si>
    <t>700 Mpoint</t>
  </si>
  <si>
    <t>300 Mpoint</t>
  </si>
  <si>
    <t>1600 Mpoint</t>
  </si>
  <si>
    <t>400 Mpoint</t>
  </si>
  <si>
    <t>1800 Mpoint</t>
  </si>
  <si>
    <t>900 Mpoint</t>
  </si>
  <si>
    <t>250 Mpoint</t>
  </si>
  <si>
    <t>송사리</t>
  </si>
  <si>
    <t>붕어</t>
  </si>
  <si>
    <t>일반 화분</t>
  </si>
  <si>
    <t>기본 씨앗 랜덤 박스</t>
  </si>
  <si>
    <t>햇살 씨앗 랜덤 박스</t>
  </si>
  <si>
    <t>솔플의 즐거움 1회</t>
    <phoneticPr fontId="1" type="noConversion"/>
  </si>
  <si>
    <t>축하 전광판 1회</t>
  </si>
  <si>
    <t>고백 전광판 1회</t>
  </si>
  <si>
    <t>2성 펫 분양권</t>
  </si>
  <si>
    <t>제련된 진화석 2개</t>
    <phoneticPr fontId="1" type="noConversion"/>
  </si>
  <si>
    <t>제련된 진화석 3개</t>
    <phoneticPr fontId="1" type="noConversion"/>
  </si>
  <si>
    <t>인비져블 레벨 1일</t>
    <phoneticPr fontId="1" type="noConversion"/>
  </si>
  <si>
    <t>인비져블 레벨 7일</t>
    <phoneticPr fontId="1" type="noConversion"/>
  </si>
  <si>
    <t>망원경 3회 (5배)</t>
  </si>
  <si>
    <t>망원경 5회 (5배)</t>
  </si>
  <si>
    <t>솔플의 즐거움 3회</t>
    <phoneticPr fontId="1" type="noConversion"/>
  </si>
  <si>
    <t>엠포인트 획득 증가(100%) 3회</t>
    <phoneticPr fontId="1" type="noConversion"/>
  </si>
  <si>
    <t>엠포인트 획득 증가(100%) 10회</t>
    <phoneticPr fontId="1" type="noConversion"/>
  </si>
  <si>
    <t>엠포인트 획득 증가(100%) 20회</t>
    <phoneticPr fontId="1" type="noConversion"/>
  </si>
  <si>
    <t>경험치 획득 증가(100%) 3회</t>
    <phoneticPr fontId="1" type="noConversion"/>
  </si>
  <si>
    <t>경험치 획득 증가(100%) 10회</t>
    <phoneticPr fontId="1" type="noConversion"/>
  </si>
  <si>
    <t>경험치 획득 증가(100%) 20회</t>
    <phoneticPr fontId="1" type="noConversion"/>
  </si>
  <si>
    <t>개사료 1개</t>
  </si>
  <si>
    <t>개사료 2개</t>
  </si>
  <si>
    <t>블링블링 전광판 1회</t>
    <phoneticPr fontId="1" type="noConversion"/>
  </si>
  <si>
    <t>블링블링 전광판 1회</t>
    <phoneticPr fontId="1" type="noConversion"/>
  </si>
  <si>
    <t>엔틱 전광판 1회</t>
    <phoneticPr fontId="1" type="noConversion"/>
  </si>
  <si>
    <t>솔플의 즐거움 2회</t>
    <phoneticPr fontId="1" type="noConversion"/>
  </si>
  <si>
    <t>나만의 탄생석 랜덤 박스</t>
    <phoneticPr fontId="1" type="noConversion"/>
  </si>
  <si>
    <t>기본 미끼 보상 리스트</t>
    <phoneticPr fontId="1" type="noConversion"/>
  </si>
  <si>
    <t>2단계 미끼 보상 리스트</t>
    <phoneticPr fontId="1" type="noConversion"/>
  </si>
  <si>
    <t>3단계 미끼 보상 리스트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</si>
</sst>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%"/>
    <numFmt numFmtId="177" formatCode="0.0000%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00B0F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9"/>
      <color rgb="FF00B0F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 style="thick">
        <color rgb="FF00B0F0"/>
      </left>
      <right/>
      <top style="thick">
        <color rgb="FF00B0F0"/>
      </top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/>
      <top/>
      <bottom/>
      <diagonal/>
    </border>
    <border>
      <left/>
      <right style="thick">
        <color rgb="FF00B0F0"/>
      </right>
      <top/>
      <bottom/>
      <diagonal/>
    </border>
    <border>
      <left style="thick">
        <color rgb="FF00B0F0"/>
      </left>
      <right/>
      <top/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/>
      <right/>
      <top style="thick">
        <color rgb="FF00B0F0"/>
      </top>
      <bottom/>
      <diagonal/>
    </border>
    <border>
      <left/>
      <right/>
      <top/>
      <bottom style="thick">
        <color rgb="FF00B0F0"/>
      </bottom>
      <diagonal/>
    </border>
    <border>
      <left style="thick">
        <color theme="9" tint="-0.249977111117893"/>
      </left>
      <right/>
      <top style="thick">
        <color theme="9" tint="-0.249977111117893"/>
      </top>
      <bottom/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/>
      <top/>
      <bottom/>
      <diagonal/>
    </border>
    <border>
      <left/>
      <right style="thick">
        <color theme="9" tint="-0.249977111117893"/>
      </right>
      <top/>
      <bottom/>
      <diagonal/>
    </border>
    <border>
      <left style="thick">
        <color theme="9" tint="-0.249977111117893"/>
      </left>
      <right/>
      <top/>
      <bottom style="thick">
        <color theme="9" tint="-0.249977111117893"/>
      </bottom>
      <diagonal/>
    </border>
    <border>
      <left/>
      <right style="thick">
        <color theme="9" tint="-0.249977111117893"/>
      </right>
      <top/>
      <bottom style="thick">
        <color theme="9" tint="-0.249977111117893"/>
      </bottom>
      <diagonal/>
    </border>
    <border>
      <left/>
      <right/>
      <top style="thick">
        <color theme="9" tint="-0.249977111117893"/>
      </top>
      <bottom/>
      <diagonal/>
    </border>
    <border>
      <left/>
      <right/>
      <top/>
      <bottom style="thick">
        <color theme="9" tint="-0.249977111117893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2" fillId="2" borderId="0" xfId="0" applyNumberFormat="1" applyFont="1" applyFill="1">
      <alignment vertical="center"/>
    </xf>
    <xf numFmtId="9" fontId="2" fillId="3" borderId="1" xfId="1" applyFont="1" applyFill="1" applyBorder="1" applyAlignment="1">
      <alignment horizontal="center" vertical="center"/>
    </xf>
    <xf numFmtId="9" fontId="2" fillId="2" borderId="1" xfId="1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9" fontId="2" fillId="0" borderId="1" xfId="1" applyFont="1" applyFill="1" applyBorder="1" applyAlignment="1">
      <alignment horizontal="center" vertical="center"/>
    </xf>
    <xf numFmtId="9" fontId="2" fillId="2" borderId="0" xfId="1" applyFont="1" applyFill="1" applyAlignment="1">
      <alignment horizontal="center" vertical="center"/>
    </xf>
    <xf numFmtId="0" fontId="4" fillId="2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9" fillId="2" borderId="1" xfId="0" applyFont="1" applyFill="1" applyBorder="1">
      <alignment vertical="center"/>
    </xf>
    <xf numFmtId="10" fontId="5" fillId="2" borderId="1" xfId="1" applyNumberFormat="1" applyFont="1" applyFill="1" applyBorder="1" applyAlignment="1">
      <alignment horizontal="center" vertical="center"/>
    </xf>
    <xf numFmtId="176" fontId="2" fillId="3" borderId="1" xfId="1" applyNumberFormat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Alignment="1">
      <alignment horizontal="center" vertical="center"/>
    </xf>
    <xf numFmtId="176" fontId="5" fillId="2" borderId="1" xfId="1" applyNumberFormat="1" applyFont="1" applyFill="1" applyBorder="1" applyAlignment="1">
      <alignment horizontal="center" vertical="center"/>
    </xf>
    <xf numFmtId="176" fontId="7" fillId="2" borderId="1" xfId="1" applyNumberFormat="1" applyFont="1" applyFill="1" applyBorder="1" applyAlignment="1">
      <alignment horizontal="center" vertical="center"/>
    </xf>
    <xf numFmtId="0" fontId="2" fillId="3" borderId="6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2" fillId="0" borderId="6" xfId="0" applyFont="1" applyFill="1" applyBorder="1">
      <alignment vertical="center"/>
    </xf>
    <xf numFmtId="176" fontId="2" fillId="3" borderId="5" xfId="1" applyNumberFormat="1" applyFont="1" applyFill="1" applyBorder="1" applyAlignment="1">
      <alignment horizontal="center" vertical="center"/>
    </xf>
    <xf numFmtId="176" fontId="2" fillId="2" borderId="5" xfId="1" applyNumberFormat="1" applyFont="1" applyFill="1" applyBorder="1" applyAlignment="1">
      <alignment horizontal="center" vertical="center"/>
    </xf>
    <xf numFmtId="176" fontId="5" fillId="2" borderId="5" xfId="1" applyNumberFormat="1" applyFont="1" applyFill="1" applyBorder="1" applyAlignment="1">
      <alignment horizontal="center" vertical="center"/>
    </xf>
    <xf numFmtId="176" fontId="7" fillId="2" borderId="5" xfId="1" applyNumberFormat="1" applyFont="1" applyFill="1" applyBorder="1" applyAlignment="1">
      <alignment horizontal="center" vertical="center"/>
    </xf>
    <xf numFmtId="176" fontId="4" fillId="2" borderId="5" xfId="1" applyNumberFormat="1" applyFont="1" applyFill="1" applyBorder="1" applyAlignment="1">
      <alignment horizontal="center" vertical="center"/>
    </xf>
    <xf numFmtId="176" fontId="9" fillId="2" borderId="5" xfId="1" applyNumberFormat="1" applyFont="1" applyFill="1" applyBorder="1" applyAlignment="1">
      <alignment horizontal="center" vertical="center"/>
    </xf>
    <xf numFmtId="10" fontId="5" fillId="2" borderId="5" xfId="1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177" fontId="0" fillId="0" borderId="0" xfId="1" applyNumberFormat="1" applyFont="1">
      <alignment vertical="center"/>
    </xf>
    <xf numFmtId="177" fontId="0" fillId="0" borderId="0" xfId="1" applyNumberFormat="1" applyFont="1" applyBorder="1">
      <alignment vertical="center"/>
    </xf>
    <xf numFmtId="177" fontId="0" fillId="0" borderId="13" xfId="1" applyNumberFormat="1" applyFont="1" applyBorder="1">
      <alignment vertical="center"/>
    </xf>
    <xf numFmtId="177" fontId="0" fillId="0" borderId="14" xfId="1" applyNumberFormat="1" applyFont="1" applyBorder="1">
      <alignment vertical="center"/>
    </xf>
    <xf numFmtId="177" fontId="0" fillId="0" borderId="8" xfId="1" applyNumberFormat="1" applyFont="1" applyBorder="1">
      <alignment vertical="center"/>
    </xf>
    <xf numFmtId="177" fontId="0" fillId="0" borderId="10" xfId="1" applyNumberFormat="1" applyFont="1" applyBorder="1">
      <alignment vertical="center"/>
    </xf>
    <xf numFmtId="177" fontId="0" fillId="0" borderId="12" xfId="1" applyNumberFormat="1" applyFont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8" borderId="0" xfId="0" applyFill="1">
      <alignment vertical="center"/>
    </xf>
    <xf numFmtId="176" fontId="2" fillId="0" borderId="1" xfId="1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176" fontId="2" fillId="2" borderId="0" xfId="0" applyNumberFormat="1" applyFont="1" applyFill="1">
      <alignment vertical="center"/>
    </xf>
    <xf numFmtId="0" fontId="0" fillId="0" borderId="15" xfId="0" applyBorder="1">
      <alignment vertical="center"/>
    </xf>
    <xf numFmtId="177" fontId="0" fillId="0" borderId="16" xfId="1" applyNumberFormat="1" applyFont="1" applyBorder="1">
      <alignment vertical="center"/>
    </xf>
    <xf numFmtId="0" fontId="0" fillId="0" borderId="17" xfId="0" applyBorder="1">
      <alignment vertical="center"/>
    </xf>
    <xf numFmtId="177" fontId="0" fillId="0" borderId="18" xfId="1" applyNumberFormat="1" applyFont="1" applyBorder="1">
      <alignment vertical="center"/>
    </xf>
    <xf numFmtId="0" fontId="0" fillId="0" borderId="19" xfId="0" applyBorder="1">
      <alignment vertical="center"/>
    </xf>
    <xf numFmtId="177" fontId="0" fillId="0" borderId="20" xfId="1" applyNumberFormat="1" applyFont="1" applyBorder="1">
      <alignment vertical="center"/>
    </xf>
    <xf numFmtId="177" fontId="0" fillId="0" borderId="21" xfId="1" applyNumberFormat="1" applyFont="1" applyBorder="1">
      <alignment vertical="center"/>
    </xf>
    <xf numFmtId="177" fontId="0" fillId="0" borderId="22" xfId="1" applyNumberFormat="1" applyFont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177" fontId="0" fillId="0" borderId="24" xfId="1" applyNumberFormat="1" applyFont="1" applyBorder="1">
      <alignment vertical="center"/>
    </xf>
    <xf numFmtId="0" fontId="0" fillId="0" borderId="25" xfId="0" applyBorder="1">
      <alignment vertical="center"/>
    </xf>
    <xf numFmtId="177" fontId="0" fillId="0" borderId="26" xfId="1" applyNumberFormat="1" applyFont="1" applyBorder="1">
      <alignment vertical="center"/>
    </xf>
    <xf numFmtId="0" fontId="0" fillId="0" borderId="27" xfId="0" applyBorder="1">
      <alignment vertical="center"/>
    </xf>
    <xf numFmtId="177" fontId="0" fillId="0" borderId="28" xfId="1" applyNumberFormat="1" applyFont="1" applyBorder="1">
      <alignment vertical="center"/>
    </xf>
    <xf numFmtId="177" fontId="0" fillId="0" borderId="29" xfId="1" applyNumberFormat="1" applyFont="1" applyBorder="1">
      <alignment vertical="center"/>
    </xf>
    <xf numFmtId="177" fontId="0" fillId="0" borderId="30" xfId="1" applyNumberFormat="1" applyFont="1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176" fontId="6" fillId="2" borderId="1" xfId="1" applyNumberFormat="1" applyFont="1" applyFill="1" applyBorder="1" applyAlignment="1">
      <alignment horizontal="center" vertical="center"/>
    </xf>
    <xf numFmtId="176" fontId="6" fillId="2" borderId="5" xfId="1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33"/>
  <sheetViews>
    <sheetView topLeftCell="A69" workbookViewId="0">
      <selection activeCell="C88" sqref="C88"/>
    </sheetView>
  </sheetViews>
  <sheetFormatPr defaultRowHeight="12" x14ac:dyDescent="0.3"/>
  <cols>
    <col min="1" max="1" width="2.625" style="1" customWidth="1"/>
    <col min="2" max="2" width="10.375" style="1" bestFit="1" customWidth="1"/>
    <col min="3" max="3" width="20.625" style="1" customWidth="1"/>
    <col min="4" max="4" width="4.625" style="14" customWidth="1"/>
    <col min="5" max="5" width="20.625" style="1" customWidth="1"/>
    <col min="6" max="6" width="4.625" style="14" customWidth="1"/>
    <col min="7" max="7" width="20.625" style="1" customWidth="1"/>
    <col min="8" max="8" width="4.625" style="14" customWidth="1"/>
    <col min="9" max="9" width="20.625" style="1" customWidth="1"/>
    <col min="10" max="10" width="4.625" style="14" customWidth="1"/>
    <col min="11" max="11" width="20.625" style="1" customWidth="1"/>
    <col min="12" max="12" width="4.625" style="1" customWidth="1"/>
    <col min="13" max="13" width="20.625" style="1" customWidth="1"/>
    <col min="14" max="14" width="4.625" style="1" customWidth="1"/>
    <col min="15" max="15" width="20.625" style="1" customWidth="1"/>
    <col min="16" max="16" width="4.625" style="1" customWidth="1"/>
    <col min="17" max="17" width="20.625" style="1" customWidth="1"/>
    <col min="18" max="18" width="4.625" style="1" customWidth="1"/>
    <col min="19" max="19" width="20.625" style="1" customWidth="1"/>
    <col min="20" max="20" width="4.625" style="1" customWidth="1"/>
    <col min="21" max="21" width="20.625" style="1" customWidth="1"/>
    <col min="22" max="22" width="4.625" style="1" customWidth="1"/>
    <col min="23" max="23" width="20.625" style="1" customWidth="1"/>
    <col min="24" max="24" width="4.625" style="1" customWidth="1"/>
    <col min="25" max="25" width="20.625" style="1" customWidth="1"/>
    <col min="26" max="26" width="4.625" style="1" customWidth="1"/>
    <col min="27" max="16384" width="9" style="1"/>
  </cols>
  <sheetData>
    <row r="2" spans="2:26" x14ac:dyDescent="0.3">
      <c r="B2" s="3" t="s">
        <v>3</v>
      </c>
      <c r="C2" s="3" t="s">
        <v>6</v>
      </c>
      <c r="D2" s="10"/>
      <c r="E2" s="3" t="s">
        <v>7</v>
      </c>
      <c r="F2" s="10"/>
      <c r="G2" s="3" t="s">
        <v>8</v>
      </c>
      <c r="H2" s="10"/>
      <c r="I2" s="3" t="s">
        <v>9</v>
      </c>
      <c r="J2" s="10"/>
      <c r="K2" s="3" t="s">
        <v>10</v>
      </c>
      <c r="L2" s="3"/>
      <c r="M2" s="3" t="s">
        <v>11</v>
      </c>
      <c r="N2" s="3"/>
      <c r="O2" s="3" t="s">
        <v>12</v>
      </c>
      <c r="P2" s="3"/>
      <c r="Q2" s="3" t="s">
        <v>13</v>
      </c>
      <c r="R2" s="3"/>
      <c r="S2" s="3" t="s">
        <v>14</v>
      </c>
      <c r="T2" s="3"/>
      <c r="U2" s="3" t="s">
        <v>15</v>
      </c>
      <c r="V2" s="3"/>
      <c r="W2" s="3" t="s">
        <v>4</v>
      </c>
      <c r="X2" s="3"/>
      <c r="Y2" s="3" t="s">
        <v>5</v>
      </c>
      <c r="Z2" s="3"/>
    </row>
    <row r="3" spans="2:26" x14ac:dyDescent="0.3">
      <c r="B3" s="3" t="s">
        <v>0</v>
      </c>
      <c r="C3" s="2" t="s">
        <v>16</v>
      </c>
      <c r="D3" s="11"/>
      <c r="E3" s="2" t="s">
        <v>17</v>
      </c>
      <c r="F3" s="11"/>
      <c r="G3" s="2" t="s">
        <v>18</v>
      </c>
      <c r="H3" s="11"/>
      <c r="I3" s="2" t="s">
        <v>19</v>
      </c>
      <c r="J3" s="11"/>
      <c r="K3" s="2" t="s">
        <v>23</v>
      </c>
      <c r="L3" s="2"/>
      <c r="M3" s="2" t="s">
        <v>20</v>
      </c>
      <c r="N3" s="2"/>
      <c r="O3" s="2" t="s">
        <v>21</v>
      </c>
      <c r="P3" s="2"/>
      <c r="Q3" s="2" t="s">
        <v>22</v>
      </c>
      <c r="R3" s="2"/>
      <c r="S3" s="2"/>
      <c r="T3" s="2"/>
      <c r="U3" s="2"/>
      <c r="V3" s="2"/>
      <c r="W3" s="2"/>
      <c r="X3" s="2"/>
      <c r="Y3" s="2"/>
      <c r="Z3" s="2"/>
    </row>
    <row r="4" spans="2:26" x14ac:dyDescent="0.3">
      <c r="B4" s="3" t="s">
        <v>1</v>
      </c>
      <c r="C4" s="2" t="s">
        <v>16</v>
      </c>
      <c r="D4" s="11"/>
      <c r="E4" s="2" t="s">
        <v>17</v>
      </c>
      <c r="F4" s="11"/>
      <c r="G4" s="2" t="s">
        <v>18</v>
      </c>
      <c r="H4" s="11"/>
      <c r="I4" s="2" t="s">
        <v>19</v>
      </c>
      <c r="J4" s="11"/>
      <c r="K4" s="2" t="s">
        <v>23</v>
      </c>
      <c r="L4" s="2"/>
      <c r="M4" s="2" t="s">
        <v>20</v>
      </c>
      <c r="N4" s="2"/>
      <c r="O4" s="2" t="s">
        <v>21</v>
      </c>
      <c r="P4" s="2"/>
      <c r="Q4" s="2" t="s">
        <v>22</v>
      </c>
      <c r="R4" s="2"/>
      <c r="S4" s="2"/>
      <c r="T4" s="2"/>
      <c r="U4" s="2"/>
      <c r="V4" s="2"/>
      <c r="W4" s="2"/>
      <c r="X4" s="2"/>
      <c r="Y4" s="2"/>
      <c r="Z4" s="2"/>
    </row>
    <row r="5" spans="2:26" x14ac:dyDescent="0.3">
      <c r="B5" s="3" t="s">
        <v>2</v>
      </c>
      <c r="C5" s="2" t="s">
        <v>16</v>
      </c>
      <c r="D5" s="11"/>
      <c r="E5" s="2" t="s">
        <v>17</v>
      </c>
      <c r="F5" s="11"/>
      <c r="G5" s="2" t="s">
        <v>18</v>
      </c>
      <c r="H5" s="11"/>
      <c r="I5" s="2" t="s">
        <v>19</v>
      </c>
      <c r="J5" s="11"/>
      <c r="K5" s="2" t="s">
        <v>23</v>
      </c>
      <c r="L5" s="2"/>
      <c r="M5" s="2" t="s">
        <v>20</v>
      </c>
      <c r="N5" s="2"/>
      <c r="O5" s="2" t="s">
        <v>21</v>
      </c>
      <c r="P5" s="2"/>
      <c r="Q5" s="2" t="s">
        <v>22</v>
      </c>
      <c r="R5" s="2"/>
      <c r="S5" s="2"/>
      <c r="T5" s="2"/>
      <c r="U5" s="2"/>
      <c r="V5" s="2"/>
      <c r="W5" s="2"/>
      <c r="X5" s="2"/>
      <c r="Y5" s="2"/>
      <c r="Z5" s="2"/>
    </row>
    <row r="7" spans="2:26" x14ac:dyDescent="0.3">
      <c r="B7" s="3" t="s">
        <v>3</v>
      </c>
      <c r="C7" s="3" t="s">
        <v>24</v>
      </c>
      <c r="D7" s="10">
        <f>SUM(D8:D68)</f>
        <v>1.0000000000000002</v>
      </c>
      <c r="E7" s="3" t="s">
        <v>25</v>
      </c>
      <c r="F7" s="10">
        <f>SUM(F8:F68)</f>
        <v>1.0000000000000002</v>
      </c>
      <c r="G7" s="3" t="s">
        <v>26</v>
      </c>
      <c r="H7" s="10">
        <f>SUM(H8:H68)</f>
        <v>1.0000000000000004</v>
      </c>
      <c r="I7" s="3" t="s">
        <v>27</v>
      </c>
      <c r="J7" s="10">
        <f>SUM(J8:J68)</f>
        <v>0.2</v>
      </c>
      <c r="K7" s="3" t="s">
        <v>28</v>
      </c>
      <c r="L7" s="10">
        <f>SUM(L8:L68)</f>
        <v>0.2</v>
      </c>
      <c r="M7" s="3" t="s">
        <v>29</v>
      </c>
      <c r="N7" s="10">
        <f>SUM(N8:N68)</f>
        <v>0.2</v>
      </c>
      <c r="O7" s="3" t="s">
        <v>30</v>
      </c>
      <c r="P7" s="10">
        <f>SUM(P8:P68)</f>
        <v>0.2</v>
      </c>
      <c r="Q7" s="3" t="s">
        <v>31</v>
      </c>
      <c r="R7" s="10">
        <f>SUM(R8:R68)</f>
        <v>0.2</v>
      </c>
      <c r="S7" s="3" t="s">
        <v>32</v>
      </c>
      <c r="T7" s="10">
        <f>SUM(T8:T68)</f>
        <v>0</v>
      </c>
      <c r="U7" s="3" t="s">
        <v>33</v>
      </c>
      <c r="V7" s="10">
        <f>SUM(V8:V68)</f>
        <v>0</v>
      </c>
      <c r="W7" s="3" t="s">
        <v>4</v>
      </c>
      <c r="X7" s="10">
        <f>SUM(X8:X68)</f>
        <v>0</v>
      </c>
      <c r="Y7" s="3" t="s">
        <v>5</v>
      </c>
      <c r="Z7" s="10">
        <f>SUM(Z8:Z68)</f>
        <v>0</v>
      </c>
    </row>
    <row r="8" spans="2:26" x14ac:dyDescent="0.3">
      <c r="B8" s="81" t="s">
        <v>0</v>
      </c>
      <c r="C8" s="2" t="s">
        <v>209</v>
      </c>
      <c r="D8" s="11">
        <v>0.06</v>
      </c>
      <c r="E8" s="2" t="s">
        <v>209</v>
      </c>
      <c r="F8" s="11">
        <v>0.08</v>
      </c>
      <c r="G8" s="2" t="s">
        <v>209</v>
      </c>
      <c r="H8" s="11">
        <v>0.1</v>
      </c>
      <c r="I8" s="2" t="s">
        <v>209</v>
      </c>
      <c r="J8" s="11">
        <v>0.1</v>
      </c>
      <c r="K8" s="2" t="s">
        <v>209</v>
      </c>
      <c r="L8" s="11">
        <v>0.1</v>
      </c>
      <c r="M8" s="2" t="s">
        <v>209</v>
      </c>
      <c r="N8" s="11">
        <v>0.1</v>
      </c>
      <c r="O8" s="2" t="s">
        <v>209</v>
      </c>
      <c r="P8" s="11">
        <v>0.1</v>
      </c>
      <c r="Q8" s="2" t="s">
        <v>209</v>
      </c>
      <c r="R8" s="11">
        <v>0.1</v>
      </c>
      <c r="S8" s="2"/>
      <c r="T8" s="2"/>
      <c r="U8" s="2"/>
      <c r="V8" s="2"/>
      <c r="W8" s="2"/>
      <c r="X8" s="2"/>
      <c r="Y8" s="2"/>
      <c r="Z8" s="2"/>
    </row>
    <row r="9" spans="2:26" x14ac:dyDescent="0.3">
      <c r="B9" s="82"/>
      <c r="C9" s="2" t="s">
        <v>208</v>
      </c>
      <c r="D9" s="11">
        <v>0.06</v>
      </c>
      <c r="E9" s="2" t="s">
        <v>208</v>
      </c>
      <c r="F9" s="11">
        <v>0.08</v>
      </c>
      <c r="G9" s="2" t="s">
        <v>208</v>
      </c>
      <c r="H9" s="11">
        <v>0.1</v>
      </c>
      <c r="I9" s="2" t="s">
        <v>208</v>
      </c>
      <c r="J9" s="11">
        <v>0.1</v>
      </c>
      <c r="K9" s="2" t="s">
        <v>208</v>
      </c>
      <c r="L9" s="11">
        <v>0.1</v>
      </c>
      <c r="M9" s="2" t="s">
        <v>208</v>
      </c>
      <c r="N9" s="11">
        <v>0.1</v>
      </c>
      <c r="O9" s="2" t="s">
        <v>208</v>
      </c>
      <c r="P9" s="11">
        <v>0.1</v>
      </c>
      <c r="Q9" s="2" t="s">
        <v>208</v>
      </c>
      <c r="R9" s="11">
        <v>0.1</v>
      </c>
      <c r="S9" s="2"/>
      <c r="T9" s="2"/>
      <c r="U9" s="2"/>
      <c r="V9" s="2"/>
      <c r="W9" s="2"/>
      <c r="X9" s="2"/>
      <c r="Y9" s="2"/>
      <c r="Z9" s="2"/>
    </row>
    <row r="10" spans="2:26" x14ac:dyDescent="0.3">
      <c r="B10" s="82"/>
      <c r="C10" s="2"/>
      <c r="D10" s="11"/>
      <c r="E10" s="2"/>
      <c r="F10" s="11"/>
      <c r="G10" s="2"/>
      <c r="H10" s="11"/>
      <c r="I10" s="5" t="s">
        <v>360</v>
      </c>
      <c r="J10" s="11"/>
      <c r="K10" s="5" t="s">
        <v>360</v>
      </c>
      <c r="L10" s="11"/>
      <c r="M10" s="5" t="s">
        <v>360</v>
      </c>
      <c r="N10" s="11"/>
      <c r="O10" s="5" t="s">
        <v>360</v>
      </c>
      <c r="P10" s="11"/>
      <c r="Q10" s="5" t="s">
        <v>360</v>
      </c>
      <c r="R10" s="11"/>
      <c r="S10" s="2"/>
      <c r="T10" s="2"/>
      <c r="U10" s="2"/>
      <c r="V10" s="2"/>
      <c r="W10" s="2"/>
      <c r="X10" s="2"/>
      <c r="Y10" s="2"/>
      <c r="Z10" s="2"/>
    </row>
    <row r="11" spans="2:26" x14ac:dyDescent="0.3">
      <c r="B11" s="82"/>
      <c r="C11" s="2" t="s">
        <v>231</v>
      </c>
      <c r="D11" s="11">
        <v>0.08</v>
      </c>
      <c r="E11" s="2" t="s">
        <v>36</v>
      </c>
      <c r="F11" s="11">
        <v>0.04</v>
      </c>
      <c r="G11" s="2" t="s">
        <v>37</v>
      </c>
      <c r="H11" s="11">
        <v>0.02</v>
      </c>
      <c r="I11" s="4" t="s">
        <v>73</v>
      </c>
      <c r="J11" s="11"/>
      <c r="K11" s="4" t="s">
        <v>73</v>
      </c>
      <c r="L11" s="11"/>
      <c r="M11" s="4" t="s">
        <v>73</v>
      </c>
      <c r="N11" s="11"/>
      <c r="O11" s="4" t="s">
        <v>73</v>
      </c>
      <c r="P11" s="11"/>
      <c r="Q11" s="4" t="s">
        <v>73</v>
      </c>
      <c r="R11" s="11"/>
      <c r="S11" s="2"/>
      <c r="T11" s="2"/>
      <c r="U11" s="2"/>
      <c r="V11" s="2"/>
      <c r="W11" s="2"/>
      <c r="X11" s="2"/>
      <c r="Y11" s="2"/>
      <c r="Z11" s="2"/>
    </row>
    <row r="12" spans="2:26" x14ac:dyDescent="0.3">
      <c r="B12" s="82"/>
      <c r="C12" s="2" t="s">
        <v>232</v>
      </c>
      <c r="D12" s="11">
        <v>7.0000000000000007E-2</v>
      </c>
      <c r="E12" s="2" t="s">
        <v>347</v>
      </c>
      <c r="F12" s="11">
        <v>0.04</v>
      </c>
      <c r="G12" s="2" t="s">
        <v>355</v>
      </c>
      <c r="H12" s="11">
        <v>0.02</v>
      </c>
      <c r="I12" s="4" t="s">
        <v>75</v>
      </c>
      <c r="J12" s="11"/>
      <c r="K12" s="4" t="s">
        <v>75</v>
      </c>
      <c r="L12" s="11"/>
      <c r="M12" s="4" t="s">
        <v>75</v>
      </c>
      <c r="N12" s="11"/>
      <c r="O12" s="4" t="s">
        <v>75</v>
      </c>
      <c r="P12" s="11"/>
      <c r="Q12" s="4" t="s">
        <v>75</v>
      </c>
      <c r="R12" s="11"/>
      <c r="S12" s="2"/>
      <c r="T12" s="2"/>
      <c r="U12" s="2"/>
      <c r="V12" s="2"/>
      <c r="W12" s="2"/>
      <c r="X12" s="2"/>
      <c r="Y12" s="2"/>
      <c r="Z12" s="2"/>
    </row>
    <row r="13" spans="2:26" x14ac:dyDescent="0.3">
      <c r="B13" s="82"/>
      <c r="C13" s="2" t="s">
        <v>34</v>
      </c>
      <c r="D13" s="11">
        <v>0.06</v>
      </c>
      <c r="E13" s="2" t="s">
        <v>348</v>
      </c>
      <c r="F13" s="11">
        <v>0.03</v>
      </c>
      <c r="G13" s="2" t="s">
        <v>356</v>
      </c>
      <c r="H13" s="11">
        <v>0.02</v>
      </c>
      <c r="I13" s="4" t="s">
        <v>77</v>
      </c>
      <c r="J13" s="11"/>
      <c r="K13" s="4" t="s">
        <v>77</v>
      </c>
      <c r="L13" s="11"/>
      <c r="M13" s="4" t="s">
        <v>77</v>
      </c>
      <c r="N13" s="11"/>
      <c r="O13" s="4" t="s">
        <v>77</v>
      </c>
      <c r="P13" s="11"/>
      <c r="Q13" s="4" t="s">
        <v>77</v>
      </c>
      <c r="R13" s="11"/>
      <c r="S13" s="2"/>
      <c r="T13" s="2"/>
      <c r="U13" s="2"/>
      <c r="V13" s="2"/>
      <c r="W13" s="2"/>
      <c r="X13" s="2"/>
      <c r="Y13" s="2"/>
      <c r="Z13" s="2"/>
    </row>
    <row r="14" spans="2:26" x14ac:dyDescent="0.3">
      <c r="B14" s="82"/>
      <c r="C14" s="2" t="s">
        <v>233</v>
      </c>
      <c r="D14" s="11">
        <v>0.05</v>
      </c>
      <c r="E14" s="2" t="s">
        <v>349</v>
      </c>
      <c r="F14" s="11">
        <v>0.02</v>
      </c>
      <c r="G14" s="2"/>
      <c r="H14" s="11"/>
      <c r="I14" s="4" t="s">
        <v>79</v>
      </c>
      <c r="J14" s="11"/>
      <c r="K14" s="4" t="s">
        <v>79</v>
      </c>
      <c r="L14" s="11"/>
      <c r="M14" s="4" t="s">
        <v>79</v>
      </c>
      <c r="N14" s="11"/>
      <c r="O14" s="4" t="s">
        <v>79</v>
      </c>
      <c r="P14" s="11"/>
      <c r="Q14" s="4" t="s">
        <v>79</v>
      </c>
      <c r="R14" s="11"/>
      <c r="S14" s="2"/>
      <c r="T14" s="2"/>
      <c r="U14" s="2"/>
      <c r="V14" s="2"/>
      <c r="W14" s="2"/>
      <c r="X14" s="2"/>
      <c r="Y14" s="2"/>
      <c r="Z14" s="2"/>
    </row>
    <row r="15" spans="2:26" x14ac:dyDescent="0.3">
      <c r="B15" s="82"/>
      <c r="C15" s="2" t="s">
        <v>234</v>
      </c>
      <c r="D15" s="11">
        <v>0.04</v>
      </c>
      <c r="E15" s="2" t="s">
        <v>350</v>
      </c>
      <c r="F15" s="11">
        <v>0.02</v>
      </c>
      <c r="G15" s="2"/>
      <c r="H15" s="11"/>
      <c r="I15" s="4" t="s">
        <v>81</v>
      </c>
      <c r="J15" s="11"/>
      <c r="K15" s="4" t="s">
        <v>81</v>
      </c>
      <c r="L15" s="11"/>
      <c r="M15" s="4" t="s">
        <v>81</v>
      </c>
      <c r="N15" s="11"/>
      <c r="O15" s="4" t="s">
        <v>81</v>
      </c>
      <c r="P15" s="11"/>
      <c r="Q15" s="4" t="s">
        <v>81</v>
      </c>
      <c r="R15" s="11"/>
      <c r="S15" s="2"/>
      <c r="T15" s="2"/>
      <c r="U15" s="2"/>
      <c r="V15" s="2"/>
      <c r="W15" s="2"/>
      <c r="X15" s="2"/>
      <c r="Y15" s="2"/>
      <c r="Z15" s="2"/>
    </row>
    <row r="16" spans="2:26" x14ac:dyDescent="0.3">
      <c r="B16" s="82"/>
      <c r="C16" s="2" t="s">
        <v>235</v>
      </c>
      <c r="D16" s="11">
        <v>0.04</v>
      </c>
      <c r="E16" s="2" t="s">
        <v>37</v>
      </c>
      <c r="F16" s="11">
        <v>0.02</v>
      </c>
      <c r="G16" s="2"/>
      <c r="H16" s="11"/>
      <c r="I16" s="4" t="s">
        <v>89</v>
      </c>
      <c r="J16" s="11"/>
      <c r="K16" s="4" t="s">
        <v>89</v>
      </c>
      <c r="L16" s="11"/>
      <c r="M16" s="4" t="s">
        <v>89</v>
      </c>
      <c r="N16" s="11"/>
      <c r="O16" s="4" t="s">
        <v>89</v>
      </c>
      <c r="P16" s="11"/>
      <c r="Q16" s="4" t="s">
        <v>89</v>
      </c>
      <c r="R16" s="11"/>
      <c r="S16" s="2"/>
      <c r="T16" s="2"/>
      <c r="U16" s="2"/>
      <c r="V16" s="2"/>
      <c r="W16" s="2"/>
      <c r="X16" s="2"/>
      <c r="Y16" s="2"/>
      <c r="Z16" s="2"/>
    </row>
    <row r="17" spans="2:26" x14ac:dyDescent="0.3">
      <c r="B17" s="82"/>
      <c r="C17" s="2" t="s">
        <v>236</v>
      </c>
      <c r="D17" s="11">
        <v>0.04</v>
      </c>
      <c r="E17" s="2"/>
      <c r="F17" s="11"/>
      <c r="G17" s="2"/>
      <c r="H17" s="11"/>
      <c r="I17" s="4" t="s">
        <v>85</v>
      </c>
      <c r="J17" s="11"/>
      <c r="K17" s="4" t="s">
        <v>85</v>
      </c>
      <c r="L17" s="11"/>
      <c r="M17" s="4" t="s">
        <v>85</v>
      </c>
      <c r="N17" s="11"/>
      <c r="O17" s="4" t="s">
        <v>85</v>
      </c>
      <c r="P17" s="11"/>
      <c r="Q17" s="4" t="s">
        <v>85</v>
      </c>
      <c r="R17" s="11"/>
      <c r="S17" s="2"/>
      <c r="T17" s="2"/>
      <c r="U17" s="2"/>
      <c r="V17" s="2"/>
      <c r="W17" s="2"/>
      <c r="X17" s="2"/>
      <c r="Y17" s="2"/>
      <c r="Z17" s="2"/>
    </row>
    <row r="18" spans="2:26" x14ac:dyDescent="0.3">
      <c r="B18" s="82"/>
      <c r="C18" s="2" t="s">
        <v>237</v>
      </c>
      <c r="D18" s="11">
        <v>0.04</v>
      </c>
      <c r="E18" s="2"/>
      <c r="F18" s="11"/>
      <c r="G18" s="2"/>
      <c r="H18" s="11"/>
      <c r="I18" s="4" t="s">
        <v>87</v>
      </c>
      <c r="J18" s="11"/>
      <c r="K18" s="4" t="s">
        <v>87</v>
      </c>
      <c r="L18" s="11"/>
      <c r="M18" s="4" t="s">
        <v>87</v>
      </c>
      <c r="N18" s="11"/>
      <c r="O18" s="4" t="s">
        <v>87</v>
      </c>
      <c r="P18" s="11"/>
      <c r="Q18" s="4" t="s">
        <v>87</v>
      </c>
      <c r="R18" s="11"/>
      <c r="S18" s="2"/>
      <c r="T18" s="2"/>
      <c r="U18" s="2"/>
      <c r="V18" s="2"/>
      <c r="W18" s="2"/>
      <c r="X18" s="2"/>
      <c r="Y18" s="2"/>
      <c r="Z18" s="2"/>
    </row>
    <row r="19" spans="2:26" x14ac:dyDescent="0.3">
      <c r="B19" s="82"/>
      <c r="C19" s="2" t="s">
        <v>36</v>
      </c>
      <c r="D19" s="11">
        <v>0.04</v>
      </c>
      <c r="E19" s="2"/>
      <c r="F19" s="11"/>
      <c r="G19" s="2"/>
      <c r="H19" s="11"/>
      <c r="I19" s="12"/>
      <c r="J19" s="13"/>
      <c r="K19" s="12"/>
      <c r="L19" s="13"/>
      <c r="M19" s="12"/>
      <c r="N19" s="13"/>
      <c r="O19" s="12"/>
      <c r="P19" s="13"/>
      <c r="Q19" s="12"/>
      <c r="R19" s="11"/>
      <c r="S19" s="2"/>
      <c r="T19" s="2"/>
      <c r="U19" s="2"/>
      <c r="V19" s="2"/>
      <c r="W19" s="2"/>
      <c r="X19" s="2"/>
      <c r="Y19" s="2"/>
      <c r="Z19" s="2"/>
    </row>
    <row r="20" spans="2:26" x14ac:dyDescent="0.3">
      <c r="B20" s="82"/>
      <c r="C20" s="2"/>
      <c r="D20" s="11"/>
      <c r="E20" s="2"/>
      <c r="F20" s="11"/>
      <c r="G20" s="2"/>
      <c r="H20" s="11"/>
      <c r="I20" s="12"/>
      <c r="J20" s="13"/>
      <c r="K20" s="12"/>
      <c r="L20" s="13"/>
      <c r="M20" s="12"/>
      <c r="N20" s="13"/>
      <c r="O20" s="12"/>
      <c r="P20" s="13"/>
      <c r="Q20" s="12"/>
      <c r="R20" s="11"/>
      <c r="S20" s="2"/>
      <c r="T20" s="2"/>
      <c r="U20" s="2"/>
      <c r="V20" s="2"/>
      <c r="W20" s="2"/>
      <c r="X20" s="2"/>
      <c r="Y20" s="2"/>
      <c r="Z20" s="2"/>
    </row>
    <row r="21" spans="2:26" x14ac:dyDescent="0.3">
      <c r="B21" s="82"/>
      <c r="C21" s="2" t="s">
        <v>42</v>
      </c>
      <c r="D21" s="11">
        <v>0.02</v>
      </c>
      <c r="E21" s="2" t="s">
        <v>42</v>
      </c>
      <c r="F21" s="11">
        <v>0.04</v>
      </c>
      <c r="G21" s="2" t="s">
        <v>42</v>
      </c>
      <c r="H21" s="11">
        <v>0.02</v>
      </c>
      <c r="I21" s="12"/>
      <c r="J21" s="13"/>
      <c r="K21" s="12"/>
      <c r="L21" s="13"/>
      <c r="M21" s="12"/>
      <c r="N21" s="13"/>
      <c r="O21" s="12"/>
      <c r="P21" s="13"/>
      <c r="Q21" s="12"/>
      <c r="R21" s="11"/>
      <c r="S21" s="2"/>
      <c r="T21" s="2"/>
      <c r="U21" s="2"/>
      <c r="V21" s="2"/>
      <c r="W21" s="2"/>
      <c r="X21" s="2"/>
      <c r="Y21" s="2"/>
      <c r="Z21" s="2"/>
    </row>
    <row r="22" spans="2:26" x14ac:dyDescent="0.3">
      <c r="B22" s="82"/>
      <c r="C22" s="2" t="s">
        <v>47</v>
      </c>
      <c r="D22" s="11">
        <v>0.02</v>
      </c>
      <c r="E22" s="2" t="s">
        <v>47</v>
      </c>
      <c r="F22" s="11">
        <v>0.04</v>
      </c>
      <c r="G22" s="2" t="s">
        <v>47</v>
      </c>
      <c r="H22" s="11">
        <v>0.02</v>
      </c>
      <c r="I22" s="12"/>
      <c r="J22" s="13"/>
      <c r="K22" s="12"/>
      <c r="L22" s="13"/>
      <c r="M22" s="12"/>
      <c r="N22" s="13"/>
      <c r="O22" s="12"/>
      <c r="P22" s="13"/>
      <c r="Q22" s="12"/>
      <c r="R22" s="11"/>
      <c r="S22" s="2"/>
      <c r="T22" s="2"/>
      <c r="U22" s="2"/>
      <c r="V22" s="2"/>
      <c r="W22" s="2"/>
      <c r="X22" s="2"/>
      <c r="Y22" s="2"/>
      <c r="Z22" s="2"/>
    </row>
    <row r="23" spans="2:26" x14ac:dyDescent="0.3">
      <c r="B23" s="82"/>
      <c r="C23" s="2" t="s">
        <v>63</v>
      </c>
      <c r="D23" s="11">
        <v>0.02</v>
      </c>
      <c r="E23" s="2" t="s">
        <v>63</v>
      </c>
      <c r="F23" s="11">
        <v>0.04</v>
      </c>
      <c r="G23" s="2" t="s">
        <v>63</v>
      </c>
      <c r="H23" s="11">
        <v>0.02</v>
      </c>
      <c r="I23" s="12"/>
      <c r="J23" s="13"/>
      <c r="K23" s="12"/>
      <c r="L23" s="13"/>
      <c r="M23" s="12"/>
      <c r="N23" s="13"/>
      <c r="O23" s="12"/>
      <c r="P23" s="13"/>
      <c r="Q23" s="12"/>
      <c r="R23" s="11"/>
      <c r="S23" s="2"/>
      <c r="T23" s="2"/>
      <c r="U23" s="2"/>
      <c r="V23" s="2"/>
      <c r="W23" s="2"/>
      <c r="X23" s="2"/>
      <c r="Y23" s="2"/>
      <c r="Z23" s="2"/>
    </row>
    <row r="24" spans="2:26" x14ac:dyDescent="0.3">
      <c r="B24" s="82"/>
      <c r="C24" s="2" t="s">
        <v>51</v>
      </c>
      <c r="D24" s="11">
        <v>0.02</v>
      </c>
      <c r="E24" s="2" t="s">
        <v>51</v>
      </c>
      <c r="F24" s="11">
        <v>0.04</v>
      </c>
      <c r="G24" s="2" t="s">
        <v>51</v>
      </c>
      <c r="H24" s="11">
        <v>0.02</v>
      </c>
      <c r="I24" s="12"/>
      <c r="J24" s="13"/>
      <c r="K24" s="12"/>
      <c r="L24" s="13"/>
      <c r="M24" s="12"/>
      <c r="N24" s="13"/>
      <c r="O24" s="12"/>
      <c r="P24" s="13"/>
      <c r="Q24" s="12"/>
      <c r="R24" s="11"/>
      <c r="S24" s="2"/>
      <c r="T24" s="2"/>
      <c r="U24" s="2"/>
      <c r="V24" s="2"/>
      <c r="W24" s="2"/>
      <c r="X24" s="2"/>
      <c r="Y24" s="2"/>
      <c r="Z24" s="2"/>
    </row>
    <row r="25" spans="2:26" x14ac:dyDescent="0.3">
      <c r="B25" s="82"/>
      <c r="C25" s="2" t="s">
        <v>55</v>
      </c>
      <c r="D25" s="11">
        <v>0.02</v>
      </c>
      <c r="E25" s="2" t="s">
        <v>55</v>
      </c>
      <c r="F25" s="11">
        <v>0.04</v>
      </c>
      <c r="G25" s="2" t="s">
        <v>55</v>
      </c>
      <c r="H25" s="11">
        <v>0.02</v>
      </c>
      <c r="I25" s="12"/>
      <c r="J25" s="13"/>
      <c r="K25" s="12"/>
      <c r="L25" s="13"/>
      <c r="M25" s="12"/>
      <c r="N25" s="13"/>
      <c r="O25" s="12"/>
      <c r="P25" s="13"/>
      <c r="Q25" s="12"/>
      <c r="R25" s="11"/>
      <c r="S25" s="2"/>
      <c r="T25" s="2"/>
      <c r="U25" s="2"/>
      <c r="V25" s="2"/>
      <c r="W25" s="2"/>
      <c r="X25" s="2"/>
      <c r="Y25" s="2"/>
      <c r="Z25" s="2"/>
    </row>
    <row r="26" spans="2:26" x14ac:dyDescent="0.3">
      <c r="B26" s="82"/>
      <c r="C26" s="2" t="s">
        <v>70</v>
      </c>
      <c r="D26" s="11">
        <v>0.02</v>
      </c>
      <c r="E26" s="2" t="s">
        <v>70</v>
      </c>
      <c r="F26" s="11">
        <v>0.04</v>
      </c>
      <c r="G26" s="2" t="s">
        <v>70</v>
      </c>
      <c r="H26" s="11">
        <v>0.02</v>
      </c>
      <c r="I26" s="2"/>
      <c r="J26" s="11"/>
      <c r="K26" s="12"/>
      <c r="L26" s="13"/>
      <c r="M26" s="12"/>
      <c r="N26" s="13"/>
      <c r="O26" s="12"/>
      <c r="P26" s="13"/>
      <c r="Q26" s="12"/>
      <c r="R26" s="11"/>
      <c r="S26" s="2"/>
      <c r="T26" s="2"/>
      <c r="U26" s="2"/>
      <c r="V26" s="2"/>
      <c r="W26" s="2"/>
      <c r="X26" s="2"/>
      <c r="Y26" s="2"/>
      <c r="Z26" s="2"/>
    </row>
    <row r="27" spans="2:26" x14ac:dyDescent="0.3">
      <c r="B27" s="82"/>
      <c r="C27" s="2" t="s">
        <v>238</v>
      </c>
      <c r="D27" s="11">
        <v>0.02</v>
      </c>
      <c r="E27" s="2" t="s">
        <v>238</v>
      </c>
      <c r="F27" s="11">
        <v>0.04</v>
      </c>
      <c r="G27" s="2" t="s">
        <v>238</v>
      </c>
      <c r="H27" s="11">
        <v>0.02</v>
      </c>
      <c r="I27" s="2"/>
      <c r="J27" s="11"/>
      <c r="K27" s="12"/>
      <c r="L27" s="13"/>
      <c r="M27" s="12"/>
      <c r="N27" s="13"/>
      <c r="O27" s="12"/>
      <c r="P27" s="13"/>
      <c r="Q27" s="12"/>
      <c r="R27" s="11"/>
      <c r="S27" s="2"/>
      <c r="T27" s="2"/>
      <c r="U27" s="2"/>
      <c r="V27" s="2"/>
      <c r="W27" s="2"/>
      <c r="X27" s="2"/>
      <c r="Y27" s="2"/>
      <c r="Z27" s="2"/>
    </row>
    <row r="28" spans="2:26" x14ac:dyDescent="0.3">
      <c r="B28" s="82"/>
      <c r="C28" s="2" t="s">
        <v>96</v>
      </c>
      <c r="D28" s="11">
        <v>0.02</v>
      </c>
      <c r="E28" s="2" t="s">
        <v>96</v>
      </c>
      <c r="F28" s="11">
        <v>0.02</v>
      </c>
      <c r="G28" s="2" t="s">
        <v>96</v>
      </c>
      <c r="H28" s="11">
        <v>0.02</v>
      </c>
      <c r="I28" s="2"/>
      <c r="J28" s="11"/>
      <c r="K28" s="2"/>
      <c r="L28" s="11"/>
      <c r="M28" s="2"/>
      <c r="N28" s="11"/>
      <c r="O28" s="2"/>
      <c r="P28" s="11"/>
      <c r="Q28" s="2"/>
      <c r="R28" s="11"/>
      <c r="S28" s="2"/>
      <c r="T28" s="2"/>
      <c r="U28" s="2"/>
      <c r="V28" s="2"/>
      <c r="W28" s="2"/>
      <c r="X28" s="2"/>
      <c r="Y28" s="2"/>
      <c r="Z28" s="2"/>
    </row>
    <row r="29" spans="2:26" x14ac:dyDescent="0.3">
      <c r="B29" s="82"/>
      <c r="C29" s="2" t="s">
        <v>101</v>
      </c>
      <c r="D29" s="11">
        <v>0.02</v>
      </c>
      <c r="E29" s="2" t="s">
        <v>101</v>
      </c>
      <c r="F29" s="11">
        <v>0.02</v>
      </c>
      <c r="G29" s="2" t="s">
        <v>101</v>
      </c>
      <c r="H29" s="11">
        <v>0.02</v>
      </c>
      <c r="I29" s="2"/>
      <c r="J29" s="11"/>
      <c r="K29" s="2"/>
      <c r="L29" s="11"/>
      <c r="M29" s="2"/>
      <c r="N29" s="11"/>
      <c r="O29" s="2"/>
      <c r="P29" s="11"/>
      <c r="Q29" s="2"/>
      <c r="R29" s="11"/>
      <c r="S29" s="2"/>
      <c r="T29" s="2"/>
      <c r="U29" s="2"/>
      <c r="V29" s="2"/>
      <c r="W29" s="2"/>
      <c r="X29" s="2"/>
      <c r="Y29" s="2"/>
      <c r="Z29" s="2"/>
    </row>
    <row r="30" spans="2:26" x14ac:dyDescent="0.3">
      <c r="B30" s="82"/>
      <c r="C30" s="2"/>
      <c r="D30" s="11"/>
      <c r="E30" s="2" t="s">
        <v>59</v>
      </c>
      <c r="F30" s="11">
        <v>0.02</v>
      </c>
      <c r="G30" s="2" t="s">
        <v>59</v>
      </c>
      <c r="H30" s="11">
        <v>0.02</v>
      </c>
      <c r="I30" s="2"/>
      <c r="J30" s="11"/>
      <c r="K30" s="2"/>
      <c r="L30" s="11"/>
      <c r="M30" s="2"/>
      <c r="N30" s="11"/>
      <c r="O30" s="2"/>
      <c r="P30" s="11"/>
      <c r="Q30" s="2"/>
      <c r="R30" s="11"/>
      <c r="S30" s="2"/>
      <c r="T30" s="2"/>
      <c r="U30" s="2"/>
      <c r="V30" s="2"/>
      <c r="W30" s="2"/>
      <c r="X30" s="2"/>
      <c r="Y30" s="2"/>
      <c r="Z30" s="2"/>
    </row>
    <row r="31" spans="2:26" x14ac:dyDescent="0.3">
      <c r="B31" s="82"/>
      <c r="C31" s="2"/>
      <c r="D31" s="11"/>
      <c r="E31" s="2" t="s">
        <v>203</v>
      </c>
      <c r="F31" s="11">
        <v>0.01</v>
      </c>
      <c r="G31" s="2" t="s">
        <v>203</v>
      </c>
      <c r="H31" s="11">
        <v>0.01</v>
      </c>
      <c r="I31" s="2"/>
      <c r="J31" s="11"/>
      <c r="K31" s="2"/>
      <c r="L31" s="11"/>
      <c r="M31" s="2"/>
      <c r="N31" s="11"/>
      <c r="O31" s="2"/>
      <c r="P31" s="11"/>
      <c r="Q31" s="2"/>
      <c r="R31" s="11"/>
      <c r="S31" s="2"/>
      <c r="T31" s="2"/>
      <c r="U31" s="2"/>
      <c r="V31" s="2"/>
      <c r="W31" s="2"/>
      <c r="X31" s="2"/>
      <c r="Y31" s="2"/>
      <c r="Z31" s="2"/>
    </row>
    <row r="32" spans="2:26" x14ac:dyDescent="0.3">
      <c r="B32" s="82"/>
      <c r="C32" s="2"/>
      <c r="D32" s="11"/>
      <c r="E32" s="2"/>
      <c r="F32" s="11"/>
      <c r="G32" s="2"/>
      <c r="H32" s="11"/>
      <c r="I32" s="2"/>
      <c r="J32" s="11"/>
      <c r="K32" s="2"/>
      <c r="L32" s="11"/>
      <c r="M32" s="2"/>
      <c r="N32" s="11"/>
      <c r="O32" s="2"/>
      <c r="P32" s="11"/>
      <c r="Q32" s="2"/>
      <c r="R32" s="11"/>
      <c r="S32" s="2"/>
      <c r="T32" s="2"/>
      <c r="U32" s="2"/>
      <c r="V32" s="2"/>
      <c r="W32" s="2"/>
      <c r="X32" s="2"/>
      <c r="Y32" s="2"/>
      <c r="Z32" s="2"/>
    </row>
    <row r="33" spans="2:26" x14ac:dyDescent="0.3">
      <c r="B33" s="82"/>
      <c r="C33" s="2"/>
      <c r="D33" s="11"/>
      <c r="E33" s="2" t="s">
        <v>44</v>
      </c>
      <c r="F33" s="11">
        <v>0.02</v>
      </c>
      <c r="G33" s="2" t="s">
        <v>44</v>
      </c>
      <c r="H33" s="11">
        <v>0.04</v>
      </c>
      <c r="I33" s="2"/>
      <c r="J33" s="11"/>
      <c r="K33" s="2"/>
      <c r="L33" s="11"/>
      <c r="M33" s="2"/>
      <c r="N33" s="11"/>
      <c r="O33" s="2"/>
      <c r="P33" s="11"/>
      <c r="Q33" s="2"/>
      <c r="R33" s="11"/>
      <c r="S33" s="2"/>
      <c r="T33" s="2"/>
      <c r="U33" s="2"/>
      <c r="V33" s="2"/>
      <c r="W33" s="2"/>
      <c r="X33" s="2"/>
      <c r="Y33" s="2"/>
      <c r="Z33" s="2"/>
    </row>
    <row r="34" spans="2:26" x14ac:dyDescent="0.3">
      <c r="B34" s="82"/>
      <c r="C34" s="2"/>
      <c r="D34" s="11"/>
      <c r="E34" s="2" t="s">
        <v>351</v>
      </c>
      <c r="F34" s="11">
        <v>0.02</v>
      </c>
      <c r="G34" s="2" t="s">
        <v>351</v>
      </c>
      <c r="H34" s="11">
        <v>0.04</v>
      </c>
      <c r="I34" s="2"/>
      <c r="J34" s="11"/>
      <c r="K34" s="2"/>
      <c r="L34" s="11"/>
      <c r="M34" s="2"/>
      <c r="N34" s="11"/>
      <c r="O34" s="2"/>
      <c r="P34" s="11"/>
      <c r="Q34" s="2"/>
      <c r="R34" s="11"/>
      <c r="S34" s="2"/>
      <c r="T34" s="2"/>
      <c r="U34" s="2"/>
      <c r="V34" s="2"/>
      <c r="W34" s="2"/>
      <c r="X34" s="2"/>
      <c r="Y34" s="2"/>
      <c r="Z34" s="2"/>
    </row>
    <row r="35" spans="2:26" x14ac:dyDescent="0.3">
      <c r="B35" s="82"/>
      <c r="C35" s="2"/>
      <c r="D35" s="11"/>
      <c r="E35" s="2" t="s">
        <v>352</v>
      </c>
      <c r="F35" s="11">
        <v>0.02</v>
      </c>
      <c r="G35" s="2" t="s">
        <v>352</v>
      </c>
      <c r="H35" s="11">
        <v>0.04</v>
      </c>
      <c r="I35" s="2"/>
      <c r="J35" s="11"/>
      <c r="K35" s="2"/>
      <c r="L35" s="11"/>
      <c r="M35" s="2"/>
      <c r="N35" s="11"/>
      <c r="O35" s="2"/>
      <c r="P35" s="11"/>
      <c r="Q35" s="2"/>
      <c r="R35" s="11"/>
      <c r="S35" s="2"/>
      <c r="T35" s="2"/>
      <c r="U35" s="2"/>
      <c r="V35" s="2"/>
      <c r="W35" s="2"/>
      <c r="X35" s="2"/>
      <c r="Y35" s="2"/>
      <c r="Z35" s="2"/>
    </row>
    <row r="36" spans="2:26" x14ac:dyDescent="0.3">
      <c r="B36" s="82"/>
      <c r="C36" s="2"/>
      <c r="D36" s="11"/>
      <c r="E36" s="2"/>
      <c r="F36" s="11"/>
      <c r="G36" s="2"/>
      <c r="H36" s="11"/>
      <c r="I36" s="2"/>
      <c r="J36" s="11"/>
      <c r="K36" s="2"/>
      <c r="L36" s="11"/>
      <c r="M36" s="2"/>
      <c r="N36" s="11"/>
      <c r="O36" s="2"/>
      <c r="P36" s="11"/>
      <c r="Q36" s="2"/>
      <c r="R36" s="11"/>
      <c r="S36" s="2"/>
      <c r="T36" s="2"/>
      <c r="U36" s="2"/>
      <c r="V36" s="2"/>
      <c r="W36" s="2"/>
      <c r="X36" s="2"/>
      <c r="Y36" s="2"/>
      <c r="Z36" s="2"/>
    </row>
    <row r="37" spans="2:26" x14ac:dyDescent="0.3">
      <c r="B37" s="82"/>
      <c r="C37" s="2"/>
      <c r="D37" s="11"/>
      <c r="E37" s="2" t="s">
        <v>102</v>
      </c>
      <c r="F37" s="11">
        <v>0.04</v>
      </c>
      <c r="G37" s="2" t="s">
        <v>102</v>
      </c>
      <c r="H37" s="11">
        <v>0.04</v>
      </c>
      <c r="I37" s="2"/>
      <c r="J37" s="11"/>
      <c r="K37" s="2"/>
      <c r="L37" s="11"/>
      <c r="M37" s="2"/>
      <c r="N37" s="11"/>
      <c r="O37" s="2"/>
      <c r="P37" s="11"/>
      <c r="Q37" s="2"/>
      <c r="R37" s="11"/>
      <c r="S37" s="2"/>
      <c r="T37" s="2"/>
      <c r="U37" s="2"/>
      <c r="V37" s="2"/>
      <c r="W37" s="2"/>
      <c r="X37" s="2"/>
      <c r="Y37" s="2"/>
      <c r="Z37" s="2"/>
    </row>
    <row r="38" spans="2:26" x14ac:dyDescent="0.3">
      <c r="B38" s="82"/>
      <c r="C38" s="2"/>
      <c r="D38" s="11"/>
      <c r="E38" s="2"/>
      <c r="F38" s="11"/>
      <c r="G38" s="2"/>
      <c r="H38" s="11"/>
      <c r="I38" s="2"/>
      <c r="J38" s="11"/>
      <c r="K38" s="2"/>
      <c r="L38" s="11"/>
      <c r="M38" s="2"/>
      <c r="N38" s="11"/>
      <c r="O38" s="2"/>
      <c r="P38" s="11"/>
      <c r="Q38" s="2"/>
      <c r="R38" s="11"/>
      <c r="S38" s="2"/>
      <c r="T38" s="2"/>
      <c r="U38" s="2"/>
      <c r="V38" s="2"/>
      <c r="W38" s="2"/>
      <c r="X38" s="2"/>
      <c r="Y38" s="2"/>
      <c r="Z38" s="2"/>
    </row>
    <row r="39" spans="2:26" x14ac:dyDescent="0.3">
      <c r="B39" s="82"/>
      <c r="C39" s="2" t="s">
        <v>353</v>
      </c>
      <c r="D39" s="11">
        <v>0.1</v>
      </c>
      <c r="E39" s="2" t="s">
        <v>353</v>
      </c>
      <c r="F39" s="11">
        <v>0.1</v>
      </c>
      <c r="G39" s="2" t="s">
        <v>353</v>
      </c>
      <c r="H39" s="11">
        <v>0.1</v>
      </c>
      <c r="I39" s="2"/>
      <c r="J39" s="11"/>
      <c r="K39" s="2"/>
      <c r="L39" s="11"/>
      <c r="M39" s="2"/>
      <c r="N39" s="11"/>
      <c r="O39" s="2"/>
      <c r="P39" s="11"/>
      <c r="Q39" s="2"/>
      <c r="R39" s="11"/>
      <c r="S39" s="2"/>
      <c r="T39" s="2"/>
      <c r="U39" s="2"/>
      <c r="V39" s="2"/>
      <c r="W39" s="2"/>
      <c r="X39" s="2"/>
      <c r="Y39" s="2"/>
      <c r="Z39" s="2"/>
    </row>
    <row r="40" spans="2:26" x14ac:dyDescent="0.3">
      <c r="B40" s="82"/>
      <c r="C40" s="2" t="s">
        <v>354</v>
      </c>
      <c r="D40" s="11">
        <v>0.02</v>
      </c>
      <c r="E40" s="2" t="s">
        <v>354</v>
      </c>
      <c r="F40" s="11">
        <v>0.05</v>
      </c>
      <c r="G40" s="2" t="s">
        <v>354</v>
      </c>
      <c r="H40" s="11">
        <v>0.1</v>
      </c>
      <c r="I40" s="2"/>
      <c r="J40" s="11"/>
      <c r="K40" s="2"/>
      <c r="L40" s="11"/>
      <c r="M40" s="2"/>
      <c r="N40" s="11"/>
      <c r="O40" s="2"/>
      <c r="P40" s="11"/>
      <c r="Q40" s="2"/>
      <c r="R40" s="11"/>
      <c r="S40" s="2"/>
      <c r="T40" s="2"/>
      <c r="U40" s="2"/>
      <c r="V40" s="2"/>
      <c r="W40" s="2"/>
      <c r="X40" s="2"/>
      <c r="Y40" s="2"/>
      <c r="Z40" s="2"/>
    </row>
    <row r="41" spans="2:26" x14ac:dyDescent="0.3">
      <c r="B41" s="82"/>
      <c r="C41" s="2"/>
      <c r="D41" s="11"/>
      <c r="E41" s="2"/>
      <c r="F41" s="11"/>
      <c r="G41" s="2"/>
      <c r="H41" s="11"/>
      <c r="I41" s="2"/>
      <c r="J41" s="11"/>
      <c r="K41" s="2"/>
      <c r="L41" s="11"/>
      <c r="M41" s="2"/>
      <c r="N41" s="11"/>
      <c r="O41" s="2"/>
      <c r="P41" s="11"/>
      <c r="Q41" s="2"/>
      <c r="R41" s="11"/>
      <c r="S41" s="2"/>
      <c r="T41" s="2"/>
      <c r="U41" s="2"/>
      <c r="V41" s="2"/>
      <c r="W41" s="2"/>
      <c r="X41" s="2"/>
      <c r="Y41" s="2"/>
      <c r="Z41" s="2"/>
    </row>
    <row r="42" spans="2:26" x14ac:dyDescent="0.3">
      <c r="B42" s="82"/>
      <c r="C42" s="2" t="s">
        <v>205</v>
      </c>
      <c r="D42" s="11">
        <v>0.02</v>
      </c>
      <c r="E42" s="2" t="s">
        <v>205</v>
      </c>
      <c r="F42" s="11">
        <v>7.0000000000000007E-2</v>
      </c>
      <c r="G42" s="2" t="s">
        <v>205</v>
      </c>
      <c r="H42" s="11">
        <v>0.03</v>
      </c>
      <c r="I42" s="2"/>
      <c r="J42" s="11"/>
      <c r="K42" s="2"/>
      <c r="L42" s="11"/>
      <c r="M42" s="2"/>
      <c r="N42" s="11"/>
      <c r="O42" s="2"/>
      <c r="P42" s="11"/>
      <c r="Q42" s="2"/>
      <c r="R42" s="11"/>
      <c r="S42" s="2"/>
      <c r="T42" s="2"/>
      <c r="U42" s="2"/>
      <c r="V42" s="2"/>
      <c r="W42" s="2"/>
      <c r="X42" s="2"/>
      <c r="Y42" s="2"/>
      <c r="Z42" s="2"/>
    </row>
    <row r="43" spans="2:26" x14ac:dyDescent="0.3">
      <c r="B43" s="82"/>
      <c r="C43" s="2"/>
      <c r="D43" s="11"/>
      <c r="E43" s="2"/>
      <c r="F43" s="11"/>
      <c r="G43" s="2" t="s">
        <v>357</v>
      </c>
      <c r="H43" s="11">
        <v>0.04</v>
      </c>
      <c r="I43" s="2"/>
      <c r="J43" s="11"/>
      <c r="K43" s="2"/>
      <c r="L43" s="11"/>
      <c r="M43" s="2"/>
      <c r="N43" s="11"/>
      <c r="O43" s="2"/>
      <c r="P43" s="11"/>
      <c r="Q43" s="2"/>
      <c r="R43" s="11"/>
      <c r="S43" s="2"/>
      <c r="T43" s="2"/>
      <c r="U43" s="2"/>
      <c r="V43" s="2"/>
      <c r="W43" s="2"/>
      <c r="X43" s="2"/>
      <c r="Y43" s="2"/>
      <c r="Z43" s="2"/>
    </row>
    <row r="44" spans="2:26" x14ac:dyDescent="0.3">
      <c r="B44" s="82"/>
      <c r="C44" s="2"/>
      <c r="D44" s="11"/>
      <c r="E44" s="2"/>
      <c r="F44" s="11"/>
      <c r="G44" s="2"/>
      <c r="H44" s="11"/>
      <c r="I44" s="2"/>
      <c r="J44" s="11"/>
      <c r="K44" s="2"/>
      <c r="L44" s="11"/>
      <c r="M44" s="2"/>
      <c r="N44" s="11"/>
      <c r="O44" s="2"/>
      <c r="P44" s="11"/>
      <c r="Q44" s="2"/>
      <c r="R44" s="11"/>
      <c r="S44" s="2"/>
      <c r="T44" s="2"/>
      <c r="U44" s="2"/>
      <c r="V44" s="2"/>
      <c r="W44" s="2"/>
      <c r="X44" s="2"/>
      <c r="Y44" s="2"/>
      <c r="Z44" s="2"/>
    </row>
    <row r="45" spans="2:26" x14ac:dyDescent="0.3">
      <c r="B45" s="82"/>
      <c r="C45" s="2" t="s">
        <v>61</v>
      </c>
      <c r="D45" s="11">
        <v>0.1</v>
      </c>
      <c r="E45" s="2"/>
      <c r="F45" s="11"/>
      <c r="G45" s="2"/>
      <c r="H45" s="11"/>
      <c r="I45" s="2"/>
      <c r="J45" s="11"/>
      <c r="K45" s="2"/>
      <c r="L45" s="11"/>
      <c r="M45" s="2"/>
      <c r="N45" s="11"/>
      <c r="O45" s="2"/>
      <c r="P45" s="11"/>
      <c r="Q45" s="2"/>
      <c r="R45" s="11"/>
      <c r="S45" s="2"/>
      <c r="T45" s="2"/>
      <c r="U45" s="2"/>
      <c r="V45" s="2"/>
      <c r="W45" s="2"/>
      <c r="X45" s="2"/>
      <c r="Y45" s="2"/>
      <c r="Z45" s="2"/>
    </row>
    <row r="46" spans="2:26" x14ac:dyDescent="0.3">
      <c r="B46" s="82"/>
      <c r="C46" s="2"/>
      <c r="D46" s="11"/>
      <c r="E46" s="2"/>
      <c r="F46" s="11"/>
      <c r="G46" s="2"/>
      <c r="H46" s="11"/>
      <c r="I46" s="2"/>
      <c r="J46" s="11"/>
      <c r="K46" s="2"/>
      <c r="L46" s="11"/>
      <c r="M46" s="2"/>
      <c r="N46" s="11"/>
      <c r="O46" s="2"/>
      <c r="P46" s="11"/>
      <c r="Q46" s="2"/>
      <c r="R46" s="11"/>
      <c r="S46" s="2"/>
      <c r="T46" s="2"/>
      <c r="U46" s="2"/>
      <c r="V46" s="2"/>
      <c r="W46" s="2"/>
      <c r="X46" s="2"/>
      <c r="Y46" s="2"/>
      <c r="Z46" s="2"/>
    </row>
    <row r="47" spans="2:26" x14ac:dyDescent="0.3">
      <c r="B47" s="82"/>
      <c r="C47" s="2"/>
      <c r="D47" s="11"/>
      <c r="E47" s="2"/>
      <c r="F47" s="11"/>
      <c r="G47" s="2" t="s">
        <v>358</v>
      </c>
      <c r="H47" s="11">
        <v>0.05</v>
      </c>
      <c r="I47" s="2"/>
      <c r="J47" s="11"/>
      <c r="K47" s="2"/>
      <c r="L47" s="11"/>
      <c r="M47" s="2"/>
      <c r="N47" s="11"/>
      <c r="O47" s="2"/>
      <c r="P47" s="11"/>
      <c r="Q47" s="2"/>
      <c r="R47" s="11"/>
      <c r="S47" s="2"/>
      <c r="T47" s="2"/>
      <c r="U47" s="2"/>
      <c r="V47" s="2"/>
      <c r="W47" s="2"/>
      <c r="X47" s="2"/>
      <c r="Y47" s="2"/>
      <c r="Z47" s="2"/>
    </row>
    <row r="48" spans="2:26" x14ac:dyDescent="0.3">
      <c r="B48" s="82"/>
      <c r="C48" s="2"/>
      <c r="D48" s="11"/>
      <c r="E48" s="2"/>
      <c r="F48" s="11"/>
      <c r="G48" s="2" t="s">
        <v>359</v>
      </c>
      <c r="H48" s="11">
        <v>0.04</v>
      </c>
      <c r="I48" s="2"/>
      <c r="J48" s="11"/>
      <c r="K48" s="2"/>
      <c r="L48" s="11"/>
      <c r="M48" s="2"/>
      <c r="N48" s="11"/>
      <c r="O48" s="2"/>
      <c r="P48" s="11"/>
      <c r="Q48" s="2"/>
      <c r="R48" s="11"/>
      <c r="S48" s="2"/>
      <c r="T48" s="2"/>
      <c r="U48" s="2"/>
      <c r="V48" s="2"/>
      <c r="W48" s="2"/>
      <c r="X48" s="2"/>
      <c r="Y48" s="2"/>
      <c r="Z48" s="2"/>
    </row>
    <row r="49" spans="2:26" x14ac:dyDescent="0.3">
      <c r="B49" s="82"/>
      <c r="C49" s="2"/>
      <c r="D49" s="11"/>
      <c r="E49" s="2"/>
      <c r="F49" s="11"/>
      <c r="G49" s="2"/>
      <c r="H49" s="11"/>
      <c r="I49" s="2"/>
      <c r="J49" s="11"/>
      <c r="K49" s="2"/>
      <c r="L49" s="11"/>
      <c r="M49" s="2"/>
      <c r="N49" s="11"/>
      <c r="O49" s="2"/>
      <c r="P49" s="11"/>
      <c r="Q49" s="2"/>
      <c r="R49" s="11"/>
      <c r="S49" s="2"/>
      <c r="T49" s="2"/>
      <c r="U49" s="2"/>
      <c r="V49" s="2"/>
      <c r="W49" s="2"/>
      <c r="X49" s="2"/>
      <c r="Y49" s="2"/>
      <c r="Z49" s="2"/>
    </row>
    <row r="50" spans="2:26" x14ac:dyDescent="0.3">
      <c r="B50" s="82"/>
      <c r="C50" s="2"/>
      <c r="D50" s="11"/>
      <c r="E50" s="2"/>
      <c r="F50" s="11"/>
      <c r="G50" s="2"/>
      <c r="H50" s="11"/>
      <c r="I50" s="2"/>
      <c r="J50" s="11"/>
      <c r="K50" s="2"/>
      <c r="L50" s="11"/>
      <c r="M50" s="2"/>
      <c r="N50" s="11"/>
      <c r="O50" s="2"/>
      <c r="P50" s="11"/>
      <c r="Q50" s="2"/>
      <c r="R50" s="11"/>
      <c r="S50" s="2"/>
      <c r="T50" s="2"/>
      <c r="U50" s="2"/>
      <c r="V50" s="2"/>
      <c r="W50" s="2"/>
      <c r="X50" s="2"/>
      <c r="Y50" s="2"/>
      <c r="Z50" s="2"/>
    </row>
    <row r="51" spans="2:26" x14ac:dyDescent="0.3">
      <c r="B51" s="82"/>
      <c r="C51" s="2"/>
      <c r="D51" s="11"/>
      <c r="E51" s="2"/>
      <c r="F51" s="11"/>
      <c r="G51" s="2" t="s">
        <v>361</v>
      </c>
      <c r="H51" s="11">
        <v>0.01</v>
      </c>
      <c r="I51" s="2"/>
      <c r="J51" s="11"/>
      <c r="K51" s="2"/>
      <c r="L51" s="11"/>
      <c r="M51" s="2"/>
      <c r="N51" s="11"/>
      <c r="O51" s="2"/>
      <c r="P51" s="11"/>
      <c r="Q51" s="2"/>
      <c r="R51" s="11"/>
      <c r="S51" s="2"/>
      <c r="T51" s="2"/>
      <c r="U51" s="2"/>
      <c r="V51" s="2"/>
      <c r="W51" s="2"/>
      <c r="X51" s="2"/>
      <c r="Y51" s="2"/>
      <c r="Z51" s="2"/>
    </row>
    <row r="52" spans="2:26" x14ac:dyDescent="0.3">
      <c r="B52" s="82"/>
      <c r="C52" s="2"/>
      <c r="D52" s="11"/>
      <c r="E52" s="2"/>
      <c r="F52" s="11"/>
      <c r="G52" s="2"/>
      <c r="H52" s="11"/>
      <c r="I52" s="2"/>
      <c r="J52" s="11"/>
      <c r="K52" s="2"/>
      <c r="L52" s="11"/>
      <c r="M52" s="2"/>
      <c r="N52" s="11"/>
      <c r="O52" s="2"/>
      <c r="P52" s="11"/>
      <c r="Q52" s="2"/>
      <c r="R52" s="11"/>
      <c r="S52" s="2"/>
      <c r="T52" s="2"/>
      <c r="U52" s="2"/>
      <c r="V52" s="2"/>
      <c r="W52" s="2"/>
      <c r="X52" s="2"/>
      <c r="Y52" s="2"/>
      <c r="Z52" s="2"/>
    </row>
    <row r="53" spans="2:26" x14ac:dyDescent="0.3">
      <c r="B53" s="82"/>
      <c r="C53" s="2"/>
      <c r="D53" s="11"/>
      <c r="E53" s="2"/>
      <c r="F53" s="11"/>
      <c r="G53" s="2"/>
      <c r="H53" s="11"/>
      <c r="I53" s="2"/>
      <c r="J53" s="11"/>
      <c r="K53" s="2"/>
      <c r="L53" s="11"/>
      <c r="M53" s="2"/>
      <c r="N53" s="11"/>
      <c r="O53" s="2"/>
      <c r="P53" s="11"/>
      <c r="Q53" s="2"/>
      <c r="R53" s="11"/>
      <c r="S53" s="2"/>
      <c r="T53" s="2"/>
      <c r="U53" s="2"/>
      <c r="V53" s="2"/>
      <c r="W53" s="2"/>
      <c r="X53" s="2"/>
      <c r="Y53" s="2"/>
      <c r="Z53" s="2"/>
    </row>
    <row r="54" spans="2:26" x14ac:dyDescent="0.3">
      <c r="B54" s="82"/>
      <c r="C54" s="2"/>
      <c r="D54" s="11"/>
      <c r="E54" s="2"/>
      <c r="F54" s="11"/>
      <c r="G54" s="2"/>
      <c r="H54" s="11"/>
      <c r="I54" s="2"/>
      <c r="J54" s="11"/>
      <c r="K54" s="2"/>
      <c r="L54" s="11"/>
      <c r="M54" s="2"/>
      <c r="N54" s="11"/>
      <c r="O54" s="2"/>
      <c r="P54" s="11"/>
      <c r="Q54" s="2"/>
      <c r="R54" s="11"/>
      <c r="S54" s="2"/>
      <c r="T54" s="2"/>
      <c r="U54" s="2"/>
      <c r="V54" s="2"/>
      <c r="W54" s="2"/>
      <c r="X54" s="2"/>
      <c r="Y54" s="2"/>
      <c r="Z54" s="2"/>
    </row>
    <row r="55" spans="2:26" x14ac:dyDescent="0.3">
      <c r="B55" s="82"/>
      <c r="C55" s="2"/>
      <c r="D55" s="11"/>
      <c r="E55" s="2"/>
      <c r="F55" s="11"/>
      <c r="G55" s="2"/>
      <c r="H55" s="11"/>
      <c r="I55" s="2"/>
      <c r="J55" s="11"/>
      <c r="K55" s="2"/>
      <c r="L55" s="11"/>
      <c r="M55" s="2"/>
      <c r="N55" s="11"/>
      <c r="O55" s="2"/>
      <c r="P55" s="11"/>
      <c r="Q55" s="2"/>
      <c r="R55" s="11"/>
      <c r="S55" s="2"/>
      <c r="T55" s="2"/>
      <c r="U55" s="2"/>
      <c r="V55" s="2"/>
      <c r="W55" s="2"/>
      <c r="X55" s="2"/>
      <c r="Y55" s="2"/>
      <c r="Z55" s="2"/>
    </row>
    <row r="56" spans="2:26" x14ac:dyDescent="0.3">
      <c r="B56" s="82"/>
      <c r="C56" s="2"/>
      <c r="D56" s="11"/>
      <c r="E56" s="2"/>
      <c r="F56" s="11"/>
      <c r="G56" s="2"/>
      <c r="H56" s="11"/>
      <c r="I56" s="2"/>
      <c r="J56" s="11"/>
      <c r="K56" s="2"/>
      <c r="L56" s="11"/>
      <c r="M56" s="2"/>
      <c r="N56" s="11"/>
      <c r="O56" s="2"/>
      <c r="P56" s="11"/>
      <c r="Q56" s="2"/>
      <c r="R56" s="11"/>
      <c r="S56" s="2"/>
      <c r="T56" s="2"/>
      <c r="U56" s="2"/>
      <c r="V56" s="2"/>
      <c r="W56" s="2"/>
      <c r="X56" s="2"/>
      <c r="Y56" s="2"/>
      <c r="Z56" s="2"/>
    </row>
    <row r="57" spans="2:26" x14ac:dyDescent="0.3">
      <c r="B57" s="82"/>
      <c r="C57" s="2"/>
      <c r="D57" s="11"/>
      <c r="E57" s="2"/>
      <c r="F57" s="11"/>
      <c r="G57" s="2"/>
      <c r="H57" s="11"/>
      <c r="I57" s="2"/>
      <c r="J57" s="11"/>
      <c r="K57" s="2"/>
      <c r="L57" s="11"/>
      <c r="M57" s="2"/>
      <c r="N57" s="11"/>
      <c r="O57" s="2"/>
      <c r="P57" s="11"/>
      <c r="Q57" s="2"/>
      <c r="R57" s="11"/>
      <c r="S57" s="2"/>
      <c r="T57" s="2"/>
      <c r="U57" s="2"/>
      <c r="V57" s="2"/>
      <c r="W57" s="2"/>
      <c r="X57" s="2"/>
      <c r="Y57" s="2"/>
      <c r="Z57" s="2"/>
    </row>
    <row r="58" spans="2:26" x14ac:dyDescent="0.3">
      <c r="B58" s="82"/>
      <c r="C58" s="2"/>
      <c r="D58" s="11"/>
      <c r="E58" s="2"/>
      <c r="F58" s="11"/>
      <c r="G58" s="2"/>
      <c r="H58" s="11"/>
      <c r="I58" s="2"/>
      <c r="J58" s="11"/>
      <c r="K58" s="2"/>
      <c r="L58" s="11"/>
      <c r="M58" s="2"/>
      <c r="N58" s="11"/>
      <c r="O58" s="2"/>
      <c r="P58" s="11"/>
      <c r="Q58" s="2"/>
      <c r="R58" s="11"/>
      <c r="S58" s="2"/>
      <c r="T58" s="2"/>
      <c r="U58" s="2"/>
      <c r="V58" s="2"/>
      <c r="W58" s="2"/>
      <c r="X58" s="2"/>
      <c r="Y58" s="2"/>
      <c r="Z58" s="2"/>
    </row>
    <row r="59" spans="2:26" x14ac:dyDescent="0.3">
      <c r="B59" s="82"/>
      <c r="C59" s="2"/>
      <c r="D59" s="11"/>
      <c r="E59" s="2"/>
      <c r="F59" s="11"/>
      <c r="G59" s="2"/>
      <c r="H59" s="11"/>
      <c r="I59" s="2"/>
      <c r="J59" s="11"/>
      <c r="K59" s="2"/>
      <c r="L59" s="11"/>
      <c r="M59" s="2"/>
      <c r="N59" s="11"/>
      <c r="O59" s="2"/>
      <c r="P59" s="11"/>
      <c r="Q59" s="2"/>
      <c r="R59" s="11"/>
      <c r="S59" s="2"/>
      <c r="T59" s="2"/>
      <c r="U59" s="2"/>
      <c r="V59" s="2"/>
      <c r="W59" s="2"/>
      <c r="X59" s="2"/>
      <c r="Y59" s="2"/>
      <c r="Z59" s="2"/>
    </row>
    <row r="60" spans="2:26" x14ac:dyDescent="0.3">
      <c r="B60" s="82"/>
      <c r="C60" s="2"/>
      <c r="D60" s="11"/>
      <c r="E60" s="2"/>
      <c r="F60" s="11"/>
      <c r="G60" s="2"/>
      <c r="H60" s="11"/>
      <c r="I60" s="2"/>
      <c r="J60" s="11"/>
      <c r="K60" s="2"/>
      <c r="L60" s="11"/>
      <c r="M60" s="2"/>
      <c r="N60" s="11"/>
      <c r="O60" s="2"/>
      <c r="P60" s="11"/>
      <c r="Q60" s="2"/>
      <c r="R60" s="11"/>
      <c r="S60" s="2"/>
      <c r="T60" s="2"/>
      <c r="U60" s="2"/>
      <c r="V60" s="2"/>
      <c r="W60" s="2"/>
      <c r="X60" s="2"/>
      <c r="Y60" s="2"/>
      <c r="Z60" s="2"/>
    </row>
    <row r="61" spans="2:26" x14ac:dyDescent="0.3">
      <c r="B61" s="82"/>
      <c r="C61" s="2"/>
      <c r="D61" s="11"/>
      <c r="E61" s="2"/>
      <c r="F61" s="11"/>
      <c r="G61" s="2"/>
      <c r="H61" s="11"/>
      <c r="I61" s="2"/>
      <c r="J61" s="11"/>
      <c r="K61" s="2"/>
      <c r="L61" s="11"/>
      <c r="M61" s="2"/>
      <c r="N61" s="11"/>
      <c r="O61" s="2"/>
      <c r="P61" s="11"/>
      <c r="Q61" s="2"/>
      <c r="R61" s="11"/>
      <c r="S61" s="2"/>
      <c r="T61" s="2"/>
      <c r="U61" s="2"/>
      <c r="V61" s="2"/>
      <c r="W61" s="2"/>
      <c r="X61" s="2"/>
      <c r="Y61" s="2"/>
      <c r="Z61" s="2"/>
    </row>
    <row r="62" spans="2:26" x14ac:dyDescent="0.3">
      <c r="B62" s="82"/>
      <c r="C62" s="2"/>
      <c r="D62" s="11"/>
      <c r="E62" s="2"/>
      <c r="F62" s="11"/>
      <c r="G62" s="2"/>
      <c r="H62" s="11"/>
      <c r="I62" s="2"/>
      <c r="J62" s="11"/>
      <c r="K62" s="2"/>
      <c r="L62" s="11"/>
      <c r="M62" s="2"/>
      <c r="N62" s="11"/>
      <c r="O62" s="2"/>
      <c r="P62" s="11"/>
      <c r="Q62" s="2"/>
      <c r="R62" s="11"/>
      <c r="S62" s="2"/>
      <c r="T62" s="2"/>
      <c r="U62" s="2"/>
      <c r="V62" s="2"/>
      <c r="W62" s="2"/>
      <c r="X62" s="2"/>
      <c r="Y62" s="2"/>
      <c r="Z62" s="2"/>
    </row>
    <row r="63" spans="2:26" x14ac:dyDescent="0.3">
      <c r="B63" s="82"/>
      <c r="C63" s="2"/>
      <c r="D63" s="11"/>
      <c r="E63" s="2"/>
      <c r="F63" s="11"/>
      <c r="G63" s="2"/>
      <c r="H63" s="11"/>
      <c r="I63" s="2"/>
      <c r="J63" s="11"/>
      <c r="K63" s="2"/>
      <c r="L63" s="11"/>
      <c r="M63" s="2"/>
      <c r="N63" s="11"/>
      <c r="O63" s="2"/>
      <c r="P63" s="11"/>
      <c r="Q63" s="2"/>
      <c r="R63" s="11"/>
      <c r="S63" s="2"/>
      <c r="T63" s="2"/>
      <c r="U63" s="2"/>
      <c r="V63" s="2"/>
      <c r="W63" s="2"/>
      <c r="X63" s="2"/>
      <c r="Y63" s="2"/>
      <c r="Z63" s="2"/>
    </row>
    <row r="64" spans="2:26" x14ac:dyDescent="0.3">
      <c r="B64" s="82"/>
      <c r="C64" s="2"/>
      <c r="D64" s="11"/>
      <c r="E64" s="2"/>
      <c r="F64" s="11"/>
      <c r="G64" s="2"/>
      <c r="H64" s="11"/>
      <c r="I64" s="2"/>
      <c r="J64" s="11"/>
      <c r="K64" s="2"/>
      <c r="L64" s="11"/>
      <c r="M64" s="2"/>
      <c r="N64" s="11"/>
      <c r="O64" s="2"/>
      <c r="P64" s="11"/>
      <c r="Q64" s="2"/>
      <c r="R64" s="11"/>
      <c r="S64" s="2"/>
      <c r="T64" s="2"/>
      <c r="U64" s="2"/>
      <c r="V64" s="2"/>
      <c r="W64" s="2"/>
      <c r="X64" s="2"/>
      <c r="Y64" s="2"/>
      <c r="Z64" s="2"/>
    </row>
    <row r="65" spans="2:26" x14ac:dyDescent="0.3">
      <c r="B65" s="82"/>
      <c r="C65" s="2"/>
      <c r="D65" s="11"/>
      <c r="E65" s="2"/>
      <c r="F65" s="11"/>
      <c r="G65" s="2"/>
      <c r="H65" s="11"/>
      <c r="I65" s="2"/>
      <c r="J65" s="11"/>
      <c r="K65" s="2"/>
      <c r="L65" s="11"/>
      <c r="M65" s="2"/>
      <c r="N65" s="11"/>
      <c r="O65" s="2"/>
      <c r="P65" s="11"/>
      <c r="Q65" s="2"/>
      <c r="R65" s="11"/>
      <c r="S65" s="2"/>
      <c r="T65" s="2"/>
      <c r="U65" s="2"/>
      <c r="V65" s="2"/>
      <c r="W65" s="2"/>
      <c r="X65" s="2"/>
      <c r="Y65" s="2"/>
      <c r="Z65" s="2"/>
    </row>
    <row r="66" spans="2:26" x14ac:dyDescent="0.3">
      <c r="B66" s="82"/>
      <c r="C66" s="2"/>
      <c r="D66" s="11"/>
      <c r="E66" s="2"/>
      <c r="F66" s="11"/>
      <c r="G66" s="2"/>
      <c r="H66" s="11"/>
      <c r="I66" s="2"/>
      <c r="J66" s="11"/>
      <c r="K66" s="2"/>
      <c r="L66" s="11"/>
      <c r="M66" s="2"/>
      <c r="N66" s="11"/>
      <c r="O66" s="2"/>
      <c r="P66" s="11"/>
      <c r="Q66" s="2"/>
      <c r="R66" s="11"/>
      <c r="S66" s="2"/>
      <c r="T66" s="2"/>
      <c r="U66" s="2"/>
      <c r="V66" s="2"/>
      <c r="W66" s="2"/>
      <c r="X66" s="2"/>
      <c r="Y66" s="2"/>
      <c r="Z66" s="2"/>
    </row>
    <row r="67" spans="2:26" x14ac:dyDescent="0.3">
      <c r="B67" s="82"/>
      <c r="C67" s="2"/>
      <c r="D67" s="11"/>
      <c r="E67" s="2"/>
      <c r="F67" s="11"/>
      <c r="G67" s="2"/>
      <c r="H67" s="11"/>
      <c r="I67" s="2"/>
      <c r="J67" s="11"/>
      <c r="K67" s="2"/>
      <c r="L67" s="11"/>
      <c r="M67" s="2"/>
      <c r="N67" s="11"/>
      <c r="O67" s="2"/>
      <c r="P67" s="11"/>
      <c r="Q67" s="2"/>
      <c r="R67" s="11"/>
      <c r="S67" s="2"/>
      <c r="T67" s="2"/>
      <c r="U67" s="2"/>
      <c r="V67" s="2"/>
      <c r="W67" s="2"/>
      <c r="X67" s="2"/>
      <c r="Y67" s="2"/>
      <c r="Z67" s="2"/>
    </row>
    <row r="68" spans="2:26" x14ac:dyDescent="0.3">
      <c r="B68" s="83"/>
      <c r="C68" s="2"/>
      <c r="D68" s="11"/>
      <c r="E68" s="2"/>
      <c r="F68" s="11"/>
      <c r="G68" s="2"/>
      <c r="H68" s="11"/>
      <c r="I68" s="2"/>
      <c r="J68" s="11"/>
      <c r="K68" s="2"/>
      <c r="L68" s="11"/>
      <c r="M68" s="2"/>
      <c r="N68" s="11"/>
      <c r="O68" s="2"/>
      <c r="P68" s="11"/>
      <c r="Q68" s="2"/>
      <c r="R68" s="11"/>
      <c r="S68" s="2"/>
      <c r="T68" s="2"/>
      <c r="U68" s="2"/>
      <c r="V68" s="2"/>
      <c r="W68" s="2"/>
      <c r="X68" s="2"/>
      <c r="Y68" s="2"/>
      <c r="Z68" s="2"/>
    </row>
    <row r="69" spans="2:26" x14ac:dyDescent="0.3">
      <c r="B69" s="3" t="s">
        <v>3</v>
      </c>
      <c r="C69" s="3" t="s">
        <v>24</v>
      </c>
      <c r="D69" s="10">
        <f>SUM(D70:D130)</f>
        <v>1.0000000000000002</v>
      </c>
      <c r="E69" s="3" t="s">
        <v>25</v>
      </c>
      <c r="F69" s="10">
        <f>SUM(F70:F130)</f>
        <v>1.0000000000000004</v>
      </c>
      <c r="G69" s="3" t="s">
        <v>26</v>
      </c>
      <c r="H69" s="10">
        <f>SUM(H70:H130)</f>
        <v>1.0600000000000005</v>
      </c>
      <c r="I69" s="3" t="s">
        <v>27</v>
      </c>
      <c r="J69" s="10">
        <f>SUM(J70:J130)</f>
        <v>0.42000000000000004</v>
      </c>
      <c r="K69" s="3" t="s">
        <v>28</v>
      </c>
      <c r="L69" s="10">
        <f>SUM(L70:L130)</f>
        <v>0.67000000000000015</v>
      </c>
      <c r="M69" s="3" t="s">
        <v>29</v>
      </c>
      <c r="N69" s="10">
        <f>SUM(N70:N130)</f>
        <v>0.7400000000000001</v>
      </c>
      <c r="O69" s="3" t="s">
        <v>30</v>
      </c>
      <c r="P69" s="10">
        <f>SUM(P70:P130)</f>
        <v>0</v>
      </c>
      <c r="Q69" s="3" t="s">
        <v>31</v>
      </c>
      <c r="R69" s="10">
        <f>SUM(R70:R130)</f>
        <v>0</v>
      </c>
      <c r="S69" s="3" t="s">
        <v>32</v>
      </c>
      <c r="T69" s="10">
        <f>SUM(T70:T130)</f>
        <v>0</v>
      </c>
      <c r="U69" s="3" t="s">
        <v>33</v>
      </c>
      <c r="V69" s="10">
        <f>SUM(V70:V130)</f>
        <v>0</v>
      </c>
      <c r="W69" s="3" t="s">
        <v>4</v>
      </c>
      <c r="X69" s="10">
        <f>SUM(X70:X130)</f>
        <v>0</v>
      </c>
      <c r="Y69" s="3" t="s">
        <v>5</v>
      </c>
      <c r="Z69" s="10">
        <f>SUM(Z70:Z130)</f>
        <v>0</v>
      </c>
    </row>
    <row r="70" spans="2:26" x14ac:dyDescent="0.3">
      <c r="B70" s="81" t="s">
        <v>206</v>
      </c>
      <c r="C70" s="2" t="s">
        <v>209</v>
      </c>
      <c r="D70" s="11">
        <v>0.08</v>
      </c>
      <c r="E70" s="2" t="s">
        <v>209</v>
      </c>
      <c r="F70" s="11">
        <v>0.1</v>
      </c>
      <c r="G70" s="2" t="s">
        <v>209</v>
      </c>
      <c r="H70" s="11">
        <v>0.12</v>
      </c>
      <c r="I70" s="2"/>
      <c r="J70" s="11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2:26" x14ac:dyDescent="0.3">
      <c r="B71" s="82"/>
      <c r="C71" s="2" t="s">
        <v>208</v>
      </c>
      <c r="D71" s="11">
        <v>0.08</v>
      </c>
      <c r="E71" s="2" t="s">
        <v>208</v>
      </c>
      <c r="F71" s="11">
        <v>0.1</v>
      </c>
      <c r="G71" s="2" t="s">
        <v>208</v>
      </c>
      <c r="H71" s="11">
        <v>0.12</v>
      </c>
      <c r="I71" s="2"/>
      <c r="J71" s="11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2:26" x14ac:dyDescent="0.3">
      <c r="B72" s="82"/>
      <c r="C72" s="2"/>
      <c r="D72" s="11"/>
      <c r="E72" s="2"/>
      <c r="F72" s="11"/>
      <c r="G72" s="2"/>
      <c r="H72" s="11"/>
      <c r="I72" s="2"/>
      <c r="J72" s="11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 x14ac:dyDescent="0.3">
      <c r="B73" s="82"/>
      <c r="C73" s="2" t="s">
        <v>34</v>
      </c>
      <c r="D73" s="11">
        <v>0.05</v>
      </c>
      <c r="E73" s="2" t="s">
        <v>37</v>
      </c>
      <c r="F73" s="11">
        <v>0.04</v>
      </c>
      <c r="G73" s="2" t="s">
        <v>38</v>
      </c>
      <c r="H73" s="11">
        <v>0.02</v>
      </c>
      <c r="I73" s="2"/>
      <c r="J73" s="11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 x14ac:dyDescent="0.3">
      <c r="B74" s="82"/>
      <c r="C74" s="2" t="s">
        <v>233</v>
      </c>
      <c r="D74" s="11">
        <v>0.05</v>
      </c>
      <c r="E74" s="2" t="s">
        <v>368</v>
      </c>
      <c r="F74" s="11">
        <v>0.04</v>
      </c>
      <c r="G74" s="2" t="s">
        <v>356</v>
      </c>
      <c r="H74" s="11">
        <v>0.02</v>
      </c>
      <c r="I74" s="2"/>
      <c r="J74" s="11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 x14ac:dyDescent="0.3">
      <c r="B75" s="82"/>
      <c r="C75" s="2" t="s">
        <v>234</v>
      </c>
      <c r="D75" s="11">
        <v>0.04</v>
      </c>
      <c r="E75" s="2" t="s">
        <v>369</v>
      </c>
      <c r="F75" s="11">
        <v>0.03</v>
      </c>
      <c r="G75" s="2" t="s">
        <v>375</v>
      </c>
      <c r="H75" s="11">
        <v>0.02</v>
      </c>
      <c r="I75" s="2"/>
      <c r="J75" s="11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2:26" x14ac:dyDescent="0.3">
      <c r="B76" s="82"/>
      <c r="C76" s="2" t="s">
        <v>236</v>
      </c>
      <c r="D76" s="11">
        <v>0.04</v>
      </c>
      <c r="E76" s="2" t="s">
        <v>370</v>
      </c>
      <c r="F76" s="11">
        <v>0.03</v>
      </c>
      <c r="G76" s="2"/>
      <c r="H76" s="11"/>
      <c r="I76" s="2"/>
      <c r="J76" s="11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2:26" x14ac:dyDescent="0.3">
      <c r="B77" s="82"/>
      <c r="C77" s="2" t="s">
        <v>237</v>
      </c>
      <c r="D77" s="11">
        <v>0.03</v>
      </c>
      <c r="E77" s="2" t="s">
        <v>371</v>
      </c>
      <c r="F77" s="11">
        <v>0.02</v>
      </c>
      <c r="G77" s="2"/>
      <c r="H77" s="11"/>
      <c r="I77" s="2"/>
      <c r="J77" s="11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2:26" x14ac:dyDescent="0.3">
      <c r="B78" s="82"/>
      <c r="C78" s="2" t="s">
        <v>36</v>
      </c>
      <c r="D78" s="11">
        <v>0.03</v>
      </c>
      <c r="E78" s="2" t="s">
        <v>38</v>
      </c>
      <c r="F78" s="11">
        <v>0.02</v>
      </c>
      <c r="G78" s="2"/>
      <c r="H78" s="11"/>
      <c r="I78" s="2"/>
      <c r="J78" s="11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2:26" x14ac:dyDescent="0.3">
      <c r="B79" s="82"/>
      <c r="C79" s="2"/>
      <c r="D79" s="11"/>
      <c r="E79" s="2"/>
      <c r="F79" s="11"/>
      <c r="G79" s="2"/>
      <c r="H79" s="11"/>
      <c r="I79" s="2"/>
      <c r="J79" s="11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2:26" x14ac:dyDescent="0.3">
      <c r="B80" s="82"/>
      <c r="C80" s="2" t="s">
        <v>42</v>
      </c>
      <c r="D80" s="11">
        <v>0.04</v>
      </c>
      <c r="E80" s="2" t="s">
        <v>42</v>
      </c>
      <c r="F80" s="11">
        <v>0.03</v>
      </c>
      <c r="G80" s="2" t="s">
        <v>42</v>
      </c>
      <c r="H80" s="11">
        <v>0.02</v>
      </c>
      <c r="I80" s="2" t="s">
        <v>42</v>
      </c>
      <c r="J80" s="11">
        <v>0.02</v>
      </c>
      <c r="K80" s="2" t="s">
        <v>42</v>
      </c>
      <c r="L80" s="11">
        <v>0.04</v>
      </c>
      <c r="M80" s="2" t="s">
        <v>42</v>
      </c>
      <c r="N80" s="11">
        <v>0.02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2:26" x14ac:dyDescent="0.3">
      <c r="B81" s="82"/>
      <c r="C81" s="2" t="s">
        <v>47</v>
      </c>
      <c r="D81" s="11">
        <v>0.04</v>
      </c>
      <c r="E81" s="2" t="s">
        <v>47</v>
      </c>
      <c r="F81" s="11">
        <v>0.03</v>
      </c>
      <c r="G81" s="2" t="s">
        <v>47</v>
      </c>
      <c r="H81" s="11">
        <v>0.02</v>
      </c>
      <c r="I81" s="2" t="s">
        <v>47</v>
      </c>
      <c r="J81" s="11">
        <v>0.02</v>
      </c>
      <c r="K81" s="2" t="s">
        <v>47</v>
      </c>
      <c r="L81" s="11">
        <v>0.04</v>
      </c>
      <c r="M81" s="2" t="s">
        <v>47</v>
      </c>
      <c r="N81" s="11">
        <v>0.02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2:26" x14ac:dyDescent="0.3">
      <c r="B82" s="82"/>
      <c r="C82" s="2" t="s">
        <v>63</v>
      </c>
      <c r="D82" s="11">
        <v>0.04</v>
      </c>
      <c r="E82" s="2" t="s">
        <v>63</v>
      </c>
      <c r="F82" s="11">
        <v>0.03</v>
      </c>
      <c r="G82" s="2" t="s">
        <v>63</v>
      </c>
      <c r="H82" s="11">
        <v>0.02</v>
      </c>
      <c r="I82" s="2" t="s">
        <v>63</v>
      </c>
      <c r="J82" s="11">
        <v>0.02</v>
      </c>
      <c r="K82" s="2" t="s">
        <v>63</v>
      </c>
      <c r="L82" s="11">
        <v>0.04</v>
      </c>
      <c r="M82" s="2" t="s">
        <v>63</v>
      </c>
      <c r="N82" s="11">
        <v>0.02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2:26" x14ac:dyDescent="0.3">
      <c r="B83" s="82"/>
      <c r="C83" s="2" t="s">
        <v>51</v>
      </c>
      <c r="D83" s="11">
        <v>0.04</v>
      </c>
      <c r="E83" s="2" t="s">
        <v>51</v>
      </c>
      <c r="F83" s="11">
        <v>0.03</v>
      </c>
      <c r="G83" s="2" t="s">
        <v>51</v>
      </c>
      <c r="H83" s="11">
        <v>0.02</v>
      </c>
      <c r="I83" s="2" t="s">
        <v>51</v>
      </c>
      <c r="J83" s="11">
        <v>0.02</v>
      </c>
      <c r="K83" s="2" t="s">
        <v>51</v>
      </c>
      <c r="L83" s="11">
        <v>0.04</v>
      </c>
      <c r="M83" s="2" t="s">
        <v>51</v>
      </c>
      <c r="N83" s="11">
        <v>0.02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2:26" x14ac:dyDescent="0.3">
      <c r="B84" s="82"/>
      <c r="C84" s="2" t="s">
        <v>55</v>
      </c>
      <c r="D84" s="11">
        <v>0.04</v>
      </c>
      <c r="E84" s="2" t="s">
        <v>55</v>
      </c>
      <c r="F84" s="11">
        <v>0.02</v>
      </c>
      <c r="G84" s="2" t="s">
        <v>55</v>
      </c>
      <c r="H84" s="11">
        <v>0.02</v>
      </c>
      <c r="I84" s="2" t="s">
        <v>55</v>
      </c>
      <c r="J84" s="11">
        <v>0.02</v>
      </c>
      <c r="K84" s="2" t="s">
        <v>55</v>
      </c>
      <c r="L84" s="11">
        <v>0.04</v>
      </c>
      <c r="M84" s="2" t="s">
        <v>55</v>
      </c>
      <c r="N84" s="11">
        <v>0.02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2:26" x14ac:dyDescent="0.3">
      <c r="B85" s="82"/>
      <c r="C85" s="2" t="s">
        <v>70</v>
      </c>
      <c r="D85" s="11">
        <v>0.04</v>
      </c>
      <c r="E85" s="2" t="s">
        <v>70</v>
      </c>
      <c r="F85" s="11">
        <v>0.02</v>
      </c>
      <c r="G85" s="2" t="s">
        <v>70</v>
      </c>
      <c r="H85" s="11">
        <v>0.02</v>
      </c>
      <c r="I85" s="2" t="s">
        <v>70</v>
      </c>
      <c r="J85" s="11">
        <v>0.02</v>
      </c>
      <c r="K85" s="2" t="s">
        <v>70</v>
      </c>
      <c r="L85" s="11">
        <v>0.04</v>
      </c>
      <c r="M85" s="2" t="s">
        <v>70</v>
      </c>
      <c r="N85" s="11">
        <v>0.02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2:26" x14ac:dyDescent="0.3">
      <c r="B86" s="82"/>
      <c r="C86" s="2" t="s">
        <v>363</v>
      </c>
      <c r="D86" s="11">
        <v>0.03</v>
      </c>
      <c r="E86" s="2" t="s">
        <v>363</v>
      </c>
      <c r="F86" s="11">
        <v>0.03</v>
      </c>
      <c r="G86" s="2" t="s">
        <v>363</v>
      </c>
      <c r="H86" s="11">
        <v>0.03</v>
      </c>
      <c r="I86" s="2" t="s">
        <v>238</v>
      </c>
      <c r="J86" s="11">
        <v>0.02</v>
      </c>
      <c r="K86" s="2" t="s">
        <v>238</v>
      </c>
      <c r="L86" s="11">
        <v>0.04</v>
      </c>
      <c r="M86" s="2" t="s">
        <v>238</v>
      </c>
      <c r="N86" s="11">
        <v>0.02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2:26" x14ac:dyDescent="0.3">
      <c r="B87" s="82"/>
      <c r="C87" s="2" t="s">
        <v>365</v>
      </c>
      <c r="D87" s="11">
        <v>0.03</v>
      </c>
      <c r="E87" s="2" t="s">
        <v>365</v>
      </c>
      <c r="F87" s="11">
        <v>0.03</v>
      </c>
      <c r="G87" s="2" t="s">
        <v>365</v>
      </c>
      <c r="H87" s="11">
        <v>0.03</v>
      </c>
      <c r="I87" s="2"/>
      <c r="J87" s="11"/>
      <c r="K87" s="2"/>
      <c r="L87" s="11"/>
      <c r="M87" s="2"/>
      <c r="N87" s="11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2:26" x14ac:dyDescent="0.3">
      <c r="B88" s="82"/>
      <c r="C88" s="2" t="s">
        <v>377</v>
      </c>
      <c r="D88" s="11">
        <v>0.03</v>
      </c>
      <c r="E88" s="2" t="s">
        <v>388</v>
      </c>
      <c r="F88" s="11">
        <v>0.02</v>
      </c>
      <c r="G88" s="2" t="s">
        <v>96</v>
      </c>
      <c r="H88" s="11">
        <v>0.02</v>
      </c>
      <c r="I88" s="2" t="s">
        <v>96</v>
      </c>
      <c r="J88" s="11">
        <v>0.02</v>
      </c>
      <c r="K88" s="2" t="s">
        <v>96</v>
      </c>
      <c r="L88" s="11">
        <v>0.02</v>
      </c>
      <c r="M88" s="2" t="s">
        <v>96</v>
      </c>
      <c r="N88" s="11">
        <v>0.02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2:26" x14ac:dyDescent="0.3">
      <c r="B89" s="82"/>
      <c r="C89" s="2" t="s">
        <v>362</v>
      </c>
      <c r="D89" s="11">
        <v>0.04</v>
      </c>
      <c r="E89" s="2" t="s">
        <v>390</v>
      </c>
      <c r="F89" s="11">
        <v>0.02</v>
      </c>
      <c r="G89" s="2" t="s">
        <v>101</v>
      </c>
      <c r="H89" s="11">
        <v>0.02</v>
      </c>
      <c r="I89" s="2" t="s">
        <v>101</v>
      </c>
      <c r="J89" s="11">
        <v>0.02</v>
      </c>
      <c r="K89" s="2" t="s">
        <v>101</v>
      </c>
      <c r="L89" s="11">
        <v>0.02</v>
      </c>
      <c r="M89" s="2" t="s">
        <v>101</v>
      </c>
      <c r="N89" s="11">
        <v>0.02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2:26" x14ac:dyDescent="0.3">
      <c r="B90" s="82"/>
      <c r="C90" s="2"/>
      <c r="D90" s="11"/>
      <c r="E90" s="2" t="s">
        <v>59</v>
      </c>
      <c r="F90" s="11">
        <v>0.01</v>
      </c>
      <c r="G90" s="2" t="s">
        <v>391</v>
      </c>
      <c r="H90" s="11">
        <v>0.02</v>
      </c>
      <c r="I90" s="2"/>
      <c r="J90" s="11"/>
      <c r="K90" s="2" t="s">
        <v>59</v>
      </c>
      <c r="L90" s="11">
        <v>0.02</v>
      </c>
      <c r="M90" s="2" t="s">
        <v>59</v>
      </c>
      <c r="N90" s="11">
        <v>0.02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2:26" x14ac:dyDescent="0.3">
      <c r="B91" s="82"/>
      <c r="C91" s="2"/>
      <c r="D91" s="11"/>
      <c r="E91" s="2" t="s">
        <v>203</v>
      </c>
      <c r="F91" s="11">
        <v>0.02</v>
      </c>
      <c r="G91" s="2" t="s">
        <v>203</v>
      </c>
      <c r="H91" s="11">
        <v>0.02</v>
      </c>
      <c r="I91" s="2"/>
      <c r="J91" s="11"/>
      <c r="K91" s="2" t="s">
        <v>203</v>
      </c>
      <c r="L91" s="11">
        <v>0.01</v>
      </c>
      <c r="M91" s="2" t="s">
        <v>203</v>
      </c>
      <c r="N91" s="11">
        <v>0.01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2:26" x14ac:dyDescent="0.3">
      <c r="B92" s="82"/>
      <c r="C92" s="2"/>
      <c r="D92" s="11"/>
      <c r="E92" s="2"/>
      <c r="F92" s="11"/>
      <c r="G92" s="2"/>
      <c r="H92" s="11"/>
      <c r="I92" s="2"/>
      <c r="J92" s="11"/>
      <c r="K92" s="2"/>
      <c r="L92" s="11"/>
      <c r="M92" s="2"/>
      <c r="N92" s="11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2:26" x14ac:dyDescent="0.3">
      <c r="B93" s="82"/>
      <c r="C93" s="2"/>
      <c r="D93" s="11"/>
      <c r="E93" s="2" t="s">
        <v>44</v>
      </c>
      <c r="F93" s="11">
        <v>0.02</v>
      </c>
      <c r="G93" s="2" t="s">
        <v>44</v>
      </c>
      <c r="H93" s="11">
        <v>0.04</v>
      </c>
      <c r="I93" s="2"/>
      <c r="J93" s="11"/>
      <c r="K93" s="2" t="s">
        <v>44</v>
      </c>
      <c r="L93" s="11">
        <v>0.02</v>
      </c>
      <c r="M93" s="2" t="s">
        <v>44</v>
      </c>
      <c r="N93" s="11">
        <v>0.04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2:26" x14ac:dyDescent="0.3">
      <c r="B94" s="82"/>
      <c r="C94" s="2"/>
      <c r="D94" s="11"/>
      <c r="E94" s="2" t="s">
        <v>351</v>
      </c>
      <c r="F94" s="11">
        <v>0.02</v>
      </c>
      <c r="G94" s="2" t="s">
        <v>351</v>
      </c>
      <c r="H94" s="11">
        <v>0.04</v>
      </c>
      <c r="I94" s="2"/>
      <c r="J94" s="11"/>
      <c r="K94" s="2" t="s">
        <v>351</v>
      </c>
      <c r="L94" s="11">
        <v>0.02</v>
      </c>
      <c r="M94" s="2" t="s">
        <v>351</v>
      </c>
      <c r="N94" s="11">
        <v>0.04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2:26" x14ac:dyDescent="0.3">
      <c r="B95" s="82"/>
      <c r="C95" s="2"/>
      <c r="D95" s="11"/>
      <c r="E95" s="2" t="s">
        <v>352</v>
      </c>
      <c r="F95" s="11">
        <v>0.02</v>
      </c>
      <c r="G95" s="2" t="s">
        <v>352</v>
      </c>
      <c r="H95" s="11">
        <v>0.04</v>
      </c>
      <c r="I95" s="2"/>
      <c r="J95" s="11"/>
      <c r="K95" s="2" t="s">
        <v>352</v>
      </c>
      <c r="L95" s="11">
        <v>0.02</v>
      </c>
      <c r="M95" s="2" t="s">
        <v>352</v>
      </c>
      <c r="N95" s="11">
        <v>0.04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2:26" x14ac:dyDescent="0.3">
      <c r="B96" s="82"/>
      <c r="C96" s="2"/>
      <c r="D96" s="11"/>
      <c r="E96" s="2"/>
      <c r="F96" s="11"/>
      <c r="G96" s="2"/>
      <c r="H96" s="11"/>
      <c r="I96" s="2"/>
      <c r="J96" s="11"/>
      <c r="K96" s="2"/>
      <c r="L96" s="11"/>
      <c r="M96" s="2"/>
      <c r="N96" s="11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2:26" x14ac:dyDescent="0.3">
      <c r="B97" s="82"/>
      <c r="C97" s="2"/>
      <c r="D97" s="11"/>
      <c r="E97" s="2" t="s">
        <v>102</v>
      </c>
      <c r="F97" s="11">
        <v>0.02</v>
      </c>
      <c r="G97" s="2" t="s">
        <v>102</v>
      </c>
      <c r="H97" s="11">
        <v>0.02</v>
      </c>
      <c r="I97" s="2"/>
      <c r="J97" s="11"/>
      <c r="K97" s="2" t="s">
        <v>102</v>
      </c>
      <c r="L97" s="11">
        <v>0.04</v>
      </c>
      <c r="M97" s="2" t="s">
        <v>102</v>
      </c>
      <c r="N97" s="11">
        <v>0.04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2:26" x14ac:dyDescent="0.3">
      <c r="B98" s="82"/>
      <c r="C98" s="2"/>
      <c r="D98" s="11"/>
      <c r="E98" s="2"/>
      <c r="F98" s="11"/>
      <c r="G98" s="2"/>
      <c r="H98" s="11"/>
      <c r="I98" s="2"/>
      <c r="J98" s="11"/>
      <c r="K98" s="2"/>
      <c r="L98" s="11"/>
      <c r="M98" s="2"/>
      <c r="N98" s="11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2:26" x14ac:dyDescent="0.3">
      <c r="B99" s="82"/>
      <c r="C99" s="2" t="s">
        <v>353</v>
      </c>
      <c r="D99" s="11">
        <v>0.1</v>
      </c>
      <c r="E99" s="2" t="s">
        <v>353</v>
      </c>
      <c r="F99" s="11">
        <v>0.1</v>
      </c>
      <c r="G99" s="2" t="s">
        <v>353</v>
      </c>
      <c r="H99" s="11">
        <v>0.1</v>
      </c>
      <c r="I99" s="2" t="s">
        <v>353</v>
      </c>
      <c r="J99" s="11">
        <v>0.1</v>
      </c>
      <c r="K99" s="2" t="s">
        <v>353</v>
      </c>
      <c r="L99" s="11">
        <v>0.1</v>
      </c>
      <c r="M99" s="2" t="s">
        <v>353</v>
      </c>
      <c r="N99" s="11">
        <v>0.1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2:26" x14ac:dyDescent="0.3">
      <c r="B100" s="82"/>
      <c r="C100" s="2" t="s">
        <v>354</v>
      </c>
      <c r="D100" s="11">
        <v>0.02</v>
      </c>
      <c r="E100" s="2" t="s">
        <v>354</v>
      </c>
      <c r="F100" s="11">
        <v>0.05</v>
      </c>
      <c r="G100" s="2" t="s">
        <v>354</v>
      </c>
      <c r="H100" s="11">
        <v>0.1</v>
      </c>
      <c r="I100" s="2" t="s">
        <v>354</v>
      </c>
      <c r="J100" s="11">
        <v>0.02</v>
      </c>
      <c r="K100" s="2" t="s">
        <v>354</v>
      </c>
      <c r="L100" s="11">
        <v>0.05</v>
      </c>
      <c r="M100" s="2" t="s">
        <v>354</v>
      </c>
      <c r="N100" s="11">
        <v>0.1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2:26" x14ac:dyDescent="0.3">
      <c r="B101" s="82"/>
      <c r="C101" s="2"/>
      <c r="D101" s="11"/>
      <c r="E101" s="2"/>
      <c r="F101" s="11"/>
      <c r="G101" s="2"/>
      <c r="H101" s="11"/>
      <c r="I101" s="2"/>
      <c r="J101" s="11"/>
      <c r="K101" s="2"/>
      <c r="L101" s="11"/>
      <c r="M101" s="2"/>
      <c r="N101" s="11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2:26" x14ac:dyDescent="0.3">
      <c r="B102" s="82"/>
      <c r="C102" s="2" t="s">
        <v>393</v>
      </c>
      <c r="D102" s="11">
        <v>0.02</v>
      </c>
      <c r="E102" s="2" t="s">
        <v>205</v>
      </c>
      <c r="F102" s="11">
        <v>0.06</v>
      </c>
      <c r="G102" s="2" t="s">
        <v>205</v>
      </c>
      <c r="H102" s="11">
        <v>0.02</v>
      </c>
      <c r="I102" s="2" t="s">
        <v>205</v>
      </c>
      <c r="J102" s="11">
        <v>0.02</v>
      </c>
      <c r="K102" s="2" t="s">
        <v>205</v>
      </c>
      <c r="L102" s="11">
        <v>7.0000000000000007E-2</v>
      </c>
      <c r="M102" s="2" t="s">
        <v>205</v>
      </c>
      <c r="N102" s="11">
        <v>0.03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2:26" x14ac:dyDescent="0.3">
      <c r="B103" s="82"/>
      <c r="C103" s="2" t="s">
        <v>357</v>
      </c>
      <c r="D103" s="11">
        <v>0.01</v>
      </c>
      <c r="E103" s="2" t="s">
        <v>357</v>
      </c>
      <c r="F103" s="11">
        <v>0.04</v>
      </c>
      <c r="G103" s="2" t="s">
        <v>357</v>
      </c>
      <c r="H103" s="11">
        <v>0.04</v>
      </c>
      <c r="I103" s="2"/>
      <c r="J103" s="11"/>
      <c r="K103" s="2"/>
      <c r="L103" s="11"/>
      <c r="M103" s="2" t="s">
        <v>357</v>
      </c>
      <c r="N103" s="11">
        <v>0.04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2:26" x14ac:dyDescent="0.3">
      <c r="B104" s="82"/>
      <c r="C104" s="2"/>
      <c r="D104" s="11"/>
      <c r="E104" s="2"/>
      <c r="F104" s="11"/>
      <c r="G104" s="2"/>
      <c r="H104" s="11"/>
      <c r="I104" s="2"/>
      <c r="J104" s="11"/>
      <c r="K104" s="2"/>
      <c r="L104" s="11"/>
      <c r="M104" s="2"/>
      <c r="N104" s="11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2:26" x14ac:dyDescent="0.3">
      <c r="B105" s="82"/>
      <c r="C105" s="2" t="s">
        <v>61</v>
      </c>
      <c r="D105" s="11">
        <v>0.05</v>
      </c>
      <c r="E105" s="2"/>
      <c r="F105" s="11"/>
      <c r="G105" s="2"/>
      <c r="H105" s="11"/>
      <c r="I105" s="2" t="s">
        <v>61</v>
      </c>
      <c r="J105" s="11">
        <v>0.1</v>
      </c>
      <c r="K105" s="2"/>
      <c r="L105" s="11"/>
      <c r="M105" s="2"/>
      <c r="N105" s="11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2:26" x14ac:dyDescent="0.3">
      <c r="B106" s="82"/>
      <c r="C106" s="2"/>
      <c r="D106" s="11"/>
      <c r="E106" s="2"/>
      <c r="F106" s="11"/>
      <c r="G106" s="2"/>
      <c r="H106" s="11"/>
      <c r="I106" s="2"/>
      <c r="J106" s="11"/>
      <c r="K106" s="2"/>
      <c r="L106" s="11"/>
      <c r="M106" s="2"/>
      <c r="N106" s="11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2:26" x14ac:dyDescent="0.3">
      <c r="B107" s="82"/>
      <c r="C107" s="2"/>
      <c r="D107" s="11"/>
      <c r="E107" s="2"/>
      <c r="F107" s="11"/>
      <c r="G107" s="2" t="s">
        <v>358</v>
      </c>
      <c r="H107" s="11">
        <v>0.05</v>
      </c>
      <c r="I107" s="2"/>
      <c r="J107" s="11"/>
      <c r="K107" s="2"/>
      <c r="L107" s="11"/>
      <c r="M107" s="2" t="s">
        <v>358</v>
      </c>
      <c r="N107" s="11">
        <v>0.05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2:26" x14ac:dyDescent="0.3">
      <c r="B108" s="82"/>
      <c r="C108" s="2"/>
      <c r="D108" s="11"/>
      <c r="E108" s="2"/>
      <c r="F108" s="11"/>
      <c r="G108" s="2" t="s">
        <v>359</v>
      </c>
      <c r="H108" s="11">
        <v>0.04</v>
      </c>
      <c r="I108" s="2"/>
      <c r="J108" s="11"/>
      <c r="K108" s="2"/>
      <c r="L108" s="11"/>
      <c r="M108" s="2" t="s">
        <v>359</v>
      </c>
      <c r="N108" s="11">
        <v>0.04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2:26" x14ac:dyDescent="0.3">
      <c r="B109" s="82"/>
      <c r="C109" s="2"/>
      <c r="D109" s="11"/>
      <c r="E109" s="2"/>
      <c r="F109" s="11"/>
      <c r="G109" s="2"/>
      <c r="H109" s="11"/>
      <c r="I109" s="2"/>
      <c r="J109" s="11"/>
      <c r="K109" s="2"/>
      <c r="L109" s="11"/>
      <c r="M109" s="2"/>
      <c r="N109" s="11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2:26" x14ac:dyDescent="0.3">
      <c r="B110" s="82"/>
      <c r="C110" s="2"/>
      <c r="D110" s="11"/>
      <c r="E110" s="2"/>
      <c r="F110" s="11"/>
      <c r="G110" s="2"/>
      <c r="H110" s="11"/>
      <c r="I110" s="2"/>
      <c r="J110" s="11"/>
      <c r="K110" s="2"/>
      <c r="L110" s="11"/>
      <c r="M110" s="2"/>
      <c r="N110" s="11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2:26" x14ac:dyDescent="0.3">
      <c r="B111" s="82"/>
      <c r="C111" s="2"/>
      <c r="D111" s="11"/>
      <c r="E111" s="2"/>
      <c r="F111" s="11"/>
      <c r="G111" s="2" t="s">
        <v>361</v>
      </c>
      <c r="H111" s="11">
        <v>0.01</v>
      </c>
      <c r="I111" s="2"/>
      <c r="J111" s="11"/>
      <c r="K111" s="2"/>
      <c r="L111" s="11"/>
      <c r="M111" s="2" t="s">
        <v>361</v>
      </c>
      <c r="N111" s="11">
        <v>0.01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2:26" x14ac:dyDescent="0.3">
      <c r="B112" s="82"/>
      <c r="C112" s="2"/>
      <c r="D112" s="11"/>
      <c r="E112" s="2"/>
      <c r="F112" s="11"/>
      <c r="G112" s="2"/>
      <c r="H112" s="11"/>
      <c r="I112" s="2"/>
      <c r="J112" s="11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2:26" x14ac:dyDescent="0.3">
      <c r="B113" s="82"/>
      <c r="C113" s="2" t="s">
        <v>364</v>
      </c>
      <c r="D113" s="11">
        <v>0.02</v>
      </c>
      <c r="E113" s="2"/>
      <c r="F113" s="11"/>
      <c r="G113" s="2"/>
      <c r="H113" s="11"/>
      <c r="I113" s="2"/>
      <c r="J113" s="11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2:26" x14ac:dyDescent="0.3">
      <c r="B114" s="82"/>
      <c r="C114" s="2" t="s">
        <v>366</v>
      </c>
      <c r="D114" s="11">
        <v>0.01</v>
      </c>
      <c r="E114" s="2"/>
      <c r="F114" s="11"/>
      <c r="G114" s="2"/>
      <c r="H114" s="11"/>
      <c r="I114" s="2"/>
      <c r="J114" s="11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2:26" x14ac:dyDescent="0.3">
      <c r="B115" s="82"/>
      <c r="C115" s="2"/>
      <c r="D115" s="11"/>
      <c r="E115" s="2"/>
      <c r="F115" s="11"/>
      <c r="G115" s="2"/>
      <c r="H115" s="11"/>
      <c r="I115" s="2"/>
      <c r="J115" s="11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2:26" x14ac:dyDescent="0.3">
      <c r="B116" s="82"/>
      <c r="C116" s="2"/>
      <c r="D116" s="11"/>
      <c r="E116" s="2"/>
      <c r="F116" s="11"/>
      <c r="G116" s="2"/>
      <c r="H116" s="11"/>
      <c r="I116" s="2"/>
      <c r="J116" s="11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2:26" x14ac:dyDescent="0.3">
      <c r="B117" s="82"/>
      <c r="C117" s="2"/>
      <c r="D117" s="11"/>
      <c r="E117" s="2"/>
      <c r="F117" s="11"/>
      <c r="G117" s="2"/>
      <c r="H117" s="11"/>
      <c r="I117" s="2"/>
      <c r="J117" s="11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2:26" x14ac:dyDescent="0.3">
      <c r="B118" s="82"/>
      <c r="C118" s="2"/>
      <c r="D118" s="11"/>
      <c r="E118" s="2"/>
      <c r="F118" s="11"/>
      <c r="G118" s="2"/>
      <c r="H118" s="11"/>
      <c r="I118" s="2"/>
      <c r="J118" s="11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2:26" x14ac:dyDescent="0.3">
      <c r="B119" s="82"/>
      <c r="C119" s="2"/>
      <c r="D119" s="11"/>
      <c r="E119" s="2"/>
      <c r="F119" s="11"/>
      <c r="G119" s="2"/>
      <c r="H119" s="11"/>
      <c r="I119" s="2"/>
      <c r="J119" s="11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2:26" x14ac:dyDescent="0.3">
      <c r="B120" s="82"/>
      <c r="C120" s="2"/>
      <c r="D120" s="11"/>
      <c r="E120" s="2"/>
      <c r="F120" s="11"/>
      <c r="G120" s="2"/>
      <c r="H120" s="11"/>
      <c r="I120" s="2"/>
      <c r="J120" s="11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2:26" x14ac:dyDescent="0.3">
      <c r="B121" s="82"/>
      <c r="C121" s="2"/>
      <c r="D121" s="11"/>
      <c r="E121" s="2"/>
      <c r="F121" s="11"/>
      <c r="G121" s="2"/>
      <c r="H121" s="11"/>
      <c r="I121" s="2"/>
      <c r="J121" s="11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2:26" x14ac:dyDescent="0.3">
      <c r="B122" s="82"/>
      <c r="C122" s="2"/>
      <c r="D122" s="11"/>
      <c r="E122" s="2"/>
      <c r="F122" s="11"/>
      <c r="G122" s="2"/>
      <c r="H122" s="11"/>
      <c r="I122" s="2"/>
      <c r="J122" s="11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2:26" x14ac:dyDescent="0.3">
      <c r="B123" s="82"/>
      <c r="C123" s="2"/>
      <c r="D123" s="11"/>
      <c r="E123" s="2"/>
      <c r="F123" s="11"/>
      <c r="G123" s="2"/>
      <c r="H123" s="11"/>
      <c r="I123" s="2"/>
      <c r="J123" s="11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2:26" x14ac:dyDescent="0.3">
      <c r="B124" s="82"/>
      <c r="C124" s="2"/>
      <c r="D124" s="11"/>
      <c r="E124" s="2"/>
      <c r="F124" s="11"/>
      <c r="G124" s="2"/>
      <c r="H124" s="11"/>
      <c r="I124" s="2"/>
      <c r="J124" s="11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2:26" x14ac:dyDescent="0.3">
      <c r="B125" s="82"/>
      <c r="C125" s="2"/>
      <c r="D125" s="11"/>
      <c r="E125" s="2"/>
      <c r="F125" s="11"/>
      <c r="G125" s="2"/>
      <c r="H125" s="11"/>
      <c r="I125" s="2"/>
      <c r="J125" s="11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2:26" x14ac:dyDescent="0.3">
      <c r="B126" s="82"/>
      <c r="C126" s="2"/>
      <c r="D126" s="11"/>
      <c r="E126" s="2"/>
      <c r="F126" s="11"/>
      <c r="G126" s="2"/>
      <c r="H126" s="11"/>
      <c r="I126" s="2"/>
      <c r="J126" s="11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2:26" x14ac:dyDescent="0.3">
      <c r="B127" s="82"/>
      <c r="C127" s="2"/>
      <c r="D127" s="11"/>
      <c r="E127" s="2"/>
      <c r="F127" s="11"/>
      <c r="G127" s="2"/>
      <c r="H127" s="11"/>
      <c r="I127" s="2"/>
      <c r="J127" s="11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2:26" x14ac:dyDescent="0.3">
      <c r="B128" s="82"/>
      <c r="C128" s="2"/>
      <c r="D128" s="11"/>
      <c r="E128" s="2"/>
      <c r="F128" s="11"/>
      <c r="G128" s="2"/>
      <c r="H128" s="11"/>
      <c r="I128" s="2"/>
      <c r="J128" s="11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2:26" x14ac:dyDescent="0.3">
      <c r="B129" s="82"/>
      <c r="C129" s="2"/>
      <c r="D129" s="11"/>
      <c r="E129" s="2"/>
      <c r="F129" s="11"/>
      <c r="G129" s="2"/>
      <c r="H129" s="11"/>
      <c r="I129" s="2"/>
      <c r="J129" s="11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2:26" x14ac:dyDescent="0.3">
      <c r="B130" s="83"/>
      <c r="C130" s="2"/>
      <c r="D130" s="11"/>
      <c r="E130" s="2"/>
      <c r="F130" s="11"/>
      <c r="G130" s="2"/>
      <c r="H130" s="11"/>
      <c r="I130" s="2"/>
      <c r="J130" s="11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2:26" x14ac:dyDescent="0.3">
      <c r="B131" s="3" t="s">
        <v>3</v>
      </c>
      <c r="C131" s="3" t="s">
        <v>24</v>
      </c>
      <c r="D131" s="10">
        <f>SUM(D132:D192)</f>
        <v>1.0000000000000002</v>
      </c>
      <c r="E131" s="3" t="s">
        <v>25</v>
      </c>
      <c r="F131" s="10">
        <f>SUM(F132:F192)</f>
        <v>1.0000000000000002</v>
      </c>
      <c r="G131" s="3" t="s">
        <v>26</v>
      </c>
      <c r="H131" s="10">
        <f>SUM(H132:H192)</f>
        <v>1.0000000000000004</v>
      </c>
      <c r="I131" s="3" t="s">
        <v>27</v>
      </c>
      <c r="J131" s="10">
        <f>SUM(J132:J192)</f>
        <v>0</v>
      </c>
      <c r="K131" s="3" t="s">
        <v>28</v>
      </c>
      <c r="L131" s="10">
        <f>SUM(L132:L192)</f>
        <v>0</v>
      </c>
      <c r="M131" s="3" t="s">
        <v>29</v>
      </c>
      <c r="N131" s="10">
        <f>SUM(N132:N192)</f>
        <v>0</v>
      </c>
      <c r="O131" s="3" t="s">
        <v>30</v>
      </c>
      <c r="P131" s="10">
        <f>SUM(P132:P192)</f>
        <v>0</v>
      </c>
      <c r="Q131" s="3" t="s">
        <v>31</v>
      </c>
      <c r="R131" s="10">
        <f>SUM(R132:R192)</f>
        <v>0</v>
      </c>
      <c r="S131" s="3" t="s">
        <v>32</v>
      </c>
      <c r="T131" s="10">
        <f>SUM(T132:T192)</f>
        <v>0</v>
      </c>
      <c r="U131" s="3" t="s">
        <v>33</v>
      </c>
      <c r="V131" s="10">
        <f>SUM(V132:V192)</f>
        <v>0</v>
      </c>
      <c r="W131" s="3" t="s">
        <v>4</v>
      </c>
      <c r="X131" s="10">
        <f>SUM(X132:X192)</f>
        <v>0</v>
      </c>
      <c r="Y131" s="3" t="s">
        <v>5</v>
      </c>
      <c r="Z131" s="10">
        <f>SUM(Z132:Z192)</f>
        <v>0</v>
      </c>
    </row>
    <row r="132" spans="2:26" x14ac:dyDescent="0.3">
      <c r="B132" s="84" t="s">
        <v>207</v>
      </c>
      <c r="C132" s="2" t="s">
        <v>209</v>
      </c>
      <c r="D132" s="11">
        <v>0.1</v>
      </c>
      <c r="E132" s="2" t="s">
        <v>209</v>
      </c>
      <c r="F132" s="11">
        <v>0.12</v>
      </c>
      <c r="G132" s="2" t="s">
        <v>209</v>
      </c>
      <c r="H132" s="11">
        <v>0.14000000000000001</v>
      </c>
      <c r="I132" s="2"/>
      <c r="J132" s="11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2:26" x14ac:dyDescent="0.3">
      <c r="B133" s="84"/>
      <c r="C133" s="2" t="s">
        <v>208</v>
      </c>
      <c r="D133" s="11">
        <v>0.1</v>
      </c>
      <c r="E133" s="2" t="s">
        <v>208</v>
      </c>
      <c r="F133" s="11">
        <v>0.12</v>
      </c>
      <c r="G133" s="2" t="s">
        <v>208</v>
      </c>
      <c r="H133" s="11">
        <v>0.14000000000000001</v>
      </c>
      <c r="I133" s="2"/>
      <c r="J133" s="11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2:26" x14ac:dyDescent="0.3">
      <c r="B134" s="84"/>
      <c r="C134" s="2" t="s">
        <v>234</v>
      </c>
      <c r="D134" s="11">
        <v>0.01</v>
      </c>
      <c r="E134" s="2" t="s">
        <v>383</v>
      </c>
      <c r="F134" s="11">
        <v>0.01</v>
      </c>
      <c r="G134" s="2" t="s">
        <v>387</v>
      </c>
      <c r="H134" s="11">
        <v>0.01</v>
      </c>
      <c r="I134" s="2"/>
      <c r="J134" s="11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2:26" x14ac:dyDescent="0.3">
      <c r="B135" s="84"/>
      <c r="C135" s="2" t="s">
        <v>236</v>
      </c>
      <c r="D135" s="11">
        <v>0.01</v>
      </c>
      <c r="E135" s="2" t="s">
        <v>385</v>
      </c>
      <c r="F135" s="11">
        <v>0.01</v>
      </c>
      <c r="G135" s="2" t="s">
        <v>42</v>
      </c>
      <c r="H135" s="11">
        <v>0.01</v>
      </c>
      <c r="I135" s="2"/>
      <c r="J135" s="11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2:26" x14ac:dyDescent="0.3">
      <c r="B136" s="84"/>
      <c r="C136" s="2" t="s">
        <v>237</v>
      </c>
      <c r="D136" s="11">
        <v>0.01</v>
      </c>
      <c r="E136" s="2" t="s">
        <v>386</v>
      </c>
      <c r="F136" s="11">
        <v>0.01</v>
      </c>
      <c r="G136" s="2" t="s">
        <v>47</v>
      </c>
      <c r="H136" s="11">
        <v>0.01</v>
      </c>
      <c r="I136" s="2"/>
      <c r="J136" s="11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2:26" x14ac:dyDescent="0.3">
      <c r="B137" s="84"/>
      <c r="C137" s="2" t="s">
        <v>36</v>
      </c>
      <c r="D137" s="11">
        <v>0.01</v>
      </c>
      <c r="E137" s="2" t="s">
        <v>42</v>
      </c>
      <c r="F137" s="11">
        <v>0.02</v>
      </c>
      <c r="G137" s="2" t="s">
        <v>63</v>
      </c>
      <c r="H137" s="11">
        <v>0.01</v>
      </c>
      <c r="I137" s="2"/>
      <c r="J137" s="11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2:26" x14ac:dyDescent="0.3">
      <c r="B138" s="84"/>
      <c r="C138" s="2" t="s">
        <v>379</v>
      </c>
      <c r="D138" s="11">
        <v>0.01</v>
      </c>
      <c r="E138" s="2" t="s">
        <v>47</v>
      </c>
      <c r="F138" s="11">
        <v>0.02</v>
      </c>
      <c r="G138" s="2" t="s">
        <v>51</v>
      </c>
      <c r="H138" s="11">
        <v>0.01</v>
      </c>
      <c r="I138" s="2"/>
      <c r="J138" s="11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2:26" x14ac:dyDescent="0.3">
      <c r="B139" s="84"/>
      <c r="C139" s="2" t="s">
        <v>381</v>
      </c>
      <c r="D139" s="11">
        <v>0.01</v>
      </c>
      <c r="E139" s="2" t="s">
        <v>63</v>
      </c>
      <c r="F139" s="11">
        <v>7.0000000000000007E-2</v>
      </c>
      <c r="G139" s="2" t="s">
        <v>55</v>
      </c>
      <c r="H139" s="11">
        <v>0.01</v>
      </c>
      <c r="I139" s="2"/>
      <c r="J139" s="11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2:26" x14ac:dyDescent="0.3">
      <c r="B140" s="84"/>
      <c r="C140" s="2" t="s">
        <v>42</v>
      </c>
      <c r="D140" s="11">
        <v>0.03</v>
      </c>
      <c r="E140" s="2" t="s">
        <v>51</v>
      </c>
      <c r="F140" s="11">
        <v>0.03</v>
      </c>
      <c r="G140" s="2" t="s">
        <v>70</v>
      </c>
      <c r="H140" s="11">
        <v>0.01</v>
      </c>
      <c r="I140" s="2"/>
      <c r="J140" s="11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2:26" x14ac:dyDescent="0.3">
      <c r="B141" s="84"/>
      <c r="C141" s="2" t="s">
        <v>47</v>
      </c>
      <c r="D141" s="11">
        <v>0.03</v>
      </c>
      <c r="E141" s="2" t="s">
        <v>55</v>
      </c>
      <c r="F141" s="11">
        <v>0.03</v>
      </c>
      <c r="G141" s="2" t="s">
        <v>102</v>
      </c>
      <c r="H141" s="11">
        <v>0.02</v>
      </c>
      <c r="I141" s="2"/>
      <c r="J141" s="11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2:26" x14ac:dyDescent="0.3">
      <c r="B142" s="84"/>
      <c r="C142" s="2" t="s">
        <v>63</v>
      </c>
      <c r="D142" s="11">
        <v>0.03</v>
      </c>
      <c r="E142" s="2" t="s">
        <v>70</v>
      </c>
      <c r="F142" s="11">
        <v>0.03</v>
      </c>
      <c r="G142" s="2" t="s">
        <v>96</v>
      </c>
      <c r="H142" s="11">
        <v>0.02</v>
      </c>
      <c r="I142" s="2"/>
      <c r="J142" s="11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2:26" x14ac:dyDescent="0.3">
      <c r="B143" s="84"/>
      <c r="C143" s="2" t="s">
        <v>51</v>
      </c>
      <c r="D143" s="11">
        <v>0.04</v>
      </c>
      <c r="E143" s="2" t="s">
        <v>59</v>
      </c>
      <c r="F143" s="11">
        <v>0.03</v>
      </c>
      <c r="G143" s="2" t="s">
        <v>101</v>
      </c>
      <c r="H143" s="11">
        <v>0.02</v>
      </c>
      <c r="I143" s="2"/>
      <c r="J143" s="11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2:26" x14ac:dyDescent="0.3">
      <c r="B144" s="84"/>
      <c r="C144" s="2" t="s">
        <v>55</v>
      </c>
      <c r="D144" s="11">
        <v>0.04</v>
      </c>
      <c r="E144" s="2" t="s">
        <v>102</v>
      </c>
      <c r="F144" s="11">
        <v>0.02</v>
      </c>
      <c r="G144" s="2" t="s">
        <v>203</v>
      </c>
      <c r="H144" s="11">
        <v>0.02</v>
      </c>
      <c r="I144" s="2"/>
      <c r="J144" s="11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2:26" x14ac:dyDescent="0.3">
      <c r="B145" s="84"/>
      <c r="C145" s="2" t="s">
        <v>70</v>
      </c>
      <c r="D145" s="11">
        <v>0.04</v>
      </c>
      <c r="E145" s="2" t="s">
        <v>202</v>
      </c>
      <c r="F145" s="11">
        <v>0.01</v>
      </c>
      <c r="G145" s="2" t="s">
        <v>204</v>
      </c>
      <c r="H145" s="11">
        <v>0.04</v>
      </c>
      <c r="I145" s="2"/>
      <c r="J145" s="11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2:26" x14ac:dyDescent="0.3">
      <c r="B146" s="84"/>
      <c r="C146" s="2" t="s">
        <v>61</v>
      </c>
      <c r="D146" s="11">
        <v>0.05</v>
      </c>
      <c r="E146" s="2" t="s">
        <v>238</v>
      </c>
      <c r="F146" s="11">
        <v>0.03</v>
      </c>
      <c r="G146" s="2" t="s">
        <v>102</v>
      </c>
      <c r="H146" s="11">
        <v>0.04</v>
      </c>
      <c r="I146" s="2"/>
      <c r="J146" s="11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2:26" x14ac:dyDescent="0.3">
      <c r="B147" s="84"/>
      <c r="C147" s="2" t="s">
        <v>353</v>
      </c>
      <c r="D147" s="11">
        <v>0.1</v>
      </c>
      <c r="E147" s="2" t="s">
        <v>96</v>
      </c>
      <c r="F147" s="11">
        <v>0.02</v>
      </c>
      <c r="G147" s="2" t="s">
        <v>44</v>
      </c>
      <c r="H147" s="11">
        <v>0.04</v>
      </c>
      <c r="I147" s="2"/>
      <c r="J147" s="11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2:26" x14ac:dyDescent="0.3">
      <c r="B148" s="84"/>
      <c r="C148" s="2" t="s">
        <v>354</v>
      </c>
      <c r="D148" s="11">
        <v>0.11</v>
      </c>
      <c r="E148" s="2" t="s">
        <v>101</v>
      </c>
      <c r="F148" s="11">
        <v>0.02</v>
      </c>
      <c r="G148" s="2" t="s">
        <v>351</v>
      </c>
      <c r="H148" s="11">
        <v>0.04</v>
      </c>
      <c r="I148" s="2"/>
      <c r="J148" s="11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2:26" x14ac:dyDescent="0.3">
      <c r="B149" s="84"/>
      <c r="C149" s="2" t="s">
        <v>363</v>
      </c>
      <c r="D149" s="11">
        <v>0.05</v>
      </c>
      <c r="E149" s="2" t="s">
        <v>203</v>
      </c>
      <c r="F149" s="11">
        <v>0.02</v>
      </c>
      <c r="G149" s="2" t="s">
        <v>352</v>
      </c>
      <c r="H149" s="11">
        <v>0.04</v>
      </c>
      <c r="I149" s="2"/>
      <c r="J149" s="11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2:26" x14ac:dyDescent="0.3">
      <c r="B150" s="84"/>
      <c r="C150" s="2" t="s">
        <v>365</v>
      </c>
      <c r="D150" s="11">
        <v>0.05</v>
      </c>
      <c r="E150" s="2" t="s">
        <v>204</v>
      </c>
      <c r="F150" s="11">
        <v>0.02</v>
      </c>
      <c r="G150" s="2" t="s">
        <v>205</v>
      </c>
      <c r="H150" s="11">
        <v>0.05</v>
      </c>
      <c r="I150" s="2"/>
      <c r="J150" s="11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2:26" x14ac:dyDescent="0.3">
      <c r="B151" s="84"/>
      <c r="C151" s="2" t="s">
        <v>364</v>
      </c>
      <c r="D151" s="11">
        <v>0.05</v>
      </c>
      <c r="E151" s="2" t="s">
        <v>102</v>
      </c>
      <c r="F151" s="11">
        <v>0.02</v>
      </c>
      <c r="G151" s="2" t="s">
        <v>357</v>
      </c>
      <c r="H151" s="11">
        <v>0.05</v>
      </c>
      <c r="I151" s="2"/>
      <c r="J151" s="11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2:26" x14ac:dyDescent="0.3">
      <c r="B152" s="84"/>
      <c r="C152" s="2" t="s">
        <v>382</v>
      </c>
      <c r="D152" s="11">
        <v>0.03</v>
      </c>
      <c r="E152" s="2" t="s">
        <v>202</v>
      </c>
      <c r="F152" s="11">
        <v>0.02</v>
      </c>
      <c r="G152" s="2" t="s">
        <v>353</v>
      </c>
      <c r="H152" s="11">
        <v>0.02</v>
      </c>
      <c r="I152" s="2"/>
      <c r="J152" s="11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2:26" x14ac:dyDescent="0.3">
      <c r="B153" s="84"/>
      <c r="C153" s="2" t="s">
        <v>362</v>
      </c>
      <c r="D153" s="11">
        <v>0.03</v>
      </c>
      <c r="E153" s="2" t="s">
        <v>44</v>
      </c>
      <c r="F153" s="11">
        <v>0.02</v>
      </c>
      <c r="G153" s="2" t="s">
        <v>354</v>
      </c>
      <c r="H153" s="11">
        <v>0.06</v>
      </c>
      <c r="I153" s="2"/>
      <c r="J153" s="11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2:26" x14ac:dyDescent="0.3">
      <c r="B154" s="84"/>
      <c r="C154" s="2" t="s">
        <v>357</v>
      </c>
      <c r="D154" s="11">
        <v>0.03</v>
      </c>
      <c r="E154" s="2" t="s">
        <v>351</v>
      </c>
      <c r="F154" s="11">
        <v>0.02</v>
      </c>
      <c r="G154" s="2" t="s">
        <v>358</v>
      </c>
      <c r="H154" s="11">
        <v>0.02</v>
      </c>
      <c r="I154" s="2"/>
      <c r="J154" s="11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2:26" x14ac:dyDescent="0.3">
      <c r="B155" s="84"/>
      <c r="C155" s="2" t="s">
        <v>366</v>
      </c>
      <c r="D155" s="11">
        <v>0.03</v>
      </c>
      <c r="E155" s="2" t="s">
        <v>352</v>
      </c>
      <c r="F155" s="11">
        <v>0.02</v>
      </c>
      <c r="G155" s="2" t="s">
        <v>359</v>
      </c>
      <c r="H155" s="11">
        <v>0.02</v>
      </c>
      <c r="I155" s="2"/>
      <c r="J155" s="11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2:26" x14ac:dyDescent="0.3">
      <c r="B156" s="84"/>
      <c r="C156" s="2"/>
      <c r="D156" s="11"/>
      <c r="E156" s="2" t="s">
        <v>205</v>
      </c>
      <c r="F156" s="11">
        <v>0.06</v>
      </c>
      <c r="G156" s="2" t="s">
        <v>361</v>
      </c>
      <c r="H156" s="11">
        <v>0.01</v>
      </c>
      <c r="I156" s="2"/>
      <c r="J156" s="11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2:26" x14ac:dyDescent="0.3">
      <c r="B157" s="84"/>
      <c r="C157" s="2"/>
      <c r="D157" s="11"/>
      <c r="E157" s="2" t="s">
        <v>353</v>
      </c>
      <c r="F157" s="11">
        <v>0.1</v>
      </c>
      <c r="G157" s="2" t="s">
        <v>99</v>
      </c>
      <c r="H157" s="11">
        <v>0.03</v>
      </c>
      <c r="I157" s="2"/>
      <c r="J157" s="11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2:26" x14ac:dyDescent="0.3">
      <c r="B158" s="84"/>
      <c r="C158" s="2"/>
      <c r="D158" s="11"/>
      <c r="E158" s="2" t="s">
        <v>354</v>
      </c>
      <c r="F158" s="11">
        <v>0.1</v>
      </c>
      <c r="G158" s="2" t="s">
        <v>100</v>
      </c>
      <c r="H158" s="11">
        <v>0.03</v>
      </c>
      <c r="I158" s="2"/>
      <c r="J158" s="11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2:26" x14ac:dyDescent="0.3">
      <c r="B159" s="84"/>
      <c r="C159" s="2"/>
      <c r="D159" s="11"/>
      <c r="E159" s="2"/>
      <c r="F159" s="11"/>
      <c r="G159" s="2" t="s">
        <v>363</v>
      </c>
      <c r="H159" s="11">
        <v>0.04</v>
      </c>
      <c r="I159" s="2"/>
      <c r="J159" s="11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2:26" x14ac:dyDescent="0.3">
      <c r="B160" s="84"/>
      <c r="C160" s="2"/>
      <c r="D160" s="11"/>
      <c r="E160" s="2"/>
      <c r="F160" s="11"/>
      <c r="G160" s="2" t="s">
        <v>365</v>
      </c>
      <c r="H160" s="11">
        <v>0.04</v>
      </c>
      <c r="I160" s="2"/>
      <c r="J160" s="11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2:26" x14ac:dyDescent="0.3">
      <c r="B161" s="84"/>
      <c r="C161" s="2"/>
      <c r="D161" s="11"/>
      <c r="E161" s="2"/>
      <c r="F161" s="11"/>
      <c r="G161" s="2"/>
      <c r="H161" s="11"/>
      <c r="I161" s="2"/>
      <c r="J161" s="11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2:26" x14ac:dyDescent="0.3">
      <c r="B162" s="84"/>
      <c r="C162" s="2"/>
      <c r="D162" s="11"/>
      <c r="E162" s="2"/>
      <c r="F162" s="11"/>
      <c r="G162" s="2"/>
      <c r="H162" s="11"/>
      <c r="I162" s="2"/>
      <c r="J162" s="11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2:26" x14ac:dyDescent="0.3">
      <c r="B163" s="84"/>
      <c r="C163" s="2"/>
      <c r="D163" s="11"/>
      <c r="E163" s="2"/>
      <c r="F163" s="11"/>
      <c r="G163" s="2"/>
      <c r="H163" s="11"/>
      <c r="I163" s="2"/>
      <c r="J163" s="11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2:26" x14ac:dyDescent="0.3">
      <c r="B164" s="84"/>
      <c r="C164" s="2"/>
      <c r="D164" s="11"/>
      <c r="E164" s="2"/>
      <c r="F164" s="11"/>
      <c r="G164" s="2"/>
      <c r="H164" s="11"/>
      <c r="I164" s="2"/>
      <c r="J164" s="11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2:26" x14ac:dyDescent="0.3">
      <c r="B165" s="84"/>
      <c r="C165" s="2"/>
      <c r="D165" s="11"/>
      <c r="E165" s="2"/>
      <c r="F165" s="11"/>
      <c r="G165" s="2"/>
      <c r="H165" s="11"/>
      <c r="I165" s="2"/>
      <c r="J165" s="11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2:26" x14ac:dyDescent="0.3">
      <c r="B166" s="84"/>
      <c r="C166" s="2"/>
      <c r="D166" s="11"/>
      <c r="E166" s="2"/>
      <c r="F166" s="11"/>
      <c r="G166" s="2"/>
      <c r="H166" s="11"/>
      <c r="I166" s="2"/>
      <c r="J166" s="11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2:26" x14ac:dyDescent="0.3">
      <c r="B167" s="84"/>
      <c r="C167" s="2"/>
      <c r="D167" s="11"/>
      <c r="E167" s="2"/>
      <c r="F167" s="11"/>
      <c r="G167" s="2"/>
      <c r="H167" s="11"/>
      <c r="I167" s="2"/>
      <c r="J167" s="11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2:26" x14ac:dyDescent="0.3">
      <c r="B168" s="84"/>
      <c r="C168" s="2"/>
      <c r="D168" s="11"/>
      <c r="E168" s="2"/>
      <c r="F168" s="11"/>
      <c r="G168" s="2"/>
      <c r="H168" s="11"/>
      <c r="I168" s="2"/>
      <c r="J168" s="11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2:26" x14ac:dyDescent="0.3">
      <c r="B169" s="84"/>
      <c r="C169" s="2"/>
      <c r="D169" s="11"/>
      <c r="E169" s="2"/>
      <c r="F169" s="11"/>
      <c r="G169" s="2"/>
      <c r="H169" s="11"/>
      <c r="I169" s="2"/>
      <c r="J169" s="11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2:26" x14ac:dyDescent="0.3">
      <c r="B170" s="84"/>
      <c r="C170" s="2"/>
      <c r="D170" s="11"/>
      <c r="E170" s="2"/>
      <c r="F170" s="11"/>
      <c r="G170" s="2"/>
      <c r="H170" s="11"/>
      <c r="I170" s="2"/>
      <c r="J170" s="11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2:26" x14ac:dyDescent="0.3">
      <c r="B171" s="84"/>
      <c r="C171" s="2"/>
      <c r="D171" s="11"/>
      <c r="E171" s="2"/>
      <c r="F171" s="11"/>
      <c r="G171" s="2"/>
      <c r="H171" s="11"/>
      <c r="I171" s="2"/>
      <c r="J171" s="11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2:26" x14ac:dyDescent="0.3">
      <c r="B172" s="84"/>
      <c r="C172" s="2"/>
      <c r="D172" s="11"/>
      <c r="E172" s="2"/>
      <c r="F172" s="11"/>
      <c r="G172" s="2"/>
      <c r="H172" s="11"/>
      <c r="I172" s="2"/>
      <c r="J172" s="11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2:26" x14ac:dyDescent="0.3">
      <c r="B173" s="84"/>
      <c r="C173" s="2"/>
      <c r="D173" s="11"/>
      <c r="E173" s="2"/>
      <c r="F173" s="11"/>
      <c r="G173" s="2"/>
      <c r="H173" s="11"/>
      <c r="I173" s="2"/>
      <c r="J173" s="11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2:26" x14ac:dyDescent="0.3">
      <c r="B174" s="84"/>
      <c r="C174" s="2"/>
      <c r="D174" s="11"/>
      <c r="E174" s="2"/>
      <c r="F174" s="11"/>
      <c r="G174" s="2"/>
      <c r="H174" s="11"/>
      <c r="I174" s="2"/>
      <c r="J174" s="11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2:26" x14ac:dyDescent="0.3">
      <c r="B175" s="84"/>
      <c r="C175" s="2"/>
      <c r="D175" s="11"/>
      <c r="E175" s="2"/>
      <c r="F175" s="11"/>
      <c r="G175" s="2"/>
      <c r="H175" s="11"/>
      <c r="I175" s="2"/>
      <c r="J175" s="11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2:26" x14ac:dyDescent="0.3">
      <c r="B176" s="84"/>
      <c r="C176" s="2"/>
      <c r="D176" s="11"/>
      <c r="E176" s="2"/>
      <c r="F176" s="11"/>
      <c r="G176" s="2"/>
      <c r="H176" s="11"/>
      <c r="I176" s="2"/>
      <c r="J176" s="11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2:26" x14ac:dyDescent="0.3">
      <c r="B177" s="84"/>
      <c r="C177" s="2"/>
      <c r="D177" s="11"/>
      <c r="E177" s="2"/>
      <c r="F177" s="11"/>
      <c r="G177" s="2"/>
      <c r="H177" s="11"/>
      <c r="I177" s="2"/>
      <c r="J177" s="11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2:26" x14ac:dyDescent="0.3">
      <c r="B178" s="84"/>
      <c r="C178" s="2"/>
      <c r="D178" s="11"/>
      <c r="E178" s="2"/>
      <c r="F178" s="11"/>
      <c r="G178" s="2"/>
      <c r="H178" s="11"/>
      <c r="I178" s="2"/>
      <c r="J178" s="11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2:26" x14ac:dyDescent="0.3">
      <c r="B179" s="84"/>
      <c r="C179" s="2"/>
      <c r="D179" s="11"/>
      <c r="E179" s="2"/>
      <c r="F179" s="11"/>
      <c r="G179" s="2"/>
      <c r="H179" s="11"/>
      <c r="I179" s="2"/>
      <c r="J179" s="11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2:26" x14ac:dyDescent="0.3">
      <c r="B180" s="84"/>
      <c r="C180" s="2"/>
      <c r="D180" s="11"/>
      <c r="E180" s="2"/>
      <c r="F180" s="11"/>
      <c r="G180" s="2"/>
      <c r="H180" s="11"/>
      <c r="I180" s="2"/>
      <c r="J180" s="11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2:26" x14ac:dyDescent="0.3">
      <c r="B181" s="84"/>
      <c r="C181" s="2"/>
      <c r="D181" s="11"/>
      <c r="E181" s="2"/>
      <c r="F181" s="11"/>
      <c r="G181" s="2"/>
      <c r="H181" s="11"/>
      <c r="I181" s="2"/>
      <c r="J181" s="11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2:26" x14ac:dyDescent="0.3">
      <c r="B182" s="84"/>
      <c r="C182" s="2"/>
      <c r="D182" s="11"/>
      <c r="E182" s="2"/>
      <c r="F182" s="11"/>
      <c r="G182" s="2"/>
      <c r="H182" s="11"/>
      <c r="I182" s="2"/>
      <c r="J182" s="11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2:26" x14ac:dyDescent="0.3">
      <c r="B183" s="84"/>
      <c r="C183" s="2"/>
      <c r="D183" s="11"/>
      <c r="E183" s="2"/>
      <c r="F183" s="11"/>
      <c r="G183" s="2"/>
      <c r="H183" s="11"/>
      <c r="I183" s="2"/>
      <c r="J183" s="11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2:26" x14ac:dyDescent="0.3">
      <c r="B184" s="84"/>
      <c r="C184" s="2"/>
      <c r="D184" s="11"/>
      <c r="E184" s="2"/>
      <c r="F184" s="11"/>
      <c r="G184" s="2"/>
      <c r="H184" s="11"/>
      <c r="I184" s="2"/>
      <c r="J184" s="11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2:26" x14ac:dyDescent="0.3">
      <c r="B185" s="84"/>
      <c r="C185" s="2"/>
      <c r="D185" s="11"/>
      <c r="E185" s="2"/>
      <c r="F185" s="11"/>
      <c r="G185" s="2"/>
      <c r="H185" s="11"/>
      <c r="I185" s="2"/>
      <c r="J185" s="11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2:26" x14ac:dyDescent="0.3">
      <c r="B186" s="84"/>
      <c r="C186" s="2"/>
      <c r="D186" s="11"/>
      <c r="E186" s="2"/>
      <c r="F186" s="11"/>
      <c r="G186" s="2"/>
      <c r="H186" s="11"/>
      <c r="I186" s="2"/>
      <c r="J186" s="11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2:26" x14ac:dyDescent="0.3">
      <c r="B187" s="84"/>
      <c r="C187" s="2"/>
      <c r="D187" s="11"/>
      <c r="E187" s="2"/>
      <c r="F187" s="11"/>
      <c r="G187" s="2"/>
      <c r="H187" s="11"/>
      <c r="I187" s="2"/>
      <c r="J187" s="11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2:26" x14ac:dyDescent="0.3">
      <c r="B188" s="84"/>
      <c r="C188" s="2"/>
      <c r="D188" s="11"/>
      <c r="E188" s="2"/>
      <c r="F188" s="11"/>
      <c r="G188" s="2"/>
      <c r="H188" s="11"/>
      <c r="I188" s="2"/>
      <c r="J188" s="11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2:26" x14ac:dyDescent="0.3">
      <c r="B189" s="84"/>
      <c r="C189" s="2"/>
      <c r="D189" s="11"/>
      <c r="E189" s="2"/>
      <c r="F189" s="11"/>
      <c r="G189" s="2"/>
      <c r="H189" s="11"/>
      <c r="I189" s="2"/>
      <c r="J189" s="11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2:26" x14ac:dyDescent="0.3">
      <c r="B190" s="84"/>
      <c r="C190" s="2"/>
      <c r="D190" s="11"/>
      <c r="E190" s="2"/>
      <c r="F190" s="11"/>
      <c r="G190" s="2"/>
      <c r="H190" s="11"/>
      <c r="I190" s="2"/>
      <c r="J190" s="11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2:26" x14ac:dyDescent="0.3">
      <c r="B191" s="84"/>
      <c r="C191" s="2"/>
      <c r="D191" s="11"/>
      <c r="E191" s="2"/>
      <c r="F191" s="11"/>
      <c r="G191" s="2"/>
      <c r="H191" s="11"/>
      <c r="I191" s="2"/>
      <c r="J191" s="11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2:26" x14ac:dyDescent="0.3">
      <c r="B192" s="84"/>
      <c r="C192" s="2"/>
      <c r="D192" s="11"/>
      <c r="E192" s="2"/>
      <c r="F192" s="11"/>
      <c r="G192" s="2"/>
      <c r="H192" s="11"/>
      <c r="I192" s="2"/>
      <c r="J192" s="11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4" spans="2:20" x14ac:dyDescent="0.3">
      <c r="B194" s="1" t="s">
        <v>223</v>
      </c>
      <c r="Q194" s="1">
        <v>1</v>
      </c>
      <c r="R194" s="1">
        <v>2</v>
      </c>
    </row>
    <row r="195" spans="2:20" x14ac:dyDescent="0.3">
      <c r="B195" s="1" t="s">
        <v>224</v>
      </c>
      <c r="C195" s="1" t="s">
        <v>35</v>
      </c>
      <c r="O195" s="1" t="s">
        <v>239</v>
      </c>
      <c r="Q195" s="1" t="s">
        <v>323</v>
      </c>
      <c r="R195" s="1">
        <v>3500</v>
      </c>
    </row>
    <row r="196" spans="2:20" x14ac:dyDescent="0.3">
      <c r="B196" s="1" t="s">
        <v>225</v>
      </c>
      <c r="C196" s="1" t="s">
        <v>36</v>
      </c>
      <c r="O196" s="1" t="s">
        <v>240</v>
      </c>
      <c r="Q196" s="1" t="s">
        <v>328</v>
      </c>
      <c r="R196" s="1">
        <v>3500</v>
      </c>
    </row>
    <row r="197" spans="2:20" x14ac:dyDescent="0.3">
      <c r="B197" s="1" t="s">
        <v>226</v>
      </c>
      <c r="C197" s="1" t="s">
        <v>37</v>
      </c>
      <c r="O197" s="1" t="s">
        <v>241</v>
      </c>
      <c r="Q197" s="1" t="s">
        <v>329</v>
      </c>
      <c r="R197" s="1">
        <v>3500</v>
      </c>
    </row>
    <row r="198" spans="2:20" x14ac:dyDescent="0.3">
      <c r="B198" s="1" t="s">
        <v>227</v>
      </c>
      <c r="C198" s="1" t="s">
        <v>38</v>
      </c>
      <c r="I198" s="1" t="s">
        <v>367</v>
      </c>
      <c r="O198" s="1" t="s">
        <v>242</v>
      </c>
      <c r="Q198" s="1" t="s">
        <v>330</v>
      </c>
      <c r="R198" s="1">
        <v>3500</v>
      </c>
    </row>
    <row r="199" spans="2:20" x14ac:dyDescent="0.3">
      <c r="B199" s="1" t="s">
        <v>228</v>
      </c>
      <c r="C199" s="1" t="s">
        <v>39</v>
      </c>
      <c r="O199" s="1" t="s">
        <v>243</v>
      </c>
      <c r="Q199" s="1" t="s">
        <v>332</v>
      </c>
      <c r="R199" s="1">
        <v>3500</v>
      </c>
    </row>
    <row r="200" spans="2:20" x14ac:dyDescent="0.3">
      <c r="B200" s="1" t="s">
        <v>229</v>
      </c>
      <c r="C200" s="1" t="s">
        <v>40</v>
      </c>
      <c r="O200" s="1" t="s">
        <v>244</v>
      </c>
      <c r="Q200" s="1" t="s">
        <v>338</v>
      </c>
      <c r="R200" s="1">
        <v>3500</v>
      </c>
    </row>
    <row r="201" spans="2:20" x14ac:dyDescent="0.3">
      <c r="B201" s="1" t="s">
        <v>230</v>
      </c>
      <c r="C201" s="1" t="s">
        <v>41</v>
      </c>
      <c r="O201" s="1" t="s">
        <v>245</v>
      </c>
      <c r="Q201" s="1" t="s">
        <v>344</v>
      </c>
      <c r="R201" s="9">
        <v>3500</v>
      </c>
      <c r="S201" s="9"/>
      <c r="T201" s="9"/>
    </row>
    <row r="202" spans="2:20" x14ac:dyDescent="0.3">
      <c r="C202" s="1" t="s">
        <v>43</v>
      </c>
      <c r="O202" s="1" t="s">
        <v>246</v>
      </c>
      <c r="Q202" s="1" t="s">
        <v>322</v>
      </c>
      <c r="R202" s="1">
        <v>9500</v>
      </c>
    </row>
    <row r="203" spans="2:20" x14ac:dyDescent="0.3">
      <c r="C203" s="1" t="s">
        <v>45</v>
      </c>
      <c r="O203" s="1" t="s">
        <v>247</v>
      </c>
      <c r="Q203" s="1" t="s">
        <v>331</v>
      </c>
      <c r="R203" s="1">
        <v>9500</v>
      </c>
    </row>
    <row r="204" spans="2:20" x14ac:dyDescent="0.3">
      <c r="C204" s="1" t="s">
        <v>46</v>
      </c>
      <c r="O204" s="1" t="s">
        <v>248</v>
      </c>
      <c r="Q204" s="1" t="s">
        <v>333</v>
      </c>
      <c r="R204" s="1">
        <v>9500</v>
      </c>
    </row>
    <row r="205" spans="2:20" x14ac:dyDescent="0.3">
      <c r="C205" s="1" t="s">
        <v>48</v>
      </c>
      <c r="O205" s="1" t="s">
        <v>249</v>
      </c>
      <c r="Q205" s="1" t="s">
        <v>334</v>
      </c>
      <c r="R205" s="1">
        <v>9500</v>
      </c>
    </row>
    <row r="206" spans="2:20" x14ac:dyDescent="0.3">
      <c r="C206" s="1" t="s">
        <v>49</v>
      </c>
      <c r="O206" s="1" t="s">
        <v>250</v>
      </c>
      <c r="Q206" s="1" t="s">
        <v>335</v>
      </c>
      <c r="R206" s="1">
        <v>9500</v>
      </c>
    </row>
    <row r="207" spans="2:20" x14ac:dyDescent="0.3">
      <c r="C207" s="1" t="s">
        <v>50</v>
      </c>
      <c r="O207" s="1" t="s">
        <v>251</v>
      </c>
      <c r="Q207" s="1" t="s">
        <v>337</v>
      </c>
      <c r="R207" s="1">
        <v>9500</v>
      </c>
    </row>
    <row r="208" spans="2:20" x14ac:dyDescent="0.3">
      <c r="C208" s="1" t="s">
        <v>64</v>
      </c>
      <c r="O208" s="1" t="s">
        <v>252</v>
      </c>
      <c r="Q208" s="1" t="s">
        <v>266</v>
      </c>
      <c r="R208" s="9">
        <v>10500</v>
      </c>
      <c r="S208" s="9"/>
      <c r="T208" s="9"/>
    </row>
    <row r="209" spans="3:20" x14ac:dyDescent="0.3">
      <c r="C209" s="1" t="s">
        <v>65</v>
      </c>
      <c r="O209" s="1" t="s">
        <v>253</v>
      </c>
      <c r="Q209" s="1" t="s">
        <v>265</v>
      </c>
      <c r="R209" s="9">
        <v>10500</v>
      </c>
      <c r="S209" s="9"/>
      <c r="T209" s="9"/>
    </row>
    <row r="210" spans="3:20" x14ac:dyDescent="0.3">
      <c r="C210" s="1" t="s">
        <v>66</v>
      </c>
      <c r="O210" s="1" t="s">
        <v>254</v>
      </c>
      <c r="Q210" s="1" t="s">
        <v>267</v>
      </c>
      <c r="R210" s="9">
        <v>10500</v>
      </c>
      <c r="S210" s="9"/>
      <c r="T210" s="9"/>
    </row>
    <row r="211" spans="3:20" x14ac:dyDescent="0.3">
      <c r="C211" s="1" t="s">
        <v>52</v>
      </c>
      <c r="O211" s="1" t="s">
        <v>255</v>
      </c>
      <c r="Q211" s="1" t="s">
        <v>264</v>
      </c>
      <c r="R211" s="9">
        <v>10500</v>
      </c>
      <c r="S211" s="9"/>
      <c r="T211" s="9"/>
    </row>
    <row r="212" spans="3:20" x14ac:dyDescent="0.3">
      <c r="C212" s="1" t="s">
        <v>53</v>
      </c>
      <c r="O212" s="1" t="s">
        <v>256</v>
      </c>
      <c r="Q212" s="1" t="s">
        <v>324</v>
      </c>
      <c r="R212" s="1">
        <v>16500</v>
      </c>
    </row>
    <row r="213" spans="3:20" x14ac:dyDescent="0.3">
      <c r="C213" s="1" t="s">
        <v>54</v>
      </c>
      <c r="O213" s="1" t="s">
        <v>257</v>
      </c>
      <c r="Q213" s="1" t="s">
        <v>326</v>
      </c>
      <c r="R213" s="1">
        <v>16500</v>
      </c>
    </row>
    <row r="214" spans="3:20" x14ac:dyDescent="0.3">
      <c r="C214" s="1" t="s">
        <v>56</v>
      </c>
      <c r="O214" s="1" t="s">
        <v>258</v>
      </c>
      <c r="Q214" s="1" t="s">
        <v>327</v>
      </c>
      <c r="R214" s="1">
        <v>16500</v>
      </c>
    </row>
    <row r="215" spans="3:20" x14ac:dyDescent="0.3">
      <c r="C215" s="1" t="s">
        <v>57</v>
      </c>
      <c r="O215" s="1" t="s">
        <v>259</v>
      </c>
      <c r="Q215" s="1" t="s">
        <v>336</v>
      </c>
      <c r="R215" s="1">
        <v>16500</v>
      </c>
    </row>
    <row r="216" spans="3:20" x14ac:dyDescent="0.3">
      <c r="C216" s="1" t="s">
        <v>58</v>
      </c>
      <c r="O216" s="1" t="s">
        <v>260</v>
      </c>
      <c r="Q216" s="1" t="s">
        <v>339</v>
      </c>
      <c r="R216" s="1">
        <v>16500</v>
      </c>
    </row>
    <row r="217" spans="3:20" x14ac:dyDescent="0.3">
      <c r="C217" s="1" t="s">
        <v>70</v>
      </c>
      <c r="O217" s="1" t="s">
        <v>261</v>
      </c>
      <c r="Q217" s="1" t="s">
        <v>340</v>
      </c>
      <c r="R217" s="1">
        <v>16500</v>
      </c>
    </row>
    <row r="218" spans="3:20" x14ac:dyDescent="0.3">
      <c r="C218" s="1" t="s">
        <v>71</v>
      </c>
      <c r="O218" s="1" t="s">
        <v>262</v>
      </c>
      <c r="Q218" s="1" t="s">
        <v>341</v>
      </c>
      <c r="R218" s="1">
        <v>16500</v>
      </c>
    </row>
    <row r="219" spans="3:20" x14ac:dyDescent="0.3">
      <c r="C219" s="1" t="s">
        <v>72</v>
      </c>
      <c r="O219" s="1" t="s">
        <v>263</v>
      </c>
      <c r="Q219" s="1" t="s">
        <v>346</v>
      </c>
      <c r="R219" s="9">
        <v>16500</v>
      </c>
      <c r="S219" s="9"/>
      <c r="T219" s="9"/>
    </row>
    <row r="220" spans="3:20" x14ac:dyDescent="0.3">
      <c r="C220" s="1" t="s">
        <v>60</v>
      </c>
      <c r="O220" s="1" t="s">
        <v>264</v>
      </c>
      <c r="Q220" s="1" t="s">
        <v>270</v>
      </c>
      <c r="R220" s="9">
        <v>22000</v>
      </c>
      <c r="S220" s="9"/>
      <c r="T220" s="9"/>
    </row>
    <row r="221" spans="3:20" x14ac:dyDescent="0.3">
      <c r="C221" s="1" t="s">
        <v>62</v>
      </c>
      <c r="O221" s="1" t="s">
        <v>265</v>
      </c>
      <c r="Q221" s="1" t="s">
        <v>269</v>
      </c>
      <c r="R221" s="9">
        <v>22000</v>
      </c>
      <c r="S221" s="9"/>
      <c r="T221" s="9"/>
    </row>
    <row r="222" spans="3:20" x14ac:dyDescent="0.3">
      <c r="C222" s="1" t="s">
        <v>67</v>
      </c>
      <c r="O222" s="1" t="s">
        <v>266</v>
      </c>
      <c r="Q222" s="1" t="s">
        <v>271</v>
      </c>
      <c r="R222" s="9">
        <v>22000</v>
      </c>
      <c r="S222" s="9"/>
      <c r="T222" s="9"/>
    </row>
    <row r="223" spans="3:20" x14ac:dyDescent="0.3">
      <c r="C223" s="1" t="s">
        <v>68</v>
      </c>
      <c r="O223" s="1" t="s">
        <v>267</v>
      </c>
      <c r="Q223" s="1" t="s">
        <v>268</v>
      </c>
      <c r="R223" s="9">
        <v>22000</v>
      </c>
      <c r="S223" s="9"/>
      <c r="T223" s="9"/>
    </row>
    <row r="224" spans="3:20" x14ac:dyDescent="0.3">
      <c r="C224" s="1" t="s">
        <v>69</v>
      </c>
      <c r="O224" s="1" t="s">
        <v>268</v>
      </c>
      <c r="Q224" s="1" t="s">
        <v>273</v>
      </c>
      <c r="R224" s="9">
        <v>22000</v>
      </c>
      <c r="S224" s="9"/>
      <c r="T224" s="9"/>
    </row>
    <row r="225" spans="3:20" x14ac:dyDescent="0.3">
      <c r="C225" s="1" t="s">
        <v>92</v>
      </c>
      <c r="O225" s="1" t="s">
        <v>269</v>
      </c>
      <c r="Q225" s="1" t="s">
        <v>325</v>
      </c>
      <c r="R225" s="1">
        <v>29500</v>
      </c>
    </row>
    <row r="226" spans="3:20" x14ac:dyDescent="0.3">
      <c r="C226" s="1" t="s">
        <v>93</v>
      </c>
      <c r="O226" s="1" t="s">
        <v>270</v>
      </c>
      <c r="Q226" s="1" t="s">
        <v>342</v>
      </c>
      <c r="R226" s="1">
        <v>29500</v>
      </c>
    </row>
    <row r="227" spans="3:20" x14ac:dyDescent="0.3">
      <c r="C227" s="1" t="s">
        <v>94</v>
      </c>
      <c r="O227" s="1" t="s">
        <v>271</v>
      </c>
      <c r="Q227" s="1" t="s">
        <v>343</v>
      </c>
      <c r="R227" s="1">
        <v>29500</v>
      </c>
    </row>
    <row r="228" spans="3:20" x14ac:dyDescent="0.3">
      <c r="C228" s="1" t="s">
        <v>74</v>
      </c>
      <c r="O228" s="1" t="s">
        <v>272</v>
      </c>
      <c r="Q228" s="1" t="s">
        <v>345</v>
      </c>
      <c r="R228" s="9">
        <v>29500</v>
      </c>
      <c r="S228" s="9"/>
      <c r="T228" s="9"/>
    </row>
    <row r="229" spans="3:20" x14ac:dyDescent="0.3">
      <c r="C229" s="1" t="s">
        <v>76</v>
      </c>
      <c r="O229" s="1" t="s">
        <v>273</v>
      </c>
      <c r="Q229" s="1" t="s">
        <v>275</v>
      </c>
      <c r="R229" s="9">
        <v>32000</v>
      </c>
      <c r="S229" s="9"/>
      <c r="T229" s="9"/>
    </row>
    <row r="230" spans="3:20" x14ac:dyDescent="0.3">
      <c r="C230" s="1" t="s">
        <v>83</v>
      </c>
      <c r="O230" s="1" t="s">
        <v>274</v>
      </c>
      <c r="Q230" s="1" t="s">
        <v>274</v>
      </c>
      <c r="R230" s="9">
        <v>32000</v>
      </c>
      <c r="S230" s="9"/>
      <c r="T230" s="9"/>
    </row>
    <row r="231" spans="3:20" x14ac:dyDescent="0.3">
      <c r="C231" s="1" t="s">
        <v>84</v>
      </c>
      <c r="O231" s="1" t="s">
        <v>275</v>
      </c>
      <c r="Q231" s="1" t="s">
        <v>277</v>
      </c>
      <c r="R231" s="9">
        <v>32000</v>
      </c>
      <c r="S231" s="9"/>
      <c r="T231" s="9"/>
    </row>
    <row r="232" spans="3:20" x14ac:dyDescent="0.3">
      <c r="C232" s="1" t="s">
        <v>78</v>
      </c>
      <c r="O232" s="1" t="s">
        <v>276</v>
      </c>
      <c r="Q232" s="1" t="s">
        <v>278</v>
      </c>
      <c r="R232" s="9">
        <v>32000</v>
      </c>
      <c r="S232" s="9"/>
      <c r="T232" s="9"/>
    </row>
    <row r="233" spans="3:20" x14ac:dyDescent="0.3">
      <c r="C233" s="1" t="s">
        <v>80</v>
      </c>
      <c r="O233" s="1" t="s">
        <v>277</v>
      </c>
      <c r="Q233" s="1" t="s">
        <v>272</v>
      </c>
      <c r="R233" s="9">
        <v>32000</v>
      </c>
      <c r="S233" s="9"/>
      <c r="T233" s="9"/>
    </row>
    <row r="234" spans="3:20" x14ac:dyDescent="0.3">
      <c r="C234" s="1" t="s">
        <v>82</v>
      </c>
      <c r="O234" s="1" t="s">
        <v>278</v>
      </c>
      <c r="Q234" s="1" t="s">
        <v>276</v>
      </c>
      <c r="R234" s="9">
        <v>32000</v>
      </c>
      <c r="S234" s="9"/>
      <c r="T234" s="9"/>
    </row>
    <row r="235" spans="3:20" x14ac:dyDescent="0.3">
      <c r="C235" s="1" t="s">
        <v>90</v>
      </c>
    </row>
    <row r="236" spans="3:20" x14ac:dyDescent="0.3">
      <c r="C236" s="1" t="s">
        <v>86</v>
      </c>
      <c r="O236" s="1" t="s">
        <v>279</v>
      </c>
    </row>
    <row r="237" spans="3:20" x14ac:dyDescent="0.3">
      <c r="C237" s="1" t="s">
        <v>88</v>
      </c>
      <c r="O237" s="1" t="s">
        <v>280</v>
      </c>
    </row>
    <row r="238" spans="3:20" x14ac:dyDescent="0.3">
      <c r="C238" s="1" t="s">
        <v>95</v>
      </c>
      <c r="I238" s="1" t="s">
        <v>91</v>
      </c>
      <c r="O238" s="1" t="s">
        <v>281</v>
      </c>
    </row>
    <row r="239" spans="3:20" x14ac:dyDescent="0.3">
      <c r="C239" s="1" t="s">
        <v>96</v>
      </c>
      <c r="O239" s="1" t="s">
        <v>282</v>
      </c>
    </row>
    <row r="240" spans="3:20" x14ac:dyDescent="0.3">
      <c r="C240" s="1" t="s">
        <v>97</v>
      </c>
      <c r="O240" s="1" t="s">
        <v>283</v>
      </c>
    </row>
    <row r="241" spans="3:15" x14ac:dyDescent="0.3">
      <c r="C241" s="1" t="s">
        <v>98</v>
      </c>
      <c r="O241" s="1" t="s">
        <v>284</v>
      </c>
    </row>
    <row r="242" spans="3:15" x14ac:dyDescent="0.3">
      <c r="C242" s="1" t="s">
        <v>99</v>
      </c>
      <c r="O242" s="1" t="s">
        <v>285</v>
      </c>
    </row>
    <row r="243" spans="3:15" x14ac:dyDescent="0.3">
      <c r="C243" s="1" t="s">
        <v>100</v>
      </c>
      <c r="O243" s="1" t="s">
        <v>286</v>
      </c>
    </row>
    <row r="244" spans="3:15" x14ac:dyDescent="0.3">
      <c r="C244" s="1" t="s">
        <v>101</v>
      </c>
      <c r="O244" s="1" t="s">
        <v>287</v>
      </c>
    </row>
    <row r="245" spans="3:15" x14ac:dyDescent="0.3">
      <c r="C245" s="1" t="s">
        <v>102</v>
      </c>
      <c r="O245" s="1" t="s">
        <v>288</v>
      </c>
    </row>
    <row r="246" spans="3:15" x14ac:dyDescent="0.3">
      <c r="C246" s="1" t="s">
        <v>103</v>
      </c>
      <c r="O246" s="1" t="s">
        <v>289</v>
      </c>
    </row>
    <row r="247" spans="3:15" x14ac:dyDescent="0.3">
      <c r="C247" s="1" t="s">
        <v>104</v>
      </c>
      <c r="O247" s="1" t="s">
        <v>290</v>
      </c>
    </row>
    <row r="248" spans="3:15" x14ac:dyDescent="0.3">
      <c r="C248" s="1" t="s">
        <v>112</v>
      </c>
      <c r="O248" s="1" t="s">
        <v>291</v>
      </c>
    </row>
    <row r="249" spans="3:15" x14ac:dyDescent="0.3">
      <c r="C249" s="1" t="s">
        <v>113</v>
      </c>
      <c r="I249" s="1" t="s">
        <v>105</v>
      </c>
      <c r="O249" s="1" t="s">
        <v>292</v>
      </c>
    </row>
    <row r="250" spans="3:15" x14ac:dyDescent="0.3">
      <c r="C250" s="1" t="s">
        <v>114</v>
      </c>
      <c r="I250" s="1" t="s">
        <v>106</v>
      </c>
      <c r="O250" s="1" t="s">
        <v>293</v>
      </c>
    </row>
    <row r="251" spans="3:15" x14ac:dyDescent="0.3">
      <c r="C251" s="1" t="s">
        <v>115</v>
      </c>
      <c r="I251" s="1" t="s">
        <v>107</v>
      </c>
      <c r="O251" s="1" t="s">
        <v>294</v>
      </c>
    </row>
    <row r="252" spans="3:15" x14ac:dyDescent="0.3">
      <c r="C252" s="1" t="s">
        <v>116</v>
      </c>
      <c r="I252" s="1" t="s">
        <v>108</v>
      </c>
      <c r="O252" s="1" t="s">
        <v>295</v>
      </c>
    </row>
    <row r="253" spans="3:15" x14ac:dyDescent="0.3">
      <c r="C253" s="1" t="s">
        <v>117</v>
      </c>
      <c r="I253" s="1" t="s">
        <v>109</v>
      </c>
      <c r="O253" s="1" t="s">
        <v>296</v>
      </c>
    </row>
    <row r="254" spans="3:15" x14ac:dyDescent="0.3">
      <c r="C254" s="1" t="s">
        <v>119</v>
      </c>
      <c r="I254" s="1" t="s">
        <v>110</v>
      </c>
      <c r="O254" s="1" t="s">
        <v>297</v>
      </c>
    </row>
    <row r="255" spans="3:15" x14ac:dyDescent="0.3">
      <c r="C255" s="1" t="s">
        <v>123</v>
      </c>
      <c r="I255" s="1" t="s">
        <v>111</v>
      </c>
      <c r="O255" s="1" t="s">
        <v>298</v>
      </c>
    </row>
    <row r="256" spans="3:15" x14ac:dyDescent="0.3">
      <c r="C256" s="1" t="s">
        <v>124</v>
      </c>
      <c r="I256" s="1" t="s">
        <v>118</v>
      </c>
      <c r="O256" s="1" t="s">
        <v>299</v>
      </c>
    </row>
    <row r="257" spans="3:15" x14ac:dyDescent="0.3">
      <c r="C257" s="1" t="s">
        <v>125</v>
      </c>
      <c r="I257" s="1" t="s">
        <v>121</v>
      </c>
      <c r="O257" s="1" t="s">
        <v>300</v>
      </c>
    </row>
    <row r="258" spans="3:15" x14ac:dyDescent="0.3">
      <c r="C258" s="1" t="s">
        <v>126</v>
      </c>
      <c r="I258" s="1" t="s">
        <v>120</v>
      </c>
      <c r="O258" s="1" t="s">
        <v>301</v>
      </c>
    </row>
    <row r="259" spans="3:15" x14ac:dyDescent="0.3">
      <c r="C259" s="1" t="s">
        <v>127</v>
      </c>
      <c r="I259" s="1" t="s">
        <v>122</v>
      </c>
      <c r="O259" s="1" t="s">
        <v>302</v>
      </c>
    </row>
    <row r="260" spans="3:15" x14ac:dyDescent="0.3">
      <c r="C260" s="1" t="s">
        <v>128</v>
      </c>
      <c r="O260" s="1" t="s">
        <v>303</v>
      </c>
    </row>
    <row r="261" spans="3:15" x14ac:dyDescent="0.3">
      <c r="C261" s="1" t="s">
        <v>129</v>
      </c>
    </row>
    <row r="262" spans="3:15" x14ac:dyDescent="0.3">
      <c r="C262" s="1" t="s">
        <v>130</v>
      </c>
      <c r="O262" s="1" t="s">
        <v>304</v>
      </c>
    </row>
    <row r="263" spans="3:15" x14ac:dyDescent="0.3">
      <c r="C263" s="1" t="s">
        <v>131</v>
      </c>
      <c r="O263" s="1" t="s">
        <v>305</v>
      </c>
    </row>
    <row r="264" spans="3:15" x14ac:dyDescent="0.3">
      <c r="C264" s="1" t="s">
        <v>132</v>
      </c>
      <c r="O264" s="1" t="s">
        <v>306</v>
      </c>
    </row>
    <row r="265" spans="3:15" x14ac:dyDescent="0.3">
      <c r="C265" s="1" t="s">
        <v>133</v>
      </c>
      <c r="O265" s="1" t="s">
        <v>312</v>
      </c>
    </row>
    <row r="266" spans="3:15" x14ac:dyDescent="0.3">
      <c r="C266" s="1" t="s">
        <v>134</v>
      </c>
      <c r="O266" s="1" t="s">
        <v>307</v>
      </c>
    </row>
    <row r="267" spans="3:15" x14ac:dyDescent="0.3">
      <c r="C267" s="1" t="s">
        <v>135</v>
      </c>
      <c r="O267" s="1" t="s">
        <v>308</v>
      </c>
    </row>
    <row r="268" spans="3:15" x14ac:dyDescent="0.3">
      <c r="C268" s="1" t="s">
        <v>136</v>
      </c>
      <c r="O268" s="1" t="s">
        <v>313</v>
      </c>
    </row>
    <row r="269" spans="3:15" x14ac:dyDescent="0.3">
      <c r="C269" s="1" t="s">
        <v>137</v>
      </c>
      <c r="O269" s="1" t="s">
        <v>314</v>
      </c>
    </row>
    <row r="270" spans="3:15" x14ac:dyDescent="0.3">
      <c r="C270" s="1" t="s">
        <v>138</v>
      </c>
      <c r="O270" s="1" t="s">
        <v>315</v>
      </c>
    </row>
    <row r="271" spans="3:15" x14ac:dyDescent="0.3">
      <c r="C271" s="1" t="s">
        <v>139</v>
      </c>
      <c r="O271" s="1" t="s">
        <v>316</v>
      </c>
    </row>
    <row r="272" spans="3:15" x14ac:dyDescent="0.3">
      <c r="C272" s="1" t="s">
        <v>140</v>
      </c>
      <c r="O272" s="1" t="s">
        <v>317</v>
      </c>
    </row>
    <row r="273" spans="3:15" x14ac:dyDescent="0.3">
      <c r="C273" s="1" t="s">
        <v>141</v>
      </c>
      <c r="O273" s="1" t="s">
        <v>318</v>
      </c>
    </row>
    <row r="274" spans="3:15" x14ac:dyDescent="0.3">
      <c r="C274" s="1" t="s">
        <v>142</v>
      </c>
      <c r="O274" s="1" t="s">
        <v>319</v>
      </c>
    </row>
    <row r="275" spans="3:15" x14ac:dyDescent="0.3">
      <c r="C275" s="1" t="s">
        <v>143</v>
      </c>
      <c r="O275" s="1" t="s">
        <v>309</v>
      </c>
    </row>
    <row r="276" spans="3:15" x14ac:dyDescent="0.3">
      <c r="C276" s="1" t="s">
        <v>144</v>
      </c>
      <c r="O276" s="1" t="s">
        <v>310</v>
      </c>
    </row>
    <row r="277" spans="3:15" x14ac:dyDescent="0.3">
      <c r="C277" s="1" t="s">
        <v>164</v>
      </c>
      <c r="O277" s="1" t="s">
        <v>311</v>
      </c>
    </row>
    <row r="278" spans="3:15" x14ac:dyDescent="0.3">
      <c r="C278" s="1" t="s">
        <v>145</v>
      </c>
      <c r="O278" s="1" t="s">
        <v>320</v>
      </c>
    </row>
    <row r="279" spans="3:15" x14ac:dyDescent="0.3">
      <c r="C279" s="1" t="s">
        <v>146</v>
      </c>
      <c r="O279" s="1" t="s">
        <v>321</v>
      </c>
    </row>
    <row r="280" spans="3:15" x14ac:dyDescent="0.3">
      <c r="C280" s="1" t="s">
        <v>147</v>
      </c>
    </row>
    <row r="281" spans="3:15" x14ac:dyDescent="0.3">
      <c r="C281" s="1" t="s">
        <v>148</v>
      </c>
    </row>
    <row r="282" spans="3:15" x14ac:dyDescent="0.3">
      <c r="C282" s="1" t="s">
        <v>149</v>
      </c>
    </row>
    <row r="283" spans="3:15" x14ac:dyDescent="0.3">
      <c r="C283" s="1" t="s">
        <v>150</v>
      </c>
    </row>
    <row r="284" spans="3:15" x14ac:dyDescent="0.3">
      <c r="C284" s="1" t="s">
        <v>151</v>
      </c>
    </row>
    <row r="285" spans="3:15" x14ac:dyDescent="0.3">
      <c r="C285" s="1" t="s">
        <v>152</v>
      </c>
    </row>
    <row r="286" spans="3:15" x14ac:dyDescent="0.3">
      <c r="C286" s="1" t="s">
        <v>153</v>
      </c>
    </row>
    <row r="287" spans="3:15" x14ac:dyDescent="0.3">
      <c r="C287" s="1" t="s">
        <v>154</v>
      </c>
    </row>
    <row r="288" spans="3:15" x14ac:dyDescent="0.3">
      <c r="C288" s="1" t="s">
        <v>155</v>
      </c>
    </row>
    <row r="289" spans="3:3" x14ac:dyDescent="0.3">
      <c r="C289" s="1" t="s">
        <v>156</v>
      </c>
    </row>
    <row r="290" spans="3:3" x14ac:dyDescent="0.3">
      <c r="C290" s="1" t="s">
        <v>157</v>
      </c>
    </row>
    <row r="291" spans="3:3" x14ac:dyDescent="0.3">
      <c r="C291" s="1" t="s">
        <v>158</v>
      </c>
    </row>
    <row r="292" spans="3:3" x14ac:dyDescent="0.3">
      <c r="C292" s="1" t="s">
        <v>159</v>
      </c>
    </row>
    <row r="293" spans="3:3" x14ac:dyDescent="0.3">
      <c r="C293" s="1" t="s">
        <v>160</v>
      </c>
    </row>
    <row r="294" spans="3:3" x14ac:dyDescent="0.3">
      <c r="C294" s="1" t="s">
        <v>161</v>
      </c>
    </row>
    <row r="295" spans="3:3" x14ac:dyDescent="0.3">
      <c r="C295" s="1" t="s">
        <v>162</v>
      </c>
    </row>
    <row r="296" spans="3:3" x14ac:dyDescent="0.3">
      <c r="C296" s="1" t="s">
        <v>163</v>
      </c>
    </row>
    <row r="297" spans="3:3" x14ac:dyDescent="0.3">
      <c r="C297" s="1" t="s">
        <v>197</v>
      </c>
    </row>
    <row r="298" spans="3:3" x14ac:dyDescent="0.3">
      <c r="C298" s="1" t="s">
        <v>165</v>
      </c>
    </row>
    <row r="299" spans="3:3" x14ac:dyDescent="0.3">
      <c r="C299" s="1" t="s">
        <v>166</v>
      </c>
    </row>
    <row r="300" spans="3:3" x14ac:dyDescent="0.3">
      <c r="C300" s="1" t="s">
        <v>167</v>
      </c>
    </row>
    <row r="301" spans="3:3" x14ac:dyDescent="0.3">
      <c r="C301" s="1" t="s">
        <v>168</v>
      </c>
    </row>
    <row r="302" spans="3:3" x14ac:dyDescent="0.3">
      <c r="C302" s="1" t="s">
        <v>169</v>
      </c>
    </row>
    <row r="303" spans="3:3" x14ac:dyDescent="0.3">
      <c r="C303" s="1" t="s">
        <v>170</v>
      </c>
    </row>
    <row r="304" spans="3:3" x14ac:dyDescent="0.3">
      <c r="C304" s="1" t="s">
        <v>171</v>
      </c>
    </row>
    <row r="305" spans="3:3" x14ac:dyDescent="0.3">
      <c r="C305" s="1" t="s">
        <v>172</v>
      </c>
    </row>
    <row r="306" spans="3:3" x14ac:dyDescent="0.3">
      <c r="C306" s="1" t="s">
        <v>173</v>
      </c>
    </row>
    <row r="307" spans="3:3" x14ac:dyDescent="0.3">
      <c r="C307" s="1" t="s">
        <v>174</v>
      </c>
    </row>
    <row r="308" spans="3:3" x14ac:dyDescent="0.3">
      <c r="C308" s="1" t="s">
        <v>175</v>
      </c>
    </row>
    <row r="309" spans="3:3" x14ac:dyDescent="0.3">
      <c r="C309" s="1" t="s">
        <v>198</v>
      </c>
    </row>
    <row r="310" spans="3:3" x14ac:dyDescent="0.3">
      <c r="C310" s="1" t="s">
        <v>176</v>
      </c>
    </row>
    <row r="311" spans="3:3" x14ac:dyDescent="0.3">
      <c r="C311" s="1" t="s">
        <v>177</v>
      </c>
    </row>
    <row r="312" spans="3:3" x14ac:dyDescent="0.3">
      <c r="C312" s="1" t="s">
        <v>178</v>
      </c>
    </row>
    <row r="313" spans="3:3" x14ac:dyDescent="0.3">
      <c r="C313" s="1" t="s">
        <v>179</v>
      </c>
    </row>
    <row r="314" spans="3:3" x14ac:dyDescent="0.3">
      <c r="C314" s="1" t="s">
        <v>180</v>
      </c>
    </row>
    <row r="315" spans="3:3" x14ac:dyDescent="0.3">
      <c r="C315" s="1" t="s">
        <v>181</v>
      </c>
    </row>
    <row r="316" spans="3:3" x14ac:dyDescent="0.3">
      <c r="C316" s="1" t="s">
        <v>199</v>
      </c>
    </row>
    <row r="317" spans="3:3" x14ac:dyDescent="0.3">
      <c r="C317" s="1" t="s">
        <v>200</v>
      </c>
    </row>
    <row r="318" spans="3:3" x14ac:dyDescent="0.3">
      <c r="C318" s="1" t="s">
        <v>182</v>
      </c>
    </row>
    <row r="319" spans="3:3" x14ac:dyDescent="0.3">
      <c r="C319" s="1" t="s">
        <v>183</v>
      </c>
    </row>
    <row r="320" spans="3:3" x14ac:dyDescent="0.3">
      <c r="C320" s="1" t="s">
        <v>184</v>
      </c>
    </row>
    <row r="321" spans="3:3" x14ac:dyDescent="0.3">
      <c r="C321" s="1" t="s">
        <v>201</v>
      </c>
    </row>
    <row r="322" spans="3:3" x14ac:dyDescent="0.3">
      <c r="C322" s="1" t="s">
        <v>185</v>
      </c>
    </row>
    <row r="323" spans="3:3" x14ac:dyDescent="0.3">
      <c r="C323" s="1" t="s">
        <v>186</v>
      </c>
    </row>
    <row r="324" spans="3:3" x14ac:dyDescent="0.3">
      <c r="C324" s="1" t="s">
        <v>187</v>
      </c>
    </row>
    <row r="325" spans="3:3" x14ac:dyDescent="0.3">
      <c r="C325" s="1" t="s">
        <v>188</v>
      </c>
    </row>
    <row r="326" spans="3:3" x14ac:dyDescent="0.3">
      <c r="C326" s="1" t="s">
        <v>189</v>
      </c>
    </row>
    <row r="327" spans="3:3" x14ac:dyDescent="0.3">
      <c r="C327" s="1" t="s">
        <v>190</v>
      </c>
    </row>
    <row r="328" spans="3:3" x14ac:dyDescent="0.3">
      <c r="C328" s="1" t="s">
        <v>191</v>
      </c>
    </row>
    <row r="329" spans="3:3" x14ac:dyDescent="0.3">
      <c r="C329" s="1" t="s">
        <v>192</v>
      </c>
    </row>
    <row r="330" spans="3:3" x14ac:dyDescent="0.3">
      <c r="C330" s="1" t="s">
        <v>193</v>
      </c>
    </row>
    <row r="331" spans="3:3" x14ac:dyDescent="0.3">
      <c r="C331" s="1" t="s">
        <v>194</v>
      </c>
    </row>
    <row r="332" spans="3:3" x14ac:dyDescent="0.3">
      <c r="C332" s="1" t="s">
        <v>195</v>
      </c>
    </row>
    <row r="333" spans="3:3" x14ac:dyDescent="0.3">
      <c r="C333" s="1" t="s">
        <v>196</v>
      </c>
    </row>
  </sheetData>
  <mergeCells count="3">
    <mergeCell ref="B8:B68"/>
    <mergeCell ref="B70:B130"/>
    <mergeCell ref="B132:B19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E8" sqref="E8"/>
    </sheetView>
  </sheetViews>
  <sheetFormatPr defaultRowHeight="16.5" x14ac:dyDescent="0.3"/>
  <cols>
    <col min="2" max="2" width="12.75" bestFit="1" customWidth="1"/>
    <col min="3" max="3" width="22.25" bestFit="1" customWidth="1"/>
  </cols>
  <sheetData>
    <row r="2" spans="2:3" x14ac:dyDescent="0.3">
      <c r="B2" s="6" t="s">
        <v>215</v>
      </c>
      <c r="C2" s="6" t="s">
        <v>216</v>
      </c>
    </row>
    <row r="3" spans="2:3" x14ac:dyDescent="0.3">
      <c r="B3" s="8" t="s">
        <v>210</v>
      </c>
      <c r="C3" s="8" t="s">
        <v>217</v>
      </c>
    </row>
    <row r="4" spans="2:3" x14ac:dyDescent="0.3">
      <c r="B4" s="8" t="s">
        <v>211</v>
      </c>
      <c r="C4" s="8" t="s">
        <v>220</v>
      </c>
    </row>
    <row r="5" spans="2:3" x14ac:dyDescent="0.3">
      <c r="B5" s="8" t="s">
        <v>212</v>
      </c>
      <c r="C5" s="8" t="s">
        <v>221</v>
      </c>
    </row>
    <row r="6" spans="2:3" x14ac:dyDescent="0.3">
      <c r="B6" s="7" t="s">
        <v>213</v>
      </c>
      <c r="C6" s="7" t="s">
        <v>222</v>
      </c>
    </row>
    <row r="7" spans="2:3" x14ac:dyDescent="0.3">
      <c r="B7" s="7" t="s">
        <v>17</v>
      </c>
      <c r="C7" s="7" t="s">
        <v>218</v>
      </c>
    </row>
    <row r="8" spans="2:3" x14ac:dyDescent="0.3">
      <c r="B8" s="7" t="s">
        <v>214</v>
      </c>
      <c r="C8" s="7" t="s">
        <v>219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65"/>
  <sheetViews>
    <sheetView tabSelected="1" topLeftCell="A65" workbookViewId="0">
      <selection activeCell="H103" sqref="H103"/>
    </sheetView>
  </sheetViews>
  <sheetFormatPr defaultRowHeight="12" x14ac:dyDescent="0.3"/>
  <cols>
    <col min="1" max="1" width="2.625" style="1" customWidth="1"/>
    <col min="2" max="2" width="10.375" style="1" bestFit="1" customWidth="1"/>
    <col min="3" max="3" width="25.625" style="1" customWidth="1"/>
    <col min="4" max="4" width="8.625" style="24" customWidth="1"/>
    <col min="5" max="5" width="25.625" style="1" customWidth="1"/>
    <col min="6" max="6" width="8.625" style="24" customWidth="1"/>
    <col min="7" max="7" width="25.625" style="1" customWidth="1"/>
    <col min="8" max="8" width="8.625" style="24" customWidth="1"/>
    <col min="9" max="9" width="25.625" style="1" customWidth="1"/>
    <col min="10" max="10" width="8.625" style="24" customWidth="1"/>
    <col min="11" max="11" width="25.625" style="1" customWidth="1"/>
    <col min="12" max="12" width="8.625" style="58" customWidth="1"/>
    <col min="13" max="13" width="25.625" style="1" customWidth="1"/>
    <col min="14" max="14" width="8.625" style="58" customWidth="1"/>
    <col min="15" max="15" width="25.625" style="1" customWidth="1"/>
    <col min="16" max="16" width="6.625" style="1" customWidth="1"/>
    <col min="17" max="17" width="25.625" style="1" customWidth="1"/>
    <col min="18" max="18" width="6.625" style="1" customWidth="1"/>
    <col min="19" max="19" width="25.625" style="1" customWidth="1"/>
    <col min="20" max="20" width="6.625" style="1" customWidth="1"/>
    <col min="21" max="21" width="25.625" style="1" customWidth="1"/>
    <col min="22" max="22" width="6.625" style="1" customWidth="1"/>
    <col min="23" max="23" width="25.625" style="1" customWidth="1"/>
    <col min="24" max="24" width="6.625" style="1" customWidth="1"/>
    <col min="25" max="25" width="25.625" style="1" customWidth="1"/>
    <col min="26" max="26" width="6.625" style="1" customWidth="1"/>
    <col min="27" max="16384" width="9" style="1"/>
  </cols>
  <sheetData>
    <row r="2" spans="2:26" x14ac:dyDescent="0.3">
      <c r="B2" s="3" t="s">
        <v>3</v>
      </c>
      <c r="C2" s="3" t="s">
        <v>6</v>
      </c>
      <c r="D2" s="22"/>
      <c r="E2" s="3" t="s">
        <v>7</v>
      </c>
      <c r="F2" s="22"/>
      <c r="G2" s="3" t="s">
        <v>8</v>
      </c>
      <c r="H2" s="22"/>
      <c r="I2" s="3" t="s">
        <v>9</v>
      </c>
      <c r="J2" s="22"/>
      <c r="K2" s="3" t="s">
        <v>10</v>
      </c>
      <c r="L2" s="56"/>
      <c r="M2" s="3" t="s">
        <v>11</v>
      </c>
      <c r="N2" s="56"/>
      <c r="O2" s="3" t="s">
        <v>12</v>
      </c>
      <c r="P2" s="3"/>
      <c r="Q2" s="3" t="s">
        <v>13</v>
      </c>
      <c r="R2" s="3"/>
      <c r="S2" s="3" t="s">
        <v>14</v>
      </c>
      <c r="T2" s="3"/>
      <c r="U2" s="3" t="s">
        <v>15</v>
      </c>
      <c r="V2" s="3"/>
      <c r="W2" s="3" t="s">
        <v>4</v>
      </c>
      <c r="X2" s="3"/>
      <c r="Y2" s="3" t="s">
        <v>5</v>
      </c>
      <c r="Z2" s="3"/>
    </row>
    <row r="3" spans="2:26" x14ac:dyDescent="0.3">
      <c r="B3" s="3" t="s">
        <v>0</v>
      </c>
      <c r="C3" s="2" t="s">
        <v>16</v>
      </c>
      <c r="D3" s="23"/>
      <c r="E3" s="2" t="s">
        <v>17</v>
      </c>
      <c r="F3" s="23"/>
      <c r="G3" s="2" t="s">
        <v>18</v>
      </c>
      <c r="H3" s="23"/>
      <c r="I3" s="2" t="s">
        <v>19</v>
      </c>
      <c r="J3" s="23"/>
      <c r="K3" s="2" t="s">
        <v>23</v>
      </c>
      <c r="L3" s="57"/>
      <c r="M3" s="2" t="s">
        <v>20</v>
      </c>
      <c r="N3" s="57"/>
      <c r="O3" s="2" t="s">
        <v>21</v>
      </c>
      <c r="P3" s="2"/>
      <c r="Q3" s="2" t="s">
        <v>22</v>
      </c>
      <c r="R3" s="2"/>
      <c r="S3" s="2"/>
      <c r="T3" s="2"/>
      <c r="U3" s="2"/>
      <c r="V3" s="2"/>
      <c r="W3" s="2"/>
      <c r="X3" s="2"/>
      <c r="Y3" s="2"/>
      <c r="Z3" s="2"/>
    </row>
    <row r="4" spans="2:26" x14ac:dyDescent="0.3">
      <c r="B4" s="3" t="s">
        <v>1</v>
      </c>
      <c r="C4" s="2" t="s">
        <v>16</v>
      </c>
      <c r="D4" s="23"/>
      <c r="E4" s="2" t="s">
        <v>17</v>
      </c>
      <c r="F4" s="23"/>
      <c r="G4" s="2" t="s">
        <v>18</v>
      </c>
      <c r="H4" s="23"/>
      <c r="I4" s="2" t="s">
        <v>19</v>
      </c>
      <c r="J4" s="23"/>
      <c r="K4" s="2" t="s">
        <v>23</v>
      </c>
      <c r="L4" s="57"/>
      <c r="M4" s="2" t="s">
        <v>20</v>
      </c>
      <c r="N4" s="57"/>
      <c r="O4" s="2" t="s">
        <v>21</v>
      </c>
      <c r="P4" s="2"/>
      <c r="Q4" s="2" t="s">
        <v>22</v>
      </c>
      <c r="R4" s="2"/>
      <c r="S4" s="2"/>
      <c r="T4" s="2"/>
      <c r="U4" s="2"/>
      <c r="V4" s="2"/>
      <c r="W4" s="2"/>
      <c r="X4" s="2"/>
      <c r="Y4" s="2"/>
      <c r="Z4" s="2"/>
    </row>
    <row r="5" spans="2:26" x14ac:dyDescent="0.3">
      <c r="B5" s="3" t="s">
        <v>2</v>
      </c>
      <c r="C5" s="2" t="s">
        <v>16</v>
      </c>
      <c r="D5" s="23"/>
      <c r="E5" s="2" t="s">
        <v>17</v>
      </c>
      <c r="F5" s="23"/>
      <c r="G5" s="2" t="s">
        <v>18</v>
      </c>
      <c r="H5" s="23"/>
      <c r="I5" s="2" t="s">
        <v>19</v>
      </c>
      <c r="J5" s="23"/>
      <c r="K5" s="2" t="s">
        <v>23</v>
      </c>
      <c r="L5" s="57"/>
      <c r="M5" s="2" t="s">
        <v>20</v>
      </c>
      <c r="N5" s="57"/>
      <c r="O5" s="2" t="s">
        <v>21</v>
      </c>
      <c r="P5" s="2"/>
      <c r="Q5" s="2" t="s">
        <v>22</v>
      </c>
      <c r="R5" s="2"/>
      <c r="S5" s="2"/>
      <c r="T5" s="2"/>
      <c r="U5" s="2"/>
      <c r="V5" s="2"/>
      <c r="W5" s="2"/>
      <c r="X5" s="2"/>
      <c r="Y5" s="2"/>
      <c r="Z5" s="2"/>
    </row>
    <row r="7" spans="2:26" x14ac:dyDescent="0.3">
      <c r="B7" s="3" t="s">
        <v>3</v>
      </c>
      <c r="C7" s="3" t="s">
        <v>510</v>
      </c>
      <c r="D7" s="22">
        <f>SUM(D8:D68)</f>
        <v>1.0000000000000002</v>
      </c>
      <c r="E7" s="3" t="s">
        <v>511</v>
      </c>
      <c r="F7" s="22">
        <f>SUM(F8:F68)</f>
        <v>1.0000000000000004</v>
      </c>
      <c r="G7" s="3" t="s">
        <v>512</v>
      </c>
      <c r="H7" s="32">
        <f>SUM(H8:H68)</f>
        <v>1</v>
      </c>
      <c r="I7" s="27" t="s">
        <v>27</v>
      </c>
      <c r="J7" s="22">
        <f>SUM(J8:J68)</f>
        <v>0.2</v>
      </c>
      <c r="K7" s="3" t="s">
        <v>28</v>
      </c>
      <c r="L7" s="22">
        <f>SUM(L8:L68)</f>
        <v>0.2</v>
      </c>
      <c r="M7" s="3" t="s">
        <v>29</v>
      </c>
      <c r="N7" s="22">
        <f>SUM(N8:N68)</f>
        <v>0.2</v>
      </c>
      <c r="O7" s="3" t="s">
        <v>30</v>
      </c>
      <c r="P7" s="10">
        <f>SUM(P8:P68)</f>
        <v>0.2</v>
      </c>
      <c r="Q7" s="3" t="s">
        <v>31</v>
      </c>
      <c r="R7" s="10">
        <f>SUM(R8:R68)</f>
        <v>0.2</v>
      </c>
      <c r="S7" s="3" t="s">
        <v>32</v>
      </c>
      <c r="T7" s="10">
        <f>SUM(T8:T68)</f>
        <v>0</v>
      </c>
      <c r="U7" s="3" t="s">
        <v>33</v>
      </c>
      <c r="V7" s="10">
        <f>SUM(V8:V68)</f>
        <v>0</v>
      </c>
      <c r="W7" s="3" t="s">
        <v>4</v>
      </c>
      <c r="X7" s="10">
        <f>SUM(X8:X68)</f>
        <v>0</v>
      </c>
      <c r="Y7" s="3" t="s">
        <v>5</v>
      </c>
      <c r="Z7" s="10">
        <f>SUM(Z8:Z68)</f>
        <v>0</v>
      </c>
    </row>
    <row r="8" spans="2:26" x14ac:dyDescent="0.3">
      <c r="B8" s="81" t="s">
        <v>0</v>
      </c>
      <c r="C8" s="2" t="s">
        <v>209</v>
      </c>
      <c r="D8" s="23">
        <v>0.06</v>
      </c>
      <c r="E8" s="2" t="s">
        <v>209</v>
      </c>
      <c r="F8" s="23">
        <v>0.08</v>
      </c>
      <c r="G8" s="2" t="s">
        <v>209</v>
      </c>
      <c r="H8" s="33">
        <v>0.1</v>
      </c>
      <c r="I8" s="28" t="s">
        <v>209</v>
      </c>
      <c r="J8" s="23">
        <v>0.1</v>
      </c>
      <c r="K8" s="2" t="s">
        <v>209</v>
      </c>
      <c r="L8" s="23">
        <v>0.1</v>
      </c>
      <c r="M8" s="2" t="s">
        <v>209</v>
      </c>
      <c r="N8" s="23">
        <v>0.1</v>
      </c>
      <c r="O8" s="2" t="s">
        <v>209</v>
      </c>
      <c r="P8" s="11">
        <v>0.1</v>
      </c>
      <c r="Q8" s="2" t="s">
        <v>209</v>
      </c>
      <c r="R8" s="11">
        <v>0.1</v>
      </c>
      <c r="S8" s="2"/>
      <c r="T8" s="2"/>
      <c r="U8" s="2"/>
      <c r="V8" s="2"/>
      <c r="W8" s="2"/>
      <c r="X8" s="2"/>
      <c r="Y8" s="2"/>
      <c r="Z8" s="2"/>
    </row>
    <row r="9" spans="2:26" x14ac:dyDescent="0.3">
      <c r="B9" s="82"/>
      <c r="C9" s="2" t="s">
        <v>208</v>
      </c>
      <c r="D9" s="23">
        <v>0.06</v>
      </c>
      <c r="E9" s="2" t="s">
        <v>208</v>
      </c>
      <c r="F9" s="23">
        <v>0.08</v>
      </c>
      <c r="G9" s="2" t="s">
        <v>208</v>
      </c>
      <c r="H9" s="33">
        <v>0.1</v>
      </c>
      <c r="I9" s="28" t="s">
        <v>208</v>
      </c>
      <c r="J9" s="23">
        <v>0.1</v>
      </c>
      <c r="K9" s="2" t="s">
        <v>208</v>
      </c>
      <c r="L9" s="23">
        <v>0.1</v>
      </c>
      <c r="M9" s="2" t="s">
        <v>208</v>
      </c>
      <c r="N9" s="23">
        <v>0.1</v>
      </c>
      <c r="O9" s="2" t="s">
        <v>208</v>
      </c>
      <c r="P9" s="11">
        <v>0.1</v>
      </c>
      <c r="Q9" s="2" t="s">
        <v>208</v>
      </c>
      <c r="R9" s="11">
        <v>0.1</v>
      </c>
      <c r="S9" s="2"/>
      <c r="T9" s="2"/>
      <c r="U9" s="2"/>
      <c r="V9" s="2"/>
      <c r="W9" s="2"/>
      <c r="X9" s="2"/>
      <c r="Y9" s="2"/>
      <c r="Z9" s="2"/>
    </row>
    <row r="10" spans="2:26" x14ac:dyDescent="0.3">
      <c r="B10" s="82"/>
      <c r="C10" s="2"/>
      <c r="D10" s="23"/>
      <c r="E10" s="2"/>
      <c r="F10" s="23"/>
      <c r="G10" s="2"/>
      <c r="H10" s="33"/>
      <c r="I10" s="29" t="s">
        <v>360</v>
      </c>
      <c r="J10" s="23"/>
      <c r="K10" s="5" t="s">
        <v>360</v>
      </c>
      <c r="L10" s="23"/>
      <c r="M10" s="5" t="s">
        <v>360</v>
      </c>
      <c r="N10" s="23"/>
      <c r="O10" s="5" t="s">
        <v>360</v>
      </c>
      <c r="P10" s="11"/>
      <c r="Q10" s="5" t="s">
        <v>360</v>
      </c>
      <c r="R10" s="11"/>
      <c r="S10" s="2"/>
      <c r="T10" s="2"/>
      <c r="U10" s="2"/>
      <c r="V10" s="2"/>
      <c r="W10" s="2"/>
      <c r="X10" s="2"/>
      <c r="Y10" s="2"/>
      <c r="Z10" s="2"/>
    </row>
    <row r="11" spans="2:26" x14ac:dyDescent="0.3">
      <c r="B11" s="82"/>
      <c r="C11" s="2" t="s">
        <v>231</v>
      </c>
      <c r="D11" s="23">
        <v>0.1</v>
      </c>
      <c r="E11" s="2" t="s">
        <v>36</v>
      </c>
      <c r="F11" s="23">
        <v>0.05</v>
      </c>
      <c r="G11" s="2" t="s">
        <v>37</v>
      </c>
      <c r="H11" s="33">
        <v>0.04</v>
      </c>
      <c r="I11" s="30" t="s">
        <v>73</v>
      </c>
      <c r="J11" s="23"/>
      <c r="K11" s="4" t="s">
        <v>73</v>
      </c>
      <c r="L11" s="23"/>
      <c r="M11" s="4" t="s">
        <v>73</v>
      </c>
      <c r="N11" s="23"/>
      <c r="O11" s="4" t="s">
        <v>73</v>
      </c>
      <c r="P11" s="11"/>
      <c r="Q11" s="4" t="s">
        <v>73</v>
      </c>
      <c r="R11" s="11"/>
      <c r="S11" s="2"/>
      <c r="T11" s="2"/>
      <c r="U11" s="2"/>
      <c r="V11" s="2"/>
      <c r="W11" s="2"/>
      <c r="X11" s="2"/>
      <c r="Y11" s="2"/>
      <c r="Z11" s="2"/>
    </row>
    <row r="12" spans="2:26" x14ac:dyDescent="0.3">
      <c r="B12" s="82"/>
      <c r="C12" s="2" t="s">
        <v>232</v>
      </c>
      <c r="D12" s="23">
        <v>0.1</v>
      </c>
      <c r="E12" s="2" t="s">
        <v>347</v>
      </c>
      <c r="F12" s="23">
        <v>0.05</v>
      </c>
      <c r="G12" s="2" t="s">
        <v>355</v>
      </c>
      <c r="H12" s="33">
        <v>0.03</v>
      </c>
      <c r="I12" s="30" t="s">
        <v>75</v>
      </c>
      <c r="J12" s="23"/>
      <c r="K12" s="4" t="s">
        <v>75</v>
      </c>
      <c r="L12" s="23"/>
      <c r="M12" s="4" t="s">
        <v>75</v>
      </c>
      <c r="N12" s="23"/>
      <c r="O12" s="4" t="s">
        <v>75</v>
      </c>
      <c r="P12" s="11"/>
      <c r="Q12" s="4" t="s">
        <v>75</v>
      </c>
      <c r="R12" s="11"/>
      <c r="S12" s="2"/>
      <c r="T12" s="2"/>
      <c r="U12" s="2"/>
      <c r="V12" s="2"/>
      <c r="W12" s="2"/>
      <c r="X12" s="2"/>
      <c r="Y12" s="2"/>
      <c r="Z12" s="2"/>
    </row>
    <row r="13" spans="2:26" x14ac:dyDescent="0.3">
      <c r="B13" s="82"/>
      <c r="C13" s="2" t="s">
        <v>34</v>
      </c>
      <c r="D13" s="23">
        <v>7.0000000000000007E-2</v>
      </c>
      <c r="E13" s="2" t="s">
        <v>348</v>
      </c>
      <c r="F13" s="23">
        <v>0.05</v>
      </c>
      <c r="G13" s="2" t="s">
        <v>356</v>
      </c>
      <c r="H13" s="33">
        <v>0.03</v>
      </c>
      <c r="I13" s="30" t="s">
        <v>77</v>
      </c>
      <c r="J13" s="23"/>
      <c r="K13" s="4" t="s">
        <v>77</v>
      </c>
      <c r="L13" s="23"/>
      <c r="M13" s="4" t="s">
        <v>77</v>
      </c>
      <c r="N13" s="23"/>
      <c r="O13" s="4" t="s">
        <v>77</v>
      </c>
      <c r="P13" s="11"/>
      <c r="Q13" s="4" t="s">
        <v>77</v>
      </c>
      <c r="R13" s="11"/>
      <c r="S13" s="2"/>
      <c r="T13" s="2"/>
      <c r="U13" s="2"/>
      <c r="V13" s="2"/>
      <c r="W13" s="2"/>
      <c r="X13" s="2"/>
      <c r="Y13" s="2"/>
      <c r="Z13" s="2"/>
    </row>
    <row r="14" spans="2:26" x14ac:dyDescent="0.3">
      <c r="B14" s="82"/>
      <c r="C14" s="2" t="s">
        <v>233</v>
      </c>
      <c r="D14" s="23">
        <v>7.0000000000000007E-2</v>
      </c>
      <c r="E14" s="2" t="s">
        <v>349</v>
      </c>
      <c r="F14" s="23">
        <v>0.04</v>
      </c>
      <c r="G14" s="2"/>
      <c r="H14" s="33"/>
      <c r="I14" s="30" t="s">
        <v>79</v>
      </c>
      <c r="J14" s="23"/>
      <c r="K14" s="4" t="s">
        <v>79</v>
      </c>
      <c r="L14" s="23"/>
      <c r="M14" s="4" t="s">
        <v>79</v>
      </c>
      <c r="N14" s="23"/>
      <c r="O14" s="4" t="s">
        <v>79</v>
      </c>
      <c r="P14" s="11"/>
      <c r="Q14" s="4" t="s">
        <v>79</v>
      </c>
      <c r="R14" s="11"/>
      <c r="S14" s="2"/>
      <c r="T14" s="2"/>
      <c r="U14" s="2"/>
      <c r="V14" s="2"/>
      <c r="W14" s="2"/>
      <c r="X14" s="2"/>
      <c r="Y14" s="2"/>
      <c r="Z14" s="2"/>
    </row>
    <row r="15" spans="2:26" x14ac:dyDescent="0.3">
      <c r="B15" s="82"/>
      <c r="C15" s="2" t="s">
        <v>234</v>
      </c>
      <c r="D15" s="23">
        <v>7.0000000000000007E-2</v>
      </c>
      <c r="E15" s="2" t="s">
        <v>350</v>
      </c>
      <c r="F15" s="23">
        <v>0.03</v>
      </c>
      <c r="G15" s="2"/>
      <c r="H15" s="33"/>
      <c r="I15" s="30" t="s">
        <v>81</v>
      </c>
      <c r="J15" s="23"/>
      <c r="K15" s="4" t="s">
        <v>81</v>
      </c>
      <c r="L15" s="23"/>
      <c r="M15" s="4" t="s">
        <v>81</v>
      </c>
      <c r="N15" s="23"/>
      <c r="O15" s="4" t="s">
        <v>81</v>
      </c>
      <c r="P15" s="11"/>
      <c r="Q15" s="4" t="s">
        <v>81</v>
      </c>
      <c r="R15" s="11"/>
      <c r="S15" s="2"/>
      <c r="T15" s="2"/>
      <c r="U15" s="2"/>
      <c r="V15" s="2"/>
      <c r="W15" s="2"/>
      <c r="X15" s="2"/>
      <c r="Y15" s="2"/>
      <c r="Z15" s="2"/>
    </row>
    <row r="16" spans="2:26" x14ac:dyDescent="0.3">
      <c r="B16" s="82"/>
      <c r="C16" s="2" t="s">
        <v>235</v>
      </c>
      <c r="D16" s="23">
        <v>0.03</v>
      </c>
      <c r="E16" s="2" t="s">
        <v>37</v>
      </c>
      <c r="F16" s="23">
        <v>0.03</v>
      </c>
      <c r="G16" s="2"/>
      <c r="H16" s="33"/>
      <c r="I16" s="30" t="s">
        <v>89</v>
      </c>
      <c r="J16" s="23"/>
      <c r="K16" s="4" t="s">
        <v>89</v>
      </c>
      <c r="L16" s="23"/>
      <c r="M16" s="4" t="s">
        <v>89</v>
      </c>
      <c r="N16" s="23"/>
      <c r="O16" s="4" t="s">
        <v>89</v>
      </c>
      <c r="P16" s="11"/>
      <c r="Q16" s="4" t="s">
        <v>89</v>
      </c>
      <c r="R16" s="11"/>
      <c r="S16" s="2"/>
      <c r="T16" s="2"/>
      <c r="U16" s="2"/>
      <c r="V16" s="2"/>
      <c r="W16" s="2"/>
      <c r="X16" s="2"/>
      <c r="Y16" s="2"/>
      <c r="Z16" s="2"/>
    </row>
    <row r="17" spans="2:26" x14ac:dyDescent="0.3">
      <c r="B17" s="82"/>
      <c r="C17" s="2" t="s">
        <v>236</v>
      </c>
      <c r="D17" s="23">
        <v>0.03</v>
      </c>
      <c r="E17" s="2"/>
      <c r="F17" s="23"/>
      <c r="G17" s="2"/>
      <c r="H17" s="33"/>
      <c r="I17" s="30" t="s">
        <v>85</v>
      </c>
      <c r="J17" s="23"/>
      <c r="K17" s="4" t="s">
        <v>85</v>
      </c>
      <c r="L17" s="23"/>
      <c r="M17" s="4" t="s">
        <v>85</v>
      </c>
      <c r="N17" s="23"/>
      <c r="O17" s="4" t="s">
        <v>85</v>
      </c>
      <c r="P17" s="11"/>
      <c r="Q17" s="4" t="s">
        <v>85</v>
      </c>
      <c r="R17" s="11"/>
      <c r="S17" s="2"/>
      <c r="T17" s="2"/>
      <c r="U17" s="2"/>
      <c r="V17" s="2"/>
      <c r="W17" s="2"/>
      <c r="X17" s="2"/>
      <c r="Y17" s="2"/>
      <c r="Z17" s="2"/>
    </row>
    <row r="18" spans="2:26" x14ac:dyDescent="0.3">
      <c r="B18" s="82"/>
      <c r="C18" s="2" t="s">
        <v>237</v>
      </c>
      <c r="D18" s="23">
        <v>0.02</v>
      </c>
      <c r="E18" s="2"/>
      <c r="F18" s="23"/>
      <c r="G18" s="2"/>
      <c r="H18" s="33"/>
      <c r="I18" s="30" t="s">
        <v>87</v>
      </c>
      <c r="J18" s="23"/>
      <c r="K18" s="4" t="s">
        <v>87</v>
      </c>
      <c r="L18" s="23"/>
      <c r="M18" s="4" t="s">
        <v>87</v>
      </c>
      <c r="N18" s="23"/>
      <c r="O18" s="4" t="s">
        <v>87</v>
      </c>
      <c r="P18" s="11"/>
      <c r="Q18" s="4" t="s">
        <v>87</v>
      </c>
      <c r="R18" s="11"/>
      <c r="S18" s="2"/>
      <c r="T18" s="2"/>
      <c r="U18" s="2"/>
      <c r="V18" s="2"/>
      <c r="W18" s="2"/>
      <c r="X18" s="2"/>
      <c r="Y18" s="2"/>
      <c r="Z18" s="2"/>
    </row>
    <row r="19" spans="2:26" x14ac:dyDescent="0.3">
      <c r="B19" s="82"/>
      <c r="C19" s="2" t="s">
        <v>36</v>
      </c>
      <c r="D19" s="23">
        <v>0.01</v>
      </c>
      <c r="E19" s="2"/>
      <c r="F19" s="23"/>
      <c r="G19" s="2"/>
      <c r="H19" s="33"/>
      <c r="I19" s="31"/>
      <c r="J19" s="55"/>
      <c r="K19" s="12"/>
      <c r="L19" s="55"/>
      <c r="M19" s="12"/>
      <c r="N19" s="55"/>
      <c r="O19" s="12"/>
      <c r="P19" s="13"/>
      <c r="Q19" s="12"/>
      <c r="R19" s="11"/>
      <c r="S19" s="2"/>
      <c r="T19" s="2"/>
      <c r="U19" s="2"/>
      <c r="V19" s="2"/>
      <c r="W19" s="2"/>
      <c r="X19" s="2"/>
      <c r="Y19" s="2"/>
      <c r="Z19" s="2"/>
    </row>
    <row r="20" spans="2:26" x14ac:dyDescent="0.3">
      <c r="B20" s="82"/>
      <c r="C20" s="2"/>
      <c r="D20" s="23"/>
      <c r="E20" s="2"/>
      <c r="F20" s="23"/>
      <c r="G20" s="2"/>
      <c r="H20" s="33"/>
      <c r="I20" s="31"/>
      <c r="J20" s="55"/>
      <c r="K20" s="12"/>
      <c r="L20" s="55"/>
      <c r="M20" s="12"/>
      <c r="N20" s="55"/>
      <c r="O20" s="12"/>
      <c r="P20" s="13"/>
      <c r="Q20" s="12"/>
      <c r="R20" s="11"/>
      <c r="S20" s="2"/>
      <c r="T20" s="2"/>
      <c r="U20" s="2"/>
      <c r="V20" s="2"/>
      <c r="W20" s="2"/>
      <c r="X20" s="2"/>
      <c r="Y20" s="2"/>
      <c r="Z20" s="2"/>
    </row>
    <row r="21" spans="2:26" x14ac:dyDescent="0.3">
      <c r="B21" s="82"/>
      <c r="C21" s="2" t="s">
        <v>42</v>
      </c>
      <c r="D21" s="23">
        <v>0.01</v>
      </c>
      <c r="E21" s="2" t="s">
        <v>418</v>
      </c>
      <c r="F21" s="23">
        <v>0.01</v>
      </c>
      <c r="G21" s="2"/>
      <c r="H21" s="33"/>
      <c r="I21" s="31"/>
      <c r="J21" s="55"/>
      <c r="K21" s="12"/>
      <c r="L21" s="55"/>
      <c r="M21" s="12"/>
      <c r="N21" s="55"/>
      <c r="O21" s="12"/>
      <c r="P21" s="13"/>
      <c r="Q21" s="12"/>
      <c r="R21" s="11"/>
      <c r="S21" s="2"/>
      <c r="T21" s="2"/>
      <c r="U21" s="2"/>
      <c r="V21" s="2"/>
      <c r="W21" s="2"/>
      <c r="X21" s="2"/>
      <c r="Y21" s="2"/>
      <c r="Z21" s="2"/>
    </row>
    <row r="22" spans="2:26" x14ac:dyDescent="0.3">
      <c r="B22" s="82"/>
      <c r="C22" s="2"/>
      <c r="D22" s="23"/>
      <c r="E22" s="15" t="s">
        <v>419</v>
      </c>
      <c r="F22" s="25">
        <v>0.02</v>
      </c>
      <c r="G22" s="16" t="s">
        <v>46</v>
      </c>
      <c r="H22" s="34">
        <v>0.02</v>
      </c>
      <c r="I22" s="31"/>
      <c r="J22" s="55"/>
      <c r="K22" s="12"/>
      <c r="L22" s="55"/>
      <c r="M22" s="12"/>
      <c r="N22" s="55"/>
      <c r="O22" s="12"/>
      <c r="P22" s="13"/>
      <c r="Q22" s="12"/>
      <c r="R22" s="11"/>
      <c r="S22" s="2"/>
      <c r="T22" s="2"/>
      <c r="U22" s="2"/>
      <c r="V22" s="2"/>
      <c r="W22" s="2"/>
      <c r="X22" s="2"/>
      <c r="Y22" s="2"/>
      <c r="Z22" s="2"/>
    </row>
    <row r="23" spans="2:26" x14ac:dyDescent="0.3">
      <c r="B23" s="82"/>
      <c r="C23" s="2"/>
      <c r="D23" s="23"/>
      <c r="E23" s="2"/>
      <c r="F23" s="23"/>
      <c r="G23" s="18" t="s">
        <v>400</v>
      </c>
      <c r="H23" s="35">
        <v>0.02</v>
      </c>
      <c r="I23" s="31"/>
      <c r="J23" s="55"/>
      <c r="K23" s="12"/>
      <c r="L23" s="55"/>
      <c r="M23" s="12"/>
      <c r="N23" s="55"/>
      <c r="O23" s="12"/>
      <c r="P23" s="13"/>
      <c r="Q23" s="12"/>
      <c r="R23" s="11"/>
      <c r="S23" s="2"/>
      <c r="T23" s="2"/>
      <c r="U23" s="2"/>
      <c r="V23" s="2"/>
      <c r="W23" s="2"/>
      <c r="X23" s="2"/>
      <c r="Y23" s="2"/>
      <c r="Z23" s="2"/>
    </row>
    <row r="24" spans="2:26" x14ac:dyDescent="0.3">
      <c r="B24" s="82"/>
      <c r="C24" s="2" t="s">
        <v>402</v>
      </c>
      <c r="D24" s="23">
        <v>0.01</v>
      </c>
      <c r="E24" s="2" t="s">
        <v>409</v>
      </c>
      <c r="F24" s="23">
        <v>0.02</v>
      </c>
      <c r="G24" s="2" t="s">
        <v>414</v>
      </c>
      <c r="H24" s="33">
        <v>0.02</v>
      </c>
      <c r="I24" s="31"/>
      <c r="J24" s="55"/>
      <c r="K24" s="12"/>
      <c r="L24" s="55"/>
      <c r="M24" s="12"/>
      <c r="N24" s="55"/>
      <c r="O24" s="12"/>
      <c r="P24" s="13"/>
      <c r="Q24" s="12"/>
      <c r="R24" s="11"/>
      <c r="S24" s="2"/>
      <c r="T24" s="2"/>
      <c r="U24" s="2"/>
      <c r="V24" s="2"/>
      <c r="W24" s="2"/>
      <c r="X24" s="2"/>
      <c r="Y24" s="2"/>
      <c r="Z24" s="2"/>
    </row>
    <row r="25" spans="2:26" x14ac:dyDescent="0.3">
      <c r="B25" s="82"/>
      <c r="C25" s="2" t="s">
        <v>404</v>
      </c>
      <c r="D25" s="23">
        <v>0.01</v>
      </c>
      <c r="E25" s="2" t="s">
        <v>411</v>
      </c>
      <c r="F25" s="23">
        <v>0.03</v>
      </c>
      <c r="G25" s="2" t="s">
        <v>416</v>
      </c>
      <c r="H25" s="33">
        <v>0.04</v>
      </c>
      <c r="I25" s="31"/>
      <c r="J25" s="55"/>
      <c r="K25" s="12"/>
      <c r="L25" s="55"/>
      <c r="M25" s="12"/>
      <c r="N25" s="55"/>
      <c r="O25" s="12"/>
      <c r="P25" s="13"/>
      <c r="Q25" s="12"/>
      <c r="R25" s="11"/>
      <c r="S25" s="2"/>
      <c r="T25" s="2"/>
      <c r="U25" s="2"/>
      <c r="V25" s="2"/>
      <c r="W25" s="2"/>
      <c r="X25" s="2"/>
      <c r="Y25" s="2"/>
      <c r="Z25" s="2"/>
    </row>
    <row r="26" spans="2:26" x14ac:dyDescent="0.3">
      <c r="B26" s="82"/>
      <c r="C26" s="2"/>
      <c r="D26" s="23"/>
      <c r="E26" s="15"/>
      <c r="F26" s="25"/>
      <c r="G26" s="18" t="s">
        <v>70</v>
      </c>
      <c r="H26" s="35">
        <v>0.05</v>
      </c>
      <c r="I26" s="28"/>
      <c r="J26" s="23"/>
      <c r="K26" s="12"/>
      <c r="L26" s="55"/>
      <c r="M26" s="12"/>
      <c r="N26" s="55"/>
      <c r="O26" s="12"/>
      <c r="P26" s="13"/>
      <c r="Q26" s="12"/>
      <c r="R26" s="11"/>
      <c r="S26" s="2"/>
      <c r="T26" s="2"/>
      <c r="U26" s="2"/>
      <c r="V26" s="2"/>
      <c r="W26" s="2"/>
      <c r="X26" s="2"/>
      <c r="Y26" s="2"/>
      <c r="Z26" s="2"/>
    </row>
    <row r="27" spans="2:26" x14ac:dyDescent="0.3">
      <c r="B27" s="82"/>
      <c r="C27" s="2"/>
      <c r="D27" s="23"/>
      <c r="E27" s="15" t="s">
        <v>421</v>
      </c>
      <c r="F27" s="25">
        <v>0.04</v>
      </c>
      <c r="G27" s="16" t="s">
        <v>406</v>
      </c>
      <c r="H27" s="34">
        <v>0.05</v>
      </c>
      <c r="I27" s="28"/>
      <c r="J27" s="23"/>
      <c r="K27" s="12"/>
      <c r="L27" s="55"/>
      <c r="M27" s="12"/>
      <c r="N27" s="55"/>
      <c r="O27" s="12"/>
      <c r="P27" s="13"/>
      <c r="Q27" s="12"/>
      <c r="R27" s="11"/>
      <c r="S27" s="2"/>
      <c r="T27" s="2"/>
      <c r="U27" s="2"/>
      <c r="V27" s="2"/>
      <c r="W27" s="2"/>
      <c r="X27" s="2"/>
      <c r="Y27" s="2"/>
      <c r="Z27" s="2"/>
    </row>
    <row r="28" spans="2:26" x14ac:dyDescent="0.3">
      <c r="B28" s="82"/>
      <c r="C28" s="2" t="s">
        <v>96</v>
      </c>
      <c r="D28" s="23">
        <v>0.05</v>
      </c>
      <c r="E28" s="2" t="s">
        <v>96</v>
      </c>
      <c r="F28" s="23">
        <v>0.05</v>
      </c>
      <c r="G28" s="2" t="s">
        <v>96</v>
      </c>
      <c r="H28" s="33">
        <v>0.02</v>
      </c>
      <c r="I28" s="28"/>
      <c r="J28" s="23"/>
      <c r="K28" s="2"/>
      <c r="L28" s="23"/>
      <c r="M28" s="2"/>
      <c r="N28" s="23"/>
      <c r="O28" s="2"/>
      <c r="P28" s="11"/>
      <c r="Q28" s="2"/>
      <c r="R28" s="11"/>
      <c r="S28" s="2"/>
      <c r="T28" s="2"/>
      <c r="U28" s="2"/>
      <c r="V28" s="2"/>
      <c r="W28" s="2"/>
      <c r="X28" s="2"/>
      <c r="Y28" s="2"/>
      <c r="Z28" s="2"/>
    </row>
    <row r="29" spans="2:26" x14ac:dyDescent="0.3">
      <c r="B29" s="82"/>
      <c r="C29" s="2"/>
      <c r="D29" s="23"/>
      <c r="E29" s="15" t="s">
        <v>394</v>
      </c>
      <c r="F29" s="25">
        <v>0.03</v>
      </c>
      <c r="G29" s="15" t="s">
        <v>394</v>
      </c>
      <c r="H29" s="34">
        <v>0.02</v>
      </c>
      <c r="I29" s="28"/>
      <c r="J29" s="23"/>
      <c r="K29" s="2"/>
      <c r="L29" s="23"/>
      <c r="M29" s="2"/>
      <c r="N29" s="23"/>
      <c r="O29" s="2"/>
      <c r="P29" s="11"/>
      <c r="Q29" s="2"/>
      <c r="R29" s="11"/>
      <c r="S29" s="2"/>
      <c r="T29" s="2"/>
      <c r="U29" s="2"/>
      <c r="V29" s="2"/>
      <c r="W29" s="2"/>
      <c r="X29" s="2"/>
      <c r="Y29" s="2"/>
      <c r="Z29" s="2"/>
    </row>
    <row r="30" spans="2:26" x14ac:dyDescent="0.3">
      <c r="B30" s="82"/>
      <c r="C30" s="2"/>
      <c r="D30" s="23"/>
      <c r="E30" s="2"/>
      <c r="F30" s="23"/>
      <c r="G30" s="20" t="s">
        <v>396</v>
      </c>
      <c r="H30" s="35">
        <v>0.03</v>
      </c>
      <c r="I30" s="28"/>
      <c r="J30" s="23"/>
      <c r="K30" s="2"/>
      <c r="L30" s="23"/>
      <c r="M30" s="2"/>
      <c r="N30" s="23"/>
      <c r="O30" s="2"/>
      <c r="P30" s="11"/>
      <c r="Q30" s="2"/>
      <c r="R30" s="11"/>
      <c r="S30" s="2"/>
      <c r="T30" s="2"/>
      <c r="U30" s="2"/>
      <c r="V30" s="2"/>
      <c r="W30" s="2"/>
      <c r="X30" s="2"/>
      <c r="Y30" s="2"/>
      <c r="Z30" s="2"/>
    </row>
    <row r="31" spans="2:26" x14ac:dyDescent="0.3">
      <c r="B31" s="82"/>
      <c r="C31" s="2"/>
      <c r="D31" s="23"/>
      <c r="E31" s="2"/>
      <c r="F31" s="23"/>
      <c r="G31" s="2"/>
      <c r="H31" s="33"/>
      <c r="I31" s="28"/>
      <c r="J31" s="23"/>
      <c r="K31" s="2"/>
      <c r="L31" s="23"/>
      <c r="M31" s="2"/>
      <c r="N31" s="23"/>
      <c r="O31" s="2"/>
      <c r="P31" s="11"/>
      <c r="Q31" s="2"/>
      <c r="R31" s="11"/>
      <c r="S31" s="2"/>
      <c r="T31" s="2"/>
      <c r="U31" s="2"/>
      <c r="V31" s="2"/>
      <c r="W31" s="2"/>
      <c r="X31" s="2"/>
      <c r="Y31" s="2"/>
      <c r="Z31" s="2"/>
    </row>
    <row r="32" spans="2:26" x14ac:dyDescent="0.3">
      <c r="B32" s="82"/>
      <c r="C32" s="2" t="s">
        <v>101</v>
      </c>
      <c r="D32" s="23">
        <v>0.01</v>
      </c>
      <c r="E32" s="2" t="s">
        <v>423</v>
      </c>
      <c r="F32" s="23">
        <v>0.03</v>
      </c>
      <c r="G32" s="2"/>
      <c r="H32" s="33"/>
      <c r="I32" s="28"/>
      <c r="J32" s="23"/>
      <c r="K32" s="2"/>
      <c r="L32" s="23"/>
      <c r="M32" s="2"/>
      <c r="N32" s="23"/>
      <c r="O32" s="2"/>
      <c r="P32" s="11"/>
      <c r="Q32" s="2"/>
      <c r="R32" s="11"/>
      <c r="S32" s="2"/>
      <c r="T32" s="2"/>
      <c r="U32" s="2"/>
      <c r="V32" s="2"/>
      <c r="W32" s="2"/>
      <c r="X32" s="2"/>
      <c r="Y32" s="2"/>
      <c r="Z32" s="2"/>
    </row>
    <row r="33" spans="2:26" x14ac:dyDescent="0.3">
      <c r="B33" s="82"/>
      <c r="C33" s="2"/>
      <c r="D33" s="23"/>
      <c r="E33" s="15" t="s">
        <v>397</v>
      </c>
      <c r="F33" s="25">
        <v>0.02</v>
      </c>
      <c r="G33" s="16" t="s">
        <v>362</v>
      </c>
      <c r="H33" s="34">
        <v>0.03</v>
      </c>
      <c r="I33" s="28"/>
      <c r="J33" s="23"/>
      <c r="K33" s="2"/>
      <c r="L33" s="23"/>
      <c r="M33" s="2"/>
      <c r="N33" s="23"/>
      <c r="O33" s="2"/>
      <c r="P33" s="11"/>
      <c r="Q33" s="2"/>
      <c r="R33" s="11"/>
      <c r="S33" s="2"/>
      <c r="T33" s="2"/>
      <c r="U33" s="2"/>
      <c r="V33" s="2"/>
      <c r="W33" s="2"/>
      <c r="X33" s="2"/>
      <c r="Y33" s="2"/>
      <c r="Z33" s="2"/>
    </row>
    <row r="34" spans="2:26" x14ac:dyDescent="0.3">
      <c r="B34" s="82"/>
      <c r="C34" s="2"/>
      <c r="D34" s="23"/>
      <c r="E34" s="15" t="s">
        <v>59</v>
      </c>
      <c r="F34" s="25">
        <v>0.01</v>
      </c>
      <c r="G34" s="16" t="s">
        <v>59</v>
      </c>
      <c r="H34" s="34">
        <v>0.02</v>
      </c>
      <c r="I34" s="28"/>
      <c r="J34" s="23"/>
      <c r="K34" s="2"/>
      <c r="L34" s="23"/>
      <c r="M34" s="2"/>
      <c r="N34" s="23"/>
      <c r="O34" s="2"/>
      <c r="P34" s="11"/>
      <c r="Q34" s="2"/>
      <c r="R34" s="11"/>
      <c r="S34" s="2"/>
      <c r="T34" s="2"/>
      <c r="U34" s="2"/>
      <c r="V34" s="2"/>
      <c r="W34" s="2"/>
      <c r="X34" s="2"/>
      <c r="Y34" s="2"/>
      <c r="Z34" s="2"/>
    </row>
    <row r="35" spans="2:26" x14ac:dyDescent="0.3">
      <c r="B35" s="82"/>
      <c r="C35" s="2"/>
      <c r="D35" s="23"/>
      <c r="E35" s="16" t="s">
        <v>203</v>
      </c>
      <c r="F35" s="25">
        <v>0.01</v>
      </c>
      <c r="G35" s="16" t="s">
        <v>203</v>
      </c>
      <c r="H35" s="34">
        <v>0.01</v>
      </c>
      <c r="I35" s="28"/>
      <c r="J35" s="23"/>
      <c r="K35" s="2"/>
      <c r="L35" s="23"/>
      <c r="M35" s="2"/>
      <c r="N35" s="23"/>
      <c r="O35" s="2"/>
      <c r="P35" s="11"/>
      <c r="Q35" s="2"/>
      <c r="R35" s="11"/>
      <c r="S35" s="2"/>
      <c r="T35" s="2"/>
      <c r="U35" s="2"/>
      <c r="V35" s="2"/>
      <c r="W35" s="2"/>
      <c r="X35" s="2"/>
      <c r="Y35" s="2"/>
      <c r="Z35" s="2"/>
    </row>
    <row r="36" spans="2:26" x14ac:dyDescent="0.3">
      <c r="B36" s="82"/>
      <c r="C36" s="2"/>
      <c r="D36" s="23"/>
      <c r="E36" s="2"/>
      <c r="F36" s="23"/>
      <c r="G36" s="2"/>
      <c r="H36" s="33"/>
      <c r="I36" s="28"/>
      <c r="J36" s="23"/>
      <c r="K36" s="2"/>
      <c r="L36" s="23"/>
      <c r="M36" s="2"/>
      <c r="N36" s="23"/>
      <c r="O36" s="2"/>
      <c r="P36" s="11"/>
      <c r="Q36" s="2"/>
      <c r="R36" s="11"/>
      <c r="S36" s="2"/>
      <c r="T36" s="2"/>
      <c r="U36" s="2"/>
      <c r="V36" s="2"/>
      <c r="W36" s="2"/>
      <c r="X36" s="2"/>
      <c r="Y36" s="2"/>
      <c r="Z36" s="2"/>
    </row>
    <row r="37" spans="2:26" x14ac:dyDescent="0.3">
      <c r="B37" s="82"/>
      <c r="C37" s="2"/>
      <c r="D37" s="23"/>
      <c r="E37" s="2"/>
      <c r="F37" s="23"/>
      <c r="G37" s="2"/>
      <c r="H37" s="33"/>
      <c r="I37" s="28"/>
      <c r="J37" s="23"/>
      <c r="K37" s="2"/>
      <c r="L37" s="23"/>
      <c r="M37" s="2"/>
      <c r="N37" s="23"/>
      <c r="O37" s="2"/>
      <c r="P37" s="11"/>
      <c r="Q37" s="2"/>
      <c r="R37" s="11"/>
      <c r="S37" s="2"/>
      <c r="T37" s="2"/>
      <c r="U37" s="2"/>
      <c r="V37" s="2"/>
      <c r="W37" s="2"/>
      <c r="X37" s="2"/>
      <c r="Y37" s="2"/>
      <c r="Z37" s="2"/>
    </row>
    <row r="38" spans="2:26" x14ac:dyDescent="0.3">
      <c r="B38" s="82"/>
      <c r="C38" s="2"/>
      <c r="D38" s="23"/>
      <c r="E38" s="2"/>
      <c r="F38" s="23"/>
      <c r="G38" s="2"/>
      <c r="H38" s="33"/>
      <c r="I38" s="28"/>
      <c r="J38" s="23"/>
      <c r="K38" s="2"/>
      <c r="L38" s="23"/>
      <c r="M38" s="2"/>
      <c r="N38" s="23"/>
      <c r="O38" s="2"/>
      <c r="P38" s="11"/>
      <c r="Q38" s="2"/>
      <c r="R38" s="11"/>
      <c r="S38" s="2"/>
      <c r="T38" s="2"/>
      <c r="U38" s="2"/>
      <c r="V38" s="2"/>
      <c r="W38" s="2"/>
      <c r="X38" s="2"/>
      <c r="Y38" s="2"/>
      <c r="Z38" s="2"/>
    </row>
    <row r="39" spans="2:26" x14ac:dyDescent="0.3">
      <c r="B39" s="82"/>
      <c r="C39" s="2" t="s">
        <v>353</v>
      </c>
      <c r="D39" s="23">
        <v>0.1</v>
      </c>
      <c r="E39" s="2" t="s">
        <v>353</v>
      </c>
      <c r="F39" s="23">
        <v>0.1</v>
      </c>
      <c r="G39" s="2" t="s">
        <v>353</v>
      </c>
      <c r="H39" s="33">
        <v>0.1</v>
      </c>
      <c r="I39" s="28"/>
      <c r="J39" s="23"/>
      <c r="K39" s="2"/>
      <c r="L39" s="23"/>
      <c r="M39" s="2"/>
      <c r="N39" s="23"/>
      <c r="O39" s="2"/>
      <c r="P39" s="11"/>
      <c r="Q39" s="2"/>
      <c r="R39" s="11"/>
      <c r="S39" s="2"/>
      <c r="T39" s="2"/>
      <c r="U39" s="2"/>
      <c r="V39" s="2"/>
      <c r="W39" s="2"/>
      <c r="X39" s="2"/>
      <c r="Y39" s="2"/>
      <c r="Z39" s="2"/>
    </row>
    <row r="40" spans="2:26" x14ac:dyDescent="0.3">
      <c r="B40" s="82"/>
      <c r="C40" s="2" t="s">
        <v>354</v>
      </c>
      <c r="D40" s="23">
        <v>0.01</v>
      </c>
      <c r="E40" s="2" t="s">
        <v>354</v>
      </c>
      <c r="F40" s="23">
        <v>0.05</v>
      </c>
      <c r="G40" s="2" t="s">
        <v>354</v>
      </c>
      <c r="H40" s="33">
        <v>0.1</v>
      </c>
      <c r="I40" s="28"/>
      <c r="J40" s="23"/>
      <c r="K40" s="2"/>
      <c r="L40" s="23"/>
      <c r="M40" s="2"/>
      <c r="N40" s="23"/>
      <c r="O40" s="2"/>
      <c r="P40" s="11"/>
      <c r="Q40" s="2"/>
      <c r="R40" s="11"/>
      <c r="S40" s="2"/>
      <c r="T40" s="2"/>
      <c r="U40" s="2"/>
      <c r="V40" s="2"/>
      <c r="W40" s="2"/>
      <c r="X40" s="2"/>
      <c r="Y40" s="2"/>
      <c r="Z40" s="2"/>
    </row>
    <row r="41" spans="2:26" x14ac:dyDescent="0.3">
      <c r="B41" s="82"/>
      <c r="C41" s="2"/>
      <c r="D41" s="23"/>
      <c r="E41" s="2"/>
      <c r="F41" s="23"/>
      <c r="G41" s="2"/>
      <c r="H41" s="33"/>
      <c r="I41" s="28"/>
      <c r="J41" s="23"/>
      <c r="K41" s="2"/>
      <c r="L41" s="23"/>
      <c r="M41" s="2"/>
      <c r="N41" s="23"/>
      <c r="O41" s="2"/>
      <c r="P41" s="11"/>
      <c r="Q41" s="2"/>
      <c r="R41" s="11"/>
      <c r="S41" s="2"/>
      <c r="T41" s="2"/>
      <c r="U41" s="2"/>
      <c r="V41" s="2"/>
      <c r="W41" s="2"/>
      <c r="X41" s="2"/>
      <c r="Y41" s="2"/>
      <c r="Z41" s="2"/>
    </row>
    <row r="42" spans="2:26" x14ac:dyDescent="0.3">
      <c r="B42" s="82"/>
      <c r="C42" s="2" t="s">
        <v>205</v>
      </c>
      <c r="D42" s="23">
        <v>0.04</v>
      </c>
      <c r="E42" s="2" t="s">
        <v>205</v>
      </c>
      <c r="F42" s="23">
        <v>7.0000000000000007E-2</v>
      </c>
      <c r="G42" s="2" t="s">
        <v>205</v>
      </c>
      <c r="H42" s="33">
        <v>0.1</v>
      </c>
      <c r="I42" s="28"/>
      <c r="J42" s="23"/>
      <c r="K42" s="2"/>
      <c r="L42" s="23"/>
      <c r="M42" s="2"/>
      <c r="N42" s="23"/>
      <c r="O42" s="2"/>
      <c r="P42" s="11"/>
      <c r="Q42" s="2"/>
      <c r="R42" s="11"/>
      <c r="S42" s="2"/>
      <c r="T42" s="2"/>
      <c r="U42" s="2"/>
      <c r="V42" s="2"/>
      <c r="W42" s="2"/>
      <c r="X42" s="2"/>
      <c r="Y42" s="2"/>
      <c r="Z42" s="2"/>
    </row>
    <row r="43" spans="2:26" x14ac:dyDescent="0.3">
      <c r="B43" s="82"/>
      <c r="C43" s="2"/>
      <c r="D43" s="23"/>
      <c r="E43" s="2"/>
      <c r="F43" s="23"/>
      <c r="G43" s="2"/>
      <c r="H43" s="33"/>
      <c r="I43" s="28"/>
      <c r="J43" s="23"/>
      <c r="K43" s="2"/>
      <c r="L43" s="23"/>
      <c r="M43" s="2"/>
      <c r="N43" s="23"/>
      <c r="O43" s="2"/>
      <c r="P43" s="11"/>
      <c r="Q43" s="2"/>
      <c r="R43" s="11"/>
      <c r="S43" s="2"/>
      <c r="T43" s="2"/>
      <c r="U43" s="2"/>
      <c r="V43" s="2"/>
      <c r="W43" s="2"/>
      <c r="X43" s="2"/>
      <c r="Y43" s="2"/>
      <c r="Z43" s="2"/>
    </row>
    <row r="44" spans="2:26" x14ac:dyDescent="0.3">
      <c r="B44" s="82"/>
      <c r="C44" s="2"/>
      <c r="D44" s="23"/>
      <c r="E44" s="2"/>
      <c r="F44" s="23"/>
      <c r="G44" s="2"/>
      <c r="H44" s="33"/>
      <c r="I44" s="28"/>
      <c r="J44" s="23"/>
      <c r="K44" s="2"/>
      <c r="L44" s="23"/>
      <c r="M44" s="2"/>
      <c r="N44" s="23"/>
      <c r="O44" s="2"/>
      <c r="P44" s="11"/>
      <c r="Q44" s="2"/>
      <c r="R44" s="11"/>
      <c r="S44" s="2"/>
      <c r="T44" s="2"/>
      <c r="U44" s="2"/>
      <c r="V44" s="2"/>
      <c r="W44" s="2"/>
      <c r="X44" s="2"/>
      <c r="Y44" s="2"/>
      <c r="Z44" s="2"/>
    </row>
    <row r="45" spans="2:26" x14ac:dyDescent="0.3">
      <c r="B45" s="82"/>
      <c r="C45" s="2" t="s">
        <v>61</v>
      </c>
      <c r="D45" s="23">
        <v>0.13999</v>
      </c>
      <c r="E45" s="2" t="s">
        <v>61</v>
      </c>
      <c r="F45" s="23">
        <v>9.8900000000000002E-2</v>
      </c>
      <c r="G45" s="2" t="s">
        <v>61</v>
      </c>
      <c r="H45" s="33">
        <v>5.8999999999999997E-2</v>
      </c>
      <c r="I45" s="28"/>
      <c r="J45" s="23"/>
      <c r="K45" s="2"/>
      <c r="L45" s="23"/>
      <c r="M45" s="2"/>
      <c r="N45" s="23"/>
      <c r="O45" s="2"/>
      <c r="P45" s="11"/>
      <c r="Q45" s="2"/>
      <c r="R45" s="11"/>
      <c r="S45" s="2"/>
      <c r="T45" s="2"/>
      <c r="U45" s="2"/>
      <c r="V45" s="2"/>
      <c r="W45" s="2"/>
      <c r="X45" s="2"/>
      <c r="Y45" s="2"/>
      <c r="Z45" s="2"/>
    </row>
    <row r="46" spans="2:26" x14ac:dyDescent="0.3">
      <c r="B46" s="82"/>
      <c r="C46" s="2"/>
      <c r="D46" s="23"/>
      <c r="E46" s="2"/>
      <c r="F46" s="23"/>
      <c r="G46" s="2"/>
      <c r="H46" s="33"/>
      <c r="I46" s="28"/>
      <c r="J46" s="23"/>
      <c r="K46" s="2"/>
      <c r="L46" s="23"/>
      <c r="M46" s="2"/>
      <c r="N46" s="23"/>
      <c r="O46" s="2"/>
      <c r="P46" s="11"/>
      <c r="Q46" s="2"/>
      <c r="R46" s="11"/>
      <c r="S46" s="2"/>
      <c r="T46" s="2"/>
      <c r="U46" s="2"/>
      <c r="V46" s="2"/>
      <c r="W46" s="2"/>
      <c r="X46" s="2"/>
      <c r="Y46" s="2"/>
      <c r="Z46" s="2"/>
    </row>
    <row r="47" spans="2:26" x14ac:dyDescent="0.3">
      <c r="B47" s="82"/>
      <c r="C47" s="2"/>
      <c r="D47" s="23"/>
      <c r="E47" s="15" t="s">
        <v>417</v>
      </c>
      <c r="F47" s="25">
        <v>1E-3</v>
      </c>
      <c r="G47" s="15" t="s">
        <v>361</v>
      </c>
      <c r="H47" s="34">
        <v>0.01</v>
      </c>
      <c r="I47" s="28"/>
      <c r="J47" s="23"/>
      <c r="K47" s="2"/>
      <c r="L47" s="23"/>
      <c r="M47" s="2"/>
      <c r="N47" s="23"/>
      <c r="O47" s="2"/>
      <c r="P47" s="11"/>
      <c r="Q47" s="2"/>
      <c r="R47" s="11"/>
      <c r="S47" s="2"/>
      <c r="T47" s="2"/>
      <c r="U47" s="2"/>
      <c r="V47" s="2"/>
      <c r="W47" s="2"/>
      <c r="X47" s="2"/>
      <c r="Y47" s="2"/>
      <c r="Z47" s="2"/>
    </row>
    <row r="48" spans="2:26" x14ac:dyDescent="0.3">
      <c r="B48" s="82"/>
      <c r="C48" s="2"/>
      <c r="D48" s="23"/>
      <c r="E48" s="2"/>
      <c r="F48" s="23"/>
      <c r="G48" s="2"/>
      <c r="H48" s="33"/>
      <c r="I48" s="28"/>
      <c r="J48" s="23"/>
      <c r="K48" s="2"/>
      <c r="L48" s="23"/>
      <c r="M48" s="2"/>
      <c r="N48" s="23"/>
      <c r="O48" s="2"/>
      <c r="P48" s="11"/>
      <c r="Q48" s="2"/>
      <c r="R48" s="11"/>
      <c r="S48" s="2"/>
      <c r="T48" s="2"/>
      <c r="U48" s="2"/>
      <c r="V48" s="2"/>
      <c r="W48" s="2"/>
      <c r="X48" s="2"/>
      <c r="Y48" s="2"/>
      <c r="Z48" s="2"/>
    </row>
    <row r="49" spans="2:26" x14ac:dyDescent="0.3">
      <c r="B49" s="82"/>
      <c r="C49" s="2" t="s">
        <v>429</v>
      </c>
      <c r="D49" s="23">
        <v>1.0000000000000001E-5</v>
      </c>
      <c r="E49" s="2" t="s">
        <v>429</v>
      </c>
      <c r="F49" s="23">
        <v>1E-4</v>
      </c>
      <c r="G49" s="2" t="s">
        <v>429</v>
      </c>
      <c r="H49" s="33">
        <v>1E-3</v>
      </c>
      <c r="I49" s="28"/>
      <c r="J49" s="23"/>
      <c r="K49" s="2" t="s">
        <v>427</v>
      </c>
      <c r="L49" s="23"/>
      <c r="M49" s="2"/>
      <c r="N49" s="23"/>
      <c r="O49" s="2"/>
      <c r="P49" s="11"/>
      <c r="Q49" s="2"/>
      <c r="R49" s="11"/>
      <c r="S49" s="2"/>
      <c r="T49" s="2"/>
      <c r="U49" s="2"/>
      <c r="V49" s="2"/>
      <c r="W49" s="2"/>
      <c r="X49" s="2"/>
      <c r="Y49" s="2"/>
      <c r="Z49" s="2"/>
    </row>
    <row r="50" spans="2:26" x14ac:dyDescent="0.3">
      <c r="B50" s="82"/>
      <c r="C50" s="2"/>
      <c r="D50" s="23"/>
      <c r="E50" s="2"/>
      <c r="F50" s="23"/>
      <c r="G50" s="2"/>
      <c r="H50" s="33"/>
      <c r="I50" s="28"/>
      <c r="J50" s="23"/>
      <c r="K50" s="2" t="s">
        <v>425</v>
      </c>
      <c r="L50" s="23"/>
      <c r="M50" s="2"/>
      <c r="N50" s="23"/>
      <c r="O50" s="2"/>
      <c r="P50" s="11"/>
      <c r="Q50" s="2"/>
      <c r="R50" s="11"/>
      <c r="S50" s="2"/>
      <c r="T50" s="2"/>
      <c r="U50" s="2"/>
      <c r="V50" s="2"/>
      <c r="W50" s="2"/>
      <c r="X50" s="2"/>
      <c r="Y50" s="2"/>
      <c r="Z50" s="2"/>
    </row>
    <row r="51" spans="2:26" x14ac:dyDescent="0.3">
      <c r="B51" s="82"/>
      <c r="C51" s="2"/>
      <c r="D51" s="23"/>
      <c r="E51" s="2"/>
      <c r="F51" s="23"/>
      <c r="G51" s="2"/>
      <c r="H51" s="33"/>
      <c r="I51" s="28"/>
      <c r="J51" s="23"/>
      <c r="K51" s="2" t="s">
        <v>424</v>
      </c>
      <c r="L51" s="23"/>
      <c r="M51" s="2"/>
      <c r="N51" s="23"/>
      <c r="O51" s="2"/>
      <c r="P51" s="11"/>
      <c r="Q51" s="2"/>
      <c r="R51" s="11"/>
      <c r="S51" s="2"/>
      <c r="T51" s="2"/>
      <c r="U51" s="2"/>
      <c r="V51" s="2"/>
      <c r="W51" s="2"/>
      <c r="X51" s="2"/>
      <c r="Y51" s="2"/>
      <c r="Z51" s="2"/>
    </row>
    <row r="52" spans="2:26" x14ac:dyDescent="0.3">
      <c r="B52" s="82"/>
      <c r="C52" s="2"/>
      <c r="D52" s="23"/>
      <c r="E52" s="2"/>
      <c r="F52" s="23"/>
      <c r="G52" s="2"/>
      <c r="H52" s="33"/>
      <c r="I52" s="28"/>
      <c r="J52" s="23"/>
      <c r="K52" s="2" t="s">
        <v>429</v>
      </c>
      <c r="L52" s="23"/>
      <c r="M52" s="2"/>
      <c r="N52" s="23"/>
      <c r="O52" s="2"/>
      <c r="P52" s="11"/>
      <c r="Q52" s="2"/>
      <c r="R52" s="11"/>
      <c r="S52" s="2"/>
      <c r="T52" s="2"/>
      <c r="U52" s="2"/>
      <c r="V52" s="2"/>
      <c r="W52" s="2"/>
      <c r="X52" s="2"/>
      <c r="Y52" s="2"/>
      <c r="Z52" s="2"/>
    </row>
    <row r="53" spans="2:26" x14ac:dyDescent="0.3">
      <c r="B53" s="82"/>
      <c r="C53" s="2"/>
      <c r="D53" s="23"/>
      <c r="E53" s="2"/>
      <c r="F53" s="23"/>
      <c r="G53" s="2"/>
      <c r="H53" s="33"/>
      <c r="I53" s="28"/>
      <c r="J53" s="23"/>
      <c r="K53" s="2"/>
      <c r="L53" s="23"/>
      <c r="M53" s="2"/>
      <c r="N53" s="23"/>
      <c r="O53" s="2"/>
      <c r="P53" s="11"/>
      <c r="Q53" s="2"/>
      <c r="R53" s="11"/>
      <c r="S53" s="2"/>
      <c r="T53" s="2"/>
      <c r="U53" s="2"/>
      <c r="V53" s="2"/>
      <c r="W53" s="2"/>
      <c r="X53" s="2"/>
      <c r="Y53" s="2"/>
      <c r="Z53" s="2"/>
    </row>
    <row r="54" spans="2:26" x14ac:dyDescent="0.3">
      <c r="B54" s="82"/>
      <c r="C54" s="2"/>
      <c r="D54" s="23"/>
      <c r="E54" s="2"/>
      <c r="F54" s="23"/>
      <c r="G54" s="2"/>
      <c r="H54" s="33"/>
      <c r="I54" s="28"/>
      <c r="J54" s="23"/>
      <c r="K54" s="2"/>
      <c r="L54" s="23"/>
      <c r="M54" s="2"/>
      <c r="N54" s="23"/>
      <c r="O54" s="2"/>
      <c r="P54" s="11"/>
      <c r="Q54" s="2"/>
      <c r="R54" s="11"/>
      <c r="S54" s="2"/>
      <c r="T54" s="2"/>
      <c r="U54" s="2"/>
      <c r="V54" s="2"/>
      <c r="W54" s="2"/>
      <c r="X54" s="2"/>
      <c r="Y54" s="2"/>
      <c r="Z54" s="2"/>
    </row>
    <row r="55" spans="2:26" x14ac:dyDescent="0.3">
      <c r="B55" s="82"/>
      <c r="C55" s="2"/>
      <c r="D55" s="23"/>
      <c r="E55" s="2"/>
      <c r="F55" s="23"/>
      <c r="G55" s="2"/>
      <c r="H55" s="33"/>
      <c r="I55" s="28"/>
      <c r="J55" s="23"/>
      <c r="K55" s="2"/>
      <c r="L55" s="23"/>
      <c r="M55" s="2"/>
      <c r="N55" s="23"/>
      <c r="O55" s="2"/>
      <c r="P55" s="11"/>
      <c r="Q55" s="2"/>
      <c r="R55" s="11"/>
      <c r="S55" s="2"/>
      <c r="T55" s="2"/>
      <c r="U55" s="2"/>
      <c r="V55" s="2"/>
      <c r="W55" s="2"/>
      <c r="X55" s="2"/>
      <c r="Y55" s="2"/>
      <c r="Z55" s="2"/>
    </row>
    <row r="56" spans="2:26" x14ac:dyDescent="0.3">
      <c r="B56" s="82"/>
      <c r="C56" s="2"/>
      <c r="D56" s="23"/>
      <c r="E56" s="2"/>
      <c r="F56" s="23"/>
      <c r="G56" s="2"/>
      <c r="H56" s="33"/>
      <c r="I56" s="28"/>
      <c r="J56" s="23"/>
      <c r="K56" s="2"/>
      <c r="L56" s="23"/>
      <c r="M56" s="2"/>
      <c r="N56" s="23"/>
      <c r="O56" s="2"/>
      <c r="P56" s="11"/>
      <c r="Q56" s="2"/>
      <c r="R56" s="11"/>
      <c r="S56" s="2"/>
      <c r="T56" s="2"/>
      <c r="U56" s="2"/>
      <c r="V56" s="2"/>
      <c r="W56" s="2"/>
      <c r="X56" s="2"/>
      <c r="Y56" s="2"/>
      <c r="Z56" s="2"/>
    </row>
    <row r="57" spans="2:26" x14ac:dyDescent="0.3">
      <c r="B57" s="82"/>
      <c r="C57" s="2"/>
      <c r="D57" s="23"/>
      <c r="E57" s="2"/>
      <c r="F57" s="23"/>
      <c r="G57" s="2"/>
      <c r="H57" s="33"/>
      <c r="I57" s="28"/>
      <c r="J57" s="23"/>
      <c r="K57" s="2"/>
      <c r="L57" s="23"/>
      <c r="M57" s="2"/>
      <c r="N57" s="23"/>
      <c r="O57" s="2"/>
      <c r="P57" s="11"/>
      <c r="Q57" s="2"/>
      <c r="R57" s="11"/>
      <c r="S57" s="2"/>
      <c r="T57" s="2"/>
      <c r="U57" s="2"/>
      <c r="V57" s="2"/>
      <c r="W57" s="2"/>
      <c r="X57" s="2"/>
      <c r="Y57" s="2"/>
      <c r="Z57" s="2"/>
    </row>
    <row r="58" spans="2:26" x14ac:dyDescent="0.3">
      <c r="B58" s="82"/>
      <c r="C58" s="2"/>
      <c r="D58" s="23"/>
      <c r="E58" s="2"/>
      <c r="F58" s="23"/>
      <c r="G58" s="2"/>
      <c r="H58" s="33"/>
      <c r="I58" s="28"/>
      <c r="J58" s="23"/>
      <c r="K58" s="2"/>
      <c r="L58" s="23"/>
      <c r="M58" s="2"/>
      <c r="N58" s="23"/>
      <c r="O58" s="2"/>
      <c r="P58" s="11"/>
      <c r="Q58" s="2"/>
      <c r="R58" s="11"/>
      <c r="S58" s="2"/>
      <c r="T58" s="2"/>
      <c r="U58" s="2"/>
      <c r="V58" s="2"/>
      <c r="W58" s="2"/>
      <c r="X58" s="2"/>
      <c r="Y58" s="2"/>
      <c r="Z58" s="2"/>
    </row>
    <row r="59" spans="2:26" x14ac:dyDescent="0.3">
      <c r="B59" s="82"/>
      <c r="C59" s="2"/>
      <c r="D59" s="23"/>
      <c r="E59" s="2"/>
      <c r="F59" s="23"/>
      <c r="G59" s="2"/>
      <c r="H59" s="33"/>
      <c r="I59" s="28"/>
      <c r="J59" s="23"/>
      <c r="K59" s="2"/>
      <c r="L59" s="23"/>
      <c r="M59" s="2"/>
      <c r="N59" s="23"/>
      <c r="O59" s="2"/>
      <c r="P59" s="11"/>
      <c r="Q59" s="2"/>
      <c r="R59" s="11"/>
      <c r="S59" s="2"/>
      <c r="T59" s="2"/>
      <c r="U59" s="2"/>
      <c r="V59" s="2"/>
      <c r="W59" s="2"/>
      <c r="X59" s="2"/>
      <c r="Y59" s="2"/>
      <c r="Z59" s="2"/>
    </row>
    <row r="60" spans="2:26" x14ac:dyDescent="0.3">
      <c r="B60" s="82"/>
      <c r="C60" s="2"/>
      <c r="D60" s="23"/>
      <c r="E60" s="2"/>
      <c r="F60" s="23"/>
      <c r="G60" s="2"/>
      <c r="H60" s="33"/>
      <c r="I60" s="28"/>
      <c r="J60" s="23"/>
      <c r="K60" s="2"/>
      <c r="L60" s="23"/>
      <c r="M60" s="2"/>
      <c r="N60" s="23"/>
      <c r="O60" s="2"/>
      <c r="P60" s="11"/>
      <c r="Q60" s="2"/>
      <c r="R60" s="11"/>
      <c r="S60" s="2"/>
      <c r="T60" s="2"/>
      <c r="U60" s="2"/>
      <c r="V60" s="2"/>
      <c r="W60" s="2"/>
      <c r="X60" s="2"/>
      <c r="Y60" s="2"/>
      <c r="Z60" s="2"/>
    </row>
    <row r="61" spans="2:26" x14ac:dyDescent="0.3">
      <c r="B61" s="82"/>
      <c r="C61" s="2"/>
      <c r="D61" s="23"/>
      <c r="E61" s="2"/>
      <c r="F61" s="23"/>
      <c r="G61" s="2"/>
      <c r="H61" s="33"/>
      <c r="I61" s="28"/>
      <c r="J61" s="23"/>
      <c r="K61" s="2"/>
      <c r="L61" s="23"/>
      <c r="M61" s="2"/>
      <c r="N61" s="23"/>
      <c r="O61" s="2"/>
      <c r="P61" s="11"/>
      <c r="Q61" s="2"/>
      <c r="R61" s="11"/>
      <c r="S61" s="2"/>
      <c r="T61" s="2"/>
      <c r="U61" s="2"/>
      <c r="V61" s="2"/>
      <c r="W61" s="2"/>
      <c r="X61" s="2"/>
      <c r="Y61" s="2"/>
      <c r="Z61" s="2"/>
    </row>
    <row r="62" spans="2:26" x14ac:dyDescent="0.3">
      <c r="B62" s="82"/>
      <c r="C62" s="2"/>
      <c r="D62" s="23"/>
      <c r="E62" s="2"/>
      <c r="F62" s="23"/>
      <c r="G62" s="2"/>
      <c r="H62" s="33"/>
      <c r="I62" s="28"/>
      <c r="J62" s="23"/>
      <c r="K62" s="2"/>
      <c r="L62" s="23"/>
      <c r="M62" s="2"/>
      <c r="N62" s="23"/>
      <c r="O62" s="2"/>
      <c r="P62" s="11"/>
      <c r="Q62" s="2"/>
      <c r="R62" s="11"/>
      <c r="S62" s="2"/>
      <c r="T62" s="2"/>
      <c r="U62" s="2"/>
      <c r="V62" s="2"/>
      <c r="W62" s="2"/>
      <c r="X62" s="2"/>
      <c r="Y62" s="2"/>
      <c r="Z62" s="2"/>
    </row>
    <row r="63" spans="2:26" x14ac:dyDescent="0.3">
      <c r="B63" s="82"/>
      <c r="C63" s="2"/>
      <c r="D63" s="23"/>
      <c r="E63" s="2"/>
      <c r="F63" s="23"/>
      <c r="G63" s="2"/>
      <c r="H63" s="33"/>
      <c r="I63" s="28"/>
      <c r="J63" s="23"/>
      <c r="K63" s="2"/>
      <c r="L63" s="23"/>
      <c r="M63" s="2"/>
      <c r="N63" s="23"/>
      <c r="O63" s="2"/>
      <c r="P63" s="11"/>
      <c r="Q63" s="2"/>
      <c r="R63" s="11"/>
      <c r="S63" s="2"/>
      <c r="T63" s="2"/>
      <c r="U63" s="2"/>
      <c r="V63" s="2"/>
      <c r="W63" s="2"/>
      <c r="X63" s="2"/>
      <c r="Y63" s="2"/>
      <c r="Z63" s="2"/>
    </row>
    <row r="64" spans="2:26" x14ac:dyDescent="0.3">
      <c r="B64" s="82"/>
      <c r="C64" s="2"/>
      <c r="D64" s="23"/>
      <c r="E64" s="2"/>
      <c r="F64" s="23"/>
      <c r="G64" s="2"/>
      <c r="H64" s="33"/>
      <c r="I64" s="28"/>
      <c r="J64" s="23"/>
      <c r="K64" s="2"/>
      <c r="L64" s="23"/>
      <c r="M64" s="2"/>
      <c r="N64" s="23"/>
      <c r="O64" s="2"/>
      <c r="P64" s="11"/>
      <c r="Q64" s="2"/>
      <c r="R64" s="11"/>
      <c r="S64" s="2"/>
      <c r="T64" s="2"/>
      <c r="U64" s="2"/>
      <c r="V64" s="2"/>
      <c r="W64" s="2"/>
      <c r="X64" s="2"/>
      <c r="Y64" s="2"/>
      <c r="Z64" s="2"/>
    </row>
    <row r="65" spans="2:26" x14ac:dyDescent="0.3">
      <c r="B65" s="82"/>
      <c r="C65" s="2"/>
      <c r="D65" s="23"/>
      <c r="E65" s="2"/>
      <c r="F65" s="23"/>
      <c r="G65" s="2"/>
      <c r="H65" s="33"/>
      <c r="I65" s="28"/>
      <c r="J65" s="23"/>
      <c r="K65" s="2"/>
      <c r="L65" s="23"/>
      <c r="M65" s="2"/>
      <c r="N65" s="23"/>
      <c r="O65" s="2"/>
      <c r="P65" s="11"/>
      <c r="Q65" s="2"/>
      <c r="R65" s="11"/>
      <c r="S65" s="2"/>
      <c r="T65" s="2"/>
      <c r="U65" s="2"/>
      <c r="V65" s="2"/>
      <c r="W65" s="2"/>
      <c r="X65" s="2"/>
      <c r="Y65" s="2"/>
      <c r="Z65" s="2"/>
    </row>
    <row r="66" spans="2:26" x14ac:dyDescent="0.3">
      <c r="B66" s="82"/>
      <c r="C66" s="2"/>
      <c r="D66" s="23"/>
      <c r="E66" s="2"/>
      <c r="F66" s="23"/>
      <c r="G66" s="2"/>
      <c r="H66" s="33"/>
      <c r="I66" s="28"/>
      <c r="J66" s="23"/>
      <c r="K66" s="2"/>
      <c r="L66" s="23"/>
      <c r="M66" s="2"/>
      <c r="N66" s="23"/>
      <c r="O66" s="2"/>
      <c r="P66" s="11"/>
      <c r="Q66" s="2"/>
      <c r="R66" s="11"/>
      <c r="S66" s="2"/>
      <c r="T66" s="2"/>
      <c r="U66" s="2"/>
      <c r="V66" s="2"/>
      <c r="W66" s="2"/>
      <c r="X66" s="2"/>
      <c r="Y66" s="2"/>
      <c r="Z66" s="2"/>
    </row>
    <row r="67" spans="2:26" x14ac:dyDescent="0.3">
      <c r="B67" s="82"/>
      <c r="C67" s="2"/>
      <c r="D67" s="23"/>
      <c r="E67" s="2"/>
      <c r="F67" s="23"/>
      <c r="G67" s="2"/>
      <c r="H67" s="33"/>
      <c r="I67" s="28"/>
      <c r="J67" s="23"/>
      <c r="K67" s="2"/>
      <c r="L67" s="23"/>
      <c r="M67" s="2"/>
      <c r="N67" s="23"/>
      <c r="O67" s="2"/>
      <c r="P67" s="11"/>
      <c r="Q67" s="2"/>
      <c r="R67" s="11"/>
      <c r="S67" s="2"/>
      <c r="T67" s="2"/>
      <c r="U67" s="2"/>
      <c r="V67" s="2"/>
      <c r="W67" s="2"/>
      <c r="X67" s="2"/>
      <c r="Y67" s="2"/>
      <c r="Z67" s="2"/>
    </row>
    <row r="68" spans="2:26" x14ac:dyDescent="0.3">
      <c r="B68" s="83"/>
      <c r="C68" s="2"/>
      <c r="D68" s="23"/>
      <c r="E68" s="2"/>
      <c r="F68" s="23"/>
      <c r="G68" s="2"/>
      <c r="H68" s="33"/>
      <c r="I68" s="28"/>
      <c r="J68" s="23"/>
      <c r="K68" s="2"/>
      <c r="L68" s="23"/>
      <c r="M68" s="2"/>
      <c r="N68" s="23"/>
      <c r="O68" s="2"/>
      <c r="P68" s="11"/>
      <c r="Q68" s="2"/>
      <c r="R68" s="11"/>
      <c r="S68" s="2"/>
      <c r="T68" s="2"/>
      <c r="U68" s="2"/>
      <c r="V68" s="2"/>
      <c r="W68" s="2"/>
      <c r="X68" s="2"/>
      <c r="Y68" s="2"/>
      <c r="Z68" s="2"/>
    </row>
    <row r="69" spans="2:26" x14ac:dyDescent="0.3">
      <c r="B69" s="3" t="s">
        <v>3</v>
      </c>
      <c r="C69" s="3" t="s">
        <v>24</v>
      </c>
      <c r="D69" s="22">
        <f>SUM(D70:D130)</f>
        <v>0.99999999999999989</v>
      </c>
      <c r="E69" s="3" t="s">
        <v>25</v>
      </c>
      <c r="F69" s="22">
        <f>SUM(F70:F130)</f>
        <v>1.0000000000000002</v>
      </c>
      <c r="G69" s="3" t="s">
        <v>26</v>
      </c>
      <c r="H69" s="32">
        <f>SUM(H70:H130)</f>
        <v>1.0000000000000002</v>
      </c>
      <c r="I69" s="27" t="s">
        <v>27</v>
      </c>
      <c r="J69" s="22">
        <f>SUM(J70:J130)</f>
        <v>1.0000000000000002</v>
      </c>
      <c r="K69" s="3" t="s">
        <v>28</v>
      </c>
      <c r="L69" s="22">
        <f>SUM(L70:L130)</f>
        <v>1.0000000000000004</v>
      </c>
      <c r="M69" s="3" t="s">
        <v>29</v>
      </c>
      <c r="N69" s="22">
        <f>SUM(N70:N130)</f>
        <v>1</v>
      </c>
      <c r="O69" s="3" t="s">
        <v>30</v>
      </c>
      <c r="P69" s="10">
        <f>SUM(P70:P130)</f>
        <v>0</v>
      </c>
      <c r="Q69" s="3" t="s">
        <v>31</v>
      </c>
      <c r="R69" s="10">
        <f>SUM(R70:R130)</f>
        <v>0</v>
      </c>
      <c r="S69" s="3" t="s">
        <v>32</v>
      </c>
      <c r="T69" s="10">
        <f>SUM(T70:T130)</f>
        <v>0</v>
      </c>
      <c r="U69" s="3" t="s">
        <v>33</v>
      </c>
      <c r="V69" s="10">
        <f>SUM(V70:V130)</f>
        <v>0</v>
      </c>
      <c r="W69" s="3" t="s">
        <v>4</v>
      </c>
      <c r="X69" s="10">
        <f>SUM(X70:X130)</f>
        <v>0</v>
      </c>
      <c r="Y69" s="3" t="s">
        <v>5</v>
      </c>
      <c r="Z69" s="10">
        <f>SUM(Z70:Z130)</f>
        <v>0</v>
      </c>
    </row>
    <row r="70" spans="2:26" x14ac:dyDescent="0.3">
      <c r="B70" s="81" t="s">
        <v>1</v>
      </c>
      <c r="C70" s="2" t="s">
        <v>209</v>
      </c>
      <c r="D70" s="23">
        <v>0.08</v>
      </c>
      <c r="E70" s="2" t="s">
        <v>209</v>
      </c>
      <c r="F70" s="23">
        <v>0.1</v>
      </c>
      <c r="G70" s="2" t="s">
        <v>209</v>
      </c>
      <c r="H70" s="33">
        <v>0.12</v>
      </c>
      <c r="I70" s="28" t="s">
        <v>481</v>
      </c>
      <c r="J70" s="23">
        <v>0.06</v>
      </c>
      <c r="K70" s="2" t="s">
        <v>481</v>
      </c>
      <c r="L70" s="23">
        <v>0.08</v>
      </c>
      <c r="M70" s="2" t="s">
        <v>481</v>
      </c>
      <c r="N70" s="23">
        <v>0.1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2:26" x14ac:dyDescent="0.3">
      <c r="B71" s="82"/>
      <c r="C71" s="2" t="s">
        <v>208</v>
      </c>
      <c r="D71" s="23">
        <v>0.08</v>
      </c>
      <c r="E71" s="2" t="s">
        <v>208</v>
      </c>
      <c r="F71" s="23">
        <v>0.1</v>
      </c>
      <c r="G71" s="2" t="s">
        <v>208</v>
      </c>
      <c r="H71" s="33">
        <v>0.12</v>
      </c>
      <c r="I71" s="28" t="s">
        <v>482</v>
      </c>
      <c r="J71" s="23">
        <v>0.06</v>
      </c>
      <c r="K71" s="2" t="s">
        <v>482</v>
      </c>
      <c r="L71" s="23">
        <v>0.08</v>
      </c>
      <c r="M71" s="2" t="s">
        <v>482</v>
      </c>
      <c r="N71" s="23">
        <v>0.1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2:26" x14ac:dyDescent="0.3">
      <c r="B72" s="82"/>
      <c r="C72" s="2"/>
      <c r="D72" s="23"/>
      <c r="E72" s="2"/>
      <c r="F72" s="23"/>
      <c r="G72" s="2"/>
      <c r="H72" s="33"/>
      <c r="I72" s="28"/>
      <c r="J72" s="23"/>
      <c r="K72" s="2"/>
      <c r="L72" s="23"/>
      <c r="M72" s="2"/>
      <c r="N72" s="2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 x14ac:dyDescent="0.3">
      <c r="B73" s="82"/>
      <c r="C73" s="2" t="s">
        <v>34</v>
      </c>
      <c r="D73" s="23">
        <v>0.1</v>
      </c>
      <c r="E73" s="2" t="s">
        <v>37</v>
      </c>
      <c r="F73" s="23">
        <v>0.06</v>
      </c>
      <c r="G73" s="2" t="s">
        <v>38</v>
      </c>
      <c r="H73" s="33">
        <v>0.04</v>
      </c>
      <c r="I73" s="28" t="s">
        <v>465</v>
      </c>
      <c r="J73" s="23">
        <v>0.1</v>
      </c>
      <c r="K73" s="2" t="s">
        <v>466</v>
      </c>
      <c r="L73" s="23">
        <v>0.05</v>
      </c>
      <c r="M73" s="2" t="s">
        <v>380</v>
      </c>
      <c r="N73" s="23">
        <v>0.04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 x14ac:dyDescent="0.3">
      <c r="B74" s="82"/>
      <c r="C74" s="2" t="s">
        <v>233</v>
      </c>
      <c r="D74" s="23">
        <v>0.1</v>
      </c>
      <c r="E74" s="2" t="s">
        <v>368</v>
      </c>
      <c r="F74" s="23">
        <v>0.05</v>
      </c>
      <c r="G74" s="2" t="s">
        <v>356</v>
      </c>
      <c r="H74" s="33">
        <v>0.03</v>
      </c>
      <c r="I74" s="28" t="s">
        <v>469</v>
      </c>
      <c r="J74" s="23">
        <v>0.1</v>
      </c>
      <c r="K74" s="2" t="s">
        <v>470</v>
      </c>
      <c r="L74" s="23">
        <v>0.05</v>
      </c>
      <c r="M74" s="2" t="s">
        <v>471</v>
      </c>
      <c r="N74" s="23">
        <v>0.03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 x14ac:dyDescent="0.3">
      <c r="B75" s="82"/>
      <c r="C75" s="2" t="s">
        <v>234</v>
      </c>
      <c r="D75" s="23">
        <v>0.09</v>
      </c>
      <c r="E75" s="2" t="s">
        <v>369</v>
      </c>
      <c r="F75" s="23">
        <v>0.04</v>
      </c>
      <c r="G75" s="2" t="s">
        <v>375</v>
      </c>
      <c r="H75" s="33">
        <v>0.03</v>
      </c>
      <c r="I75" s="28" t="s">
        <v>34</v>
      </c>
      <c r="J75" s="23">
        <v>7.0000000000000007E-2</v>
      </c>
      <c r="K75" s="2" t="s">
        <v>474</v>
      </c>
      <c r="L75" s="23">
        <v>0.05</v>
      </c>
      <c r="M75" s="2" t="s">
        <v>373</v>
      </c>
      <c r="N75" s="23">
        <v>0.03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2:26" x14ac:dyDescent="0.3">
      <c r="B76" s="82"/>
      <c r="C76" s="2" t="s">
        <v>236</v>
      </c>
      <c r="D76" s="23">
        <v>0.09</v>
      </c>
      <c r="E76" s="2" t="s">
        <v>370</v>
      </c>
      <c r="F76" s="23">
        <v>0.04</v>
      </c>
      <c r="G76" s="2"/>
      <c r="H76" s="33"/>
      <c r="I76" s="28" t="s">
        <v>467</v>
      </c>
      <c r="J76" s="23">
        <v>7.0000000000000007E-2</v>
      </c>
      <c r="K76" s="2" t="s">
        <v>378</v>
      </c>
      <c r="L76" s="23">
        <v>0.04</v>
      </c>
      <c r="M76" s="2"/>
      <c r="N76" s="2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2:26" x14ac:dyDescent="0.3">
      <c r="B77" s="82"/>
      <c r="C77" s="2" t="s">
        <v>237</v>
      </c>
      <c r="D77" s="23">
        <v>0.06</v>
      </c>
      <c r="E77" s="2" t="s">
        <v>371</v>
      </c>
      <c r="F77" s="23">
        <v>0.03</v>
      </c>
      <c r="G77" s="2"/>
      <c r="H77" s="33"/>
      <c r="I77" s="28" t="s">
        <v>472</v>
      </c>
      <c r="J77" s="23">
        <v>7.0000000000000007E-2</v>
      </c>
      <c r="K77" s="2" t="s">
        <v>479</v>
      </c>
      <c r="L77" s="23">
        <v>0.03</v>
      </c>
      <c r="M77" s="2"/>
      <c r="N77" s="2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2:26" x14ac:dyDescent="0.3">
      <c r="B78" s="82"/>
      <c r="C78" s="2" t="s">
        <v>36</v>
      </c>
      <c r="D78" s="23">
        <v>0.06</v>
      </c>
      <c r="E78" s="2" t="s">
        <v>38</v>
      </c>
      <c r="F78" s="23">
        <v>0.03</v>
      </c>
      <c r="G78" s="2"/>
      <c r="H78" s="33"/>
      <c r="I78" s="28" t="s">
        <v>480</v>
      </c>
      <c r="J78" s="23">
        <v>0.03</v>
      </c>
      <c r="K78" s="2" t="s">
        <v>380</v>
      </c>
      <c r="L78" s="23">
        <v>0.03</v>
      </c>
      <c r="M78" s="2"/>
      <c r="N78" s="2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2:26" x14ac:dyDescent="0.3">
      <c r="B79" s="82"/>
      <c r="C79" s="2"/>
      <c r="D79" s="23"/>
      <c r="E79" s="2"/>
      <c r="F79" s="23"/>
      <c r="G79" s="2"/>
      <c r="H79" s="33"/>
      <c r="I79" s="28" t="s">
        <v>475</v>
      </c>
      <c r="J79" s="23">
        <v>0.03</v>
      </c>
      <c r="K79" s="2"/>
      <c r="L79" s="23"/>
      <c r="M79" s="2"/>
      <c r="N79" s="2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2:26" x14ac:dyDescent="0.3">
      <c r="B80" s="82"/>
      <c r="C80" s="2"/>
      <c r="D80" s="23"/>
      <c r="E80" s="2"/>
      <c r="F80" s="23"/>
      <c r="G80" s="2"/>
      <c r="H80" s="33"/>
      <c r="I80" s="28" t="s">
        <v>477</v>
      </c>
      <c r="J80" s="23">
        <v>0.02</v>
      </c>
      <c r="K80" s="2"/>
      <c r="L80" s="23"/>
      <c r="M80" s="2"/>
      <c r="N80" s="2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2:26" x14ac:dyDescent="0.3">
      <c r="B81" s="82"/>
      <c r="C81" s="2"/>
      <c r="D81" s="23"/>
      <c r="E81" s="2"/>
      <c r="F81" s="23"/>
      <c r="G81" s="2"/>
      <c r="H81" s="33"/>
      <c r="I81" s="28" t="s">
        <v>466</v>
      </c>
      <c r="J81" s="23">
        <v>0.01</v>
      </c>
      <c r="K81" s="2"/>
      <c r="L81" s="23"/>
      <c r="M81" s="2"/>
      <c r="N81" s="2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2:26" x14ac:dyDescent="0.3">
      <c r="B82" s="82"/>
      <c r="C82" s="2"/>
      <c r="D82" s="23"/>
      <c r="E82" s="2"/>
      <c r="F82" s="23"/>
      <c r="G82" s="2"/>
      <c r="H82" s="33"/>
      <c r="I82" s="28"/>
      <c r="J82" s="23"/>
      <c r="K82" s="2"/>
      <c r="L82" s="23"/>
      <c r="M82" s="2"/>
      <c r="N82" s="2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2:26" x14ac:dyDescent="0.3">
      <c r="B83" s="82"/>
      <c r="C83" s="2" t="s">
        <v>48</v>
      </c>
      <c r="D83" s="23">
        <v>0.01</v>
      </c>
      <c r="E83" s="2" t="s">
        <v>48</v>
      </c>
      <c r="F83" s="23">
        <v>0.01</v>
      </c>
      <c r="G83" s="2"/>
      <c r="H83" s="33"/>
      <c r="I83" s="28" t="s">
        <v>42</v>
      </c>
      <c r="J83" s="23">
        <v>0.01</v>
      </c>
      <c r="K83" s="2" t="s">
        <v>42</v>
      </c>
      <c r="L83" s="23">
        <v>0.01</v>
      </c>
      <c r="M83" s="2"/>
      <c r="N83" s="2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2:26" x14ac:dyDescent="0.3">
      <c r="B84" s="82"/>
      <c r="C84" s="2"/>
      <c r="D84" s="23"/>
      <c r="E84" s="16" t="s">
        <v>50</v>
      </c>
      <c r="F84" s="25">
        <v>0.02</v>
      </c>
      <c r="G84" s="16" t="s">
        <v>431</v>
      </c>
      <c r="H84" s="36">
        <v>0.02</v>
      </c>
      <c r="I84" s="28"/>
      <c r="J84" s="23"/>
      <c r="K84" s="15" t="s">
        <v>398</v>
      </c>
      <c r="L84" s="25">
        <v>0.02</v>
      </c>
      <c r="M84" s="16" t="s">
        <v>398</v>
      </c>
      <c r="N84" s="25">
        <v>0.02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2:26" x14ac:dyDescent="0.3">
      <c r="B85" s="82"/>
      <c r="C85" s="2"/>
      <c r="D85" s="23"/>
      <c r="E85" s="2"/>
      <c r="F85" s="23"/>
      <c r="G85" s="20" t="s">
        <v>433</v>
      </c>
      <c r="H85" s="37">
        <v>0.02</v>
      </c>
      <c r="I85" s="28"/>
      <c r="J85" s="23"/>
      <c r="K85" s="2"/>
      <c r="L85" s="23"/>
      <c r="M85" s="18" t="s">
        <v>399</v>
      </c>
      <c r="N85" s="26">
        <v>0.02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2:26" x14ac:dyDescent="0.3">
      <c r="B86" s="82"/>
      <c r="C86" s="2" t="s">
        <v>412</v>
      </c>
      <c r="D86" s="23">
        <v>0.01</v>
      </c>
      <c r="E86" s="2" t="s">
        <v>434</v>
      </c>
      <c r="F86" s="23">
        <v>0.02</v>
      </c>
      <c r="G86" s="2" t="s">
        <v>436</v>
      </c>
      <c r="H86" s="33">
        <v>0.02</v>
      </c>
      <c r="I86" s="28" t="s">
        <v>401</v>
      </c>
      <c r="J86" s="23">
        <v>0.01</v>
      </c>
      <c r="K86" s="2" t="s">
        <v>408</v>
      </c>
      <c r="L86" s="23">
        <v>0.02</v>
      </c>
      <c r="M86" s="2" t="s">
        <v>413</v>
      </c>
      <c r="N86" s="23">
        <v>0.02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2:26" x14ac:dyDescent="0.3">
      <c r="B87" s="82"/>
      <c r="C87" s="2" t="s">
        <v>437</v>
      </c>
      <c r="D87" s="23">
        <v>0.02</v>
      </c>
      <c r="E87" s="2" t="s">
        <v>438</v>
      </c>
      <c r="F87" s="23">
        <v>0.03</v>
      </c>
      <c r="G87" s="2" t="s">
        <v>440</v>
      </c>
      <c r="H87" s="33">
        <v>0.03</v>
      </c>
      <c r="I87" s="28" t="s">
        <v>403</v>
      </c>
      <c r="J87" s="23">
        <v>0.01</v>
      </c>
      <c r="K87" s="2" t="s">
        <v>410</v>
      </c>
      <c r="L87" s="23">
        <v>0.03</v>
      </c>
      <c r="M87" s="2" t="s">
        <v>415</v>
      </c>
      <c r="N87" s="23">
        <v>0.04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2:26" x14ac:dyDescent="0.3">
      <c r="B88" s="82"/>
      <c r="C88" s="2"/>
      <c r="D88" s="23"/>
      <c r="E88" s="15" t="s">
        <v>70</v>
      </c>
      <c r="F88" s="25">
        <v>0.01</v>
      </c>
      <c r="G88" s="16" t="s">
        <v>486</v>
      </c>
      <c r="H88" s="34">
        <v>0.02</v>
      </c>
      <c r="I88" s="28"/>
      <c r="J88" s="23"/>
      <c r="K88" s="15"/>
      <c r="L88" s="25"/>
      <c r="M88" s="18" t="s">
        <v>70</v>
      </c>
      <c r="N88" s="26">
        <v>0.05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2:26" x14ac:dyDescent="0.3">
      <c r="B89" s="82"/>
      <c r="C89" s="2" t="s">
        <v>421</v>
      </c>
      <c r="D89" s="23">
        <v>0.01</v>
      </c>
      <c r="E89" s="2"/>
      <c r="F89" s="23"/>
      <c r="G89" s="2"/>
      <c r="H89" s="33"/>
      <c r="I89" s="28"/>
      <c r="J89" s="23"/>
      <c r="K89" s="15" t="s">
        <v>420</v>
      </c>
      <c r="L89" s="25">
        <v>0.04</v>
      </c>
      <c r="M89" s="16" t="s">
        <v>405</v>
      </c>
      <c r="N89" s="25">
        <v>0.05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2:26" x14ac:dyDescent="0.3">
      <c r="B90" s="82"/>
      <c r="C90" s="2"/>
      <c r="D90" s="23"/>
      <c r="E90" s="15" t="s">
        <v>363</v>
      </c>
      <c r="F90" s="25">
        <v>0.02</v>
      </c>
      <c r="G90" s="16" t="s">
        <v>363</v>
      </c>
      <c r="H90" s="34">
        <v>0.03</v>
      </c>
      <c r="I90" s="28"/>
      <c r="J90" s="23"/>
      <c r="K90" s="2"/>
      <c r="L90" s="23"/>
      <c r="M90" s="2"/>
      <c r="N90" s="2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2:26" x14ac:dyDescent="0.3">
      <c r="B91" s="82"/>
      <c r="C91" s="2"/>
      <c r="D91" s="23"/>
      <c r="E91" s="16" t="s">
        <v>365</v>
      </c>
      <c r="F91" s="25">
        <v>0.02</v>
      </c>
      <c r="G91" s="16" t="s">
        <v>365</v>
      </c>
      <c r="H91" s="34">
        <v>0.03</v>
      </c>
      <c r="I91" s="28"/>
      <c r="J91" s="23"/>
      <c r="K91" s="2"/>
      <c r="L91" s="23"/>
      <c r="M91" s="2"/>
      <c r="N91" s="2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2:26" x14ac:dyDescent="0.3">
      <c r="B92" s="82"/>
      <c r="C92" s="2" t="s">
        <v>442</v>
      </c>
      <c r="D92" s="23">
        <v>0.03</v>
      </c>
      <c r="E92" s="2" t="s">
        <v>447</v>
      </c>
      <c r="F92" s="23">
        <v>0.05</v>
      </c>
      <c r="G92" s="2" t="s">
        <v>448</v>
      </c>
      <c r="H92" s="33">
        <v>0.03</v>
      </c>
      <c r="I92" s="28" t="s">
        <v>96</v>
      </c>
      <c r="J92" s="23">
        <v>0.05</v>
      </c>
      <c r="K92" s="2" t="s">
        <v>96</v>
      </c>
      <c r="L92" s="23">
        <v>0.05</v>
      </c>
      <c r="M92" s="2" t="s">
        <v>96</v>
      </c>
      <c r="N92" s="23">
        <v>0.02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2:26" x14ac:dyDescent="0.3">
      <c r="B93" s="82"/>
      <c r="C93" s="2"/>
      <c r="D93" s="23"/>
      <c r="E93" s="15" t="s">
        <v>444</v>
      </c>
      <c r="F93" s="25">
        <v>0.03</v>
      </c>
      <c r="G93" s="16" t="s">
        <v>444</v>
      </c>
      <c r="H93" s="34">
        <v>0.03</v>
      </c>
      <c r="I93" s="28"/>
      <c r="J93" s="23"/>
      <c r="K93" s="2" t="s">
        <v>376</v>
      </c>
      <c r="L93" s="23">
        <v>0.03</v>
      </c>
      <c r="M93" s="2" t="s">
        <v>376</v>
      </c>
      <c r="N93" s="23">
        <v>0.02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2:26" x14ac:dyDescent="0.3">
      <c r="B94" s="82"/>
      <c r="C94" s="2"/>
      <c r="D94" s="23"/>
      <c r="E94" s="2"/>
      <c r="F94" s="23"/>
      <c r="G94" s="20" t="s">
        <v>446</v>
      </c>
      <c r="H94" s="35">
        <v>0.02</v>
      </c>
      <c r="I94" s="28"/>
      <c r="J94" s="23"/>
      <c r="K94" s="2"/>
      <c r="L94" s="23"/>
      <c r="M94" s="2" t="s">
        <v>395</v>
      </c>
      <c r="N94" s="23">
        <v>0.03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2:26" x14ac:dyDescent="0.3">
      <c r="B95" s="82"/>
      <c r="C95" s="2"/>
      <c r="D95" s="23"/>
      <c r="E95" s="2"/>
      <c r="F95" s="23"/>
      <c r="G95" s="2"/>
      <c r="H95" s="33"/>
      <c r="I95" s="28"/>
      <c r="J95" s="23"/>
      <c r="K95" s="15"/>
      <c r="L95" s="25"/>
      <c r="M95" s="15"/>
      <c r="N95" s="25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2:26" x14ac:dyDescent="0.3">
      <c r="B96" s="82"/>
      <c r="C96" s="2" t="s">
        <v>450</v>
      </c>
      <c r="D96" s="23">
        <v>0.01</v>
      </c>
      <c r="E96" s="2" t="s">
        <v>451</v>
      </c>
      <c r="F96" s="23">
        <v>0.04</v>
      </c>
      <c r="G96" s="2" t="s">
        <v>451</v>
      </c>
      <c r="H96" s="33">
        <v>0.02</v>
      </c>
      <c r="I96" s="28" t="s">
        <v>101</v>
      </c>
      <c r="J96" s="23">
        <v>0.01</v>
      </c>
      <c r="K96" s="2" t="s">
        <v>422</v>
      </c>
      <c r="L96" s="23">
        <v>0.03</v>
      </c>
      <c r="M96" s="20"/>
      <c r="N96" s="26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2:26" x14ac:dyDescent="0.3">
      <c r="B97" s="82"/>
      <c r="C97" s="2"/>
      <c r="D97" s="23"/>
      <c r="E97" s="15" t="s">
        <v>453</v>
      </c>
      <c r="F97" s="25">
        <v>0.02</v>
      </c>
      <c r="G97" s="16" t="s">
        <v>453</v>
      </c>
      <c r="H97" s="34">
        <v>0.02</v>
      </c>
      <c r="I97" s="28"/>
      <c r="J97" s="23"/>
      <c r="K97" s="2" t="s">
        <v>389</v>
      </c>
      <c r="L97" s="23">
        <v>0.02</v>
      </c>
      <c r="M97" s="2" t="s">
        <v>389</v>
      </c>
      <c r="N97" s="23">
        <v>0.03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2:26" x14ac:dyDescent="0.3">
      <c r="B98" s="82"/>
      <c r="C98" s="2"/>
      <c r="D98" s="23"/>
      <c r="E98" s="2"/>
      <c r="F98" s="23"/>
      <c r="G98" s="20" t="s">
        <v>455</v>
      </c>
      <c r="H98" s="35">
        <v>0.02</v>
      </c>
      <c r="I98" s="28"/>
      <c r="J98" s="23"/>
      <c r="K98" s="2"/>
      <c r="L98" s="23"/>
      <c r="M98" s="2"/>
      <c r="N98" s="2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2:26" x14ac:dyDescent="0.3">
      <c r="B99" s="82"/>
      <c r="C99" s="2"/>
      <c r="D99" s="23"/>
      <c r="E99" s="15" t="s">
        <v>60</v>
      </c>
      <c r="F99" s="25">
        <v>0.01</v>
      </c>
      <c r="G99" s="16" t="s">
        <v>60</v>
      </c>
      <c r="H99" s="33">
        <v>8.9999999999999993E-3</v>
      </c>
      <c r="I99" s="28"/>
      <c r="J99" s="23"/>
      <c r="K99" s="2" t="s">
        <v>59</v>
      </c>
      <c r="L99" s="23">
        <v>0.01</v>
      </c>
      <c r="M99" s="2" t="s">
        <v>59</v>
      </c>
      <c r="N99" s="23">
        <v>0.02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2:26" x14ac:dyDescent="0.3">
      <c r="B100" s="82"/>
      <c r="C100" s="2"/>
      <c r="D100" s="23"/>
      <c r="E100" s="2"/>
      <c r="F100" s="23"/>
      <c r="G100" s="20" t="s">
        <v>457</v>
      </c>
      <c r="H100" s="33">
        <v>1E-3</v>
      </c>
      <c r="I100" s="28"/>
      <c r="J100" s="23"/>
      <c r="K100" s="15"/>
      <c r="L100" s="25"/>
      <c r="M100" s="16"/>
      <c r="N100" s="25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2:26" x14ac:dyDescent="0.3">
      <c r="B101" s="82"/>
      <c r="C101" s="2"/>
      <c r="D101" s="23"/>
      <c r="E101" s="2" t="s">
        <v>459</v>
      </c>
      <c r="F101" s="23">
        <v>0.02</v>
      </c>
      <c r="G101" s="2" t="s">
        <v>460</v>
      </c>
      <c r="H101" s="33">
        <v>0.01</v>
      </c>
      <c r="I101" s="28"/>
      <c r="J101" s="23"/>
      <c r="K101" s="15" t="s">
        <v>483</v>
      </c>
      <c r="L101" s="25">
        <v>0.01</v>
      </c>
      <c r="M101" s="16" t="s">
        <v>483</v>
      </c>
      <c r="N101" s="25">
        <v>0.01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2:26" x14ac:dyDescent="0.3">
      <c r="B102" s="82"/>
      <c r="C102" s="2"/>
      <c r="D102" s="23"/>
      <c r="E102" s="2"/>
      <c r="F102" s="23"/>
      <c r="G102" s="2"/>
      <c r="H102" s="33"/>
      <c r="I102" s="28"/>
      <c r="J102" s="23"/>
      <c r="K102" s="2"/>
      <c r="L102" s="23"/>
      <c r="M102" s="2"/>
      <c r="N102" s="23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2:26" x14ac:dyDescent="0.3">
      <c r="B103" s="82"/>
      <c r="C103" s="2" t="s">
        <v>353</v>
      </c>
      <c r="D103" s="23">
        <v>0.09</v>
      </c>
      <c r="E103" s="2" t="s">
        <v>353</v>
      </c>
      <c r="F103" s="23">
        <v>8.7800000000000003E-2</v>
      </c>
      <c r="G103" s="2" t="s">
        <v>353</v>
      </c>
      <c r="H103" s="33">
        <v>8.7999999999999995E-2</v>
      </c>
      <c r="I103" s="28" t="s">
        <v>484</v>
      </c>
      <c r="J103" s="23">
        <v>0.1</v>
      </c>
      <c r="K103" s="2" t="s">
        <v>484</v>
      </c>
      <c r="L103" s="23">
        <v>0.1</v>
      </c>
      <c r="M103" s="2" t="s">
        <v>484</v>
      </c>
      <c r="N103" s="23">
        <v>0.1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2:26" x14ac:dyDescent="0.3">
      <c r="B104" s="82"/>
      <c r="C104" s="2" t="s">
        <v>354</v>
      </c>
      <c r="D104" s="23">
        <v>0.02</v>
      </c>
      <c r="E104" s="2" t="s">
        <v>354</v>
      </c>
      <c r="F104" s="23">
        <v>0.05</v>
      </c>
      <c r="G104" s="2" t="s">
        <v>354</v>
      </c>
      <c r="H104" s="33">
        <v>0.1</v>
      </c>
      <c r="I104" s="28" t="s">
        <v>485</v>
      </c>
      <c r="J104" s="23">
        <v>0.01</v>
      </c>
      <c r="K104" s="2" t="s">
        <v>485</v>
      </c>
      <c r="L104" s="23">
        <v>0.05</v>
      </c>
      <c r="M104" s="2" t="s">
        <v>485</v>
      </c>
      <c r="N104" s="23">
        <v>0.1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2:26" x14ac:dyDescent="0.3">
      <c r="B105" s="82"/>
      <c r="C105" s="2"/>
      <c r="D105" s="23"/>
      <c r="E105" s="2"/>
      <c r="F105" s="23"/>
      <c r="G105" s="2"/>
      <c r="H105" s="33"/>
      <c r="I105" s="28"/>
      <c r="J105" s="23"/>
      <c r="K105" s="2"/>
      <c r="L105" s="23"/>
      <c r="M105" s="2"/>
      <c r="N105" s="23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2:26" x14ac:dyDescent="0.3">
      <c r="B106" s="82"/>
      <c r="C106" s="2" t="s">
        <v>393</v>
      </c>
      <c r="D106" s="23">
        <v>0.03</v>
      </c>
      <c r="E106" s="2" t="s">
        <v>205</v>
      </c>
      <c r="F106" s="23">
        <v>7.0000000000000007E-2</v>
      </c>
      <c r="G106" s="2" t="s">
        <v>205</v>
      </c>
      <c r="H106" s="33">
        <v>0.06</v>
      </c>
      <c r="I106" s="28" t="s">
        <v>392</v>
      </c>
      <c r="J106" s="23">
        <v>0.04</v>
      </c>
      <c r="K106" s="2" t="s">
        <v>392</v>
      </c>
      <c r="L106" s="23">
        <v>7.0000000000000007E-2</v>
      </c>
      <c r="M106" s="2" t="s">
        <v>392</v>
      </c>
      <c r="N106" s="23">
        <v>0.1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2:26" x14ac:dyDescent="0.3">
      <c r="B107" s="82"/>
      <c r="C107" s="2" t="s">
        <v>357</v>
      </c>
      <c r="D107" s="23">
        <v>0.01</v>
      </c>
      <c r="E107" s="2" t="s">
        <v>357</v>
      </c>
      <c r="F107" s="23">
        <v>0.03</v>
      </c>
      <c r="G107" s="2" t="s">
        <v>357</v>
      </c>
      <c r="H107" s="33">
        <v>0.04</v>
      </c>
      <c r="I107" s="28"/>
      <c r="J107" s="23"/>
      <c r="K107" s="2"/>
      <c r="L107" s="23"/>
      <c r="M107" s="2"/>
      <c r="N107" s="23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2:26" x14ac:dyDescent="0.3">
      <c r="B108" s="82"/>
      <c r="C108" s="2"/>
      <c r="D108" s="23"/>
      <c r="E108" s="2"/>
      <c r="F108" s="23"/>
      <c r="G108" s="2"/>
      <c r="H108" s="33"/>
      <c r="I108" s="28"/>
      <c r="J108" s="23"/>
      <c r="K108" s="2"/>
      <c r="L108" s="23"/>
      <c r="M108" s="2"/>
      <c r="N108" s="23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2:26" x14ac:dyDescent="0.3">
      <c r="B109" s="82"/>
      <c r="C109" s="2" t="s">
        <v>61</v>
      </c>
      <c r="D109" s="23">
        <v>9.9979999999999999E-2</v>
      </c>
      <c r="E109" s="2"/>
      <c r="F109" s="23"/>
      <c r="G109" s="2"/>
      <c r="H109" s="33"/>
      <c r="I109" s="28" t="s">
        <v>61</v>
      </c>
      <c r="J109" s="23">
        <v>0.13999</v>
      </c>
      <c r="K109" s="2" t="s">
        <v>61</v>
      </c>
      <c r="L109" s="23">
        <v>9.8900000000000002E-2</v>
      </c>
      <c r="M109" s="2" t="s">
        <v>61</v>
      </c>
      <c r="N109" s="23">
        <v>5.8999999999999997E-2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2:26" x14ac:dyDescent="0.3">
      <c r="B110" s="82"/>
      <c r="C110" s="2"/>
      <c r="D110" s="23"/>
      <c r="E110" s="2"/>
      <c r="F110" s="23"/>
      <c r="G110" s="2"/>
      <c r="H110" s="33"/>
      <c r="I110" s="28"/>
      <c r="J110" s="23"/>
      <c r="K110" s="2"/>
      <c r="L110" s="23"/>
      <c r="M110" s="2"/>
      <c r="N110" s="23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2:26" x14ac:dyDescent="0.3">
      <c r="B111" s="82"/>
      <c r="C111" s="2"/>
      <c r="D111" s="23"/>
      <c r="E111" s="15" t="s">
        <v>417</v>
      </c>
      <c r="F111" s="21">
        <v>2E-3</v>
      </c>
      <c r="G111" s="15" t="s">
        <v>361</v>
      </c>
      <c r="H111" s="38">
        <v>0.02</v>
      </c>
      <c r="I111" s="28"/>
      <c r="J111" s="23"/>
      <c r="K111" s="2" t="s">
        <v>407</v>
      </c>
      <c r="L111" s="23">
        <v>1E-3</v>
      </c>
      <c r="M111" s="2" t="s">
        <v>407</v>
      </c>
      <c r="N111" s="23">
        <v>0.01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2:26" x14ac:dyDescent="0.3">
      <c r="B112" s="82"/>
      <c r="C112" s="2"/>
      <c r="D112" s="23"/>
      <c r="E112" s="2"/>
      <c r="F112" s="23"/>
      <c r="G112" s="2"/>
      <c r="H112" s="33"/>
      <c r="I112" s="28"/>
      <c r="J112" s="23"/>
      <c r="K112" s="2"/>
      <c r="L112" s="23"/>
      <c r="M112" s="2"/>
      <c r="N112" s="23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2:26" x14ac:dyDescent="0.3">
      <c r="B113" s="82"/>
      <c r="C113" s="2"/>
      <c r="D113" s="23"/>
      <c r="E113" s="15" t="s">
        <v>462</v>
      </c>
      <c r="F113" s="25">
        <v>0.01</v>
      </c>
      <c r="G113" s="16" t="s">
        <v>462</v>
      </c>
      <c r="H113" s="34">
        <v>0.01</v>
      </c>
      <c r="I113" s="28"/>
      <c r="J113" s="23"/>
      <c r="K113" s="2"/>
      <c r="L113" s="57"/>
      <c r="M113" s="2"/>
      <c r="N113" s="57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2:26" x14ac:dyDescent="0.3">
      <c r="B114" s="82"/>
      <c r="C114" s="2"/>
      <c r="D114" s="23"/>
      <c r="E114" s="2"/>
      <c r="F114" s="23"/>
      <c r="G114" s="20" t="s">
        <v>464</v>
      </c>
      <c r="H114" s="35">
        <v>0.01</v>
      </c>
      <c r="I114" s="28"/>
      <c r="J114" s="23"/>
      <c r="K114" s="2"/>
      <c r="L114" s="57"/>
      <c r="M114" s="2"/>
      <c r="N114" s="57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2:26" x14ac:dyDescent="0.3">
      <c r="B115" s="82"/>
      <c r="C115" s="2"/>
      <c r="D115" s="23"/>
      <c r="E115" s="2"/>
      <c r="F115" s="23"/>
      <c r="G115" s="2"/>
      <c r="H115" s="33"/>
      <c r="I115" s="28"/>
      <c r="J115" s="23"/>
      <c r="K115" s="2"/>
      <c r="L115" s="57"/>
      <c r="M115" s="2"/>
      <c r="N115" s="57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2:26" x14ac:dyDescent="0.3">
      <c r="B116" s="82"/>
      <c r="C116" s="2" t="s">
        <v>429</v>
      </c>
      <c r="D116" s="23">
        <v>1.0000000000000001E-5</v>
      </c>
      <c r="E116" s="2" t="s">
        <v>429</v>
      </c>
      <c r="F116" s="23">
        <v>1E-4</v>
      </c>
      <c r="G116" s="2" t="s">
        <v>429</v>
      </c>
      <c r="H116" s="33">
        <v>1E-3</v>
      </c>
      <c r="I116" s="28" t="s">
        <v>428</v>
      </c>
      <c r="J116" s="23">
        <v>1.0000000000000001E-5</v>
      </c>
      <c r="K116" s="15" t="s">
        <v>428</v>
      </c>
      <c r="L116" s="25">
        <v>1E-4</v>
      </c>
      <c r="M116" s="15" t="s">
        <v>428</v>
      </c>
      <c r="N116" s="25">
        <v>1E-3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2:26" x14ac:dyDescent="0.3">
      <c r="B117" s="82"/>
      <c r="C117" s="2" t="s">
        <v>427</v>
      </c>
      <c r="D117" s="23">
        <v>1.0000000000000001E-5</v>
      </c>
      <c r="E117" s="2" t="s">
        <v>427</v>
      </c>
      <c r="F117" s="23">
        <v>1E-4</v>
      </c>
      <c r="G117" s="2" t="s">
        <v>427</v>
      </c>
      <c r="H117" s="33">
        <v>1E-3</v>
      </c>
      <c r="I117" s="28"/>
      <c r="J117" s="23"/>
      <c r="K117" s="2"/>
      <c r="L117" s="57"/>
      <c r="M117" s="2"/>
      <c r="N117" s="57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2:26" x14ac:dyDescent="0.3">
      <c r="B118" s="82"/>
      <c r="C118" s="2"/>
      <c r="D118" s="23"/>
      <c r="E118" s="2"/>
      <c r="F118" s="23"/>
      <c r="G118" s="2"/>
      <c r="H118" s="33"/>
      <c r="I118" s="28"/>
      <c r="J118" s="23"/>
      <c r="K118" s="2"/>
      <c r="L118" s="57"/>
      <c r="M118" s="2"/>
      <c r="N118" s="57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2:26" x14ac:dyDescent="0.3">
      <c r="B119" s="82"/>
      <c r="C119" s="2"/>
      <c r="D119" s="23"/>
      <c r="E119" s="2"/>
      <c r="F119" s="23"/>
      <c r="G119" s="2"/>
      <c r="H119" s="33"/>
      <c r="I119" s="28"/>
      <c r="J119" s="23"/>
      <c r="K119" s="2"/>
      <c r="L119" s="57"/>
      <c r="M119" s="2"/>
      <c r="N119" s="57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2:26" x14ac:dyDescent="0.3">
      <c r="B120" s="82"/>
      <c r="C120" s="2"/>
      <c r="D120" s="23"/>
      <c r="E120" s="2"/>
      <c r="F120" s="23"/>
      <c r="G120" s="2"/>
      <c r="H120" s="33"/>
      <c r="I120" s="28"/>
      <c r="J120" s="23"/>
      <c r="K120" s="2"/>
      <c r="L120" s="57"/>
      <c r="M120" s="2"/>
      <c r="N120" s="57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2:26" x14ac:dyDescent="0.3">
      <c r="B121" s="82"/>
      <c r="C121" s="2"/>
      <c r="D121" s="23"/>
      <c r="E121" s="2"/>
      <c r="F121" s="23"/>
      <c r="G121" s="2"/>
      <c r="H121" s="33"/>
      <c r="I121" s="28"/>
      <c r="J121" s="23"/>
      <c r="K121" s="2"/>
      <c r="L121" s="57"/>
      <c r="M121" s="2"/>
      <c r="N121" s="57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2:26" x14ac:dyDescent="0.3">
      <c r="B122" s="82"/>
      <c r="C122" s="2"/>
      <c r="D122" s="23"/>
      <c r="E122" s="2"/>
      <c r="F122" s="23"/>
      <c r="G122" s="2"/>
      <c r="H122" s="33"/>
      <c r="I122" s="28"/>
      <c r="J122" s="23"/>
      <c r="K122" s="2"/>
      <c r="L122" s="57"/>
      <c r="M122" s="2"/>
      <c r="N122" s="57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2:26" x14ac:dyDescent="0.3">
      <c r="B123" s="82"/>
      <c r="C123" s="2"/>
      <c r="D123" s="23"/>
      <c r="E123" s="2"/>
      <c r="F123" s="23"/>
      <c r="G123" s="2"/>
      <c r="H123" s="33"/>
      <c r="I123" s="28"/>
      <c r="J123" s="23"/>
      <c r="K123" s="2"/>
      <c r="L123" s="57"/>
      <c r="M123" s="2"/>
      <c r="N123" s="57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2:26" x14ac:dyDescent="0.3">
      <c r="B124" s="82"/>
      <c r="C124" s="2"/>
      <c r="D124" s="23"/>
      <c r="E124" s="2"/>
      <c r="F124" s="23"/>
      <c r="G124" s="2"/>
      <c r="H124" s="33"/>
      <c r="I124" s="28"/>
      <c r="J124" s="23"/>
      <c r="K124" s="2"/>
      <c r="L124" s="57"/>
      <c r="M124" s="2"/>
      <c r="N124" s="57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2:26" x14ac:dyDescent="0.3">
      <c r="B125" s="82"/>
      <c r="C125" s="2"/>
      <c r="D125" s="23"/>
      <c r="E125" s="2"/>
      <c r="F125" s="23"/>
      <c r="G125" s="2"/>
      <c r="H125" s="33"/>
      <c r="I125" s="28"/>
      <c r="J125" s="23"/>
      <c r="K125" s="2"/>
      <c r="L125" s="57"/>
      <c r="M125" s="2"/>
      <c r="N125" s="57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2:26" x14ac:dyDescent="0.3">
      <c r="B126" s="82"/>
      <c r="C126" s="2"/>
      <c r="D126" s="23"/>
      <c r="E126" s="2"/>
      <c r="F126" s="23"/>
      <c r="G126" s="2"/>
      <c r="H126" s="33"/>
      <c r="I126" s="28"/>
      <c r="J126" s="23"/>
      <c r="K126" s="2"/>
      <c r="L126" s="57"/>
      <c r="M126" s="2"/>
      <c r="N126" s="57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2:26" x14ac:dyDescent="0.3">
      <c r="B127" s="82"/>
      <c r="C127" s="2"/>
      <c r="D127" s="23"/>
      <c r="E127" s="2"/>
      <c r="F127" s="23"/>
      <c r="G127" s="2"/>
      <c r="H127" s="33"/>
      <c r="I127" s="28"/>
      <c r="J127" s="23"/>
      <c r="K127" s="2"/>
      <c r="L127" s="57"/>
      <c r="M127" s="2"/>
      <c r="N127" s="57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2:26" x14ac:dyDescent="0.3">
      <c r="B128" s="82"/>
      <c r="C128" s="2"/>
      <c r="D128" s="23"/>
      <c r="E128" s="2"/>
      <c r="F128" s="23"/>
      <c r="G128" s="2"/>
      <c r="H128" s="33"/>
      <c r="I128" s="28"/>
      <c r="J128" s="23"/>
      <c r="K128" s="2"/>
      <c r="L128" s="57"/>
      <c r="M128" s="2"/>
      <c r="N128" s="57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2:26" x14ac:dyDescent="0.3">
      <c r="B129" s="82"/>
      <c r="C129" s="2"/>
      <c r="D129" s="23"/>
      <c r="E129" s="2"/>
      <c r="F129" s="23"/>
      <c r="G129" s="2"/>
      <c r="H129" s="33"/>
      <c r="I129" s="28"/>
      <c r="J129" s="23"/>
      <c r="K129" s="2"/>
      <c r="L129" s="57"/>
      <c r="M129" s="2"/>
      <c r="N129" s="57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2:26" x14ac:dyDescent="0.3">
      <c r="B130" s="83"/>
      <c r="C130" s="2"/>
      <c r="D130" s="23"/>
      <c r="E130" s="2"/>
      <c r="F130" s="23"/>
      <c r="G130" s="2"/>
      <c r="H130" s="33"/>
      <c r="I130" s="28"/>
      <c r="J130" s="23"/>
      <c r="K130" s="2"/>
      <c r="L130" s="57"/>
      <c r="M130" s="2"/>
      <c r="N130" s="57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2:26" x14ac:dyDescent="0.3">
      <c r="B131" s="3" t="s">
        <v>3</v>
      </c>
      <c r="C131" s="3" t="s">
        <v>24</v>
      </c>
      <c r="D131" s="22">
        <f>SUM(D132:D192)</f>
        <v>0.99999999999999989</v>
      </c>
      <c r="E131" s="3" t="s">
        <v>25</v>
      </c>
      <c r="F131" s="22">
        <f>SUM(F132:F192)</f>
        <v>1.0000000000000002</v>
      </c>
      <c r="G131" s="3" t="s">
        <v>26</v>
      </c>
      <c r="H131" s="32">
        <f>SUM(H132:H192)</f>
        <v>1.0000000000000004</v>
      </c>
      <c r="I131" s="27" t="s">
        <v>27</v>
      </c>
      <c r="J131" s="22">
        <f>SUM(J132:J192)</f>
        <v>0.99999999999999989</v>
      </c>
      <c r="K131" s="3" t="s">
        <v>28</v>
      </c>
      <c r="L131" s="22">
        <f>SUM(L132:L192)</f>
        <v>0.99000000000000021</v>
      </c>
      <c r="M131" s="3" t="s">
        <v>29</v>
      </c>
      <c r="N131" s="22">
        <f>SUM(N132:N192)</f>
        <v>0.99000000000000021</v>
      </c>
      <c r="O131" s="3" t="s">
        <v>30</v>
      </c>
      <c r="P131" s="10">
        <f>SUM(P132:P192)</f>
        <v>0</v>
      </c>
      <c r="Q131" s="3" t="s">
        <v>31</v>
      </c>
      <c r="R131" s="10">
        <f>SUM(R132:R192)</f>
        <v>0</v>
      </c>
      <c r="S131" s="3" t="s">
        <v>32</v>
      </c>
      <c r="T131" s="10">
        <f>SUM(T132:T192)</f>
        <v>0</v>
      </c>
      <c r="U131" s="3" t="s">
        <v>33</v>
      </c>
      <c r="V131" s="10">
        <f>SUM(V132:V192)</f>
        <v>0</v>
      </c>
      <c r="W131" s="3" t="s">
        <v>4</v>
      </c>
      <c r="X131" s="10">
        <f>SUM(X132:X192)</f>
        <v>0</v>
      </c>
      <c r="Y131" s="3" t="s">
        <v>5</v>
      </c>
      <c r="Z131" s="10">
        <f>SUM(Z132:Z192)</f>
        <v>0</v>
      </c>
    </row>
    <row r="132" spans="2:26" x14ac:dyDescent="0.3">
      <c r="B132" s="84" t="s">
        <v>2</v>
      </c>
      <c r="C132" s="2" t="s">
        <v>209</v>
      </c>
      <c r="D132" s="23">
        <v>0.1</v>
      </c>
      <c r="E132" s="2" t="s">
        <v>209</v>
      </c>
      <c r="F132" s="23">
        <v>0.12</v>
      </c>
      <c r="G132" s="2" t="s">
        <v>209</v>
      </c>
      <c r="H132" s="33">
        <v>0.14000000000000001</v>
      </c>
      <c r="I132" s="28" t="s">
        <v>481</v>
      </c>
      <c r="J132" s="23">
        <v>0.08</v>
      </c>
      <c r="K132" s="2" t="s">
        <v>481</v>
      </c>
      <c r="L132" s="23">
        <v>0.1</v>
      </c>
      <c r="M132" s="2" t="s">
        <v>481</v>
      </c>
      <c r="N132" s="33">
        <v>0.12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2:26" x14ac:dyDescent="0.3">
      <c r="B133" s="84"/>
      <c r="C133" s="2" t="s">
        <v>208</v>
      </c>
      <c r="D133" s="23">
        <v>0.1</v>
      </c>
      <c r="E133" s="2" t="s">
        <v>208</v>
      </c>
      <c r="F133" s="23">
        <v>0.12</v>
      </c>
      <c r="G133" s="2" t="s">
        <v>208</v>
      </c>
      <c r="H133" s="33">
        <v>0.14000000000000001</v>
      </c>
      <c r="I133" s="28" t="s">
        <v>482</v>
      </c>
      <c r="J133" s="23">
        <v>0.08</v>
      </c>
      <c r="K133" s="2" t="s">
        <v>482</v>
      </c>
      <c r="L133" s="23">
        <v>0.1</v>
      </c>
      <c r="M133" s="2" t="s">
        <v>482</v>
      </c>
      <c r="N133" s="33">
        <v>0.12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2:26" x14ac:dyDescent="0.3">
      <c r="B134" s="84"/>
      <c r="C134" s="2"/>
      <c r="D134" s="23"/>
      <c r="E134" s="2"/>
      <c r="F134" s="23"/>
      <c r="G134" s="2"/>
      <c r="H134" s="33"/>
      <c r="I134" s="28"/>
      <c r="J134" s="23"/>
      <c r="K134" s="2"/>
      <c r="L134" s="23"/>
      <c r="M134" s="2"/>
      <c r="N134" s="33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2:26" x14ac:dyDescent="0.3">
      <c r="B135" s="84"/>
      <c r="C135" s="2" t="s">
        <v>472</v>
      </c>
      <c r="D135" s="23">
        <v>0.1</v>
      </c>
      <c r="E135" s="2" t="s">
        <v>372</v>
      </c>
      <c r="F135" s="23">
        <v>0.1</v>
      </c>
      <c r="G135" s="2" t="s">
        <v>374</v>
      </c>
      <c r="H135" s="33">
        <v>0.1</v>
      </c>
      <c r="I135" s="28" t="s">
        <v>34</v>
      </c>
      <c r="J135" s="23">
        <v>0.1</v>
      </c>
      <c r="K135" s="2" t="s">
        <v>380</v>
      </c>
      <c r="L135" s="23">
        <v>0.06</v>
      </c>
      <c r="M135" s="2" t="s">
        <v>372</v>
      </c>
      <c r="N135" s="33">
        <v>0.04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2:26" x14ac:dyDescent="0.3">
      <c r="B136" s="84"/>
      <c r="C136" s="2" t="s">
        <v>475</v>
      </c>
      <c r="D136" s="23">
        <v>0.1</v>
      </c>
      <c r="E136" s="2" t="s">
        <v>384</v>
      </c>
      <c r="F136" s="23">
        <v>0.08</v>
      </c>
      <c r="G136" s="2"/>
      <c r="H136" s="33"/>
      <c r="I136" s="28" t="s">
        <v>467</v>
      </c>
      <c r="J136" s="23">
        <v>0.1</v>
      </c>
      <c r="K136" s="2" t="s">
        <v>468</v>
      </c>
      <c r="L136" s="23">
        <v>0.05</v>
      </c>
      <c r="M136" s="2" t="s">
        <v>373</v>
      </c>
      <c r="N136" s="33">
        <v>0.03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2:26" x14ac:dyDescent="0.3">
      <c r="B137" s="84"/>
      <c r="C137" s="2" t="s">
        <v>477</v>
      </c>
      <c r="D137" s="23">
        <v>0.09</v>
      </c>
      <c r="E137" s="2" t="s">
        <v>374</v>
      </c>
      <c r="F137" s="23">
        <v>7.0000000000000007E-2</v>
      </c>
      <c r="G137" s="2"/>
      <c r="H137" s="33"/>
      <c r="I137" s="28" t="s">
        <v>472</v>
      </c>
      <c r="J137" s="23">
        <v>0.09</v>
      </c>
      <c r="K137" s="2" t="s">
        <v>473</v>
      </c>
      <c r="L137" s="23">
        <v>0.04</v>
      </c>
      <c r="M137" s="2" t="s">
        <v>374</v>
      </c>
      <c r="N137" s="33">
        <v>0.03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2:26" x14ac:dyDescent="0.3">
      <c r="B138" s="84"/>
      <c r="C138" s="2" t="s">
        <v>466</v>
      </c>
      <c r="D138" s="23">
        <v>0.09</v>
      </c>
      <c r="E138" s="2"/>
      <c r="F138" s="23"/>
      <c r="G138" s="2"/>
      <c r="H138" s="33"/>
      <c r="I138" s="28" t="s">
        <v>475</v>
      </c>
      <c r="J138" s="23">
        <v>0.09</v>
      </c>
      <c r="K138" s="2" t="s">
        <v>476</v>
      </c>
      <c r="L138" s="23">
        <v>0.04</v>
      </c>
      <c r="M138" s="2"/>
      <c r="N138" s="33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2:26" x14ac:dyDescent="0.3">
      <c r="B139" s="84"/>
      <c r="C139" s="2" t="s">
        <v>378</v>
      </c>
      <c r="D139" s="23">
        <v>0.06</v>
      </c>
      <c r="E139" s="2"/>
      <c r="F139" s="23"/>
      <c r="G139" s="2"/>
      <c r="H139" s="33"/>
      <c r="I139" s="28" t="s">
        <v>477</v>
      </c>
      <c r="J139" s="23">
        <v>0.06</v>
      </c>
      <c r="K139" s="2" t="s">
        <v>478</v>
      </c>
      <c r="L139" s="23">
        <v>0.03</v>
      </c>
      <c r="M139" s="2"/>
      <c r="N139" s="33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2:26" x14ac:dyDescent="0.3">
      <c r="B140" s="84"/>
      <c r="C140" s="2" t="s">
        <v>380</v>
      </c>
      <c r="D140" s="23">
        <v>0.06</v>
      </c>
      <c r="E140" s="2"/>
      <c r="F140" s="23"/>
      <c r="G140" s="2"/>
      <c r="H140" s="33"/>
      <c r="I140" s="28" t="s">
        <v>466</v>
      </c>
      <c r="J140" s="23">
        <v>0.06</v>
      </c>
      <c r="K140" s="2" t="s">
        <v>372</v>
      </c>
      <c r="L140" s="23">
        <v>0.03</v>
      </c>
      <c r="M140" s="2"/>
      <c r="N140" s="33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2:26" x14ac:dyDescent="0.3">
      <c r="B141" s="84"/>
      <c r="C141" s="2"/>
      <c r="D141" s="23"/>
      <c r="E141" s="2"/>
      <c r="F141" s="23"/>
      <c r="G141" s="2"/>
      <c r="H141" s="33"/>
      <c r="I141" s="28"/>
      <c r="J141" s="23"/>
      <c r="K141" s="2"/>
      <c r="L141" s="23"/>
      <c r="M141" s="2"/>
      <c r="N141" s="33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2:26" x14ac:dyDescent="0.3">
      <c r="B142" s="84"/>
      <c r="C142" s="2"/>
      <c r="D142" s="23"/>
      <c r="E142" s="2"/>
      <c r="F142" s="23"/>
      <c r="G142" s="2"/>
      <c r="H142" s="33"/>
      <c r="I142" s="28"/>
      <c r="J142" s="23"/>
      <c r="K142" s="2"/>
      <c r="L142" s="23"/>
      <c r="M142" s="2"/>
      <c r="N142" s="33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2:26" x14ac:dyDescent="0.3">
      <c r="B143" s="84"/>
      <c r="C143" s="2"/>
      <c r="D143" s="23"/>
      <c r="E143" s="2"/>
      <c r="F143" s="23"/>
      <c r="G143" s="2"/>
      <c r="H143" s="33"/>
      <c r="I143" s="28"/>
      <c r="J143" s="23"/>
      <c r="K143" s="2"/>
      <c r="L143" s="23"/>
      <c r="M143" s="2"/>
      <c r="N143" s="33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2:26" x14ac:dyDescent="0.3">
      <c r="B144" s="84"/>
      <c r="C144" s="2"/>
      <c r="D144" s="23"/>
      <c r="E144" s="2"/>
      <c r="F144" s="23"/>
      <c r="G144" s="2"/>
      <c r="H144" s="33"/>
      <c r="I144" s="28"/>
      <c r="J144" s="23"/>
      <c r="K144" s="2"/>
      <c r="L144" s="23"/>
      <c r="M144" s="2"/>
      <c r="N144" s="33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2:26" x14ac:dyDescent="0.3">
      <c r="B145" s="84"/>
      <c r="C145" s="28" t="s">
        <v>63</v>
      </c>
      <c r="D145" s="23">
        <v>0.01</v>
      </c>
      <c r="E145" s="2" t="s">
        <v>63</v>
      </c>
      <c r="F145" s="23">
        <v>0.02</v>
      </c>
      <c r="G145" s="2"/>
      <c r="H145" s="33"/>
      <c r="I145" s="28" t="s">
        <v>47</v>
      </c>
      <c r="J145" s="23">
        <v>0.01</v>
      </c>
      <c r="K145" s="2" t="s">
        <v>47</v>
      </c>
      <c r="L145" s="23">
        <v>0.01</v>
      </c>
      <c r="M145" s="2"/>
      <c r="N145" s="33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2:26" x14ac:dyDescent="0.3">
      <c r="B146" s="84"/>
      <c r="C146" s="28"/>
      <c r="D146" s="23"/>
      <c r="E146" s="16" t="s">
        <v>494</v>
      </c>
      <c r="F146" s="25">
        <v>0.02</v>
      </c>
      <c r="G146" s="16" t="s">
        <v>494</v>
      </c>
      <c r="H146" s="36">
        <v>0.02</v>
      </c>
      <c r="I146" s="28"/>
      <c r="J146" s="23"/>
      <c r="K146" s="16" t="s">
        <v>430</v>
      </c>
      <c r="L146" s="25">
        <v>0.02</v>
      </c>
      <c r="M146" s="16" t="s">
        <v>430</v>
      </c>
      <c r="N146" s="36">
        <v>0.02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2:26" x14ac:dyDescent="0.3">
      <c r="B147" s="84"/>
      <c r="C147" s="28"/>
      <c r="D147" s="23"/>
      <c r="E147" s="2"/>
      <c r="F147" s="23"/>
      <c r="G147" s="20" t="s">
        <v>495</v>
      </c>
      <c r="H147" s="37">
        <v>0.02</v>
      </c>
      <c r="I147" s="28"/>
      <c r="J147" s="23"/>
      <c r="K147" s="2"/>
      <c r="L147" s="23"/>
      <c r="M147" s="20" t="s">
        <v>432</v>
      </c>
      <c r="N147" s="37">
        <v>0.02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2:26" x14ac:dyDescent="0.3">
      <c r="B148" s="84"/>
      <c r="C148" s="28" t="s">
        <v>497</v>
      </c>
      <c r="D148" s="23">
        <v>0.01</v>
      </c>
      <c r="E148" s="2" t="s">
        <v>498</v>
      </c>
      <c r="F148" s="23">
        <v>0.02</v>
      </c>
      <c r="G148" s="2" t="s">
        <v>499</v>
      </c>
      <c r="H148" s="33">
        <v>0.02</v>
      </c>
      <c r="I148" s="28" t="s">
        <v>408</v>
      </c>
      <c r="J148" s="23">
        <v>0.01</v>
      </c>
      <c r="K148" s="2" t="s">
        <v>413</v>
      </c>
      <c r="L148" s="23">
        <v>0.02</v>
      </c>
      <c r="M148" s="2" t="s">
        <v>435</v>
      </c>
      <c r="N148" s="33">
        <v>0.02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2:26" x14ac:dyDescent="0.3">
      <c r="B149" s="84"/>
      <c r="C149" s="28" t="s">
        <v>500</v>
      </c>
      <c r="D149" s="23">
        <v>0.02</v>
      </c>
      <c r="E149" s="2" t="s">
        <v>501</v>
      </c>
      <c r="F149" s="23">
        <v>0.03</v>
      </c>
      <c r="G149" s="2" t="s">
        <v>502</v>
      </c>
      <c r="H149" s="33">
        <v>0.03</v>
      </c>
      <c r="I149" s="28" t="s">
        <v>410</v>
      </c>
      <c r="J149" s="23">
        <v>0.02</v>
      </c>
      <c r="K149" s="2" t="s">
        <v>415</v>
      </c>
      <c r="L149" s="23">
        <v>0.03</v>
      </c>
      <c r="M149" s="2" t="s">
        <v>439</v>
      </c>
      <c r="N149" s="33">
        <v>0.03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2:26" x14ac:dyDescent="0.3">
      <c r="B150" s="84"/>
      <c r="C150" s="28"/>
      <c r="D150" s="23"/>
      <c r="E150" s="15" t="s">
        <v>496</v>
      </c>
      <c r="F150" s="25">
        <v>0.02</v>
      </c>
      <c r="G150" s="16" t="s">
        <v>508</v>
      </c>
      <c r="H150" s="34">
        <v>0.03</v>
      </c>
      <c r="I150" s="28"/>
      <c r="J150" s="23"/>
      <c r="K150" s="15" t="s">
        <v>70</v>
      </c>
      <c r="L150" s="25">
        <v>0.01</v>
      </c>
      <c r="M150" s="16" t="s">
        <v>70</v>
      </c>
      <c r="N150" s="34">
        <v>0.02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2:26" x14ac:dyDescent="0.3">
      <c r="B151" s="84"/>
      <c r="C151" s="28" t="s">
        <v>487</v>
      </c>
      <c r="D151" s="23">
        <v>5.0000000000000001E-3</v>
      </c>
      <c r="E151" s="19" t="s">
        <v>487</v>
      </c>
      <c r="F151" s="79">
        <v>0.03</v>
      </c>
      <c r="G151" s="17" t="s">
        <v>487</v>
      </c>
      <c r="H151" s="80">
        <v>0.03</v>
      </c>
      <c r="I151" s="28" t="s">
        <v>420</v>
      </c>
      <c r="J151" s="23">
        <v>0.01</v>
      </c>
      <c r="K151" s="2"/>
      <c r="L151" s="23"/>
      <c r="M151" s="2"/>
      <c r="N151" s="33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2:26" x14ac:dyDescent="0.3">
      <c r="B152" s="84"/>
      <c r="C152" s="28" t="s">
        <v>488</v>
      </c>
      <c r="D152" s="23">
        <v>5.0000000000000001E-3</v>
      </c>
      <c r="E152" s="17" t="s">
        <v>488</v>
      </c>
      <c r="F152" s="79">
        <v>0.03</v>
      </c>
      <c r="G152" s="17" t="s">
        <v>488</v>
      </c>
      <c r="H152" s="80">
        <v>0.03</v>
      </c>
      <c r="I152" s="28"/>
      <c r="J152" s="23"/>
      <c r="K152" s="15" t="s">
        <v>487</v>
      </c>
      <c r="L152" s="25">
        <v>0.02</v>
      </c>
      <c r="M152" s="16" t="s">
        <v>487</v>
      </c>
      <c r="N152" s="34">
        <v>0.03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2:26" x14ac:dyDescent="0.3">
      <c r="B153" s="84"/>
      <c r="C153" s="28"/>
      <c r="D153" s="23"/>
      <c r="E153" s="16" t="s">
        <v>505</v>
      </c>
      <c r="F153" s="25">
        <v>0.03</v>
      </c>
      <c r="G153" s="16" t="s">
        <v>506</v>
      </c>
      <c r="H153" s="34">
        <v>0.03</v>
      </c>
      <c r="I153" s="28"/>
      <c r="J153" s="23"/>
      <c r="K153" s="16" t="s">
        <v>488</v>
      </c>
      <c r="L153" s="25">
        <v>0.02</v>
      </c>
      <c r="M153" s="16" t="s">
        <v>488</v>
      </c>
      <c r="N153" s="34">
        <v>0.03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2:26" x14ac:dyDescent="0.3">
      <c r="B154" s="84"/>
      <c r="C154" s="28"/>
      <c r="D154" s="23"/>
      <c r="E154" s="2"/>
      <c r="F154" s="23"/>
      <c r="G154" s="20" t="s">
        <v>507</v>
      </c>
      <c r="H154" s="35">
        <v>0.03</v>
      </c>
      <c r="I154" s="28"/>
      <c r="J154" s="23"/>
      <c r="K154" s="2"/>
      <c r="L154" s="23"/>
      <c r="M154" s="2"/>
      <c r="N154" s="33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2:26" x14ac:dyDescent="0.3">
      <c r="B155" s="84"/>
      <c r="C155" s="28" t="s">
        <v>448</v>
      </c>
      <c r="D155" s="23">
        <v>0.05</v>
      </c>
      <c r="E155" s="2"/>
      <c r="F155" s="23"/>
      <c r="G155" s="2"/>
      <c r="H155" s="33"/>
      <c r="I155" s="28" t="s">
        <v>441</v>
      </c>
      <c r="J155" s="23">
        <v>0.03</v>
      </c>
      <c r="K155" s="2" t="s">
        <v>441</v>
      </c>
      <c r="L155" s="23">
        <v>0.05</v>
      </c>
      <c r="M155" s="2" t="s">
        <v>441</v>
      </c>
      <c r="N155" s="33">
        <v>0.03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2:26" x14ac:dyDescent="0.3">
      <c r="B156" s="84"/>
      <c r="C156" s="28"/>
      <c r="D156" s="23"/>
      <c r="E156" s="15" t="s">
        <v>503</v>
      </c>
      <c r="F156" s="25">
        <v>0.08</v>
      </c>
      <c r="G156" s="16" t="s">
        <v>503</v>
      </c>
      <c r="H156" s="34">
        <v>0.05</v>
      </c>
      <c r="I156" s="28"/>
      <c r="J156" s="23"/>
      <c r="K156" s="15" t="s">
        <v>443</v>
      </c>
      <c r="L156" s="25">
        <v>0.03</v>
      </c>
      <c r="M156" s="16" t="s">
        <v>443</v>
      </c>
      <c r="N156" s="34">
        <v>0.03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2:26" x14ac:dyDescent="0.3">
      <c r="B157" s="84"/>
      <c r="C157" s="28"/>
      <c r="D157" s="23"/>
      <c r="E157" s="2"/>
      <c r="F157" s="23"/>
      <c r="G157" s="20" t="s">
        <v>504</v>
      </c>
      <c r="H157" s="35">
        <v>0.03</v>
      </c>
      <c r="I157" s="28"/>
      <c r="J157" s="23"/>
      <c r="K157" s="2"/>
      <c r="L157" s="23"/>
      <c r="M157" s="20" t="s">
        <v>445</v>
      </c>
      <c r="N157" s="35">
        <v>0.02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2:26" x14ac:dyDescent="0.3">
      <c r="B158" s="84"/>
      <c r="C158" s="28"/>
      <c r="D158" s="23"/>
      <c r="E158" s="2"/>
      <c r="F158" s="23"/>
      <c r="G158" s="2"/>
      <c r="H158" s="33"/>
      <c r="I158" s="28"/>
      <c r="J158" s="23"/>
      <c r="K158" s="2"/>
      <c r="L158" s="23"/>
      <c r="M158" s="2"/>
      <c r="N158" s="33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2:26" x14ac:dyDescent="0.3">
      <c r="B159" s="84"/>
      <c r="C159" s="28" t="s">
        <v>449</v>
      </c>
      <c r="D159" s="23">
        <v>0.01</v>
      </c>
      <c r="E159" s="2"/>
      <c r="F159" s="23"/>
      <c r="G159" s="2"/>
      <c r="H159" s="33"/>
      <c r="I159" s="28" t="s">
        <v>449</v>
      </c>
      <c r="J159" s="23">
        <v>0.01</v>
      </c>
      <c r="K159" s="2" t="s">
        <v>449</v>
      </c>
      <c r="L159" s="23">
        <v>0.04</v>
      </c>
      <c r="M159" s="2" t="s">
        <v>449</v>
      </c>
      <c r="N159" s="33">
        <v>0.02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2:26" x14ac:dyDescent="0.3">
      <c r="B160" s="84"/>
      <c r="C160" s="28"/>
      <c r="D160" s="23"/>
      <c r="E160" s="15" t="s">
        <v>490</v>
      </c>
      <c r="F160" s="25">
        <v>0.02</v>
      </c>
      <c r="G160" s="16"/>
      <c r="H160" s="34"/>
      <c r="I160" s="28"/>
      <c r="J160" s="23"/>
      <c r="K160" s="15" t="s">
        <v>452</v>
      </c>
      <c r="L160" s="25">
        <v>0.02</v>
      </c>
      <c r="M160" s="16" t="s">
        <v>452</v>
      </c>
      <c r="N160" s="34">
        <v>0.02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2:26" x14ac:dyDescent="0.3">
      <c r="B161" s="84"/>
      <c r="C161" s="28"/>
      <c r="D161" s="23"/>
      <c r="E161" s="2"/>
      <c r="F161" s="23"/>
      <c r="G161" s="20" t="s">
        <v>491</v>
      </c>
      <c r="H161" s="35">
        <v>0.02</v>
      </c>
      <c r="I161" s="28"/>
      <c r="J161" s="23"/>
      <c r="K161" s="2"/>
      <c r="L161" s="23"/>
      <c r="M161" s="20" t="s">
        <v>454</v>
      </c>
      <c r="N161" s="35">
        <v>0.02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2:26" x14ac:dyDescent="0.3">
      <c r="B162" s="84"/>
      <c r="C162" s="28"/>
      <c r="D162" s="23"/>
      <c r="E162" s="15" t="s">
        <v>492</v>
      </c>
      <c r="F162" s="25">
        <v>0.01</v>
      </c>
      <c r="G162" s="16" t="s">
        <v>59</v>
      </c>
      <c r="H162" s="34">
        <v>1.7999999999999999E-2</v>
      </c>
      <c r="I162" s="28"/>
      <c r="J162" s="23"/>
      <c r="K162" s="2" t="s">
        <v>59</v>
      </c>
      <c r="L162" s="23">
        <v>0.01</v>
      </c>
      <c r="M162" s="2" t="s">
        <v>59</v>
      </c>
      <c r="N162" s="33">
        <v>8.9999999999999993E-3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2:26" x14ac:dyDescent="0.3">
      <c r="B163" s="84"/>
      <c r="C163" s="28"/>
      <c r="D163" s="23"/>
      <c r="E163" s="2"/>
      <c r="F163" s="23"/>
      <c r="G163" s="20" t="s">
        <v>493</v>
      </c>
      <c r="H163" s="35">
        <v>2E-3</v>
      </c>
      <c r="I163" s="28"/>
      <c r="J163" s="23"/>
      <c r="K163" s="2"/>
      <c r="L163" s="23"/>
      <c r="M163" s="2" t="s">
        <v>456</v>
      </c>
      <c r="N163" s="33">
        <v>1E-3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2:26" x14ac:dyDescent="0.3">
      <c r="B164" s="84"/>
      <c r="C164" s="28"/>
      <c r="D164" s="23"/>
      <c r="E164" s="2"/>
      <c r="F164" s="23"/>
      <c r="G164" s="2"/>
      <c r="H164" s="33"/>
      <c r="I164" s="28"/>
      <c r="J164" s="23"/>
      <c r="K164" s="2" t="s">
        <v>458</v>
      </c>
      <c r="L164" s="23">
        <v>0.01</v>
      </c>
      <c r="M164" s="2" t="s">
        <v>458</v>
      </c>
      <c r="N164" s="33">
        <v>0.01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2:26" x14ac:dyDescent="0.3">
      <c r="B165" s="84"/>
      <c r="C165" s="28"/>
      <c r="D165" s="23"/>
      <c r="E165" s="2"/>
      <c r="F165" s="23"/>
      <c r="G165" s="2"/>
      <c r="H165" s="33"/>
      <c r="I165" s="28"/>
      <c r="J165" s="23"/>
      <c r="K165" s="2"/>
      <c r="L165" s="23"/>
      <c r="M165" s="2"/>
      <c r="N165" s="33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2:26" x14ac:dyDescent="0.3">
      <c r="B166" s="84"/>
      <c r="C166" s="28" t="s">
        <v>484</v>
      </c>
      <c r="D166" s="23">
        <v>0.09</v>
      </c>
      <c r="E166" s="2"/>
      <c r="F166" s="23"/>
      <c r="G166" s="2"/>
      <c r="H166" s="33"/>
      <c r="I166" s="28" t="s">
        <v>484</v>
      </c>
      <c r="J166" s="23">
        <v>0.09</v>
      </c>
      <c r="K166" s="2" t="s">
        <v>484</v>
      </c>
      <c r="L166" s="23">
        <v>8.7800000000000003E-2</v>
      </c>
      <c r="M166" s="2" t="s">
        <v>484</v>
      </c>
      <c r="N166" s="33">
        <v>7.8E-2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2:26" x14ac:dyDescent="0.3">
      <c r="B167" s="84"/>
      <c r="C167" s="28" t="s">
        <v>485</v>
      </c>
      <c r="D167" s="23">
        <v>0.02</v>
      </c>
      <c r="E167" s="2" t="s">
        <v>485</v>
      </c>
      <c r="F167" s="23">
        <v>5.6599999999999998E-2</v>
      </c>
      <c r="G167" s="2" t="s">
        <v>485</v>
      </c>
      <c r="H167" s="33">
        <v>0.10589999999999999</v>
      </c>
      <c r="I167" s="28" t="s">
        <v>485</v>
      </c>
      <c r="J167" s="23">
        <v>0.02</v>
      </c>
      <c r="K167" s="2" t="s">
        <v>485</v>
      </c>
      <c r="L167" s="23">
        <v>0.05</v>
      </c>
      <c r="M167" s="2" t="s">
        <v>485</v>
      </c>
      <c r="N167" s="33">
        <v>0.1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2:26" x14ac:dyDescent="0.3">
      <c r="B168" s="84"/>
      <c r="C168" s="28"/>
      <c r="D168" s="23"/>
      <c r="E168" s="2"/>
      <c r="F168" s="23"/>
      <c r="G168" s="2"/>
      <c r="H168" s="33"/>
      <c r="I168" s="28"/>
      <c r="J168" s="23"/>
      <c r="K168" s="2"/>
      <c r="L168" s="23"/>
      <c r="M168" s="2"/>
      <c r="N168" s="33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2:26" x14ac:dyDescent="0.3">
      <c r="B169" s="84"/>
      <c r="C169" s="28" t="s">
        <v>392</v>
      </c>
      <c r="D169" s="23">
        <v>0.03</v>
      </c>
      <c r="E169" s="2" t="s">
        <v>392</v>
      </c>
      <c r="F169" s="23">
        <v>7.0000000000000007E-2</v>
      </c>
      <c r="G169" s="2" t="s">
        <v>392</v>
      </c>
      <c r="H169" s="33">
        <v>0.06</v>
      </c>
      <c r="I169" s="28" t="s">
        <v>392</v>
      </c>
      <c r="J169" s="23">
        <v>0.03</v>
      </c>
      <c r="K169" s="2" t="s">
        <v>392</v>
      </c>
      <c r="L169" s="23">
        <v>7.0000000000000007E-2</v>
      </c>
      <c r="M169" s="2" t="s">
        <v>392</v>
      </c>
      <c r="N169" s="33">
        <v>0.06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2:26" x14ac:dyDescent="0.3">
      <c r="B170" s="84"/>
      <c r="C170" s="28" t="s">
        <v>489</v>
      </c>
      <c r="D170" s="23">
        <v>0.01</v>
      </c>
      <c r="E170" s="2" t="s">
        <v>489</v>
      </c>
      <c r="F170" s="23">
        <v>0.03</v>
      </c>
      <c r="G170" s="2" t="s">
        <v>489</v>
      </c>
      <c r="H170" s="33">
        <v>0.04</v>
      </c>
      <c r="I170" s="28" t="s">
        <v>489</v>
      </c>
      <c r="J170" s="23">
        <v>0.01</v>
      </c>
      <c r="K170" s="2" t="s">
        <v>489</v>
      </c>
      <c r="L170" s="23">
        <v>0.03</v>
      </c>
      <c r="M170" s="2" t="s">
        <v>489</v>
      </c>
      <c r="N170" s="33">
        <v>0.04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2:26" x14ac:dyDescent="0.3">
      <c r="B171" s="84"/>
      <c r="C171" s="28"/>
      <c r="D171" s="23"/>
      <c r="E171" s="2"/>
      <c r="F171" s="23"/>
      <c r="G171" s="2"/>
      <c r="H171" s="33"/>
      <c r="I171" s="28"/>
      <c r="J171" s="23"/>
      <c r="K171" s="2"/>
      <c r="L171" s="23"/>
      <c r="M171" s="2"/>
      <c r="N171" s="33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2:26" x14ac:dyDescent="0.3">
      <c r="B172" s="84"/>
      <c r="C172" s="28" t="s">
        <v>61</v>
      </c>
      <c r="D172" s="23">
        <v>3.9960000000000002E-2</v>
      </c>
      <c r="E172" s="2"/>
      <c r="F172" s="23"/>
      <c r="G172" s="2"/>
      <c r="H172" s="33"/>
      <c r="I172" s="28" t="s">
        <v>61</v>
      </c>
      <c r="J172" s="23">
        <v>9.9979999999999999E-2</v>
      </c>
      <c r="K172" s="2"/>
      <c r="L172" s="23"/>
      <c r="M172" s="2"/>
      <c r="N172" s="3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2:26" x14ac:dyDescent="0.3">
      <c r="B173" s="84"/>
      <c r="C173" s="28"/>
      <c r="D173" s="23"/>
      <c r="E173" s="2"/>
      <c r="F173" s="23"/>
      <c r="G173" s="2"/>
      <c r="H173" s="33"/>
      <c r="I173" s="28"/>
      <c r="J173" s="23"/>
      <c r="K173" s="2"/>
      <c r="L173" s="23"/>
      <c r="M173" s="2"/>
      <c r="N173" s="3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2:26" x14ac:dyDescent="0.3">
      <c r="B174" s="84"/>
      <c r="C174" s="28"/>
      <c r="D174" s="23"/>
      <c r="E174" s="15" t="s">
        <v>407</v>
      </c>
      <c r="F174" s="21">
        <v>3.0000000000000001E-3</v>
      </c>
      <c r="G174" s="15" t="s">
        <v>407</v>
      </c>
      <c r="H174" s="38">
        <v>0.03</v>
      </c>
      <c r="I174" s="28"/>
      <c r="J174" s="23"/>
      <c r="K174" s="15" t="s">
        <v>407</v>
      </c>
      <c r="L174" s="21">
        <v>2E-3</v>
      </c>
      <c r="M174" s="15" t="s">
        <v>407</v>
      </c>
      <c r="N174" s="38">
        <v>0.02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2:26" x14ac:dyDescent="0.3">
      <c r="B175" s="84"/>
      <c r="C175" s="28"/>
      <c r="D175" s="23"/>
      <c r="E175" s="2"/>
      <c r="F175" s="23"/>
      <c r="G175" s="2"/>
      <c r="H175" s="33"/>
      <c r="I175" s="28"/>
      <c r="J175" s="23"/>
      <c r="K175" s="2"/>
      <c r="L175" s="23"/>
      <c r="M175" s="2"/>
      <c r="N175" s="3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2:26" x14ac:dyDescent="0.3">
      <c r="B176" s="84"/>
      <c r="C176" s="28"/>
      <c r="D176" s="23"/>
      <c r="E176" s="15" t="s">
        <v>461</v>
      </c>
      <c r="F176" s="25">
        <v>0.03</v>
      </c>
      <c r="G176" s="16" t="s">
        <v>461</v>
      </c>
      <c r="H176" s="34">
        <v>0.01</v>
      </c>
      <c r="I176" s="28"/>
      <c r="J176" s="23"/>
      <c r="K176" s="15" t="s">
        <v>461</v>
      </c>
      <c r="L176" s="25">
        <v>0.01</v>
      </c>
      <c r="M176" s="16" t="s">
        <v>461</v>
      </c>
      <c r="N176" s="34">
        <v>0.01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2:26" x14ac:dyDescent="0.3">
      <c r="B177" s="84"/>
      <c r="C177" s="28"/>
      <c r="D177" s="23"/>
      <c r="E177" s="15" t="s">
        <v>463</v>
      </c>
      <c r="F177" s="25">
        <v>0.01</v>
      </c>
      <c r="G177" s="16" t="s">
        <v>463</v>
      </c>
      <c r="H177" s="34">
        <v>0.01</v>
      </c>
      <c r="I177" s="28"/>
      <c r="J177" s="23"/>
      <c r="K177" s="2"/>
      <c r="L177" s="23"/>
      <c r="M177" s="20" t="s">
        <v>463</v>
      </c>
      <c r="N177" s="35">
        <v>0.01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2:26" x14ac:dyDescent="0.3">
      <c r="B178" s="84"/>
      <c r="C178" s="28"/>
      <c r="D178" s="23"/>
      <c r="E178" s="2"/>
      <c r="F178" s="23"/>
      <c r="G178" s="2"/>
      <c r="H178" s="33"/>
      <c r="I178" s="28"/>
      <c r="J178" s="23"/>
      <c r="K178" s="2"/>
      <c r="L178" s="23"/>
      <c r="M178" s="2"/>
      <c r="N178" s="3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2:26" x14ac:dyDescent="0.3">
      <c r="B179" s="84"/>
      <c r="C179" s="28" t="s">
        <v>428</v>
      </c>
      <c r="D179" s="23">
        <v>1.0000000000000001E-5</v>
      </c>
      <c r="E179" s="2" t="s">
        <v>428</v>
      </c>
      <c r="F179" s="23">
        <v>1E-4</v>
      </c>
      <c r="G179" s="2" t="s">
        <v>428</v>
      </c>
      <c r="H179" s="33">
        <v>1E-3</v>
      </c>
      <c r="I179" s="28" t="s">
        <v>428</v>
      </c>
      <c r="J179" s="23">
        <v>1.0000000000000001E-5</v>
      </c>
      <c r="K179" s="2" t="s">
        <v>428</v>
      </c>
      <c r="L179" s="23">
        <v>1E-4</v>
      </c>
      <c r="M179" s="2" t="s">
        <v>428</v>
      </c>
      <c r="N179" s="33">
        <v>1E-3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2:26" x14ac:dyDescent="0.3">
      <c r="B180" s="84"/>
      <c r="C180" s="28" t="s">
        <v>426</v>
      </c>
      <c r="D180" s="23">
        <v>1.0000000000000001E-5</v>
      </c>
      <c r="E180" s="2" t="s">
        <v>426</v>
      </c>
      <c r="F180" s="23">
        <v>1E-4</v>
      </c>
      <c r="G180" s="2" t="s">
        <v>426</v>
      </c>
      <c r="H180" s="33">
        <v>1E-3</v>
      </c>
      <c r="I180" s="28" t="s">
        <v>426</v>
      </c>
      <c r="J180" s="23">
        <v>1.0000000000000001E-5</v>
      </c>
      <c r="K180" s="2" t="s">
        <v>426</v>
      </c>
      <c r="L180" s="23">
        <v>1E-4</v>
      </c>
      <c r="M180" s="2" t="s">
        <v>426</v>
      </c>
      <c r="N180" s="33">
        <v>1E-3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2:26" x14ac:dyDescent="0.3">
      <c r="B181" s="84"/>
      <c r="C181" s="2" t="s">
        <v>425</v>
      </c>
      <c r="D181" s="23">
        <v>1.0000000000000001E-5</v>
      </c>
      <c r="E181" s="2" t="s">
        <v>425</v>
      </c>
      <c r="F181" s="23">
        <v>1E-4</v>
      </c>
      <c r="G181" s="2" t="s">
        <v>425</v>
      </c>
      <c r="H181" s="33">
        <v>1E-3</v>
      </c>
      <c r="I181" s="28"/>
      <c r="J181" s="23"/>
      <c r="K181" s="2"/>
      <c r="L181" s="57"/>
      <c r="M181" s="2"/>
      <c r="N181" s="57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2:26" x14ac:dyDescent="0.3">
      <c r="B182" s="84"/>
      <c r="C182" s="2" t="s">
        <v>424</v>
      </c>
      <c r="D182" s="23">
        <v>1.0000000000000001E-5</v>
      </c>
      <c r="E182" s="2" t="s">
        <v>424</v>
      </c>
      <c r="F182" s="23">
        <v>1E-4</v>
      </c>
      <c r="G182" s="2" t="s">
        <v>424</v>
      </c>
      <c r="H182" s="33">
        <v>1E-3</v>
      </c>
      <c r="I182" s="28"/>
      <c r="J182" s="23"/>
      <c r="K182" s="2"/>
      <c r="L182" s="57"/>
      <c r="M182" s="2"/>
      <c r="N182" s="57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2:26" x14ac:dyDescent="0.3">
      <c r="B183" s="84"/>
      <c r="C183" s="2"/>
      <c r="D183" s="23"/>
      <c r="E183" s="2"/>
      <c r="F183" s="23"/>
      <c r="G183" s="2"/>
      <c r="H183" s="33"/>
      <c r="I183" s="28"/>
      <c r="J183" s="23"/>
      <c r="K183" s="2"/>
      <c r="L183" s="57"/>
      <c r="M183" s="2"/>
      <c r="N183" s="57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2:26" x14ac:dyDescent="0.3">
      <c r="B184" s="84"/>
      <c r="C184" s="2"/>
      <c r="D184" s="23"/>
      <c r="E184" s="2"/>
      <c r="F184" s="23"/>
      <c r="G184" s="20" t="s">
        <v>509</v>
      </c>
      <c r="H184" s="35">
        <v>1E-4</v>
      </c>
      <c r="I184" s="28"/>
      <c r="J184" s="23"/>
      <c r="K184" s="2"/>
      <c r="L184" s="57"/>
      <c r="M184" s="2"/>
      <c r="N184" s="57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2:26" x14ac:dyDescent="0.3">
      <c r="B185" s="84"/>
      <c r="C185" s="2"/>
      <c r="D185" s="23"/>
      <c r="E185" s="2"/>
      <c r="F185" s="23"/>
      <c r="G185" s="2"/>
      <c r="H185" s="33"/>
      <c r="I185" s="28"/>
      <c r="J185" s="23"/>
      <c r="K185" s="2"/>
      <c r="L185" s="57"/>
      <c r="M185" s="2"/>
      <c r="N185" s="57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2:26" x14ac:dyDescent="0.3">
      <c r="B186" s="84"/>
      <c r="C186" s="2"/>
      <c r="D186" s="23"/>
      <c r="E186" s="2"/>
      <c r="F186" s="23"/>
      <c r="G186" s="2"/>
      <c r="H186" s="33"/>
      <c r="I186" s="28"/>
      <c r="J186" s="23"/>
      <c r="K186" s="2"/>
      <c r="L186" s="57"/>
      <c r="M186" s="2"/>
      <c r="N186" s="57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2:26" x14ac:dyDescent="0.3">
      <c r="B187" s="84"/>
      <c r="C187" s="2"/>
      <c r="D187" s="23"/>
      <c r="E187" s="2"/>
      <c r="F187" s="23"/>
      <c r="G187" s="2"/>
      <c r="H187" s="33"/>
      <c r="I187" s="28"/>
      <c r="J187" s="23"/>
      <c r="K187" s="2"/>
      <c r="L187" s="57"/>
      <c r="M187" s="2"/>
      <c r="N187" s="57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2:26" x14ac:dyDescent="0.3">
      <c r="B188" s="84"/>
      <c r="C188" s="2"/>
      <c r="D188" s="23"/>
      <c r="E188" s="2"/>
      <c r="F188" s="23"/>
      <c r="G188" s="2"/>
      <c r="H188" s="33"/>
      <c r="I188" s="28"/>
      <c r="J188" s="23"/>
      <c r="K188" s="2"/>
      <c r="L188" s="57"/>
      <c r="M188" s="2"/>
      <c r="N188" s="57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2:26" x14ac:dyDescent="0.3">
      <c r="B189" s="84"/>
      <c r="C189" s="2"/>
      <c r="D189" s="23"/>
      <c r="E189" s="2"/>
      <c r="F189" s="23"/>
      <c r="G189" s="2"/>
      <c r="H189" s="33"/>
      <c r="I189" s="28"/>
      <c r="J189" s="23"/>
      <c r="K189" s="2"/>
      <c r="L189" s="57"/>
      <c r="M189" s="2"/>
      <c r="N189" s="57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2:26" x14ac:dyDescent="0.3">
      <c r="B190" s="84"/>
      <c r="C190" s="2"/>
      <c r="D190" s="23"/>
      <c r="E190" s="2"/>
      <c r="F190" s="23"/>
      <c r="G190" s="2"/>
      <c r="H190" s="33"/>
      <c r="I190" s="28"/>
      <c r="J190" s="23"/>
      <c r="K190" s="2"/>
      <c r="L190" s="57"/>
      <c r="M190" s="2"/>
      <c r="N190" s="57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2:26" x14ac:dyDescent="0.3">
      <c r="B191" s="84"/>
      <c r="C191" s="2"/>
      <c r="D191" s="23"/>
      <c r="E191" s="2"/>
      <c r="F191" s="23"/>
      <c r="G191" s="2"/>
      <c r="H191" s="33"/>
      <c r="I191" s="28"/>
      <c r="J191" s="23"/>
      <c r="K191" s="2"/>
      <c r="L191" s="57"/>
      <c r="M191" s="2"/>
      <c r="N191" s="57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2:26" x14ac:dyDescent="0.3">
      <c r="B192" s="84"/>
      <c r="C192" s="2"/>
      <c r="D192" s="23"/>
      <c r="E192" s="2"/>
      <c r="F192" s="23"/>
      <c r="G192" s="2"/>
      <c r="H192" s="33"/>
      <c r="I192" s="28"/>
      <c r="J192" s="23"/>
      <c r="K192" s="2"/>
      <c r="L192" s="57"/>
      <c r="M192" s="2"/>
      <c r="N192" s="57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4" spans="2:20" x14ac:dyDescent="0.3">
      <c r="B194" s="1" t="s">
        <v>223</v>
      </c>
      <c r="Q194" s="1">
        <v>1</v>
      </c>
      <c r="R194" s="1">
        <v>2</v>
      </c>
    </row>
    <row r="195" spans="2:20" x14ac:dyDescent="0.3">
      <c r="B195" s="1" t="s">
        <v>224</v>
      </c>
      <c r="C195" s="1" t="s">
        <v>35</v>
      </c>
      <c r="O195" s="1" t="s">
        <v>239</v>
      </c>
      <c r="Q195" s="1" t="s">
        <v>323</v>
      </c>
      <c r="R195" s="1">
        <v>3500</v>
      </c>
    </row>
    <row r="196" spans="2:20" x14ac:dyDescent="0.3">
      <c r="B196" s="1" t="s">
        <v>225</v>
      </c>
      <c r="C196" s="1" t="s">
        <v>36</v>
      </c>
      <c r="O196" s="1" t="s">
        <v>240</v>
      </c>
      <c r="Q196" s="1" t="s">
        <v>328</v>
      </c>
      <c r="R196" s="1">
        <v>3500</v>
      </c>
    </row>
    <row r="197" spans="2:20" x14ac:dyDescent="0.3">
      <c r="B197" s="1" t="s">
        <v>226</v>
      </c>
      <c r="C197" s="1" t="s">
        <v>37</v>
      </c>
      <c r="O197" s="1" t="s">
        <v>241</v>
      </c>
      <c r="Q197" s="1" t="s">
        <v>329</v>
      </c>
      <c r="R197" s="1">
        <v>3500</v>
      </c>
    </row>
    <row r="198" spans="2:20" x14ac:dyDescent="0.3">
      <c r="B198" s="1" t="s">
        <v>227</v>
      </c>
      <c r="C198" s="1" t="s">
        <v>38</v>
      </c>
      <c r="I198" s="1" t="s">
        <v>367</v>
      </c>
      <c r="O198" s="1" t="s">
        <v>242</v>
      </c>
      <c r="Q198" s="1" t="s">
        <v>330</v>
      </c>
      <c r="R198" s="1">
        <v>3500</v>
      </c>
    </row>
    <row r="199" spans="2:20" x14ac:dyDescent="0.3">
      <c r="B199" s="1" t="s">
        <v>228</v>
      </c>
      <c r="C199" s="1" t="s">
        <v>39</v>
      </c>
      <c r="O199" s="1" t="s">
        <v>243</v>
      </c>
      <c r="Q199" s="1" t="s">
        <v>332</v>
      </c>
      <c r="R199" s="1">
        <v>3500</v>
      </c>
    </row>
    <row r="200" spans="2:20" x14ac:dyDescent="0.3">
      <c r="B200" s="1" t="s">
        <v>229</v>
      </c>
      <c r="C200" s="1" t="s">
        <v>40</v>
      </c>
      <c r="O200" s="1" t="s">
        <v>244</v>
      </c>
      <c r="Q200" s="1" t="s">
        <v>338</v>
      </c>
      <c r="R200" s="1">
        <v>3500</v>
      </c>
    </row>
    <row r="201" spans="2:20" x14ac:dyDescent="0.3">
      <c r="B201" s="1" t="s">
        <v>230</v>
      </c>
      <c r="C201" s="1" t="s">
        <v>41</v>
      </c>
      <c r="O201" s="1" t="s">
        <v>245</v>
      </c>
      <c r="Q201" s="1" t="s">
        <v>344</v>
      </c>
      <c r="R201" s="9">
        <v>3500</v>
      </c>
      <c r="S201" s="9"/>
      <c r="T201" s="9"/>
    </row>
    <row r="202" spans="2:20" x14ac:dyDescent="0.3">
      <c r="C202" s="1" t="s">
        <v>43</v>
      </c>
      <c r="O202" s="1" t="s">
        <v>246</v>
      </c>
      <c r="Q202" s="1" t="s">
        <v>322</v>
      </c>
      <c r="R202" s="1">
        <v>9500</v>
      </c>
    </row>
    <row r="203" spans="2:20" x14ac:dyDescent="0.3">
      <c r="C203" s="1" t="s">
        <v>45</v>
      </c>
      <c r="O203" s="1" t="s">
        <v>247</v>
      </c>
      <c r="Q203" s="1" t="s">
        <v>331</v>
      </c>
      <c r="R203" s="1">
        <v>9500</v>
      </c>
    </row>
    <row r="204" spans="2:20" x14ac:dyDescent="0.3">
      <c r="C204" s="1" t="s">
        <v>46</v>
      </c>
      <c r="O204" s="1" t="s">
        <v>248</v>
      </c>
      <c r="Q204" s="1" t="s">
        <v>333</v>
      </c>
      <c r="R204" s="1">
        <v>9500</v>
      </c>
    </row>
    <row r="205" spans="2:20" x14ac:dyDescent="0.3">
      <c r="C205" s="1" t="s">
        <v>48</v>
      </c>
      <c r="O205" s="1" t="s">
        <v>249</v>
      </c>
      <c r="Q205" s="1" t="s">
        <v>334</v>
      </c>
      <c r="R205" s="1">
        <v>9500</v>
      </c>
    </row>
    <row r="206" spans="2:20" x14ac:dyDescent="0.3">
      <c r="C206" s="1" t="s">
        <v>49</v>
      </c>
      <c r="O206" s="1" t="s">
        <v>250</v>
      </c>
      <c r="Q206" s="1" t="s">
        <v>335</v>
      </c>
      <c r="R206" s="1">
        <v>9500</v>
      </c>
    </row>
    <row r="207" spans="2:20" x14ac:dyDescent="0.3">
      <c r="C207" s="1" t="s">
        <v>50</v>
      </c>
      <c r="O207" s="1" t="s">
        <v>251</v>
      </c>
      <c r="Q207" s="1" t="s">
        <v>337</v>
      </c>
      <c r="R207" s="1">
        <v>9500</v>
      </c>
    </row>
    <row r="208" spans="2:20" x14ac:dyDescent="0.3">
      <c r="C208" s="1" t="s">
        <v>64</v>
      </c>
      <c r="O208" s="1" t="s">
        <v>252</v>
      </c>
      <c r="Q208" s="1" t="s">
        <v>266</v>
      </c>
      <c r="R208" s="9">
        <v>10500</v>
      </c>
      <c r="S208" s="9"/>
      <c r="T208" s="9"/>
    </row>
    <row r="209" spans="3:20" x14ac:dyDescent="0.3">
      <c r="C209" s="1" t="s">
        <v>65</v>
      </c>
      <c r="O209" s="1" t="s">
        <v>253</v>
      </c>
      <c r="Q209" s="1" t="s">
        <v>265</v>
      </c>
      <c r="R209" s="9">
        <v>10500</v>
      </c>
      <c r="S209" s="9"/>
      <c r="T209" s="9"/>
    </row>
    <row r="210" spans="3:20" x14ac:dyDescent="0.3">
      <c r="C210" s="1" t="s">
        <v>66</v>
      </c>
      <c r="O210" s="1" t="s">
        <v>254</v>
      </c>
      <c r="Q210" s="1" t="s">
        <v>267</v>
      </c>
      <c r="R210" s="9">
        <v>10500</v>
      </c>
      <c r="S210" s="9"/>
      <c r="T210" s="9"/>
    </row>
    <row r="211" spans="3:20" x14ac:dyDescent="0.3">
      <c r="C211" s="1" t="s">
        <v>52</v>
      </c>
      <c r="O211" s="1" t="s">
        <v>255</v>
      </c>
      <c r="Q211" s="1" t="s">
        <v>264</v>
      </c>
      <c r="R211" s="9">
        <v>10500</v>
      </c>
      <c r="S211" s="9"/>
      <c r="T211" s="9"/>
    </row>
    <row r="212" spans="3:20" x14ac:dyDescent="0.3">
      <c r="C212" s="1" t="s">
        <v>53</v>
      </c>
      <c r="O212" s="1" t="s">
        <v>256</v>
      </c>
      <c r="Q212" s="1" t="s">
        <v>324</v>
      </c>
      <c r="R212" s="1">
        <v>16500</v>
      </c>
    </row>
    <row r="213" spans="3:20" x14ac:dyDescent="0.3">
      <c r="C213" s="1" t="s">
        <v>54</v>
      </c>
      <c r="O213" s="1" t="s">
        <v>257</v>
      </c>
      <c r="Q213" s="1" t="s">
        <v>326</v>
      </c>
      <c r="R213" s="1">
        <v>16500</v>
      </c>
    </row>
    <row r="214" spans="3:20" x14ac:dyDescent="0.3">
      <c r="C214" s="1" t="s">
        <v>56</v>
      </c>
      <c r="O214" s="1" t="s">
        <v>258</v>
      </c>
      <c r="Q214" s="1" t="s">
        <v>327</v>
      </c>
      <c r="R214" s="1">
        <v>16500</v>
      </c>
    </row>
    <row r="215" spans="3:20" x14ac:dyDescent="0.3">
      <c r="C215" s="1" t="s">
        <v>57</v>
      </c>
      <c r="O215" s="1" t="s">
        <v>259</v>
      </c>
      <c r="Q215" s="1" t="s">
        <v>336</v>
      </c>
      <c r="R215" s="1">
        <v>16500</v>
      </c>
    </row>
    <row r="216" spans="3:20" x14ac:dyDescent="0.3">
      <c r="C216" s="1" t="s">
        <v>58</v>
      </c>
      <c r="O216" s="1" t="s">
        <v>260</v>
      </c>
      <c r="Q216" s="1" t="s">
        <v>339</v>
      </c>
      <c r="R216" s="1">
        <v>16500</v>
      </c>
    </row>
    <row r="217" spans="3:20" x14ac:dyDescent="0.3">
      <c r="C217" s="1" t="s">
        <v>70</v>
      </c>
      <c r="O217" s="1" t="s">
        <v>261</v>
      </c>
      <c r="Q217" s="1" t="s">
        <v>340</v>
      </c>
      <c r="R217" s="1">
        <v>16500</v>
      </c>
    </row>
    <row r="218" spans="3:20" x14ac:dyDescent="0.3">
      <c r="C218" s="1" t="s">
        <v>71</v>
      </c>
      <c r="O218" s="1" t="s">
        <v>262</v>
      </c>
      <c r="Q218" s="1" t="s">
        <v>341</v>
      </c>
      <c r="R218" s="1">
        <v>16500</v>
      </c>
    </row>
    <row r="219" spans="3:20" x14ac:dyDescent="0.3">
      <c r="C219" s="1" t="s">
        <v>72</v>
      </c>
      <c r="O219" s="1" t="s">
        <v>263</v>
      </c>
      <c r="Q219" s="1" t="s">
        <v>346</v>
      </c>
      <c r="R219" s="9">
        <v>16500</v>
      </c>
      <c r="S219" s="9"/>
      <c r="T219" s="9"/>
    </row>
    <row r="220" spans="3:20" x14ac:dyDescent="0.3">
      <c r="C220" s="1" t="s">
        <v>60</v>
      </c>
      <c r="O220" s="1" t="s">
        <v>264</v>
      </c>
      <c r="Q220" s="1" t="s">
        <v>270</v>
      </c>
      <c r="R220" s="9">
        <v>22000</v>
      </c>
      <c r="S220" s="9"/>
      <c r="T220" s="9"/>
    </row>
    <row r="221" spans="3:20" x14ac:dyDescent="0.3">
      <c r="C221" s="1" t="s">
        <v>62</v>
      </c>
      <c r="O221" s="1" t="s">
        <v>265</v>
      </c>
      <c r="Q221" s="1" t="s">
        <v>269</v>
      </c>
      <c r="R221" s="9">
        <v>22000</v>
      </c>
      <c r="S221" s="9"/>
      <c r="T221" s="9"/>
    </row>
    <row r="222" spans="3:20" x14ac:dyDescent="0.3">
      <c r="C222" s="1" t="s">
        <v>67</v>
      </c>
      <c r="O222" s="1" t="s">
        <v>266</v>
      </c>
      <c r="Q222" s="1" t="s">
        <v>271</v>
      </c>
      <c r="R222" s="9">
        <v>22000</v>
      </c>
      <c r="S222" s="9"/>
      <c r="T222" s="9"/>
    </row>
    <row r="223" spans="3:20" x14ac:dyDescent="0.3">
      <c r="C223" s="1" t="s">
        <v>68</v>
      </c>
      <c r="O223" s="1" t="s">
        <v>267</v>
      </c>
      <c r="Q223" s="1" t="s">
        <v>268</v>
      </c>
      <c r="R223" s="9">
        <v>22000</v>
      </c>
      <c r="S223" s="9"/>
      <c r="T223" s="9"/>
    </row>
    <row r="224" spans="3:20" x14ac:dyDescent="0.3">
      <c r="C224" s="1" t="s">
        <v>69</v>
      </c>
      <c r="O224" s="1" t="s">
        <v>268</v>
      </c>
      <c r="Q224" s="1" t="s">
        <v>273</v>
      </c>
      <c r="R224" s="9">
        <v>22000</v>
      </c>
      <c r="S224" s="9"/>
      <c r="T224" s="9"/>
    </row>
    <row r="225" spans="3:20" x14ac:dyDescent="0.3">
      <c r="C225" s="1" t="s">
        <v>92</v>
      </c>
      <c r="O225" s="1" t="s">
        <v>269</v>
      </c>
      <c r="Q225" s="1" t="s">
        <v>325</v>
      </c>
      <c r="R225" s="1">
        <v>29500</v>
      </c>
    </row>
    <row r="226" spans="3:20" x14ac:dyDescent="0.3">
      <c r="C226" s="1" t="s">
        <v>93</v>
      </c>
      <c r="O226" s="1" t="s">
        <v>270</v>
      </c>
      <c r="Q226" s="1" t="s">
        <v>342</v>
      </c>
      <c r="R226" s="1">
        <v>29500</v>
      </c>
    </row>
    <row r="227" spans="3:20" x14ac:dyDescent="0.3">
      <c r="C227" s="1" t="s">
        <v>94</v>
      </c>
      <c r="O227" s="1" t="s">
        <v>271</v>
      </c>
      <c r="Q227" s="1" t="s">
        <v>343</v>
      </c>
      <c r="R227" s="1">
        <v>29500</v>
      </c>
    </row>
    <row r="228" spans="3:20" x14ac:dyDescent="0.3">
      <c r="C228" s="1" t="s">
        <v>74</v>
      </c>
      <c r="O228" s="1" t="s">
        <v>272</v>
      </c>
      <c r="Q228" s="1" t="s">
        <v>345</v>
      </c>
      <c r="R228" s="9">
        <v>29500</v>
      </c>
      <c r="S228" s="9"/>
      <c r="T228" s="9"/>
    </row>
    <row r="229" spans="3:20" x14ac:dyDescent="0.3">
      <c r="C229" s="1" t="s">
        <v>76</v>
      </c>
      <c r="O229" s="1" t="s">
        <v>273</v>
      </c>
      <c r="Q229" s="1" t="s">
        <v>275</v>
      </c>
      <c r="R229" s="9">
        <v>32000</v>
      </c>
      <c r="S229" s="9"/>
      <c r="T229" s="9"/>
    </row>
    <row r="230" spans="3:20" x14ac:dyDescent="0.3">
      <c r="C230" s="1" t="s">
        <v>83</v>
      </c>
      <c r="O230" s="1" t="s">
        <v>274</v>
      </c>
      <c r="Q230" s="1" t="s">
        <v>274</v>
      </c>
      <c r="R230" s="9">
        <v>32000</v>
      </c>
      <c r="S230" s="9"/>
      <c r="T230" s="9"/>
    </row>
    <row r="231" spans="3:20" x14ac:dyDescent="0.3">
      <c r="C231" s="1" t="s">
        <v>84</v>
      </c>
      <c r="O231" s="1" t="s">
        <v>275</v>
      </c>
      <c r="Q231" s="1" t="s">
        <v>277</v>
      </c>
      <c r="R231" s="9">
        <v>32000</v>
      </c>
      <c r="S231" s="9"/>
      <c r="T231" s="9"/>
    </row>
    <row r="232" spans="3:20" x14ac:dyDescent="0.3">
      <c r="C232" s="1" t="s">
        <v>78</v>
      </c>
      <c r="O232" s="1" t="s">
        <v>276</v>
      </c>
      <c r="Q232" s="1" t="s">
        <v>278</v>
      </c>
      <c r="R232" s="9">
        <v>32000</v>
      </c>
      <c r="S232" s="9"/>
      <c r="T232" s="9"/>
    </row>
    <row r="233" spans="3:20" x14ac:dyDescent="0.3">
      <c r="C233" s="1" t="s">
        <v>80</v>
      </c>
      <c r="O233" s="1" t="s">
        <v>277</v>
      </c>
      <c r="Q233" s="1" t="s">
        <v>272</v>
      </c>
      <c r="R233" s="9">
        <v>32000</v>
      </c>
      <c r="S233" s="9"/>
      <c r="T233" s="9"/>
    </row>
    <row r="234" spans="3:20" x14ac:dyDescent="0.3">
      <c r="C234" s="1" t="s">
        <v>82</v>
      </c>
      <c r="O234" s="1" t="s">
        <v>278</v>
      </c>
      <c r="Q234" s="1" t="s">
        <v>276</v>
      </c>
      <c r="R234" s="9">
        <v>32000</v>
      </c>
      <c r="S234" s="9"/>
      <c r="T234" s="9"/>
    </row>
    <row r="235" spans="3:20" x14ac:dyDescent="0.3">
      <c r="C235" s="1" t="s">
        <v>90</v>
      </c>
    </row>
    <row r="236" spans="3:20" x14ac:dyDescent="0.3">
      <c r="C236" s="1" t="s">
        <v>86</v>
      </c>
      <c r="O236" s="1" t="s">
        <v>279</v>
      </c>
    </row>
    <row r="237" spans="3:20" x14ac:dyDescent="0.3">
      <c r="C237" s="1" t="s">
        <v>88</v>
      </c>
      <c r="O237" s="1" t="s">
        <v>280</v>
      </c>
    </row>
    <row r="238" spans="3:20" x14ac:dyDescent="0.3">
      <c r="C238" s="1" t="s">
        <v>95</v>
      </c>
      <c r="I238" s="1" t="s">
        <v>91</v>
      </c>
      <c r="O238" s="1" t="s">
        <v>281</v>
      </c>
    </row>
    <row r="239" spans="3:20" x14ac:dyDescent="0.3">
      <c r="C239" s="1" t="s">
        <v>96</v>
      </c>
      <c r="O239" s="1" t="s">
        <v>282</v>
      </c>
    </row>
    <row r="240" spans="3:20" x14ac:dyDescent="0.3">
      <c r="C240" s="1" t="s">
        <v>97</v>
      </c>
      <c r="O240" s="1" t="s">
        <v>283</v>
      </c>
    </row>
    <row r="241" spans="3:15" x14ac:dyDescent="0.3">
      <c r="C241" s="1" t="s">
        <v>98</v>
      </c>
      <c r="O241" s="1" t="s">
        <v>284</v>
      </c>
    </row>
    <row r="242" spans="3:15" x14ac:dyDescent="0.3">
      <c r="C242" s="1" t="s">
        <v>99</v>
      </c>
      <c r="O242" s="1" t="s">
        <v>285</v>
      </c>
    </row>
    <row r="243" spans="3:15" x14ac:dyDescent="0.3">
      <c r="C243" s="1" t="s">
        <v>100</v>
      </c>
      <c r="O243" s="1" t="s">
        <v>286</v>
      </c>
    </row>
    <row r="244" spans="3:15" x14ac:dyDescent="0.3">
      <c r="C244" s="1" t="s">
        <v>101</v>
      </c>
      <c r="O244" s="1" t="s">
        <v>287</v>
      </c>
    </row>
    <row r="245" spans="3:15" x14ac:dyDescent="0.3">
      <c r="C245" s="1" t="s">
        <v>102</v>
      </c>
      <c r="O245" s="1" t="s">
        <v>288</v>
      </c>
    </row>
    <row r="246" spans="3:15" x14ac:dyDescent="0.3">
      <c r="C246" s="1" t="s">
        <v>103</v>
      </c>
      <c r="O246" s="1" t="s">
        <v>289</v>
      </c>
    </row>
    <row r="247" spans="3:15" x14ac:dyDescent="0.3">
      <c r="C247" s="1" t="s">
        <v>104</v>
      </c>
      <c r="O247" s="1" t="s">
        <v>290</v>
      </c>
    </row>
    <row r="248" spans="3:15" x14ac:dyDescent="0.3">
      <c r="C248" s="1" t="s">
        <v>112</v>
      </c>
      <c r="O248" s="1" t="s">
        <v>291</v>
      </c>
    </row>
    <row r="249" spans="3:15" x14ac:dyDescent="0.3">
      <c r="C249" s="1" t="s">
        <v>113</v>
      </c>
      <c r="I249" s="1" t="s">
        <v>105</v>
      </c>
      <c r="O249" s="1" t="s">
        <v>292</v>
      </c>
    </row>
    <row r="250" spans="3:15" x14ac:dyDescent="0.3">
      <c r="C250" s="1" t="s">
        <v>114</v>
      </c>
      <c r="I250" s="1" t="s">
        <v>106</v>
      </c>
      <c r="O250" s="1" t="s">
        <v>293</v>
      </c>
    </row>
    <row r="251" spans="3:15" x14ac:dyDescent="0.3">
      <c r="C251" s="1" t="s">
        <v>115</v>
      </c>
      <c r="I251" s="1" t="s">
        <v>107</v>
      </c>
      <c r="O251" s="1" t="s">
        <v>294</v>
      </c>
    </row>
    <row r="252" spans="3:15" x14ac:dyDescent="0.3">
      <c r="C252" s="1" t="s">
        <v>116</v>
      </c>
      <c r="I252" s="1" t="s">
        <v>108</v>
      </c>
      <c r="O252" s="1" t="s">
        <v>295</v>
      </c>
    </row>
    <row r="253" spans="3:15" x14ac:dyDescent="0.3">
      <c r="C253" s="1" t="s">
        <v>117</v>
      </c>
      <c r="I253" s="1" t="s">
        <v>109</v>
      </c>
      <c r="O253" s="1" t="s">
        <v>296</v>
      </c>
    </row>
    <row r="254" spans="3:15" x14ac:dyDescent="0.3">
      <c r="C254" s="1" t="s">
        <v>119</v>
      </c>
      <c r="I254" s="1" t="s">
        <v>110</v>
      </c>
      <c r="O254" s="1" t="s">
        <v>297</v>
      </c>
    </row>
    <row r="255" spans="3:15" x14ac:dyDescent="0.3">
      <c r="C255" s="1" t="s">
        <v>123</v>
      </c>
      <c r="I255" s="1" t="s">
        <v>111</v>
      </c>
      <c r="O255" s="1" t="s">
        <v>298</v>
      </c>
    </row>
    <row r="256" spans="3:15" x14ac:dyDescent="0.3">
      <c r="C256" s="1" t="s">
        <v>124</v>
      </c>
      <c r="I256" s="1" t="s">
        <v>118</v>
      </c>
      <c r="O256" s="1" t="s">
        <v>299</v>
      </c>
    </row>
    <row r="257" spans="3:15" x14ac:dyDescent="0.3">
      <c r="C257" s="1" t="s">
        <v>125</v>
      </c>
      <c r="I257" s="1" t="s">
        <v>121</v>
      </c>
      <c r="O257" s="1" t="s">
        <v>300</v>
      </c>
    </row>
    <row r="258" spans="3:15" x14ac:dyDescent="0.3">
      <c r="C258" s="1" t="s">
        <v>126</v>
      </c>
      <c r="I258" s="1" t="s">
        <v>120</v>
      </c>
      <c r="O258" s="1" t="s">
        <v>301</v>
      </c>
    </row>
    <row r="259" spans="3:15" x14ac:dyDescent="0.3">
      <c r="C259" s="1" t="s">
        <v>127</v>
      </c>
      <c r="I259" s="1" t="s">
        <v>122</v>
      </c>
      <c r="O259" s="1" t="s">
        <v>302</v>
      </c>
    </row>
    <row r="260" spans="3:15" x14ac:dyDescent="0.3">
      <c r="C260" s="1" t="s">
        <v>128</v>
      </c>
      <c r="O260" s="1" t="s">
        <v>303</v>
      </c>
    </row>
    <row r="261" spans="3:15" x14ac:dyDescent="0.3">
      <c r="C261" s="1" t="s">
        <v>129</v>
      </c>
    </row>
    <row r="262" spans="3:15" x14ac:dyDescent="0.3">
      <c r="C262" s="1" t="s">
        <v>130</v>
      </c>
      <c r="O262" s="1" t="s">
        <v>304</v>
      </c>
    </row>
    <row r="263" spans="3:15" x14ac:dyDescent="0.3">
      <c r="C263" s="1" t="s">
        <v>131</v>
      </c>
      <c r="O263" s="1" t="s">
        <v>305</v>
      </c>
    </row>
    <row r="264" spans="3:15" x14ac:dyDescent="0.3">
      <c r="C264" s="1" t="s">
        <v>132</v>
      </c>
      <c r="O264" s="1" t="s">
        <v>306</v>
      </c>
    </row>
    <row r="265" spans="3:15" x14ac:dyDescent="0.3">
      <c r="C265" s="1" t="s">
        <v>133</v>
      </c>
      <c r="O265" s="1" t="s">
        <v>312</v>
      </c>
    </row>
    <row r="266" spans="3:15" x14ac:dyDescent="0.3">
      <c r="C266" s="1" t="s">
        <v>134</v>
      </c>
      <c r="O266" s="1" t="s">
        <v>307</v>
      </c>
    </row>
    <row r="267" spans="3:15" x14ac:dyDescent="0.3">
      <c r="C267" s="1" t="s">
        <v>135</v>
      </c>
      <c r="O267" s="1" t="s">
        <v>308</v>
      </c>
    </row>
    <row r="268" spans="3:15" x14ac:dyDescent="0.3">
      <c r="C268" s="1" t="s">
        <v>136</v>
      </c>
      <c r="O268" s="1" t="s">
        <v>313</v>
      </c>
    </row>
    <row r="269" spans="3:15" x14ac:dyDescent="0.3">
      <c r="C269" s="1" t="s">
        <v>137</v>
      </c>
      <c r="O269" s="1" t="s">
        <v>314</v>
      </c>
    </row>
    <row r="270" spans="3:15" x14ac:dyDescent="0.3">
      <c r="C270" s="1" t="s">
        <v>138</v>
      </c>
      <c r="O270" s="1" t="s">
        <v>315</v>
      </c>
    </row>
    <row r="271" spans="3:15" x14ac:dyDescent="0.3">
      <c r="C271" s="1" t="s">
        <v>139</v>
      </c>
      <c r="O271" s="1" t="s">
        <v>316</v>
      </c>
    </row>
    <row r="272" spans="3:15" x14ac:dyDescent="0.3">
      <c r="C272" s="1" t="s">
        <v>140</v>
      </c>
      <c r="O272" s="1" t="s">
        <v>317</v>
      </c>
    </row>
    <row r="273" spans="3:15" x14ac:dyDescent="0.3">
      <c r="C273" s="1" t="s">
        <v>141</v>
      </c>
      <c r="O273" s="1" t="s">
        <v>318</v>
      </c>
    </row>
    <row r="274" spans="3:15" x14ac:dyDescent="0.3">
      <c r="C274" s="1" t="s">
        <v>142</v>
      </c>
      <c r="O274" s="1" t="s">
        <v>319</v>
      </c>
    </row>
    <row r="275" spans="3:15" x14ac:dyDescent="0.3">
      <c r="C275" s="1" t="s">
        <v>143</v>
      </c>
      <c r="O275" s="1" t="s">
        <v>309</v>
      </c>
    </row>
    <row r="276" spans="3:15" x14ac:dyDescent="0.3">
      <c r="C276" s="1" t="s">
        <v>144</v>
      </c>
      <c r="O276" s="1" t="s">
        <v>310</v>
      </c>
    </row>
    <row r="277" spans="3:15" x14ac:dyDescent="0.3">
      <c r="C277" s="1" t="s">
        <v>164</v>
      </c>
      <c r="O277" s="1" t="s">
        <v>311</v>
      </c>
    </row>
    <row r="278" spans="3:15" x14ac:dyDescent="0.3">
      <c r="C278" s="1" t="s">
        <v>145</v>
      </c>
      <c r="O278" s="1" t="s">
        <v>320</v>
      </c>
    </row>
    <row r="279" spans="3:15" x14ac:dyDescent="0.3">
      <c r="C279" s="1" t="s">
        <v>146</v>
      </c>
      <c r="O279" s="1" t="s">
        <v>321</v>
      </c>
    </row>
    <row r="280" spans="3:15" x14ac:dyDescent="0.3">
      <c r="C280" s="1" t="s">
        <v>147</v>
      </c>
    </row>
    <row r="281" spans="3:15" x14ac:dyDescent="0.3">
      <c r="C281" s="1" t="s">
        <v>148</v>
      </c>
    </row>
    <row r="282" spans="3:15" x14ac:dyDescent="0.3">
      <c r="C282" s="1" t="s">
        <v>149</v>
      </c>
    </row>
    <row r="283" spans="3:15" x14ac:dyDescent="0.3">
      <c r="C283" s="1" t="s">
        <v>150</v>
      </c>
    </row>
    <row r="284" spans="3:15" x14ac:dyDescent="0.3">
      <c r="C284" s="1" t="s">
        <v>151</v>
      </c>
    </row>
    <row r="285" spans="3:15" x14ac:dyDescent="0.3">
      <c r="C285" s="1" t="s">
        <v>152</v>
      </c>
    </row>
    <row r="286" spans="3:15" x14ac:dyDescent="0.3">
      <c r="C286" s="1" t="s">
        <v>153</v>
      </c>
    </row>
    <row r="287" spans="3:15" x14ac:dyDescent="0.3">
      <c r="C287" s="1" t="s">
        <v>154</v>
      </c>
    </row>
    <row r="288" spans="3:15" x14ac:dyDescent="0.3">
      <c r="C288" s="1" t="s">
        <v>155</v>
      </c>
    </row>
    <row r="289" spans="3:3" x14ac:dyDescent="0.3">
      <c r="C289" s="1" t="s">
        <v>156</v>
      </c>
    </row>
    <row r="290" spans="3:3" x14ac:dyDescent="0.3">
      <c r="C290" s="1" t="s">
        <v>157</v>
      </c>
    </row>
    <row r="291" spans="3:3" x14ac:dyDescent="0.3">
      <c r="C291" s="1" t="s">
        <v>158</v>
      </c>
    </row>
    <row r="292" spans="3:3" x14ac:dyDescent="0.3">
      <c r="C292" s="1" t="s">
        <v>159</v>
      </c>
    </row>
    <row r="293" spans="3:3" x14ac:dyDescent="0.3">
      <c r="C293" s="1" t="s">
        <v>160</v>
      </c>
    </row>
    <row r="294" spans="3:3" x14ac:dyDescent="0.3">
      <c r="C294" s="1" t="s">
        <v>161</v>
      </c>
    </row>
    <row r="295" spans="3:3" x14ac:dyDescent="0.3">
      <c r="C295" s="1" t="s">
        <v>162</v>
      </c>
    </row>
    <row r="296" spans="3:3" x14ac:dyDescent="0.3">
      <c r="C296" s="1" t="s">
        <v>163</v>
      </c>
    </row>
    <row r="297" spans="3:3" x14ac:dyDescent="0.3">
      <c r="C297" s="1" t="s">
        <v>197</v>
      </c>
    </row>
    <row r="298" spans="3:3" x14ac:dyDescent="0.3">
      <c r="C298" s="1" t="s">
        <v>165</v>
      </c>
    </row>
    <row r="299" spans="3:3" x14ac:dyDescent="0.3">
      <c r="C299" s="1" t="s">
        <v>166</v>
      </c>
    </row>
    <row r="300" spans="3:3" x14ac:dyDescent="0.3">
      <c r="C300" s="1" t="s">
        <v>167</v>
      </c>
    </row>
    <row r="301" spans="3:3" x14ac:dyDescent="0.3">
      <c r="C301" s="1" t="s">
        <v>168</v>
      </c>
    </row>
    <row r="302" spans="3:3" x14ac:dyDescent="0.3">
      <c r="C302" s="1" t="s">
        <v>169</v>
      </c>
    </row>
    <row r="303" spans="3:3" x14ac:dyDescent="0.3">
      <c r="C303" s="1" t="s">
        <v>170</v>
      </c>
    </row>
    <row r="304" spans="3:3" x14ac:dyDescent="0.3">
      <c r="C304" s="1" t="s">
        <v>171</v>
      </c>
    </row>
    <row r="305" spans="3:3" x14ac:dyDescent="0.3">
      <c r="C305" s="1" t="s">
        <v>172</v>
      </c>
    </row>
    <row r="306" spans="3:3" x14ac:dyDescent="0.3">
      <c r="C306" s="1" t="s">
        <v>173</v>
      </c>
    </row>
    <row r="307" spans="3:3" x14ac:dyDescent="0.3">
      <c r="C307" s="1" t="s">
        <v>174</v>
      </c>
    </row>
    <row r="308" spans="3:3" x14ac:dyDescent="0.3">
      <c r="C308" s="1" t="s">
        <v>175</v>
      </c>
    </row>
    <row r="309" spans="3:3" x14ac:dyDescent="0.3">
      <c r="C309" s="1" t="s">
        <v>198</v>
      </c>
    </row>
    <row r="310" spans="3:3" x14ac:dyDescent="0.3">
      <c r="C310" s="1" t="s">
        <v>176</v>
      </c>
    </row>
    <row r="311" spans="3:3" x14ac:dyDescent="0.3">
      <c r="C311" s="1" t="s">
        <v>177</v>
      </c>
    </row>
    <row r="312" spans="3:3" x14ac:dyDescent="0.3">
      <c r="C312" s="1" t="s">
        <v>178</v>
      </c>
    </row>
    <row r="313" spans="3:3" x14ac:dyDescent="0.3">
      <c r="C313" s="1" t="s">
        <v>179</v>
      </c>
    </row>
    <row r="314" spans="3:3" x14ac:dyDescent="0.3">
      <c r="C314" s="1" t="s">
        <v>180</v>
      </c>
    </row>
    <row r="315" spans="3:3" x14ac:dyDescent="0.3">
      <c r="C315" s="1" t="s">
        <v>181</v>
      </c>
    </row>
    <row r="316" spans="3:3" x14ac:dyDescent="0.3">
      <c r="C316" s="1" t="s">
        <v>199</v>
      </c>
    </row>
    <row r="317" spans="3:3" x14ac:dyDescent="0.3">
      <c r="C317" s="1" t="s">
        <v>200</v>
      </c>
    </row>
    <row r="318" spans="3:3" x14ac:dyDescent="0.3">
      <c r="C318" s="1" t="s">
        <v>182</v>
      </c>
    </row>
    <row r="319" spans="3:3" x14ac:dyDescent="0.3">
      <c r="C319" s="1" t="s">
        <v>183</v>
      </c>
    </row>
    <row r="320" spans="3:3" x14ac:dyDescent="0.3">
      <c r="C320" s="1" t="s">
        <v>184</v>
      </c>
    </row>
    <row r="321" spans="3:3" x14ac:dyDescent="0.3">
      <c r="C321" s="1" t="s">
        <v>201</v>
      </c>
    </row>
    <row r="322" spans="3:3" x14ac:dyDescent="0.3">
      <c r="C322" s="1" t="s">
        <v>185</v>
      </c>
    </row>
    <row r="323" spans="3:3" x14ac:dyDescent="0.3">
      <c r="C323" s="1" t="s">
        <v>186</v>
      </c>
    </row>
    <row r="324" spans="3:3" x14ac:dyDescent="0.3">
      <c r="C324" s="1" t="s">
        <v>187</v>
      </c>
    </row>
    <row r="325" spans="3:3" x14ac:dyDescent="0.3">
      <c r="C325" s="1" t="s">
        <v>188</v>
      </c>
    </row>
    <row r="326" spans="3:3" x14ac:dyDescent="0.3">
      <c r="C326" s="1" t="s">
        <v>189</v>
      </c>
    </row>
    <row r="327" spans="3:3" x14ac:dyDescent="0.3">
      <c r="C327" s="1" t="s">
        <v>190</v>
      </c>
    </row>
    <row r="328" spans="3:3" x14ac:dyDescent="0.3">
      <c r="C328" s="1" t="s">
        <v>191</v>
      </c>
    </row>
    <row r="329" spans="3:3" x14ac:dyDescent="0.3">
      <c r="C329" s="1" t="s">
        <v>192</v>
      </c>
    </row>
    <row r="330" spans="3:3" x14ac:dyDescent="0.3">
      <c r="C330" s="1" t="s">
        <v>193</v>
      </c>
    </row>
    <row r="331" spans="3:3" x14ac:dyDescent="0.3">
      <c r="C331" s="1" t="s">
        <v>194</v>
      </c>
    </row>
    <row r="332" spans="3:3" x14ac:dyDescent="0.3">
      <c r="C332" s="1" t="s">
        <v>195</v>
      </c>
    </row>
    <row r="333" spans="3:3" x14ac:dyDescent="0.3">
      <c r="C333" s="1" t="s">
        <v>196</v>
      </c>
    </row>
    <row r="340" spans="3:8" x14ac:dyDescent="0.3">
      <c r="C340" s="2" t="s">
        <v>42</v>
      </c>
      <c r="D340" s="23">
        <v>0.03</v>
      </c>
      <c r="E340" s="2" t="s">
        <v>42</v>
      </c>
      <c r="F340" s="23">
        <v>0.02</v>
      </c>
      <c r="G340" s="2" t="s">
        <v>42</v>
      </c>
      <c r="H340" s="33">
        <v>0.01</v>
      </c>
    </row>
    <row r="341" spans="3:8" x14ac:dyDescent="0.3">
      <c r="C341" s="2" t="s">
        <v>47</v>
      </c>
      <c r="D341" s="23">
        <v>0.03</v>
      </c>
      <c r="E341" s="2" t="s">
        <v>47</v>
      </c>
      <c r="F341" s="23">
        <v>0.02</v>
      </c>
      <c r="G341" s="2" t="s">
        <v>47</v>
      </c>
      <c r="H341" s="33">
        <v>0.01</v>
      </c>
    </row>
    <row r="342" spans="3:8" x14ac:dyDescent="0.3">
      <c r="C342" s="2" t="s">
        <v>63</v>
      </c>
      <c r="D342" s="23">
        <v>0.03</v>
      </c>
      <c r="E342" s="2" t="s">
        <v>63</v>
      </c>
      <c r="F342" s="23">
        <v>7.0000000000000007E-2</v>
      </c>
      <c r="G342" s="2" t="s">
        <v>63</v>
      </c>
      <c r="H342" s="33">
        <v>0.01</v>
      </c>
    </row>
    <row r="343" spans="3:8" x14ac:dyDescent="0.3">
      <c r="C343" s="2" t="s">
        <v>51</v>
      </c>
      <c r="D343" s="23">
        <v>0.04</v>
      </c>
      <c r="E343" s="2" t="s">
        <v>51</v>
      </c>
      <c r="F343" s="23">
        <v>0.03</v>
      </c>
      <c r="G343" s="2" t="s">
        <v>51</v>
      </c>
      <c r="H343" s="33">
        <v>0.01</v>
      </c>
    </row>
    <row r="344" spans="3:8" x14ac:dyDescent="0.3">
      <c r="C344" s="2" t="s">
        <v>55</v>
      </c>
      <c r="D344" s="23">
        <v>0.04</v>
      </c>
      <c r="E344" s="2" t="s">
        <v>55</v>
      </c>
      <c r="F344" s="23">
        <v>0.03</v>
      </c>
      <c r="G344" s="2" t="s">
        <v>55</v>
      </c>
      <c r="H344" s="33">
        <v>0.01</v>
      </c>
    </row>
    <row r="345" spans="3:8" x14ac:dyDescent="0.3">
      <c r="C345" s="2" t="s">
        <v>70</v>
      </c>
      <c r="D345" s="23">
        <v>0.04</v>
      </c>
      <c r="E345" s="2" t="s">
        <v>70</v>
      </c>
      <c r="F345" s="23">
        <v>0.03</v>
      </c>
      <c r="G345" s="2" t="s">
        <v>70</v>
      </c>
      <c r="H345" s="33">
        <v>0.01</v>
      </c>
    </row>
    <row r="346" spans="3:8" x14ac:dyDescent="0.3">
      <c r="C346" s="2" t="s">
        <v>61</v>
      </c>
      <c r="D346" s="23">
        <v>0.05</v>
      </c>
      <c r="E346" s="2" t="s">
        <v>59</v>
      </c>
      <c r="F346" s="23">
        <v>0.03</v>
      </c>
      <c r="G346" s="2" t="s">
        <v>102</v>
      </c>
      <c r="H346" s="33">
        <v>0.02</v>
      </c>
    </row>
    <row r="347" spans="3:8" x14ac:dyDescent="0.3">
      <c r="C347" s="2" t="s">
        <v>353</v>
      </c>
      <c r="D347" s="23">
        <v>0.1</v>
      </c>
      <c r="E347" s="2" t="s">
        <v>102</v>
      </c>
      <c r="F347" s="23">
        <v>0.02</v>
      </c>
      <c r="G347" s="2" t="s">
        <v>96</v>
      </c>
      <c r="H347" s="33">
        <v>0.02</v>
      </c>
    </row>
    <row r="348" spans="3:8" x14ac:dyDescent="0.3">
      <c r="C348" s="2" t="s">
        <v>354</v>
      </c>
      <c r="D348" s="23">
        <v>0.11</v>
      </c>
      <c r="E348" s="2" t="s">
        <v>202</v>
      </c>
      <c r="F348" s="23">
        <v>0.01</v>
      </c>
      <c r="G348" s="2" t="s">
        <v>101</v>
      </c>
      <c r="H348" s="33">
        <v>0.02</v>
      </c>
    </row>
    <row r="349" spans="3:8" x14ac:dyDescent="0.3">
      <c r="C349" s="2" t="s">
        <v>363</v>
      </c>
      <c r="D349" s="23">
        <v>0.05</v>
      </c>
      <c r="E349" s="2" t="s">
        <v>238</v>
      </c>
      <c r="F349" s="23">
        <v>0.03</v>
      </c>
      <c r="G349" s="2" t="s">
        <v>203</v>
      </c>
      <c r="H349" s="33">
        <v>0.02</v>
      </c>
    </row>
    <row r="350" spans="3:8" x14ac:dyDescent="0.3">
      <c r="C350" s="2" t="s">
        <v>365</v>
      </c>
      <c r="D350" s="23">
        <v>0.05</v>
      </c>
      <c r="E350" s="2" t="s">
        <v>96</v>
      </c>
      <c r="F350" s="23">
        <v>0.02</v>
      </c>
      <c r="G350" s="2" t="s">
        <v>204</v>
      </c>
      <c r="H350" s="33">
        <v>0.04</v>
      </c>
    </row>
    <row r="351" spans="3:8" x14ac:dyDescent="0.3">
      <c r="C351" s="2" t="s">
        <v>364</v>
      </c>
      <c r="D351" s="23">
        <v>0.05</v>
      </c>
      <c r="E351" s="2" t="s">
        <v>101</v>
      </c>
      <c r="F351" s="23">
        <v>0.02</v>
      </c>
      <c r="G351" s="2" t="s">
        <v>102</v>
      </c>
      <c r="H351" s="33">
        <v>0.04</v>
      </c>
    </row>
    <row r="352" spans="3:8" x14ac:dyDescent="0.3">
      <c r="C352" s="2" t="s">
        <v>382</v>
      </c>
      <c r="D352" s="23">
        <v>0.03</v>
      </c>
      <c r="E352" s="2" t="s">
        <v>203</v>
      </c>
      <c r="F352" s="23">
        <v>0.02</v>
      </c>
      <c r="G352" s="2" t="s">
        <v>44</v>
      </c>
      <c r="H352" s="33">
        <v>0.04</v>
      </c>
    </row>
    <row r="353" spans="3:8" x14ac:dyDescent="0.3">
      <c r="C353" s="2" t="s">
        <v>362</v>
      </c>
      <c r="D353" s="23">
        <v>0.03</v>
      </c>
      <c r="E353" s="2" t="s">
        <v>204</v>
      </c>
      <c r="F353" s="23">
        <v>0.02</v>
      </c>
      <c r="G353" s="2" t="s">
        <v>351</v>
      </c>
      <c r="H353" s="33">
        <v>0.04</v>
      </c>
    </row>
    <row r="354" spans="3:8" x14ac:dyDescent="0.3">
      <c r="C354" s="2" t="s">
        <v>357</v>
      </c>
      <c r="D354" s="23">
        <v>0.03</v>
      </c>
      <c r="E354" s="2" t="s">
        <v>102</v>
      </c>
      <c r="F354" s="23">
        <v>0.02</v>
      </c>
      <c r="G354" s="2" t="s">
        <v>352</v>
      </c>
      <c r="H354" s="33">
        <v>0.04</v>
      </c>
    </row>
    <row r="355" spans="3:8" x14ac:dyDescent="0.3">
      <c r="C355" s="2" t="s">
        <v>366</v>
      </c>
      <c r="D355" s="23">
        <v>0.03</v>
      </c>
      <c r="E355" s="2" t="s">
        <v>202</v>
      </c>
      <c r="F355" s="23">
        <v>0.02</v>
      </c>
      <c r="G355" s="2" t="s">
        <v>205</v>
      </c>
      <c r="H355" s="33">
        <v>0.05</v>
      </c>
    </row>
    <row r="356" spans="3:8" x14ac:dyDescent="0.3">
      <c r="C356" s="2"/>
      <c r="D356" s="23"/>
      <c r="E356" s="2" t="s">
        <v>44</v>
      </c>
      <c r="F356" s="23">
        <v>0.02</v>
      </c>
      <c r="G356" s="2" t="s">
        <v>357</v>
      </c>
      <c r="H356" s="33">
        <v>0.05</v>
      </c>
    </row>
    <row r="357" spans="3:8" x14ac:dyDescent="0.3">
      <c r="C357" s="2"/>
      <c r="D357" s="23"/>
      <c r="E357" s="2" t="s">
        <v>351</v>
      </c>
      <c r="F357" s="23">
        <v>0.02</v>
      </c>
      <c r="G357" s="2" t="s">
        <v>353</v>
      </c>
      <c r="H357" s="33">
        <v>0.02</v>
      </c>
    </row>
    <row r="358" spans="3:8" x14ac:dyDescent="0.3">
      <c r="C358" s="2"/>
      <c r="D358" s="23"/>
      <c r="E358" s="2" t="s">
        <v>352</v>
      </c>
      <c r="F358" s="23">
        <v>0.02</v>
      </c>
      <c r="G358" s="2" t="s">
        <v>354</v>
      </c>
      <c r="H358" s="33">
        <v>0.06</v>
      </c>
    </row>
    <row r="359" spans="3:8" x14ac:dyDescent="0.3">
      <c r="C359" s="2"/>
      <c r="D359" s="23"/>
      <c r="E359" s="2" t="s">
        <v>205</v>
      </c>
      <c r="F359" s="23">
        <v>0.06</v>
      </c>
      <c r="G359" s="2" t="s">
        <v>358</v>
      </c>
      <c r="H359" s="33">
        <v>0.02</v>
      </c>
    </row>
    <row r="360" spans="3:8" x14ac:dyDescent="0.3">
      <c r="C360" s="2"/>
      <c r="D360" s="23"/>
      <c r="E360" s="2" t="s">
        <v>353</v>
      </c>
      <c r="F360" s="23">
        <v>0.1</v>
      </c>
      <c r="G360" s="2" t="s">
        <v>359</v>
      </c>
      <c r="H360" s="33">
        <v>0.02</v>
      </c>
    </row>
    <row r="361" spans="3:8" x14ac:dyDescent="0.3">
      <c r="C361" s="2"/>
      <c r="D361" s="23"/>
      <c r="E361" s="2" t="s">
        <v>354</v>
      </c>
      <c r="F361" s="23">
        <v>0.1</v>
      </c>
      <c r="G361" s="2" t="s">
        <v>361</v>
      </c>
      <c r="H361" s="33">
        <v>0.01</v>
      </c>
    </row>
    <row r="362" spans="3:8" x14ac:dyDescent="0.3">
      <c r="C362" s="2"/>
      <c r="D362" s="23"/>
      <c r="E362" s="2"/>
      <c r="F362" s="23"/>
      <c r="G362" s="2" t="s">
        <v>99</v>
      </c>
      <c r="H362" s="33">
        <v>0.03</v>
      </c>
    </row>
    <row r="363" spans="3:8" x14ac:dyDescent="0.3">
      <c r="C363" s="2"/>
      <c r="D363" s="23"/>
      <c r="E363" s="2"/>
      <c r="F363" s="23"/>
      <c r="G363" s="2" t="s">
        <v>100</v>
      </c>
      <c r="H363" s="33">
        <v>0.03</v>
      </c>
    </row>
    <row r="364" spans="3:8" x14ac:dyDescent="0.3">
      <c r="C364" s="2"/>
      <c r="D364" s="23"/>
      <c r="E364" s="2"/>
      <c r="F364" s="23"/>
      <c r="G364" s="2" t="s">
        <v>363</v>
      </c>
      <c r="H364" s="33">
        <v>0.04</v>
      </c>
    </row>
    <row r="365" spans="3:8" x14ac:dyDescent="0.3">
      <c r="C365" s="2"/>
      <c r="D365" s="23"/>
      <c r="E365" s="2"/>
      <c r="F365" s="23"/>
      <c r="G365" s="2" t="s">
        <v>365</v>
      </c>
      <c r="H365" s="33">
        <v>0.04</v>
      </c>
    </row>
  </sheetData>
  <mergeCells count="3">
    <mergeCell ref="B8:B68"/>
    <mergeCell ref="B70:B130"/>
    <mergeCell ref="B132:B19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1"/>
  <sheetViews>
    <sheetView workbookViewId="0">
      <selection activeCell="E2" sqref="E2:E4"/>
    </sheetView>
  </sheetViews>
  <sheetFormatPr defaultRowHeight="16.5" x14ac:dyDescent="0.3"/>
  <cols>
    <col min="1" max="1" width="2.625" customWidth="1"/>
    <col min="5" max="5" width="9.5" bestFit="1" customWidth="1"/>
    <col min="7" max="7" width="9.5" bestFit="1" customWidth="1"/>
    <col min="9" max="9" width="9.5" style="45" bestFit="1" customWidth="1"/>
    <col min="11" max="11" width="9.5" style="45" bestFit="1" customWidth="1"/>
    <col min="13" max="13" width="9.5" style="45" bestFit="1" customWidth="1"/>
    <col min="15" max="15" width="9.5" style="45" bestFit="1" customWidth="1"/>
    <col min="17" max="17" width="9.5" style="45" bestFit="1" customWidth="1"/>
    <col min="19" max="19" width="9.5" style="45" bestFit="1" customWidth="1"/>
  </cols>
  <sheetData>
    <row r="1" spans="2:19" ht="17.25" thickBot="1" x14ac:dyDescent="0.35">
      <c r="C1" s="45">
        <f>SUM(C2:C10)</f>
        <v>0.5</v>
      </c>
      <c r="E1" s="45">
        <f>SUM(E2:E10)</f>
        <v>0.25</v>
      </c>
      <c r="G1" s="45">
        <f>SUM(G2:G10)</f>
        <v>0.1</v>
      </c>
      <c r="I1" s="45">
        <f>SUM(I2:I10)</f>
        <v>0.5</v>
      </c>
      <c r="K1" s="45">
        <f>SUM(K2:K10)</f>
        <v>0.25</v>
      </c>
      <c r="M1" s="45">
        <f>SUM(M2:M10)</f>
        <v>0.1</v>
      </c>
      <c r="O1" s="45">
        <f>SUM(O2:O10)</f>
        <v>0.50000000000000011</v>
      </c>
      <c r="Q1" s="45">
        <f>SUM(Q2:Q10)</f>
        <v>0.25</v>
      </c>
      <c r="S1" s="45">
        <f>SUM(S2:S10)</f>
        <v>0.1</v>
      </c>
    </row>
    <row r="2" spans="2:19" ht="17.25" thickTop="1" x14ac:dyDescent="0.3">
      <c r="B2" s="69">
        <v>200</v>
      </c>
      <c r="C2" s="75">
        <v>0.1</v>
      </c>
      <c r="D2" s="69">
        <v>2000</v>
      </c>
      <c r="E2" s="70">
        <v>0.1</v>
      </c>
      <c r="F2" s="77">
        <v>5000</v>
      </c>
      <c r="G2" s="70">
        <v>0.1</v>
      </c>
      <c r="H2" s="67">
        <v>100</v>
      </c>
      <c r="I2" s="65">
        <v>0.1</v>
      </c>
      <c r="J2" s="59">
        <v>1000</v>
      </c>
      <c r="K2" s="60">
        <v>0.06</v>
      </c>
      <c r="L2" s="67">
        <v>2000</v>
      </c>
      <c r="M2" s="60">
        <v>0.04</v>
      </c>
      <c r="N2" s="43">
        <v>50</v>
      </c>
      <c r="O2" s="47">
        <v>0.1</v>
      </c>
      <c r="P2" s="40">
        <v>500</v>
      </c>
      <c r="Q2" s="49">
        <v>0.05</v>
      </c>
      <c r="R2" s="43">
        <v>1000</v>
      </c>
      <c r="S2" s="49">
        <v>0.04</v>
      </c>
    </row>
    <row r="3" spans="2:19" x14ac:dyDescent="0.3">
      <c r="B3" s="71">
        <v>300</v>
      </c>
      <c r="C3" s="46">
        <v>0.1</v>
      </c>
      <c r="D3" s="71">
        <v>2500</v>
      </c>
      <c r="E3" s="72">
        <v>0.08</v>
      </c>
      <c r="F3" s="39"/>
      <c r="G3" s="72"/>
      <c r="H3" s="39">
        <v>150</v>
      </c>
      <c r="I3" s="46">
        <v>0.1</v>
      </c>
      <c r="J3" s="61">
        <v>1200</v>
      </c>
      <c r="K3" s="62">
        <v>0.05</v>
      </c>
      <c r="L3" s="39">
        <v>3000</v>
      </c>
      <c r="M3" s="62">
        <v>0.03</v>
      </c>
      <c r="N3" s="39">
        <v>80</v>
      </c>
      <c r="O3" s="46">
        <v>0.1</v>
      </c>
      <c r="P3" s="41">
        <v>600</v>
      </c>
      <c r="Q3" s="50">
        <v>0.05</v>
      </c>
      <c r="R3" s="39">
        <v>1500</v>
      </c>
      <c r="S3" s="50">
        <v>0.03</v>
      </c>
    </row>
    <row r="4" spans="2:19" x14ac:dyDescent="0.3">
      <c r="B4" s="71">
        <v>400</v>
      </c>
      <c r="C4" s="46">
        <v>0.09</v>
      </c>
      <c r="D4" s="71">
        <v>5000</v>
      </c>
      <c r="E4" s="72">
        <v>7.0000000000000007E-2</v>
      </c>
      <c r="F4" s="39"/>
      <c r="G4" s="72"/>
      <c r="H4" s="39">
        <v>200</v>
      </c>
      <c r="I4" s="46">
        <v>0.09</v>
      </c>
      <c r="J4" s="61">
        <v>1400</v>
      </c>
      <c r="K4" s="62">
        <v>0.04</v>
      </c>
      <c r="L4" s="39">
        <v>5000</v>
      </c>
      <c r="M4" s="62">
        <v>0.03</v>
      </c>
      <c r="N4" s="39">
        <v>100</v>
      </c>
      <c r="O4" s="46">
        <v>7.0000000000000007E-2</v>
      </c>
      <c r="P4" s="41">
        <v>700</v>
      </c>
      <c r="Q4" s="50">
        <v>0.05</v>
      </c>
      <c r="R4" s="39">
        <v>3000</v>
      </c>
      <c r="S4" s="50">
        <v>0.03</v>
      </c>
    </row>
    <row r="5" spans="2:19" x14ac:dyDescent="0.3">
      <c r="B5" s="71">
        <v>500</v>
      </c>
      <c r="C5" s="46">
        <v>0.09</v>
      </c>
      <c r="D5" s="71"/>
      <c r="E5" s="72"/>
      <c r="F5" s="39"/>
      <c r="G5" s="72"/>
      <c r="H5" s="39">
        <v>300</v>
      </c>
      <c r="I5" s="46">
        <v>0.09</v>
      </c>
      <c r="J5" s="61">
        <v>1600</v>
      </c>
      <c r="K5" s="62">
        <v>0.04</v>
      </c>
      <c r="L5" s="39"/>
      <c r="M5" s="62"/>
      <c r="N5" s="39">
        <v>150</v>
      </c>
      <c r="O5" s="46">
        <v>7.0000000000000007E-2</v>
      </c>
      <c r="P5" s="41">
        <v>800</v>
      </c>
      <c r="Q5" s="50">
        <v>0.04</v>
      </c>
      <c r="R5" s="39"/>
      <c r="S5" s="50"/>
    </row>
    <row r="6" spans="2:19" x14ac:dyDescent="0.3">
      <c r="B6" s="71">
        <v>800</v>
      </c>
      <c r="C6" s="46">
        <v>0.06</v>
      </c>
      <c r="D6" s="71"/>
      <c r="E6" s="72"/>
      <c r="F6" s="39"/>
      <c r="G6" s="72"/>
      <c r="H6" s="39">
        <v>400</v>
      </c>
      <c r="I6" s="46">
        <v>0.06</v>
      </c>
      <c r="J6" s="61">
        <v>1800</v>
      </c>
      <c r="K6" s="62">
        <v>0.03</v>
      </c>
      <c r="L6" s="39"/>
      <c r="M6" s="62"/>
      <c r="N6" s="39">
        <v>200</v>
      </c>
      <c r="O6" s="46">
        <v>7.0000000000000007E-2</v>
      </c>
      <c r="P6" s="41">
        <v>900</v>
      </c>
      <c r="Q6" s="50">
        <v>0.03</v>
      </c>
      <c r="R6" s="39"/>
      <c r="S6" s="50"/>
    </row>
    <row r="7" spans="2:19" x14ac:dyDescent="0.3">
      <c r="B7" s="71">
        <v>1000</v>
      </c>
      <c r="C7" s="46">
        <v>0.06</v>
      </c>
      <c r="D7" s="71"/>
      <c r="E7" s="72"/>
      <c r="F7" s="39"/>
      <c r="G7" s="72"/>
      <c r="H7" s="39">
        <v>500</v>
      </c>
      <c r="I7" s="46">
        <v>0.06</v>
      </c>
      <c r="J7" s="61">
        <v>2000</v>
      </c>
      <c r="K7" s="62">
        <v>0.03</v>
      </c>
      <c r="L7" s="39"/>
      <c r="M7" s="62"/>
      <c r="N7" s="39">
        <v>250</v>
      </c>
      <c r="O7" s="46">
        <v>0.03</v>
      </c>
      <c r="P7" s="41">
        <v>1000</v>
      </c>
      <c r="Q7" s="50">
        <v>0.03</v>
      </c>
      <c r="R7" s="39"/>
      <c r="S7" s="50"/>
    </row>
    <row r="8" spans="2:19" x14ac:dyDescent="0.3">
      <c r="B8" s="71"/>
      <c r="C8" s="46"/>
      <c r="D8" s="71"/>
      <c r="E8" s="72"/>
      <c r="F8" s="39"/>
      <c r="G8" s="72"/>
      <c r="H8" s="39"/>
      <c r="I8" s="46"/>
      <c r="J8" s="61"/>
      <c r="K8" s="62"/>
      <c r="L8" s="39"/>
      <c r="M8" s="62"/>
      <c r="N8" s="39">
        <v>300</v>
      </c>
      <c r="O8" s="46">
        <v>0.03</v>
      </c>
      <c r="P8" s="41"/>
      <c r="Q8" s="50"/>
      <c r="R8" s="39"/>
      <c r="S8" s="50"/>
    </row>
    <row r="9" spans="2:19" x14ac:dyDescent="0.3">
      <c r="B9" s="71"/>
      <c r="C9" s="46"/>
      <c r="D9" s="71"/>
      <c r="E9" s="72"/>
      <c r="F9" s="39"/>
      <c r="G9" s="72"/>
      <c r="H9" s="39"/>
      <c r="I9" s="46"/>
      <c r="J9" s="61"/>
      <c r="K9" s="62"/>
      <c r="L9" s="39"/>
      <c r="M9" s="62"/>
      <c r="N9" s="39">
        <v>400</v>
      </c>
      <c r="O9" s="46">
        <v>0.02</v>
      </c>
      <c r="P9" s="41"/>
      <c r="Q9" s="50"/>
      <c r="R9" s="39"/>
      <c r="S9" s="50"/>
    </row>
    <row r="10" spans="2:19" ht="17.25" thickBot="1" x14ac:dyDescent="0.35">
      <c r="B10" s="73"/>
      <c r="C10" s="76"/>
      <c r="D10" s="73"/>
      <c r="E10" s="74"/>
      <c r="F10" s="78"/>
      <c r="G10" s="74"/>
      <c r="H10" s="68"/>
      <c r="I10" s="66"/>
      <c r="J10" s="63"/>
      <c r="K10" s="64"/>
      <c r="L10" s="68"/>
      <c r="M10" s="64"/>
      <c r="N10" s="44">
        <v>500</v>
      </c>
      <c r="O10" s="48">
        <v>0.01</v>
      </c>
      <c r="P10" s="42"/>
      <c r="Q10" s="51"/>
      <c r="R10" s="44"/>
      <c r="S10" s="51"/>
    </row>
    <row r="11" spans="2:19" ht="17.25" thickTop="1" x14ac:dyDescent="0.3">
      <c r="C11" s="45"/>
      <c r="E11" s="45"/>
      <c r="G11" s="45"/>
    </row>
    <row r="12" spans="2:19" x14ac:dyDescent="0.3">
      <c r="B12">
        <f>B2*C12</f>
        <v>40</v>
      </c>
      <c r="C12" s="45">
        <f>C2/SUM(C$2:C$10)</f>
        <v>0.2</v>
      </c>
      <c r="D12">
        <f>D2*E12</f>
        <v>800</v>
      </c>
      <c r="E12" s="45">
        <f>E2/SUM(E$2:E$10)</f>
        <v>0.4</v>
      </c>
      <c r="F12">
        <f>F2*G12</f>
        <v>5000</v>
      </c>
      <c r="G12" s="45">
        <f>G2/SUM(G$2:G$10)</f>
        <v>1</v>
      </c>
      <c r="H12">
        <f>H2*I12</f>
        <v>20</v>
      </c>
      <c r="I12" s="45">
        <f>I2/SUM(I$2:I$10)</f>
        <v>0.2</v>
      </c>
      <c r="J12">
        <f>J2*K12</f>
        <v>240</v>
      </c>
      <c r="K12" s="45">
        <f>K2/SUM(K$2:K$10)</f>
        <v>0.24</v>
      </c>
      <c r="L12">
        <f>L2*M12</f>
        <v>799.99999999999989</v>
      </c>
      <c r="M12" s="45">
        <f>M2/SUM(M$2:M$10)</f>
        <v>0.39999999999999997</v>
      </c>
      <c r="N12">
        <f>N2*O12</f>
        <v>9.9999999999999982</v>
      </c>
      <c r="O12" s="45">
        <f>O2/SUM(O$2:O$10)</f>
        <v>0.19999999999999996</v>
      </c>
      <c r="P12">
        <f>P2*Q12</f>
        <v>100</v>
      </c>
      <c r="Q12" s="45">
        <f>Q2/SUM(Q$2:Q$10)</f>
        <v>0.2</v>
      </c>
      <c r="R12">
        <f>R2*S12</f>
        <v>399.99999999999994</v>
      </c>
      <c r="S12" s="45">
        <f>S2/SUM(S$2:S$10)</f>
        <v>0.39999999999999997</v>
      </c>
    </row>
    <row r="13" spans="2:19" x14ac:dyDescent="0.3">
      <c r="B13">
        <f t="shared" ref="B13" si="0">B3*C13</f>
        <v>60</v>
      </c>
      <c r="C13" s="45">
        <f t="shared" ref="C13:C20" si="1">C3/SUM(C$2:C$10)</f>
        <v>0.2</v>
      </c>
      <c r="D13">
        <f t="shared" ref="D13" si="2">D3*E13</f>
        <v>800</v>
      </c>
      <c r="E13" s="45">
        <f t="shared" ref="E13:E20" si="3">E3/SUM(E$2:E$10)</f>
        <v>0.32</v>
      </c>
      <c r="F13">
        <f t="shared" ref="F13:F20" si="4">F3*G13</f>
        <v>0</v>
      </c>
      <c r="G13" s="45">
        <f t="shared" ref="G13:G20" si="5">G3/SUM(G$2:G$10)</f>
        <v>0</v>
      </c>
      <c r="H13">
        <f t="shared" ref="H13:J20" si="6">H3*I13</f>
        <v>30</v>
      </c>
      <c r="I13" s="45">
        <f t="shared" ref="I13:I20" si="7">I3/SUM(I$2:I$10)</f>
        <v>0.2</v>
      </c>
      <c r="J13">
        <f t="shared" si="6"/>
        <v>240</v>
      </c>
      <c r="K13" s="45">
        <f t="shared" ref="K13:K20" si="8">K3/SUM(K$2:K$10)</f>
        <v>0.2</v>
      </c>
      <c r="L13">
        <f t="shared" ref="L13" si="9">L3*M13</f>
        <v>900</v>
      </c>
      <c r="M13" s="45">
        <f t="shared" ref="M13:M20" si="10">M3/SUM(M$2:M$10)</f>
        <v>0.3</v>
      </c>
      <c r="N13">
        <f t="shared" ref="N13" si="11">N3*O13</f>
        <v>15.999999999999996</v>
      </c>
      <c r="O13" s="45">
        <f t="shared" ref="O13:O20" si="12">O3/SUM(O$2:O$10)</f>
        <v>0.19999999999999996</v>
      </c>
      <c r="P13">
        <f t="shared" ref="P13" si="13">P3*Q13</f>
        <v>120</v>
      </c>
      <c r="Q13" s="45">
        <f t="shared" ref="Q13:Q20" si="14">Q3/SUM(Q$2:Q$10)</f>
        <v>0.2</v>
      </c>
      <c r="R13">
        <f t="shared" ref="R13" si="15">R3*S13</f>
        <v>450</v>
      </c>
      <c r="S13" s="45">
        <f t="shared" ref="S13:S20" si="16">S3/SUM(S$2:S$10)</f>
        <v>0.3</v>
      </c>
    </row>
    <row r="14" spans="2:19" x14ac:dyDescent="0.3">
      <c r="B14">
        <f t="shared" ref="B14" si="17">B4*C14</f>
        <v>72</v>
      </c>
      <c r="C14" s="45">
        <f t="shared" si="1"/>
        <v>0.18</v>
      </c>
      <c r="D14">
        <f t="shared" ref="D14" si="18">D4*E14</f>
        <v>1400.0000000000002</v>
      </c>
      <c r="E14" s="45">
        <f t="shared" si="3"/>
        <v>0.28000000000000003</v>
      </c>
      <c r="F14">
        <f t="shared" si="4"/>
        <v>0</v>
      </c>
      <c r="G14" s="45">
        <f t="shared" si="5"/>
        <v>0</v>
      </c>
      <c r="H14">
        <f t="shared" si="6"/>
        <v>36</v>
      </c>
      <c r="I14" s="45">
        <f t="shared" si="7"/>
        <v>0.18</v>
      </c>
      <c r="J14">
        <f t="shared" si="6"/>
        <v>224</v>
      </c>
      <c r="K14" s="45">
        <f t="shared" si="8"/>
        <v>0.16</v>
      </c>
      <c r="L14">
        <f t="shared" ref="L14" si="19">L4*M14</f>
        <v>1500</v>
      </c>
      <c r="M14" s="45">
        <f t="shared" si="10"/>
        <v>0.3</v>
      </c>
      <c r="N14">
        <f t="shared" ref="N14" si="20">N4*O14</f>
        <v>13.999999999999998</v>
      </c>
      <c r="O14" s="45">
        <f t="shared" si="12"/>
        <v>0.13999999999999999</v>
      </c>
      <c r="P14">
        <f t="shared" ref="P14" si="21">P4*Q14</f>
        <v>140</v>
      </c>
      <c r="Q14" s="45">
        <f t="shared" si="14"/>
        <v>0.2</v>
      </c>
      <c r="R14">
        <f t="shared" ref="R14" si="22">R4*S14</f>
        <v>900</v>
      </c>
      <c r="S14" s="45">
        <f t="shared" si="16"/>
        <v>0.3</v>
      </c>
    </row>
    <row r="15" spans="2:19" x14ac:dyDescent="0.3">
      <c r="B15">
        <f t="shared" ref="B15" si="23">B5*C15</f>
        <v>90</v>
      </c>
      <c r="C15" s="45">
        <f t="shared" si="1"/>
        <v>0.18</v>
      </c>
      <c r="D15">
        <f t="shared" ref="D15" si="24">D5*E15</f>
        <v>0</v>
      </c>
      <c r="E15" s="45">
        <f t="shared" si="3"/>
        <v>0</v>
      </c>
      <c r="F15">
        <f t="shared" si="4"/>
        <v>0</v>
      </c>
      <c r="G15" s="45">
        <f t="shared" si="5"/>
        <v>0</v>
      </c>
      <c r="H15">
        <f t="shared" si="6"/>
        <v>54</v>
      </c>
      <c r="I15" s="45">
        <f t="shared" si="7"/>
        <v>0.18</v>
      </c>
      <c r="J15">
        <f t="shared" si="6"/>
        <v>256</v>
      </c>
      <c r="K15" s="45">
        <f t="shared" si="8"/>
        <v>0.16</v>
      </c>
      <c r="L15">
        <f t="shared" ref="L15" si="25">L5*M15</f>
        <v>0</v>
      </c>
      <c r="M15" s="45">
        <f t="shared" si="10"/>
        <v>0</v>
      </c>
      <c r="N15">
        <f t="shared" ref="N15" si="26">N5*O15</f>
        <v>20.999999999999996</v>
      </c>
      <c r="O15" s="45">
        <f t="shared" si="12"/>
        <v>0.13999999999999999</v>
      </c>
      <c r="P15">
        <f t="shared" ref="P15" si="27">P5*Q15</f>
        <v>128</v>
      </c>
      <c r="Q15" s="45">
        <f t="shared" si="14"/>
        <v>0.16</v>
      </c>
      <c r="R15">
        <f t="shared" ref="R15" si="28">R5*S15</f>
        <v>0</v>
      </c>
      <c r="S15" s="45">
        <f t="shared" si="16"/>
        <v>0</v>
      </c>
    </row>
    <row r="16" spans="2:19" x14ac:dyDescent="0.3">
      <c r="B16">
        <f t="shared" ref="B16" si="29">B6*C16</f>
        <v>96</v>
      </c>
      <c r="C16" s="45">
        <f t="shared" si="1"/>
        <v>0.12</v>
      </c>
      <c r="D16">
        <f t="shared" ref="D16" si="30">D6*E16</f>
        <v>0</v>
      </c>
      <c r="E16" s="45">
        <f t="shared" si="3"/>
        <v>0</v>
      </c>
      <c r="F16">
        <f t="shared" si="4"/>
        <v>0</v>
      </c>
      <c r="G16" s="45">
        <f t="shared" si="5"/>
        <v>0</v>
      </c>
      <c r="H16">
        <f t="shared" si="6"/>
        <v>48</v>
      </c>
      <c r="I16" s="45">
        <f t="shared" si="7"/>
        <v>0.12</v>
      </c>
      <c r="J16">
        <f t="shared" si="6"/>
        <v>216</v>
      </c>
      <c r="K16" s="45">
        <f t="shared" si="8"/>
        <v>0.12</v>
      </c>
      <c r="L16">
        <f t="shared" ref="L16" si="31">L6*M16</f>
        <v>0</v>
      </c>
      <c r="M16" s="45">
        <f t="shared" si="10"/>
        <v>0</v>
      </c>
      <c r="N16">
        <f t="shared" ref="N16" si="32">N6*O16</f>
        <v>27.999999999999996</v>
      </c>
      <c r="O16" s="45">
        <f t="shared" si="12"/>
        <v>0.13999999999999999</v>
      </c>
      <c r="P16">
        <f t="shared" ref="P16" si="33">P6*Q16</f>
        <v>108</v>
      </c>
      <c r="Q16" s="45">
        <f t="shared" si="14"/>
        <v>0.12</v>
      </c>
      <c r="R16">
        <f t="shared" ref="R16" si="34">R6*S16</f>
        <v>0</v>
      </c>
      <c r="S16" s="45">
        <f t="shared" si="16"/>
        <v>0</v>
      </c>
    </row>
    <row r="17" spans="2:19" x14ac:dyDescent="0.3">
      <c r="B17">
        <f t="shared" ref="B17" si="35">B7*C17</f>
        <v>120</v>
      </c>
      <c r="C17" s="45">
        <f t="shared" si="1"/>
        <v>0.12</v>
      </c>
      <c r="D17">
        <f t="shared" ref="D17" si="36">D7*E17</f>
        <v>0</v>
      </c>
      <c r="E17" s="45">
        <f t="shared" si="3"/>
        <v>0</v>
      </c>
      <c r="F17">
        <f t="shared" si="4"/>
        <v>0</v>
      </c>
      <c r="G17" s="45">
        <f t="shared" si="5"/>
        <v>0</v>
      </c>
      <c r="H17">
        <f t="shared" si="6"/>
        <v>60</v>
      </c>
      <c r="I17" s="45">
        <f t="shared" si="7"/>
        <v>0.12</v>
      </c>
      <c r="J17">
        <f t="shared" si="6"/>
        <v>240</v>
      </c>
      <c r="K17" s="45">
        <f t="shared" si="8"/>
        <v>0.12</v>
      </c>
      <c r="L17">
        <f t="shared" ref="L17" si="37">L7*M17</f>
        <v>0</v>
      </c>
      <c r="M17" s="45">
        <f t="shared" si="10"/>
        <v>0</v>
      </c>
      <c r="N17">
        <f t="shared" ref="N17" si="38">N7*O17</f>
        <v>14.999999999999996</v>
      </c>
      <c r="O17" s="45">
        <f t="shared" si="12"/>
        <v>5.9999999999999984E-2</v>
      </c>
      <c r="P17">
        <f t="shared" ref="P17" si="39">P7*Q17</f>
        <v>120</v>
      </c>
      <c r="Q17" s="45">
        <f t="shared" si="14"/>
        <v>0.12</v>
      </c>
      <c r="R17">
        <f t="shared" ref="R17" si="40">R7*S17</f>
        <v>0</v>
      </c>
      <c r="S17" s="45">
        <f t="shared" si="16"/>
        <v>0</v>
      </c>
    </row>
    <row r="18" spans="2:19" x14ac:dyDescent="0.3">
      <c r="B18">
        <f t="shared" ref="B18" si="41">B8*C18</f>
        <v>0</v>
      </c>
      <c r="C18" s="45">
        <f t="shared" si="1"/>
        <v>0</v>
      </c>
      <c r="D18">
        <f t="shared" ref="D18" si="42">D8*E18</f>
        <v>0</v>
      </c>
      <c r="E18" s="45">
        <f t="shared" si="3"/>
        <v>0</v>
      </c>
      <c r="F18">
        <f t="shared" si="4"/>
        <v>0</v>
      </c>
      <c r="G18" s="45">
        <f t="shared" si="5"/>
        <v>0</v>
      </c>
      <c r="H18">
        <f t="shared" si="6"/>
        <v>0</v>
      </c>
      <c r="I18" s="45">
        <f t="shared" si="7"/>
        <v>0</v>
      </c>
      <c r="J18">
        <f t="shared" si="6"/>
        <v>0</v>
      </c>
      <c r="K18" s="45">
        <f t="shared" si="8"/>
        <v>0</v>
      </c>
      <c r="L18">
        <f t="shared" ref="L18" si="43">L8*M18</f>
        <v>0</v>
      </c>
      <c r="M18" s="45">
        <f t="shared" si="10"/>
        <v>0</v>
      </c>
      <c r="N18">
        <f t="shared" ref="N18" si="44">N8*O18</f>
        <v>17.999999999999996</v>
      </c>
      <c r="O18" s="45">
        <f t="shared" si="12"/>
        <v>5.9999999999999984E-2</v>
      </c>
      <c r="P18">
        <f t="shared" ref="P18" si="45">P8*Q18</f>
        <v>0</v>
      </c>
      <c r="Q18" s="45">
        <f t="shared" si="14"/>
        <v>0</v>
      </c>
      <c r="R18">
        <f t="shared" ref="R18" si="46">R8*S18</f>
        <v>0</v>
      </c>
      <c r="S18" s="45">
        <f t="shared" si="16"/>
        <v>0</v>
      </c>
    </row>
    <row r="19" spans="2:19" x14ac:dyDescent="0.3">
      <c r="B19">
        <f t="shared" ref="B19" si="47">B9*C19</f>
        <v>0</v>
      </c>
      <c r="C19" s="45">
        <f t="shared" si="1"/>
        <v>0</v>
      </c>
      <c r="D19">
        <f t="shared" ref="D19" si="48">D9*E19</f>
        <v>0</v>
      </c>
      <c r="E19" s="45">
        <f t="shared" si="3"/>
        <v>0</v>
      </c>
      <c r="F19">
        <f t="shared" si="4"/>
        <v>0</v>
      </c>
      <c r="G19" s="45">
        <f t="shared" si="5"/>
        <v>0</v>
      </c>
      <c r="H19">
        <f t="shared" si="6"/>
        <v>0</v>
      </c>
      <c r="I19" s="45">
        <f t="shared" si="7"/>
        <v>0</v>
      </c>
      <c r="J19">
        <f t="shared" si="6"/>
        <v>0</v>
      </c>
      <c r="K19" s="45">
        <f t="shared" si="8"/>
        <v>0</v>
      </c>
      <c r="L19">
        <f t="shared" ref="L19" si="49">L9*M19</f>
        <v>0</v>
      </c>
      <c r="M19" s="45">
        <f t="shared" si="10"/>
        <v>0</v>
      </c>
      <c r="N19">
        <f t="shared" ref="N19" si="50">N9*O19</f>
        <v>15.999999999999998</v>
      </c>
      <c r="O19" s="45">
        <f t="shared" si="12"/>
        <v>3.9999999999999994E-2</v>
      </c>
      <c r="P19">
        <f t="shared" ref="P19" si="51">P9*Q19</f>
        <v>0</v>
      </c>
      <c r="Q19" s="45">
        <f t="shared" si="14"/>
        <v>0</v>
      </c>
      <c r="R19">
        <f t="shared" ref="R19" si="52">R9*S19</f>
        <v>0</v>
      </c>
      <c r="S19" s="45">
        <f t="shared" si="16"/>
        <v>0</v>
      </c>
    </row>
    <row r="20" spans="2:19" x14ac:dyDescent="0.3">
      <c r="B20">
        <f t="shared" ref="B20" si="53">B10*C20</f>
        <v>0</v>
      </c>
      <c r="C20" s="45">
        <f t="shared" si="1"/>
        <v>0</v>
      </c>
      <c r="D20">
        <f t="shared" ref="D20" si="54">D10*E20</f>
        <v>0</v>
      </c>
      <c r="E20" s="45">
        <f t="shared" si="3"/>
        <v>0</v>
      </c>
      <c r="F20">
        <f t="shared" si="4"/>
        <v>0</v>
      </c>
      <c r="G20" s="45">
        <f t="shared" si="5"/>
        <v>0</v>
      </c>
      <c r="H20">
        <f t="shared" si="6"/>
        <v>0</v>
      </c>
      <c r="I20" s="45">
        <f t="shared" si="7"/>
        <v>0</v>
      </c>
      <c r="J20">
        <f t="shared" si="6"/>
        <v>0</v>
      </c>
      <c r="K20" s="45">
        <f t="shared" si="8"/>
        <v>0</v>
      </c>
      <c r="L20">
        <f t="shared" ref="L20" si="55">L10*M20</f>
        <v>0</v>
      </c>
      <c r="M20" s="45">
        <f t="shared" si="10"/>
        <v>0</v>
      </c>
      <c r="N20">
        <f t="shared" ref="N20" si="56">N10*O20</f>
        <v>9.9999999999999982</v>
      </c>
      <c r="O20" s="45">
        <f t="shared" si="12"/>
        <v>1.9999999999999997E-2</v>
      </c>
      <c r="P20">
        <f t="shared" ref="P20" si="57">P10*Q20</f>
        <v>0</v>
      </c>
      <c r="Q20" s="45">
        <f t="shared" si="14"/>
        <v>0</v>
      </c>
      <c r="R20">
        <f t="shared" ref="R20" si="58">R10*S20</f>
        <v>0</v>
      </c>
      <c r="S20" s="45">
        <f t="shared" si="16"/>
        <v>0</v>
      </c>
    </row>
    <row r="21" spans="2:19" x14ac:dyDescent="0.3">
      <c r="B21" s="52">
        <f>SUM(B12:B20)</f>
        <v>478</v>
      </c>
      <c r="C21" s="45"/>
      <c r="D21" s="53">
        <f>SUM(D12:D20)</f>
        <v>3000</v>
      </c>
      <c r="E21" s="45"/>
      <c r="F21" s="54">
        <f>SUM(F12:F20)</f>
        <v>5000</v>
      </c>
      <c r="G21" s="45"/>
      <c r="H21" s="52">
        <f>SUM(H12:H20)</f>
        <v>248</v>
      </c>
      <c r="J21" s="53">
        <f>SUM(J12:J20)</f>
        <v>1416</v>
      </c>
      <c r="L21" s="54">
        <f>SUM(L12:L20)</f>
        <v>3200</v>
      </c>
      <c r="N21" s="52">
        <f>SUM(N12:N20)</f>
        <v>147.99999999999997</v>
      </c>
      <c r="P21" s="53">
        <f>SUM(P12:P20)</f>
        <v>716</v>
      </c>
      <c r="R21" s="54">
        <f>SUM(R12:R20)</f>
        <v>1750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낚시 아이템 성능</vt:lpstr>
      <vt:lpstr>낚시 아이템 가격</vt:lpstr>
      <vt:lpstr>낚시 아이템 성능 (2)</vt:lpstr>
      <vt:lpstr>엠포인트 계산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2019-01-21T09:49:46Z</dcterms:created>
  <dcterms:modified xsi:type="dcterms:W3CDTF">2019-02-14T09:53:10Z</dcterms:modified>
</cp:coreProperties>
</file>