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activeTab="3"/>
  </bookViews>
  <sheets>
    <sheet name="낚시 아이템 가격" sheetId="2" r:id="rId1"/>
    <sheet name="낚시 보상_최소" sheetId="12" r:id="rId2"/>
    <sheet name="낚시 보상_중간" sheetId="13" r:id="rId3"/>
    <sheet name="낚시 보상_최대" sheetId="14" r:id="rId4"/>
    <sheet name="씨앗 보상" sheetId="15" r:id="rId5"/>
  </sheets>
  <definedNames>
    <definedName name="_xlnm._FilterDatabase" localSheetId="2" hidden="1">'낚시 보상_중간'!#REF!</definedName>
    <definedName name="_xlnm._FilterDatabase" localSheetId="1" hidden="1">'낚시 보상_최소'!#REF!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15" l="1"/>
  <c r="L66" i="15"/>
  <c r="K66" i="15"/>
  <c r="J66" i="15"/>
  <c r="I66" i="15"/>
  <c r="M65" i="15"/>
  <c r="L65" i="15"/>
  <c r="K65" i="15"/>
  <c r="J65" i="15"/>
  <c r="I65" i="15"/>
  <c r="M64" i="15"/>
  <c r="L64" i="15"/>
  <c r="K64" i="15"/>
  <c r="J64" i="15"/>
  <c r="I64" i="15"/>
  <c r="M63" i="15"/>
  <c r="L63" i="15"/>
  <c r="K63" i="15"/>
  <c r="J63" i="15"/>
  <c r="I63" i="15"/>
  <c r="M62" i="15"/>
  <c r="L62" i="15"/>
  <c r="K62" i="15"/>
  <c r="J62" i="15"/>
  <c r="I62" i="15"/>
  <c r="M61" i="15"/>
  <c r="L61" i="15"/>
  <c r="K61" i="15"/>
  <c r="J61" i="15"/>
  <c r="I61" i="15"/>
  <c r="M60" i="15"/>
  <c r="L60" i="15"/>
  <c r="K60" i="15"/>
  <c r="J60" i="15"/>
  <c r="I60" i="15"/>
  <c r="M59" i="15"/>
  <c r="L59" i="15"/>
  <c r="K59" i="15"/>
  <c r="J59" i="15"/>
  <c r="I59" i="15"/>
  <c r="M58" i="15"/>
  <c r="L58" i="15"/>
  <c r="K58" i="15"/>
  <c r="J58" i="15"/>
  <c r="I58" i="15"/>
  <c r="M57" i="15"/>
  <c r="L57" i="15"/>
  <c r="K57" i="15"/>
  <c r="J57" i="15"/>
  <c r="I57" i="15"/>
  <c r="M56" i="15"/>
  <c r="L56" i="15"/>
  <c r="K56" i="15"/>
  <c r="J56" i="15"/>
  <c r="I56" i="15"/>
  <c r="M55" i="15"/>
  <c r="L55" i="15"/>
  <c r="K55" i="15"/>
  <c r="J55" i="15"/>
  <c r="I55" i="15"/>
  <c r="M54" i="15"/>
  <c r="L54" i="15"/>
  <c r="K54" i="15"/>
  <c r="J54" i="15"/>
  <c r="I54" i="15"/>
  <c r="M53" i="15"/>
  <c r="L53" i="15"/>
  <c r="K53" i="15"/>
  <c r="J53" i="15"/>
  <c r="I53" i="15"/>
  <c r="M52" i="15"/>
  <c r="L52" i="15"/>
  <c r="K52" i="15"/>
  <c r="J52" i="15"/>
  <c r="I52" i="15"/>
  <c r="M51" i="15"/>
  <c r="L51" i="15"/>
  <c r="K51" i="15"/>
  <c r="J51" i="15"/>
  <c r="I51" i="15"/>
  <c r="M50" i="15"/>
  <c r="L50" i="15"/>
  <c r="K50" i="15"/>
  <c r="J50" i="15"/>
  <c r="I50" i="15"/>
  <c r="M49" i="15"/>
  <c r="L49" i="15"/>
  <c r="K49" i="15"/>
  <c r="J49" i="15"/>
  <c r="I49" i="15"/>
  <c r="M48" i="15"/>
  <c r="L48" i="15"/>
  <c r="K48" i="15"/>
  <c r="K67" i="15" s="1"/>
  <c r="J48" i="15"/>
  <c r="I48" i="15"/>
  <c r="M42" i="15"/>
  <c r="L42" i="15"/>
  <c r="K42" i="15"/>
  <c r="J42" i="15"/>
  <c r="I42" i="15"/>
  <c r="M41" i="15"/>
  <c r="M67" i="15" s="1"/>
  <c r="L41" i="15"/>
  <c r="K41" i="15"/>
  <c r="J41" i="15"/>
  <c r="J67" i="15" s="1"/>
  <c r="I41" i="15"/>
  <c r="I67" i="15" s="1"/>
  <c r="H101" i="15"/>
  <c r="G101" i="15"/>
  <c r="F101" i="15"/>
  <c r="E101" i="15"/>
  <c r="D101" i="15"/>
  <c r="L67" i="15"/>
  <c r="H67" i="15"/>
  <c r="G67" i="15"/>
  <c r="F67" i="15"/>
  <c r="E67" i="15"/>
  <c r="D67" i="15"/>
  <c r="M100" i="15"/>
  <c r="L100" i="15"/>
  <c r="K100" i="15"/>
  <c r="J100" i="15"/>
  <c r="I100" i="15"/>
  <c r="M99" i="15"/>
  <c r="L99" i="15"/>
  <c r="K99" i="15"/>
  <c r="J99" i="15"/>
  <c r="I99" i="15"/>
  <c r="M98" i="15"/>
  <c r="L98" i="15"/>
  <c r="K98" i="15"/>
  <c r="J98" i="15"/>
  <c r="I98" i="15"/>
  <c r="M97" i="15"/>
  <c r="L97" i="15"/>
  <c r="K97" i="15"/>
  <c r="J97" i="15"/>
  <c r="I97" i="15"/>
  <c r="M96" i="15"/>
  <c r="L96" i="15"/>
  <c r="K96" i="15"/>
  <c r="J96" i="15"/>
  <c r="I96" i="15"/>
  <c r="M95" i="15"/>
  <c r="L95" i="15"/>
  <c r="K95" i="15"/>
  <c r="J95" i="15"/>
  <c r="I95" i="15"/>
  <c r="M94" i="15"/>
  <c r="L94" i="15"/>
  <c r="K94" i="15"/>
  <c r="J94" i="15"/>
  <c r="I94" i="15"/>
  <c r="M93" i="15"/>
  <c r="L93" i="15"/>
  <c r="K93" i="15"/>
  <c r="J93" i="15"/>
  <c r="I93" i="15"/>
  <c r="M92" i="15"/>
  <c r="L92" i="15"/>
  <c r="K92" i="15"/>
  <c r="J92" i="15"/>
  <c r="I92" i="15"/>
  <c r="M91" i="15"/>
  <c r="L91" i="15"/>
  <c r="K91" i="15"/>
  <c r="J91" i="15"/>
  <c r="I91" i="15"/>
  <c r="M90" i="15"/>
  <c r="L90" i="15"/>
  <c r="K90" i="15"/>
  <c r="J90" i="15"/>
  <c r="I90" i="15"/>
  <c r="M89" i="15"/>
  <c r="L89" i="15"/>
  <c r="K89" i="15"/>
  <c r="J89" i="15"/>
  <c r="I89" i="15"/>
  <c r="M88" i="15"/>
  <c r="L88" i="15"/>
  <c r="K88" i="15"/>
  <c r="J88" i="15"/>
  <c r="I88" i="15"/>
  <c r="M87" i="15"/>
  <c r="L87" i="15"/>
  <c r="K87" i="15"/>
  <c r="J87" i="15"/>
  <c r="I87" i="15"/>
  <c r="M86" i="15"/>
  <c r="L86" i="15"/>
  <c r="K86" i="15"/>
  <c r="J86" i="15"/>
  <c r="I86" i="15"/>
  <c r="M85" i="15"/>
  <c r="L85" i="15"/>
  <c r="K85" i="15"/>
  <c r="J85" i="15"/>
  <c r="I85" i="15"/>
  <c r="M84" i="15"/>
  <c r="L84" i="15"/>
  <c r="K84" i="15"/>
  <c r="J84" i="15"/>
  <c r="I84" i="15"/>
  <c r="M83" i="15"/>
  <c r="L83" i="15"/>
  <c r="K83" i="15"/>
  <c r="J83" i="15"/>
  <c r="I83" i="15"/>
  <c r="M82" i="15"/>
  <c r="L82" i="15"/>
  <c r="K82" i="15"/>
  <c r="J82" i="15"/>
  <c r="I82" i="15"/>
  <c r="M76" i="15"/>
  <c r="L76" i="15"/>
  <c r="K76" i="15"/>
  <c r="J76" i="15"/>
  <c r="I76" i="15"/>
  <c r="M75" i="15"/>
  <c r="M101" i="15" s="1"/>
  <c r="L75" i="15"/>
  <c r="K75" i="15"/>
  <c r="J75" i="15"/>
  <c r="I75" i="15"/>
  <c r="M7" i="15"/>
  <c r="L7" i="15"/>
  <c r="K7" i="15"/>
  <c r="J7" i="15"/>
  <c r="I7" i="15"/>
  <c r="M6" i="15"/>
  <c r="L6" i="15"/>
  <c r="K6" i="15"/>
  <c r="J6" i="15"/>
  <c r="I6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E32" i="15"/>
  <c r="F32" i="15"/>
  <c r="G32" i="15"/>
  <c r="H32" i="15"/>
  <c r="D32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13" i="15"/>
  <c r="J101" i="15" l="1"/>
  <c r="I101" i="15"/>
  <c r="K101" i="15"/>
  <c r="L101" i="15"/>
  <c r="L32" i="15"/>
  <c r="M32" i="15"/>
  <c r="J32" i="15"/>
  <c r="K32" i="15"/>
  <c r="I32" i="15"/>
  <c r="AU215" i="14"/>
  <c r="AT215" i="14"/>
  <c r="AS215" i="14"/>
  <c r="AP215" i="14"/>
  <c r="AO215" i="14"/>
  <c r="AN215" i="14"/>
  <c r="AK215" i="14"/>
  <c r="AJ215" i="14"/>
  <c r="AI215" i="14"/>
  <c r="AE215" i="14"/>
  <c r="AD215" i="14"/>
  <c r="AC215" i="14"/>
  <c r="Z215" i="14"/>
  <c r="Y215" i="14"/>
  <c r="X215" i="14"/>
  <c r="U215" i="14"/>
  <c r="T215" i="14"/>
  <c r="S215" i="14"/>
  <c r="O215" i="14"/>
  <c r="M215" i="14"/>
  <c r="J215" i="14"/>
  <c r="H215" i="14"/>
  <c r="E215" i="14"/>
  <c r="D215" i="14"/>
  <c r="C215" i="14"/>
  <c r="AV214" i="14"/>
  <c r="AW214" i="14" s="1"/>
  <c r="AQ214" i="14"/>
  <c r="AR214" i="14" s="1"/>
  <c r="AL214" i="14"/>
  <c r="AM214" i="14" s="1"/>
  <c r="AF214" i="14"/>
  <c r="AG214" i="14" s="1"/>
  <c r="AA214" i="14"/>
  <c r="AB214" i="14" s="1"/>
  <c r="V214" i="14"/>
  <c r="W214" i="14" s="1"/>
  <c r="P214" i="14"/>
  <c r="Q214" i="14" s="1"/>
  <c r="K214" i="14"/>
  <c r="L214" i="14" s="1"/>
  <c r="F214" i="14"/>
  <c r="G214" i="14" s="1"/>
  <c r="AV213" i="14"/>
  <c r="AW213" i="14" s="1"/>
  <c r="AV212" i="14"/>
  <c r="AW212" i="14" s="1"/>
  <c r="AQ212" i="14"/>
  <c r="AR212" i="14" s="1"/>
  <c r="AL212" i="14"/>
  <c r="AM212" i="14" s="1"/>
  <c r="AF212" i="14"/>
  <c r="AG212" i="14" s="1"/>
  <c r="AA212" i="14"/>
  <c r="AB212" i="14" s="1"/>
  <c r="V212" i="14"/>
  <c r="W212" i="14" s="1"/>
  <c r="P212" i="14"/>
  <c r="Q212" i="14" s="1"/>
  <c r="K212" i="14"/>
  <c r="L212" i="14" s="1"/>
  <c r="F212" i="14"/>
  <c r="G212" i="14" s="1"/>
  <c r="AV211" i="14"/>
  <c r="AW211" i="14" s="1"/>
  <c r="AQ211" i="14"/>
  <c r="AR211" i="14" s="1"/>
  <c r="AF211" i="14"/>
  <c r="AG211" i="14" s="1"/>
  <c r="AA211" i="14"/>
  <c r="AB211" i="14" s="1"/>
  <c r="AV210" i="14"/>
  <c r="AW210" i="14" s="1"/>
  <c r="AQ210" i="14"/>
  <c r="AR210" i="14" s="1"/>
  <c r="AL210" i="14"/>
  <c r="AM210" i="14" s="1"/>
  <c r="AF210" i="14"/>
  <c r="AG210" i="14" s="1"/>
  <c r="AA210" i="14"/>
  <c r="AB210" i="14" s="1"/>
  <c r="V210" i="14"/>
  <c r="W210" i="14" s="1"/>
  <c r="P210" i="14"/>
  <c r="Q210" i="14" s="1"/>
  <c r="K210" i="14"/>
  <c r="L210" i="14" s="1"/>
  <c r="F210" i="14"/>
  <c r="G210" i="14" s="1"/>
  <c r="AV209" i="14"/>
  <c r="AW209" i="14" s="1"/>
  <c r="AQ209" i="14"/>
  <c r="AR209" i="14" s="1"/>
  <c r="AV208" i="14"/>
  <c r="AW208" i="14" s="1"/>
  <c r="AQ208" i="14"/>
  <c r="AR208" i="14" s="1"/>
  <c r="AL208" i="14"/>
  <c r="AM208" i="14" s="1"/>
  <c r="AF208" i="14"/>
  <c r="AG208" i="14" s="1"/>
  <c r="AA208" i="14"/>
  <c r="AB208" i="14" s="1"/>
  <c r="V208" i="14"/>
  <c r="W208" i="14" s="1"/>
  <c r="P208" i="14"/>
  <c r="Q208" i="14" s="1"/>
  <c r="K208" i="14"/>
  <c r="L208" i="14" s="1"/>
  <c r="F208" i="14"/>
  <c r="G208" i="14" s="1"/>
  <c r="AV207" i="14"/>
  <c r="AW207" i="14" s="1"/>
  <c r="AV206" i="14"/>
  <c r="AW206" i="14" s="1"/>
  <c r="AQ205" i="14"/>
  <c r="AR205" i="14" s="1"/>
  <c r="AF205" i="14"/>
  <c r="AG205" i="14" s="1"/>
  <c r="AV204" i="14"/>
  <c r="AW204" i="14" s="1"/>
  <c r="AQ204" i="14"/>
  <c r="AR204" i="14" s="1"/>
  <c r="AF204" i="14"/>
  <c r="AG204" i="14" s="1"/>
  <c r="AA204" i="14"/>
  <c r="AB204" i="14" s="1"/>
  <c r="P204" i="14"/>
  <c r="Q204" i="14" s="1"/>
  <c r="AV203" i="14"/>
  <c r="AW203" i="14" s="1"/>
  <c r="AQ203" i="14"/>
  <c r="AR203" i="14" s="1"/>
  <c r="AF203" i="14"/>
  <c r="AG203" i="14" s="1"/>
  <c r="P203" i="14"/>
  <c r="Q203" i="14" s="1"/>
  <c r="AV202" i="14"/>
  <c r="AW202" i="14" s="1"/>
  <c r="AQ202" i="14"/>
  <c r="AR202" i="14" s="1"/>
  <c r="AL202" i="14"/>
  <c r="AM202" i="14" s="1"/>
  <c r="AF202" i="14"/>
  <c r="AG202" i="14" s="1"/>
  <c r="AA202" i="14"/>
  <c r="AB202" i="14" s="1"/>
  <c r="V202" i="14"/>
  <c r="W202" i="14" s="1"/>
  <c r="P202" i="14"/>
  <c r="Q202" i="14" s="1"/>
  <c r="K202" i="14"/>
  <c r="L202" i="14" s="1"/>
  <c r="F202" i="14"/>
  <c r="G202" i="14" s="1"/>
  <c r="AF201" i="14"/>
  <c r="AG201" i="14" s="1"/>
  <c r="AV200" i="14"/>
  <c r="AW200" i="14" s="1"/>
  <c r="AQ200" i="14"/>
  <c r="AR200" i="14" s="1"/>
  <c r="AV199" i="14"/>
  <c r="AW199" i="14" s="1"/>
  <c r="AQ199" i="14"/>
  <c r="AR199" i="14" s="1"/>
  <c r="AF199" i="14"/>
  <c r="AG199" i="14" s="1"/>
  <c r="AA199" i="14"/>
  <c r="AB199" i="14" s="1"/>
  <c r="AV198" i="14"/>
  <c r="AW198" i="14" s="1"/>
  <c r="AQ198" i="14"/>
  <c r="AR198" i="14" s="1"/>
  <c r="AF198" i="14"/>
  <c r="AG198" i="14" s="1"/>
  <c r="AA198" i="14"/>
  <c r="AB198" i="14" s="1"/>
  <c r="AV197" i="14"/>
  <c r="AW197" i="14" s="1"/>
  <c r="AQ197" i="14"/>
  <c r="AR197" i="14" s="1"/>
  <c r="AF197" i="14"/>
  <c r="AG197" i="14" s="1"/>
  <c r="AA197" i="14"/>
  <c r="AB197" i="14" s="1"/>
  <c r="P197" i="14"/>
  <c r="Q197" i="14" s="1"/>
  <c r="AV196" i="14"/>
  <c r="AW196" i="14" s="1"/>
  <c r="AQ196" i="14"/>
  <c r="AR196" i="14" s="1"/>
  <c r="AL196" i="14"/>
  <c r="AM196" i="14" s="1"/>
  <c r="AF196" i="14"/>
  <c r="AG196" i="14" s="1"/>
  <c r="AA196" i="14"/>
  <c r="AB196" i="14" s="1"/>
  <c r="V196" i="14"/>
  <c r="W196" i="14" s="1"/>
  <c r="Q196" i="14"/>
  <c r="P196" i="14"/>
  <c r="K196" i="14"/>
  <c r="L196" i="14" s="1"/>
  <c r="G196" i="14"/>
  <c r="F196" i="14"/>
  <c r="AV195" i="14"/>
  <c r="AW195" i="14" s="1"/>
  <c r="AR195" i="14"/>
  <c r="AQ195" i="14"/>
  <c r="AL195" i="14"/>
  <c r="AM195" i="14" s="1"/>
  <c r="AF195" i="14"/>
  <c r="AG195" i="14" s="1"/>
  <c r="AA195" i="14"/>
  <c r="AB195" i="14" s="1"/>
  <c r="W195" i="14"/>
  <c r="V195" i="14"/>
  <c r="P195" i="14"/>
  <c r="Q195" i="14" s="1"/>
  <c r="L195" i="14"/>
  <c r="K195" i="14"/>
  <c r="F195" i="14"/>
  <c r="G195" i="14" s="1"/>
  <c r="AW194" i="14"/>
  <c r="AV194" i="14"/>
  <c r="AQ194" i="14"/>
  <c r="AR194" i="14" s="1"/>
  <c r="AL194" i="14"/>
  <c r="AM194" i="14" s="1"/>
  <c r="AF194" i="14"/>
  <c r="AG194" i="14" s="1"/>
  <c r="AB194" i="14"/>
  <c r="AA194" i="14"/>
  <c r="V194" i="14"/>
  <c r="W194" i="14" s="1"/>
  <c r="Q194" i="14"/>
  <c r="P194" i="14"/>
  <c r="K194" i="14"/>
  <c r="L194" i="14" s="1"/>
  <c r="G194" i="14"/>
  <c r="F194" i="14"/>
  <c r="AV193" i="14"/>
  <c r="AW193" i="14" s="1"/>
  <c r="AQ193" i="14"/>
  <c r="AR193" i="14" s="1"/>
  <c r="AF193" i="14"/>
  <c r="AG193" i="14" s="1"/>
  <c r="AW192" i="14"/>
  <c r="AV192" i="14"/>
  <c r="AQ192" i="14"/>
  <c r="AR192" i="14" s="1"/>
  <c r="AG192" i="14"/>
  <c r="AF192" i="14"/>
  <c r="AA192" i="14"/>
  <c r="AB192" i="14" s="1"/>
  <c r="AW191" i="14"/>
  <c r="AV191" i="14"/>
  <c r="AQ191" i="14"/>
  <c r="AR191" i="14" s="1"/>
  <c r="AF191" i="14"/>
  <c r="AG191" i="14" s="1"/>
  <c r="AA191" i="14"/>
  <c r="AB191" i="14" s="1"/>
  <c r="Q191" i="14"/>
  <c r="P191" i="14"/>
  <c r="AV190" i="14"/>
  <c r="AW190" i="14" s="1"/>
  <c r="AQ190" i="14"/>
  <c r="AR190" i="14" s="1"/>
  <c r="AL190" i="14"/>
  <c r="AM190" i="14" s="1"/>
  <c r="AG190" i="14"/>
  <c r="AF190" i="14"/>
  <c r="AA190" i="14"/>
  <c r="AB190" i="14" s="1"/>
  <c r="V190" i="14"/>
  <c r="W190" i="14" s="1"/>
  <c r="P190" i="14"/>
  <c r="Q190" i="14" s="1"/>
  <c r="K190" i="14"/>
  <c r="L190" i="14" s="1"/>
  <c r="F190" i="14"/>
  <c r="G190" i="14" s="1"/>
  <c r="AV189" i="14"/>
  <c r="AW189" i="14" s="1"/>
  <c r="AQ189" i="14"/>
  <c r="AR189" i="14" s="1"/>
  <c r="AM189" i="14"/>
  <c r="AL189" i="14"/>
  <c r="AF189" i="14"/>
  <c r="AG189" i="14" s="1"/>
  <c r="AB189" i="14"/>
  <c r="AA189" i="14"/>
  <c r="V189" i="14"/>
  <c r="W189" i="14" s="1"/>
  <c r="P189" i="14"/>
  <c r="Q189" i="14" s="1"/>
  <c r="K189" i="14"/>
  <c r="L189" i="14" s="1"/>
  <c r="F189" i="14"/>
  <c r="G189" i="14" s="1"/>
  <c r="AV188" i="14"/>
  <c r="AW188" i="14" s="1"/>
  <c r="AR188" i="14"/>
  <c r="AQ188" i="14"/>
  <c r="AL188" i="14"/>
  <c r="AM188" i="14" s="1"/>
  <c r="AF188" i="14"/>
  <c r="AG188" i="14" s="1"/>
  <c r="AA188" i="14"/>
  <c r="AB188" i="14" s="1"/>
  <c r="V188" i="14"/>
  <c r="W188" i="14" s="1"/>
  <c r="P188" i="14"/>
  <c r="Q188" i="14" s="1"/>
  <c r="K188" i="14"/>
  <c r="L188" i="14" s="1"/>
  <c r="F188" i="14"/>
  <c r="G188" i="14" s="1"/>
  <c r="AW187" i="14"/>
  <c r="AV187" i="14"/>
  <c r="AQ187" i="14"/>
  <c r="AR187" i="14" s="1"/>
  <c r="AM187" i="14"/>
  <c r="AL187" i="14"/>
  <c r="AF187" i="14"/>
  <c r="AG187" i="14" s="1"/>
  <c r="AA187" i="14"/>
  <c r="AB187" i="14" s="1"/>
  <c r="V187" i="14"/>
  <c r="W187" i="14" s="1"/>
  <c r="P187" i="14"/>
  <c r="Q187" i="14" s="1"/>
  <c r="K187" i="14"/>
  <c r="L187" i="14" s="1"/>
  <c r="G187" i="14"/>
  <c r="F187" i="14"/>
  <c r="AV186" i="14"/>
  <c r="AW186" i="14" s="1"/>
  <c r="AQ186" i="14"/>
  <c r="AR186" i="14" s="1"/>
  <c r="AL186" i="14"/>
  <c r="AM186" i="14" s="1"/>
  <c r="AF186" i="14"/>
  <c r="AG186" i="14" s="1"/>
  <c r="AA186" i="14"/>
  <c r="AB186" i="14" s="1"/>
  <c r="V186" i="14"/>
  <c r="W186" i="14" s="1"/>
  <c r="P186" i="14"/>
  <c r="Q186" i="14" s="1"/>
  <c r="L186" i="14"/>
  <c r="K186" i="14"/>
  <c r="F186" i="14"/>
  <c r="G186" i="14" s="1"/>
  <c r="AW185" i="14"/>
  <c r="AV185" i="14"/>
  <c r="AQ185" i="14"/>
  <c r="AR185" i="14" s="1"/>
  <c r="AM185" i="14"/>
  <c r="AL185" i="14"/>
  <c r="AF185" i="14"/>
  <c r="AG185" i="14" s="1"/>
  <c r="AA185" i="14"/>
  <c r="AB185" i="14" s="1"/>
  <c r="V185" i="14"/>
  <c r="W185" i="14" s="1"/>
  <c r="Q185" i="14"/>
  <c r="P185" i="14"/>
  <c r="K185" i="14"/>
  <c r="L185" i="14" s="1"/>
  <c r="G185" i="14"/>
  <c r="F185" i="14"/>
  <c r="AV184" i="14"/>
  <c r="AW184" i="14" s="1"/>
  <c r="AR184" i="14"/>
  <c r="AQ184" i="14"/>
  <c r="AL184" i="14"/>
  <c r="AM184" i="14" s="1"/>
  <c r="AF184" i="14"/>
  <c r="AG184" i="14" s="1"/>
  <c r="AA184" i="14"/>
  <c r="AB184" i="14" s="1"/>
  <c r="W184" i="14"/>
  <c r="V184" i="14"/>
  <c r="P184" i="14"/>
  <c r="Q184" i="14" s="1"/>
  <c r="L184" i="14"/>
  <c r="K184" i="14"/>
  <c r="F184" i="14"/>
  <c r="G184" i="14" s="1"/>
  <c r="AW183" i="14"/>
  <c r="AV183" i="14"/>
  <c r="AQ183" i="14"/>
  <c r="AR183" i="14" s="1"/>
  <c r="AL183" i="14"/>
  <c r="AM183" i="14" s="1"/>
  <c r="AF183" i="14"/>
  <c r="AG183" i="14" s="1"/>
  <c r="AB183" i="14"/>
  <c r="AA183" i="14"/>
  <c r="V183" i="14"/>
  <c r="W183" i="14" s="1"/>
  <c r="Q183" i="14"/>
  <c r="P183" i="14"/>
  <c r="K183" i="14"/>
  <c r="L183" i="14" s="1"/>
  <c r="G183" i="14"/>
  <c r="F183" i="14"/>
  <c r="AV182" i="14"/>
  <c r="AW182" i="14" s="1"/>
  <c r="AQ182" i="14"/>
  <c r="AR182" i="14" s="1"/>
  <c r="AL182" i="14"/>
  <c r="AM182" i="14" s="1"/>
  <c r="AG182" i="14"/>
  <c r="AF182" i="14"/>
  <c r="AA182" i="14"/>
  <c r="AB182" i="14" s="1"/>
  <c r="W182" i="14"/>
  <c r="V182" i="14"/>
  <c r="P182" i="14"/>
  <c r="Q182" i="14" s="1"/>
  <c r="L182" i="14"/>
  <c r="K182" i="14"/>
  <c r="F182" i="14"/>
  <c r="G182" i="14" s="1"/>
  <c r="AV181" i="14"/>
  <c r="AW181" i="14" s="1"/>
  <c r="AQ181" i="14"/>
  <c r="AR181" i="14" s="1"/>
  <c r="AM181" i="14"/>
  <c r="AL181" i="14"/>
  <c r="AF181" i="14"/>
  <c r="AG181" i="14" s="1"/>
  <c r="AB181" i="14"/>
  <c r="AA181" i="14"/>
  <c r="V181" i="14"/>
  <c r="W181" i="14" s="1"/>
  <c r="Q181" i="14"/>
  <c r="P181" i="14"/>
  <c r="K181" i="14"/>
  <c r="L181" i="14" s="1"/>
  <c r="F181" i="14"/>
  <c r="G181" i="14" s="1"/>
  <c r="AV180" i="14"/>
  <c r="AW180" i="14" s="1"/>
  <c r="AR180" i="14"/>
  <c r="AQ180" i="14"/>
  <c r="AL180" i="14"/>
  <c r="AM180" i="14" s="1"/>
  <c r="AG180" i="14"/>
  <c r="AF180" i="14"/>
  <c r="AA180" i="14"/>
  <c r="AB180" i="14" s="1"/>
  <c r="W180" i="14"/>
  <c r="V180" i="14"/>
  <c r="P180" i="14"/>
  <c r="Q180" i="14" s="1"/>
  <c r="K180" i="14"/>
  <c r="L180" i="14" s="1"/>
  <c r="F180" i="14"/>
  <c r="G180" i="14" s="1"/>
  <c r="AW179" i="14"/>
  <c r="AV179" i="14"/>
  <c r="AQ179" i="14"/>
  <c r="AR179" i="14" s="1"/>
  <c r="AM179" i="14"/>
  <c r="AL179" i="14"/>
  <c r="AF179" i="14"/>
  <c r="AG179" i="14" s="1"/>
  <c r="AB179" i="14"/>
  <c r="AA179" i="14"/>
  <c r="V179" i="14"/>
  <c r="W179" i="14" s="1"/>
  <c r="P179" i="14"/>
  <c r="Q179" i="14" s="1"/>
  <c r="K179" i="14"/>
  <c r="L179" i="14" s="1"/>
  <c r="G179" i="14"/>
  <c r="F179" i="14"/>
  <c r="AV178" i="14"/>
  <c r="AW178" i="14" s="1"/>
  <c r="AR178" i="14"/>
  <c r="AQ178" i="14"/>
  <c r="AL178" i="14"/>
  <c r="AM178" i="14" s="1"/>
  <c r="AG178" i="14"/>
  <c r="AF178" i="14"/>
  <c r="AA178" i="14"/>
  <c r="AB178" i="14" s="1"/>
  <c r="V178" i="14"/>
  <c r="W178" i="14" s="1"/>
  <c r="P178" i="14"/>
  <c r="Q178" i="14" s="1"/>
  <c r="L178" i="14"/>
  <c r="K178" i="14"/>
  <c r="F178" i="14"/>
  <c r="G178" i="14" s="1"/>
  <c r="AW177" i="14"/>
  <c r="AV177" i="14"/>
  <c r="AQ177" i="14"/>
  <c r="AR177" i="14" s="1"/>
  <c r="AM177" i="14"/>
  <c r="AL177" i="14"/>
  <c r="AF177" i="14"/>
  <c r="AG177" i="14" s="1"/>
  <c r="AA177" i="14"/>
  <c r="AB177" i="14" s="1"/>
  <c r="V177" i="14"/>
  <c r="W177" i="14" s="1"/>
  <c r="Q177" i="14"/>
  <c r="P177" i="14"/>
  <c r="K177" i="14"/>
  <c r="L177" i="14" s="1"/>
  <c r="G177" i="14"/>
  <c r="F177" i="14"/>
  <c r="AV176" i="14"/>
  <c r="AW176" i="14" s="1"/>
  <c r="AR176" i="14"/>
  <c r="AQ176" i="14"/>
  <c r="AL176" i="14"/>
  <c r="AM176" i="14" s="1"/>
  <c r="AF176" i="14"/>
  <c r="AG176" i="14" s="1"/>
  <c r="AA176" i="14"/>
  <c r="AB176" i="14" s="1"/>
  <c r="W176" i="14"/>
  <c r="V176" i="14"/>
  <c r="P176" i="14"/>
  <c r="Q176" i="14" s="1"/>
  <c r="L176" i="14"/>
  <c r="K176" i="14"/>
  <c r="F176" i="14"/>
  <c r="G176" i="14" s="1"/>
  <c r="AW175" i="14"/>
  <c r="AV175" i="14"/>
  <c r="AQ175" i="14"/>
  <c r="AR175" i="14" s="1"/>
  <c r="AL175" i="14"/>
  <c r="AM175" i="14" s="1"/>
  <c r="AF175" i="14"/>
  <c r="AG175" i="14" s="1"/>
  <c r="AB175" i="14"/>
  <c r="AA175" i="14"/>
  <c r="V175" i="14"/>
  <c r="W175" i="14" s="1"/>
  <c r="Q175" i="14"/>
  <c r="P175" i="14"/>
  <c r="K175" i="14"/>
  <c r="L175" i="14" s="1"/>
  <c r="G175" i="14"/>
  <c r="F175" i="14"/>
  <c r="AV174" i="14"/>
  <c r="AW174" i="14" s="1"/>
  <c r="AQ174" i="14"/>
  <c r="AR174" i="14" s="1"/>
  <c r="AL174" i="14"/>
  <c r="AM174" i="14" s="1"/>
  <c r="AG174" i="14"/>
  <c r="AF174" i="14"/>
  <c r="AA174" i="14"/>
  <c r="AB174" i="14" s="1"/>
  <c r="W174" i="14"/>
  <c r="V174" i="14"/>
  <c r="P174" i="14"/>
  <c r="Q174" i="14" s="1"/>
  <c r="L174" i="14"/>
  <c r="K174" i="14"/>
  <c r="F174" i="14"/>
  <c r="G174" i="14" s="1"/>
  <c r="AV173" i="14"/>
  <c r="AW173" i="14" s="1"/>
  <c r="AQ173" i="14"/>
  <c r="AR173" i="14" s="1"/>
  <c r="AM173" i="14"/>
  <c r="AL173" i="14"/>
  <c r="AF173" i="14"/>
  <c r="AG173" i="14" s="1"/>
  <c r="AB173" i="14"/>
  <c r="AA173" i="14"/>
  <c r="V173" i="14"/>
  <c r="W173" i="14" s="1"/>
  <c r="Q173" i="14"/>
  <c r="P173" i="14"/>
  <c r="K173" i="14"/>
  <c r="L173" i="14" s="1"/>
  <c r="F173" i="14"/>
  <c r="G173" i="14" s="1"/>
  <c r="AV172" i="14"/>
  <c r="AW172" i="14" s="1"/>
  <c r="AR172" i="14"/>
  <c r="AQ172" i="14"/>
  <c r="AL172" i="14"/>
  <c r="AM172" i="14" s="1"/>
  <c r="AG172" i="14"/>
  <c r="AF172" i="14"/>
  <c r="AA172" i="14"/>
  <c r="AB172" i="14" s="1"/>
  <c r="W172" i="14"/>
  <c r="V172" i="14"/>
  <c r="P172" i="14"/>
  <c r="Q172" i="14" s="1"/>
  <c r="K172" i="14"/>
  <c r="L172" i="14" s="1"/>
  <c r="F172" i="14"/>
  <c r="G172" i="14" s="1"/>
  <c r="AW171" i="14"/>
  <c r="AV171" i="14"/>
  <c r="AQ171" i="14"/>
  <c r="AR171" i="14" s="1"/>
  <c r="AM171" i="14"/>
  <c r="AL171" i="14"/>
  <c r="AF171" i="14"/>
  <c r="AG171" i="14" s="1"/>
  <c r="AB171" i="14"/>
  <c r="AA171" i="14"/>
  <c r="V171" i="14"/>
  <c r="W171" i="14" s="1"/>
  <c r="P171" i="14"/>
  <c r="Q171" i="14" s="1"/>
  <c r="K171" i="14"/>
  <c r="L171" i="14" s="1"/>
  <c r="G171" i="14"/>
  <c r="F171" i="14"/>
  <c r="AV170" i="14"/>
  <c r="AW170" i="14" s="1"/>
  <c r="AR170" i="14"/>
  <c r="AQ170" i="14"/>
  <c r="AL170" i="14"/>
  <c r="AM170" i="14" s="1"/>
  <c r="AG170" i="14"/>
  <c r="AF170" i="14"/>
  <c r="AA170" i="14"/>
  <c r="AB170" i="14" s="1"/>
  <c r="V170" i="14"/>
  <c r="W170" i="14" s="1"/>
  <c r="P170" i="14"/>
  <c r="Q170" i="14" s="1"/>
  <c r="L170" i="14"/>
  <c r="K170" i="14"/>
  <c r="F170" i="14"/>
  <c r="G170" i="14" s="1"/>
  <c r="AW169" i="14"/>
  <c r="AV169" i="14"/>
  <c r="AQ169" i="14"/>
  <c r="AR169" i="14" s="1"/>
  <c r="AM169" i="14"/>
  <c r="AL169" i="14"/>
  <c r="AF169" i="14"/>
  <c r="AG169" i="14" s="1"/>
  <c r="AA169" i="14"/>
  <c r="AB169" i="14" s="1"/>
  <c r="V169" i="14"/>
  <c r="W169" i="14" s="1"/>
  <c r="Q169" i="14"/>
  <c r="P169" i="14"/>
  <c r="K169" i="14"/>
  <c r="L169" i="14" s="1"/>
  <c r="G169" i="14"/>
  <c r="F169" i="14"/>
  <c r="AV168" i="14"/>
  <c r="AW168" i="14" s="1"/>
  <c r="AR168" i="14"/>
  <c r="AQ168" i="14"/>
  <c r="AL168" i="14"/>
  <c r="AM168" i="14" s="1"/>
  <c r="AF168" i="14"/>
  <c r="AG168" i="14" s="1"/>
  <c r="AA168" i="14"/>
  <c r="AB168" i="14" s="1"/>
  <c r="W168" i="14"/>
  <c r="V168" i="14"/>
  <c r="P168" i="14"/>
  <c r="Q168" i="14" s="1"/>
  <c r="L168" i="14"/>
  <c r="K168" i="14"/>
  <c r="F168" i="14"/>
  <c r="G168" i="14" s="1"/>
  <c r="AW167" i="14"/>
  <c r="AV167" i="14"/>
  <c r="AQ167" i="14"/>
  <c r="AR167" i="14" s="1"/>
  <c r="AL167" i="14"/>
  <c r="AM167" i="14" s="1"/>
  <c r="AF167" i="14"/>
  <c r="AG167" i="14" s="1"/>
  <c r="AB167" i="14"/>
  <c r="AA167" i="14"/>
  <c r="V167" i="14"/>
  <c r="W167" i="14" s="1"/>
  <c r="Q167" i="14"/>
  <c r="P167" i="14"/>
  <c r="K167" i="14"/>
  <c r="L167" i="14" s="1"/>
  <c r="G167" i="14"/>
  <c r="F167" i="14"/>
  <c r="AV166" i="14"/>
  <c r="AW166" i="14" s="1"/>
  <c r="AQ166" i="14"/>
  <c r="AR166" i="14" s="1"/>
  <c r="AL166" i="14"/>
  <c r="AM166" i="14" s="1"/>
  <c r="AG166" i="14"/>
  <c r="AF166" i="14"/>
  <c r="AA166" i="14"/>
  <c r="AB166" i="14" s="1"/>
  <c r="W166" i="14"/>
  <c r="V166" i="14"/>
  <c r="P166" i="14"/>
  <c r="Q166" i="14" s="1"/>
  <c r="L166" i="14"/>
  <c r="K166" i="14"/>
  <c r="F166" i="14"/>
  <c r="G166" i="14" s="1"/>
  <c r="AV165" i="14"/>
  <c r="AW165" i="14" s="1"/>
  <c r="AQ165" i="14"/>
  <c r="AR165" i="14" s="1"/>
  <c r="AM165" i="14"/>
  <c r="AL165" i="14"/>
  <c r="AF165" i="14"/>
  <c r="AG165" i="14" s="1"/>
  <c r="AB165" i="14"/>
  <c r="AA165" i="14"/>
  <c r="V165" i="14"/>
  <c r="W165" i="14" s="1"/>
  <c r="Q165" i="14"/>
  <c r="P165" i="14"/>
  <c r="K165" i="14"/>
  <c r="L165" i="14" s="1"/>
  <c r="F165" i="14"/>
  <c r="G165" i="14" s="1"/>
  <c r="AV164" i="14"/>
  <c r="AW164" i="14" s="1"/>
  <c r="AR164" i="14"/>
  <c r="AQ164" i="14"/>
  <c r="AL164" i="14"/>
  <c r="AM164" i="14" s="1"/>
  <c r="AG164" i="14"/>
  <c r="AF164" i="14"/>
  <c r="AA164" i="14"/>
  <c r="AB164" i="14" s="1"/>
  <c r="W164" i="14"/>
  <c r="V164" i="14"/>
  <c r="P164" i="14"/>
  <c r="Q164" i="14" s="1"/>
  <c r="K164" i="14"/>
  <c r="L164" i="14" s="1"/>
  <c r="F164" i="14"/>
  <c r="G164" i="14" s="1"/>
  <c r="AW163" i="14"/>
  <c r="AV163" i="14"/>
  <c r="AQ163" i="14"/>
  <c r="AR163" i="14" s="1"/>
  <c r="AM163" i="14"/>
  <c r="AL163" i="14"/>
  <c r="AF163" i="14"/>
  <c r="AG163" i="14" s="1"/>
  <c r="AB163" i="14"/>
  <c r="AA163" i="14"/>
  <c r="V163" i="14"/>
  <c r="W163" i="14" s="1"/>
  <c r="P163" i="14"/>
  <c r="Q163" i="14" s="1"/>
  <c r="K163" i="14"/>
  <c r="L163" i="14" s="1"/>
  <c r="G163" i="14"/>
  <c r="F163" i="14"/>
  <c r="AV162" i="14"/>
  <c r="AW162" i="14" s="1"/>
  <c r="AR162" i="14"/>
  <c r="AQ162" i="14"/>
  <c r="AL162" i="14"/>
  <c r="AM162" i="14" s="1"/>
  <c r="AG162" i="14"/>
  <c r="AF162" i="14"/>
  <c r="AA162" i="14"/>
  <c r="AB162" i="14" s="1"/>
  <c r="V162" i="14"/>
  <c r="W162" i="14" s="1"/>
  <c r="P162" i="14"/>
  <c r="Q162" i="14" s="1"/>
  <c r="L162" i="14"/>
  <c r="K162" i="14"/>
  <c r="F162" i="14"/>
  <c r="G162" i="14" s="1"/>
  <c r="AW161" i="14"/>
  <c r="AV161" i="14"/>
  <c r="AQ161" i="14"/>
  <c r="AR161" i="14" s="1"/>
  <c r="AM161" i="14"/>
  <c r="AL161" i="14"/>
  <c r="AF161" i="14"/>
  <c r="AG161" i="14" s="1"/>
  <c r="AA161" i="14"/>
  <c r="AB161" i="14" s="1"/>
  <c r="V161" i="14"/>
  <c r="W161" i="14" s="1"/>
  <c r="Q161" i="14"/>
  <c r="P161" i="14"/>
  <c r="K161" i="14"/>
  <c r="L161" i="14" s="1"/>
  <c r="G161" i="14"/>
  <c r="F161" i="14"/>
  <c r="AV160" i="14"/>
  <c r="AW160" i="14" s="1"/>
  <c r="AR160" i="14"/>
  <c r="AQ160" i="14"/>
  <c r="AL160" i="14"/>
  <c r="AM160" i="14" s="1"/>
  <c r="AF160" i="14"/>
  <c r="AG160" i="14" s="1"/>
  <c r="AA160" i="14"/>
  <c r="AB160" i="14" s="1"/>
  <c r="W160" i="14"/>
  <c r="V160" i="14"/>
  <c r="P160" i="14"/>
  <c r="Q160" i="14" s="1"/>
  <c r="L160" i="14"/>
  <c r="K160" i="14"/>
  <c r="F160" i="14"/>
  <c r="G160" i="14" s="1"/>
  <c r="AW159" i="14"/>
  <c r="AV159" i="14"/>
  <c r="AQ159" i="14"/>
  <c r="AR159" i="14" s="1"/>
  <c r="AL159" i="14"/>
  <c r="AM159" i="14" s="1"/>
  <c r="AF159" i="14"/>
  <c r="AG159" i="14" s="1"/>
  <c r="AB159" i="14"/>
  <c r="AA159" i="14"/>
  <c r="V159" i="14"/>
  <c r="W159" i="14" s="1"/>
  <c r="Q159" i="14"/>
  <c r="P159" i="14"/>
  <c r="K159" i="14"/>
  <c r="L159" i="14" s="1"/>
  <c r="G159" i="14"/>
  <c r="F159" i="14"/>
  <c r="AV158" i="14"/>
  <c r="AW158" i="14" s="1"/>
  <c r="AQ158" i="14"/>
  <c r="AR158" i="14" s="1"/>
  <c r="AL158" i="14"/>
  <c r="AM158" i="14" s="1"/>
  <c r="AG158" i="14"/>
  <c r="AF158" i="14"/>
  <c r="AA158" i="14"/>
  <c r="AB158" i="14" s="1"/>
  <c r="W158" i="14"/>
  <c r="V158" i="14"/>
  <c r="P158" i="14"/>
  <c r="Q158" i="14" s="1"/>
  <c r="L158" i="14"/>
  <c r="K158" i="14"/>
  <c r="F158" i="14"/>
  <c r="G158" i="14" s="1"/>
  <c r="AV157" i="14"/>
  <c r="AW157" i="14" s="1"/>
  <c r="AQ157" i="14"/>
  <c r="AR157" i="14" s="1"/>
  <c r="AM157" i="14"/>
  <c r="AL157" i="14"/>
  <c r="AF157" i="14"/>
  <c r="AG157" i="14" s="1"/>
  <c r="AB157" i="14"/>
  <c r="AA157" i="14"/>
  <c r="V157" i="14"/>
  <c r="W157" i="14" s="1"/>
  <c r="Q157" i="14"/>
  <c r="P157" i="14"/>
  <c r="K157" i="14"/>
  <c r="L157" i="14" s="1"/>
  <c r="F157" i="14"/>
  <c r="G157" i="14" s="1"/>
  <c r="AV156" i="14"/>
  <c r="AW156" i="14" s="1"/>
  <c r="AR156" i="14"/>
  <c r="AQ156" i="14"/>
  <c r="AL156" i="14"/>
  <c r="AM156" i="14" s="1"/>
  <c r="AG156" i="14"/>
  <c r="AF156" i="14"/>
  <c r="AA156" i="14"/>
  <c r="AB156" i="14" s="1"/>
  <c r="W156" i="14"/>
  <c r="V156" i="14"/>
  <c r="P156" i="14"/>
  <c r="Q156" i="14" s="1"/>
  <c r="K156" i="14"/>
  <c r="L156" i="14" s="1"/>
  <c r="F156" i="14"/>
  <c r="G156" i="14" s="1"/>
  <c r="AW155" i="14"/>
  <c r="AV155" i="14"/>
  <c r="AQ155" i="14"/>
  <c r="AR155" i="14" s="1"/>
  <c r="AM155" i="14"/>
  <c r="AL155" i="14"/>
  <c r="AF155" i="14"/>
  <c r="AG155" i="14" s="1"/>
  <c r="AB155" i="14"/>
  <c r="AA155" i="14"/>
  <c r="V155" i="14"/>
  <c r="W155" i="14" s="1"/>
  <c r="P155" i="14"/>
  <c r="Q155" i="14" s="1"/>
  <c r="K155" i="14"/>
  <c r="L155" i="14" s="1"/>
  <c r="G155" i="14"/>
  <c r="F155" i="14"/>
  <c r="AV154" i="14"/>
  <c r="AW154" i="14" s="1"/>
  <c r="AR154" i="14"/>
  <c r="AQ154" i="14"/>
  <c r="AL154" i="14"/>
  <c r="AM154" i="14" s="1"/>
  <c r="AG154" i="14"/>
  <c r="AF154" i="14"/>
  <c r="AA154" i="14"/>
  <c r="AB154" i="14" s="1"/>
  <c r="V154" i="14"/>
  <c r="W154" i="14" s="1"/>
  <c r="P154" i="14"/>
  <c r="Q154" i="14" s="1"/>
  <c r="L154" i="14"/>
  <c r="K154" i="14"/>
  <c r="F154" i="14"/>
  <c r="G154" i="14" s="1"/>
  <c r="AW153" i="14"/>
  <c r="AV153" i="14"/>
  <c r="AQ153" i="14"/>
  <c r="AR153" i="14" s="1"/>
  <c r="AM153" i="14"/>
  <c r="AL153" i="14"/>
  <c r="AF153" i="14"/>
  <c r="AG153" i="14" s="1"/>
  <c r="AA153" i="14"/>
  <c r="AB153" i="14" s="1"/>
  <c r="V153" i="14"/>
  <c r="W153" i="14" s="1"/>
  <c r="Q153" i="14"/>
  <c r="P153" i="14"/>
  <c r="K153" i="14"/>
  <c r="L153" i="14" s="1"/>
  <c r="G153" i="14"/>
  <c r="F153" i="14"/>
  <c r="AV152" i="14"/>
  <c r="AW152" i="14" s="1"/>
  <c r="AR152" i="14"/>
  <c r="AQ152" i="14"/>
  <c r="AL152" i="14"/>
  <c r="AM152" i="14" s="1"/>
  <c r="AF152" i="14"/>
  <c r="AG152" i="14" s="1"/>
  <c r="AA152" i="14"/>
  <c r="AB152" i="14" s="1"/>
  <c r="W152" i="14"/>
  <c r="V152" i="14"/>
  <c r="P152" i="14"/>
  <c r="Q152" i="14" s="1"/>
  <c r="L152" i="14"/>
  <c r="K152" i="14"/>
  <c r="F152" i="14"/>
  <c r="G152" i="14" s="1"/>
  <c r="AW151" i="14"/>
  <c r="AV151" i="14"/>
  <c r="AQ151" i="14"/>
  <c r="AR151" i="14" s="1"/>
  <c r="AL151" i="14"/>
  <c r="AM151" i="14" s="1"/>
  <c r="AF151" i="14"/>
  <c r="AG151" i="14" s="1"/>
  <c r="AB151" i="14"/>
  <c r="AA151" i="14"/>
  <c r="V151" i="14"/>
  <c r="W151" i="14" s="1"/>
  <c r="Q151" i="14"/>
  <c r="P151" i="14"/>
  <c r="K151" i="14"/>
  <c r="L151" i="14" s="1"/>
  <c r="G151" i="14"/>
  <c r="F151" i="14"/>
  <c r="AV150" i="14"/>
  <c r="AW150" i="14" s="1"/>
  <c r="AQ150" i="14"/>
  <c r="AR150" i="14" s="1"/>
  <c r="AL150" i="14"/>
  <c r="AM150" i="14" s="1"/>
  <c r="AG150" i="14"/>
  <c r="AF150" i="14"/>
  <c r="AA150" i="14"/>
  <c r="AB150" i="14" s="1"/>
  <c r="W150" i="14"/>
  <c r="V150" i="14"/>
  <c r="P150" i="14"/>
  <c r="Q150" i="14" s="1"/>
  <c r="L150" i="14"/>
  <c r="K150" i="14"/>
  <c r="F150" i="14"/>
  <c r="G150" i="14" s="1"/>
  <c r="AV149" i="14"/>
  <c r="AW149" i="14" s="1"/>
  <c r="AQ149" i="14"/>
  <c r="AR149" i="14" s="1"/>
  <c r="AM149" i="14"/>
  <c r="AL149" i="14"/>
  <c r="AF149" i="14"/>
  <c r="AG149" i="14" s="1"/>
  <c r="AB149" i="14"/>
  <c r="AA149" i="14"/>
  <c r="V149" i="14"/>
  <c r="W149" i="14" s="1"/>
  <c r="Q149" i="14"/>
  <c r="P149" i="14"/>
  <c r="K149" i="14"/>
  <c r="L149" i="14" s="1"/>
  <c r="F149" i="14"/>
  <c r="G149" i="14" s="1"/>
  <c r="AV148" i="14"/>
  <c r="AW148" i="14" s="1"/>
  <c r="AR148" i="14"/>
  <c r="AQ148" i="14"/>
  <c r="AL148" i="14"/>
  <c r="AM148" i="14" s="1"/>
  <c r="AG148" i="14"/>
  <c r="AF148" i="14"/>
  <c r="AA148" i="14"/>
  <c r="AB148" i="14" s="1"/>
  <c r="W148" i="14"/>
  <c r="V148" i="14"/>
  <c r="P148" i="14"/>
  <c r="Q148" i="14" s="1"/>
  <c r="K148" i="14"/>
  <c r="L148" i="14" s="1"/>
  <c r="F148" i="14"/>
  <c r="G148" i="14" s="1"/>
  <c r="AW147" i="14"/>
  <c r="AV147" i="14"/>
  <c r="AQ147" i="14"/>
  <c r="AR147" i="14" s="1"/>
  <c r="AM147" i="14"/>
  <c r="AL147" i="14"/>
  <c r="AF147" i="14"/>
  <c r="AG147" i="14" s="1"/>
  <c r="AB147" i="14"/>
  <c r="AA147" i="14"/>
  <c r="V147" i="14"/>
  <c r="W147" i="14" s="1"/>
  <c r="P147" i="14"/>
  <c r="Q147" i="14" s="1"/>
  <c r="K147" i="14"/>
  <c r="L147" i="14" s="1"/>
  <c r="G147" i="14"/>
  <c r="F147" i="14"/>
  <c r="AV146" i="14"/>
  <c r="AW146" i="14" s="1"/>
  <c r="AR146" i="14"/>
  <c r="AQ146" i="14"/>
  <c r="AL146" i="14"/>
  <c r="AM146" i="14" s="1"/>
  <c r="AG146" i="14"/>
  <c r="AF146" i="14"/>
  <c r="AA146" i="14"/>
  <c r="AB146" i="14" s="1"/>
  <c r="V146" i="14"/>
  <c r="W146" i="14" s="1"/>
  <c r="P146" i="14"/>
  <c r="Q146" i="14" s="1"/>
  <c r="L146" i="14"/>
  <c r="K146" i="14"/>
  <c r="F146" i="14"/>
  <c r="G146" i="14" s="1"/>
  <c r="AW145" i="14"/>
  <c r="AV145" i="14"/>
  <c r="AQ145" i="14"/>
  <c r="AR145" i="14" s="1"/>
  <c r="AM145" i="14"/>
  <c r="AL145" i="14"/>
  <c r="AF145" i="14"/>
  <c r="AG145" i="14" s="1"/>
  <c r="AA145" i="14"/>
  <c r="AB145" i="14" s="1"/>
  <c r="V145" i="14"/>
  <c r="W145" i="14" s="1"/>
  <c r="Q145" i="14"/>
  <c r="P145" i="14"/>
  <c r="K145" i="14"/>
  <c r="L145" i="14" s="1"/>
  <c r="G145" i="14"/>
  <c r="F145" i="14"/>
  <c r="AV144" i="14"/>
  <c r="AW144" i="14" s="1"/>
  <c r="AR144" i="14"/>
  <c r="AQ144" i="14"/>
  <c r="AL144" i="14"/>
  <c r="AM144" i="14" s="1"/>
  <c r="AF144" i="14"/>
  <c r="AG144" i="14" s="1"/>
  <c r="AA144" i="14"/>
  <c r="AB144" i="14" s="1"/>
  <c r="W144" i="14"/>
  <c r="V144" i="14"/>
  <c r="P144" i="14"/>
  <c r="Q144" i="14" s="1"/>
  <c r="L144" i="14"/>
  <c r="K144" i="14"/>
  <c r="F144" i="14"/>
  <c r="G144" i="14" s="1"/>
  <c r="AW143" i="14"/>
  <c r="AV143" i="14"/>
  <c r="AQ143" i="14"/>
  <c r="AR143" i="14" s="1"/>
  <c r="AL143" i="14"/>
  <c r="AM143" i="14" s="1"/>
  <c r="AF143" i="14"/>
  <c r="AG143" i="14" s="1"/>
  <c r="AB143" i="14"/>
  <c r="AA143" i="14"/>
  <c r="V143" i="14"/>
  <c r="W143" i="14" s="1"/>
  <c r="Q143" i="14"/>
  <c r="P143" i="14"/>
  <c r="K143" i="14"/>
  <c r="L143" i="14" s="1"/>
  <c r="G143" i="14"/>
  <c r="F143" i="14"/>
  <c r="AV142" i="14"/>
  <c r="AW142" i="14" s="1"/>
  <c r="AQ142" i="14"/>
  <c r="AR142" i="14" s="1"/>
  <c r="AL142" i="14"/>
  <c r="AM142" i="14" s="1"/>
  <c r="AG142" i="14"/>
  <c r="AF142" i="14"/>
  <c r="AA142" i="14"/>
  <c r="AB142" i="14" s="1"/>
  <c r="V142" i="14"/>
  <c r="W142" i="14" s="1"/>
  <c r="P142" i="14"/>
  <c r="Q142" i="14" s="1"/>
  <c r="K142" i="14"/>
  <c r="L142" i="14" s="1"/>
  <c r="F142" i="14"/>
  <c r="G142" i="14" s="1"/>
  <c r="AV141" i="14"/>
  <c r="AW141" i="14" s="1"/>
  <c r="AQ141" i="14"/>
  <c r="AR141" i="14" s="1"/>
  <c r="AL141" i="14"/>
  <c r="AM141" i="14" s="1"/>
  <c r="AF141" i="14"/>
  <c r="AG141" i="14" s="1"/>
  <c r="AA141" i="14"/>
  <c r="AB141" i="14" s="1"/>
  <c r="V141" i="14"/>
  <c r="W141" i="14" s="1"/>
  <c r="P141" i="14"/>
  <c r="Q141" i="14" s="1"/>
  <c r="K141" i="14"/>
  <c r="L141" i="14" s="1"/>
  <c r="F141" i="14"/>
  <c r="G141" i="14" s="1"/>
  <c r="AV140" i="14"/>
  <c r="AW140" i="14" s="1"/>
  <c r="AQ140" i="14"/>
  <c r="AR140" i="14" s="1"/>
  <c r="AL140" i="14"/>
  <c r="AM140" i="14" s="1"/>
  <c r="AF140" i="14"/>
  <c r="AG140" i="14" s="1"/>
  <c r="AA140" i="14"/>
  <c r="AB140" i="14" s="1"/>
  <c r="V140" i="14"/>
  <c r="W140" i="14" s="1"/>
  <c r="P140" i="14"/>
  <c r="Q140" i="14" s="1"/>
  <c r="K140" i="14"/>
  <c r="L140" i="14" s="1"/>
  <c r="F140" i="14"/>
  <c r="G140" i="14" s="1"/>
  <c r="AV139" i="14"/>
  <c r="AW139" i="14" s="1"/>
  <c r="AQ139" i="14"/>
  <c r="AR139" i="14" s="1"/>
  <c r="AL139" i="14"/>
  <c r="AM139" i="14" s="1"/>
  <c r="AF139" i="14"/>
  <c r="AG139" i="14" s="1"/>
  <c r="AA139" i="14"/>
  <c r="AB139" i="14" s="1"/>
  <c r="V139" i="14"/>
  <c r="W139" i="14" s="1"/>
  <c r="P139" i="14"/>
  <c r="Q139" i="14" s="1"/>
  <c r="K139" i="14"/>
  <c r="L139" i="14" s="1"/>
  <c r="F139" i="14"/>
  <c r="G139" i="14" s="1"/>
  <c r="AU137" i="14"/>
  <c r="AT137" i="14"/>
  <c r="AS137" i="14"/>
  <c r="AP137" i="14"/>
  <c r="AO137" i="14"/>
  <c r="AN137" i="14"/>
  <c r="AK137" i="14"/>
  <c r="AJ137" i="14"/>
  <c r="AI137" i="14"/>
  <c r="AE137" i="14"/>
  <c r="AD137" i="14"/>
  <c r="AC137" i="14"/>
  <c r="Z137" i="14"/>
  <c r="Y137" i="14"/>
  <c r="X137" i="14"/>
  <c r="U137" i="14"/>
  <c r="T137" i="14"/>
  <c r="S137" i="14"/>
  <c r="O137" i="14"/>
  <c r="M137" i="14"/>
  <c r="J137" i="14"/>
  <c r="H137" i="14"/>
  <c r="E137" i="14"/>
  <c r="D137" i="14"/>
  <c r="C137" i="14"/>
  <c r="AW136" i="14"/>
  <c r="AV136" i="14"/>
  <c r="AQ136" i="14"/>
  <c r="AR136" i="14" s="1"/>
  <c r="AM136" i="14"/>
  <c r="AL136" i="14"/>
  <c r="AF136" i="14"/>
  <c r="AG136" i="14" s="1"/>
  <c r="AA136" i="14"/>
  <c r="AB136" i="14" s="1"/>
  <c r="V136" i="14"/>
  <c r="W136" i="14" s="1"/>
  <c r="Q136" i="14"/>
  <c r="P136" i="14"/>
  <c r="K136" i="14"/>
  <c r="L136" i="14" s="1"/>
  <c r="G136" i="14"/>
  <c r="F136" i="14"/>
  <c r="AV135" i="14"/>
  <c r="AW135" i="14" s="1"/>
  <c r="AW134" i="14"/>
  <c r="AV134" i="14"/>
  <c r="AQ134" i="14"/>
  <c r="AR134" i="14" s="1"/>
  <c r="AL134" i="14"/>
  <c r="AM134" i="14" s="1"/>
  <c r="AF134" i="14"/>
  <c r="AG134" i="14" s="1"/>
  <c r="AB134" i="14"/>
  <c r="AA134" i="14"/>
  <c r="V134" i="14"/>
  <c r="W134" i="14" s="1"/>
  <c r="Q134" i="14"/>
  <c r="P134" i="14"/>
  <c r="K134" i="14"/>
  <c r="L134" i="14" s="1"/>
  <c r="G134" i="14"/>
  <c r="F134" i="14"/>
  <c r="AV133" i="14"/>
  <c r="AW133" i="14" s="1"/>
  <c r="AQ133" i="14"/>
  <c r="AR133" i="14" s="1"/>
  <c r="AL133" i="14"/>
  <c r="AM133" i="14" s="1"/>
  <c r="AG133" i="14"/>
  <c r="AF133" i="14"/>
  <c r="AA133" i="14"/>
  <c r="AB133" i="14" s="1"/>
  <c r="W133" i="14"/>
  <c r="V133" i="14"/>
  <c r="P133" i="14"/>
  <c r="Q133" i="14" s="1"/>
  <c r="L133" i="14"/>
  <c r="K133" i="14"/>
  <c r="F133" i="14"/>
  <c r="G133" i="14" s="1"/>
  <c r="AV131" i="14"/>
  <c r="AW131" i="14" s="1"/>
  <c r="AQ131" i="14"/>
  <c r="AR131" i="14" s="1"/>
  <c r="AM131" i="14"/>
  <c r="AL131" i="14"/>
  <c r="AF131" i="14"/>
  <c r="AG131" i="14" s="1"/>
  <c r="AB131" i="14"/>
  <c r="AA131" i="14"/>
  <c r="V131" i="14"/>
  <c r="W131" i="14" s="1"/>
  <c r="Q131" i="14"/>
  <c r="P131" i="14"/>
  <c r="K131" i="14"/>
  <c r="L131" i="14" s="1"/>
  <c r="F131" i="14"/>
  <c r="G131" i="14" s="1"/>
  <c r="AV130" i="14"/>
  <c r="AW130" i="14" s="1"/>
  <c r="AR130" i="14"/>
  <c r="AQ130" i="14"/>
  <c r="AL130" i="14"/>
  <c r="AM130" i="14" s="1"/>
  <c r="AG130" i="14"/>
  <c r="AF130" i="14"/>
  <c r="AA130" i="14"/>
  <c r="AB130" i="14" s="1"/>
  <c r="W130" i="14"/>
  <c r="V130" i="14"/>
  <c r="P130" i="14"/>
  <c r="Q130" i="14" s="1"/>
  <c r="K130" i="14"/>
  <c r="L130" i="14" s="1"/>
  <c r="F130" i="14"/>
  <c r="G130" i="14" s="1"/>
  <c r="AW129" i="14"/>
  <c r="AV129" i="14"/>
  <c r="AQ129" i="14"/>
  <c r="AR129" i="14" s="1"/>
  <c r="AM129" i="14"/>
  <c r="AL129" i="14"/>
  <c r="AF129" i="14"/>
  <c r="AG129" i="14" s="1"/>
  <c r="AB129" i="14"/>
  <c r="AA129" i="14"/>
  <c r="V129" i="14"/>
  <c r="W129" i="14" s="1"/>
  <c r="P129" i="14"/>
  <c r="Q129" i="14" s="1"/>
  <c r="L129" i="14"/>
  <c r="K129" i="14"/>
  <c r="F129" i="14"/>
  <c r="G129" i="14" s="1"/>
  <c r="AW128" i="14"/>
  <c r="AV128" i="14"/>
  <c r="AQ128" i="14"/>
  <c r="AR128" i="14" s="1"/>
  <c r="AM128" i="14"/>
  <c r="AL128" i="14"/>
  <c r="AF128" i="14"/>
  <c r="AG128" i="14" s="1"/>
  <c r="AA128" i="14"/>
  <c r="AB128" i="14" s="1"/>
  <c r="V128" i="14"/>
  <c r="W128" i="14" s="1"/>
  <c r="Q128" i="14"/>
  <c r="P128" i="14"/>
  <c r="K128" i="14"/>
  <c r="L128" i="14" s="1"/>
  <c r="F128" i="14"/>
  <c r="G128" i="14" s="1"/>
  <c r="AV127" i="14"/>
  <c r="AW127" i="14" s="1"/>
  <c r="AR127" i="14"/>
  <c r="AQ127" i="14"/>
  <c r="AL127" i="14"/>
  <c r="AM127" i="14" s="1"/>
  <c r="AF127" i="14"/>
  <c r="AG127" i="14" s="1"/>
  <c r="AA127" i="14"/>
  <c r="AB127" i="14" s="1"/>
  <c r="W127" i="14"/>
  <c r="V127" i="14"/>
  <c r="P127" i="14"/>
  <c r="Q127" i="14" s="1"/>
  <c r="K127" i="14"/>
  <c r="L127" i="14" s="1"/>
  <c r="F127" i="14"/>
  <c r="G127" i="14" s="1"/>
  <c r="AW126" i="14"/>
  <c r="AV126" i="14"/>
  <c r="AQ126" i="14"/>
  <c r="AR126" i="14" s="1"/>
  <c r="AL126" i="14"/>
  <c r="AM126" i="14" s="1"/>
  <c r="AF126" i="14"/>
  <c r="AG126" i="14" s="1"/>
  <c r="AB126" i="14"/>
  <c r="AA126" i="14"/>
  <c r="V126" i="14"/>
  <c r="W126" i="14" s="1"/>
  <c r="P126" i="14"/>
  <c r="Q126" i="14" s="1"/>
  <c r="K126" i="14"/>
  <c r="L126" i="14" s="1"/>
  <c r="G126" i="14"/>
  <c r="F126" i="14"/>
  <c r="AV125" i="14"/>
  <c r="AW125" i="14" s="1"/>
  <c r="AQ125" i="14"/>
  <c r="AR125" i="14" s="1"/>
  <c r="AL125" i="14"/>
  <c r="AM125" i="14" s="1"/>
  <c r="AG125" i="14"/>
  <c r="AF125" i="14"/>
  <c r="AA125" i="14"/>
  <c r="AB125" i="14" s="1"/>
  <c r="V125" i="14"/>
  <c r="W125" i="14" s="1"/>
  <c r="P125" i="14"/>
  <c r="Q125" i="14" s="1"/>
  <c r="L125" i="14"/>
  <c r="K125" i="14"/>
  <c r="F125" i="14"/>
  <c r="G125" i="14" s="1"/>
  <c r="AV124" i="14"/>
  <c r="AW124" i="14" s="1"/>
  <c r="AQ124" i="14"/>
  <c r="AR124" i="14" s="1"/>
  <c r="AM124" i="14"/>
  <c r="AL124" i="14"/>
  <c r="AF124" i="14"/>
  <c r="AG124" i="14" s="1"/>
  <c r="AA124" i="14"/>
  <c r="AB124" i="14" s="1"/>
  <c r="V124" i="14"/>
  <c r="W124" i="14" s="1"/>
  <c r="P124" i="14"/>
  <c r="Q124" i="14" s="1"/>
  <c r="K124" i="14"/>
  <c r="L124" i="14" s="1"/>
  <c r="F124" i="14"/>
  <c r="G124" i="14" s="1"/>
  <c r="AV123" i="14"/>
  <c r="AW123" i="14" s="1"/>
  <c r="AQ123" i="14"/>
  <c r="AR123" i="14" s="1"/>
  <c r="AL123" i="14"/>
  <c r="AM123" i="14" s="1"/>
  <c r="AF123" i="14"/>
  <c r="AG123" i="14" s="1"/>
  <c r="AA123" i="14"/>
  <c r="AB123" i="14" s="1"/>
  <c r="V123" i="14"/>
  <c r="W123" i="14" s="1"/>
  <c r="P123" i="14"/>
  <c r="Q123" i="14" s="1"/>
  <c r="K123" i="14"/>
  <c r="L123" i="14" s="1"/>
  <c r="F123" i="14"/>
  <c r="G123" i="14" s="1"/>
  <c r="AV122" i="14"/>
  <c r="AW122" i="14" s="1"/>
  <c r="AQ122" i="14"/>
  <c r="AR122" i="14" s="1"/>
  <c r="AL122" i="14"/>
  <c r="AM122" i="14" s="1"/>
  <c r="AF122" i="14"/>
  <c r="AG122" i="14" s="1"/>
  <c r="AA122" i="14"/>
  <c r="AB122" i="14" s="1"/>
  <c r="V122" i="14"/>
  <c r="W122" i="14" s="1"/>
  <c r="P122" i="14"/>
  <c r="Q122" i="14" s="1"/>
  <c r="K122" i="14"/>
  <c r="L122" i="14" s="1"/>
  <c r="F122" i="14"/>
  <c r="G122" i="14" s="1"/>
  <c r="AV121" i="14"/>
  <c r="AW121" i="14" s="1"/>
  <c r="AQ121" i="14"/>
  <c r="AR121" i="14" s="1"/>
  <c r="AL121" i="14"/>
  <c r="AM121" i="14" s="1"/>
  <c r="AF121" i="14"/>
  <c r="AG121" i="14" s="1"/>
  <c r="AA121" i="14"/>
  <c r="AB121" i="14" s="1"/>
  <c r="V121" i="14"/>
  <c r="W121" i="14" s="1"/>
  <c r="P121" i="14"/>
  <c r="Q121" i="14" s="1"/>
  <c r="K121" i="14"/>
  <c r="L121" i="14" s="1"/>
  <c r="F121" i="14"/>
  <c r="G121" i="14" s="1"/>
  <c r="AV120" i="14"/>
  <c r="AW120" i="14" s="1"/>
  <c r="AQ120" i="14"/>
  <c r="AR120" i="14" s="1"/>
  <c r="AL120" i="14"/>
  <c r="AM120" i="14" s="1"/>
  <c r="AF120" i="14"/>
  <c r="AG120" i="14" s="1"/>
  <c r="AA120" i="14"/>
  <c r="AB120" i="14" s="1"/>
  <c r="V120" i="14"/>
  <c r="W120" i="14" s="1"/>
  <c r="P120" i="14"/>
  <c r="Q120" i="14" s="1"/>
  <c r="K120" i="14"/>
  <c r="L120" i="14" s="1"/>
  <c r="F120" i="14"/>
  <c r="G120" i="14" s="1"/>
  <c r="AV119" i="14"/>
  <c r="AW119" i="14" s="1"/>
  <c r="AQ119" i="14"/>
  <c r="AR119" i="14" s="1"/>
  <c r="AL119" i="14"/>
  <c r="AM119" i="14" s="1"/>
  <c r="AF119" i="14"/>
  <c r="AG119" i="14" s="1"/>
  <c r="AA119" i="14"/>
  <c r="AB119" i="14" s="1"/>
  <c r="V119" i="14"/>
  <c r="W119" i="14" s="1"/>
  <c r="P119" i="14"/>
  <c r="Q119" i="14" s="1"/>
  <c r="K119" i="14"/>
  <c r="L119" i="14" s="1"/>
  <c r="F119" i="14"/>
  <c r="G119" i="14" s="1"/>
  <c r="AV118" i="14"/>
  <c r="AW118" i="14" s="1"/>
  <c r="AQ118" i="14"/>
  <c r="AR118" i="14" s="1"/>
  <c r="AL118" i="14"/>
  <c r="AM118" i="14" s="1"/>
  <c r="AF118" i="14"/>
  <c r="AG118" i="14" s="1"/>
  <c r="AA118" i="14"/>
  <c r="AB118" i="14" s="1"/>
  <c r="V118" i="14"/>
  <c r="W118" i="14" s="1"/>
  <c r="P118" i="14"/>
  <c r="Q118" i="14" s="1"/>
  <c r="K118" i="14"/>
  <c r="L118" i="14" s="1"/>
  <c r="F118" i="14"/>
  <c r="G118" i="14" s="1"/>
  <c r="AV117" i="14"/>
  <c r="AW117" i="14" s="1"/>
  <c r="AQ117" i="14"/>
  <c r="AR117" i="14" s="1"/>
  <c r="AL117" i="14"/>
  <c r="AM117" i="14" s="1"/>
  <c r="AF117" i="14"/>
  <c r="AG117" i="14" s="1"/>
  <c r="AA117" i="14"/>
  <c r="AB117" i="14" s="1"/>
  <c r="V117" i="14"/>
  <c r="W117" i="14" s="1"/>
  <c r="P117" i="14"/>
  <c r="Q117" i="14" s="1"/>
  <c r="K117" i="14"/>
  <c r="L117" i="14" s="1"/>
  <c r="F117" i="14"/>
  <c r="G117" i="14" s="1"/>
  <c r="AV116" i="14"/>
  <c r="AW116" i="14" s="1"/>
  <c r="AQ116" i="14"/>
  <c r="AR116" i="14" s="1"/>
  <c r="AL116" i="14"/>
  <c r="AM116" i="14" s="1"/>
  <c r="AF116" i="14"/>
  <c r="AG116" i="14" s="1"/>
  <c r="AA116" i="14"/>
  <c r="AB116" i="14" s="1"/>
  <c r="V116" i="14"/>
  <c r="W116" i="14" s="1"/>
  <c r="P116" i="14"/>
  <c r="Q116" i="14" s="1"/>
  <c r="K116" i="14"/>
  <c r="L116" i="14" s="1"/>
  <c r="F116" i="14"/>
  <c r="G116" i="14" s="1"/>
  <c r="AV115" i="14"/>
  <c r="AW115" i="14" s="1"/>
  <c r="AQ115" i="14"/>
  <c r="AR115" i="14" s="1"/>
  <c r="AL115" i="14"/>
  <c r="AM115" i="14" s="1"/>
  <c r="AF115" i="14"/>
  <c r="AG115" i="14" s="1"/>
  <c r="AA115" i="14"/>
  <c r="AB115" i="14" s="1"/>
  <c r="V115" i="14"/>
  <c r="W115" i="14" s="1"/>
  <c r="P115" i="14"/>
  <c r="Q115" i="14" s="1"/>
  <c r="K115" i="14"/>
  <c r="L115" i="14" s="1"/>
  <c r="F115" i="14"/>
  <c r="G115" i="14" s="1"/>
  <c r="AV114" i="14"/>
  <c r="AW114" i="14" s="1"/>
  <c r="AQ114" i="14"/>
  <c r="AR114" i="14" s="1"/>
  <c r="AL114" i="14"/>
  <c r="AM114" i="14" s="1"/>
  <c r="AF114" i="14"/>
  <c r="AG114" i="14" s="1"/>
  <c r="AA114" i="14"/>
  <c r="AB114" i="14" s="1"/>
  <c r="V114" i="14"/>
  <c r="W114" i="14" s="1"/>
  <c r="P114" i="14"/>
  <c r="Q114" i="14" s="1"/>
  <c r="K114" i="14"/>
  <c r="L114" i="14" s="1"/>
  <c r="F114" i="14"/>
  <c r="G114" i="14" s="1"/>
  <c r="AV113" i="14"/>
  <c r="AW113" i="14" s="1"/>
  <c r="AQ113" i="14"/>
  <c r="AR113" i="14" s="1"/>
  <c r="AL113" i="14"/>
  <c r="AM113" i="14" s="1"/>
  <c r="AF113" i="14"/>
  <c r="AG113" i="14" s="1"/>
  <c r="AA113" i="14"/>
  <c r="AB113" i="14" s="1"/>
  <c r="V113" i="14"/>
  <c r="W113" i="14" s="1"/>
  <c r="P113" i="14"/>
  <c r="Q113" i="14" s="1"/>
  <c r="K113" i="14"/>
  <c r="L113" i="14" s="1"/>
  <c r="F113" i="14"/>
  <c r="G113" i="14" s="1"/>
  <c r="AV112" i="14"/>
  <c r="AW112" i="14" s="1"/>
  <c r="AQ112" i="14"/>
  <c r="AR112" i="14" s="1"/>
  <c r="AL112" i="14"/>
  <c r="AM112" i="14" s="1"/>
  <c r="AF112" i="14"/>
  <c r="AG112" i="14" s="1"/>
  <c r="AA112" i="14"/>
  <c r="AB112" i="14" s="1"/>
  <c r="V112" i="14"/>
  <c r="W112" i="14" s="1"/>
  <c r="P112" i="14"/>
  <c r="Q112" i="14" s="1"/>
  <c r="K112" i="14"/>
  <c r="L112" i="14" s="1"/>
  <c r="F112" i="14"/>
  <c r="G112" i="14" s="1"/>
  <c r="AV111" i="14"/>
  <c r="AW111" i="14" s="1"/>
  <c r="AQ111" i="14"/>
  <c r="AR111" i="14" s="1"/>
  <c r="AL111" i="14"/>
  <c r="AM111" i="14" s="1"/>
  <c r="AF111" i="14"/>
  <c r="AG111" i="14" s="1"/>
  <c r="AA111" i="14"/>
  <c r="AB111" i="14" s="1"/>
  <c r="V111" i="14"/>
  <c r="W111" i="14" s="1"/>
  <c r="P111" i="14"/>
  <c r="Q111" i="14" s="1"/>
  <c r="K111" i="14"/>
  <c r="L111" i="14" s="1"/>
  <c r="F111" i="14"/>
  <c r="G111" i="14" s="1"/>
  <c r="AV110" i="14"/>
  <c r="AW110" i="14" s="1"/>
  <c r="AQ110" i="14"/>
  <c r="AR110" i="14" s="1"/>
  <c r="AL110" i="14"/>
  <c r="AM110" i="14" s="1"/>
  <c r="AF110" i="14"/>
  <c r="AG110" i="14" s="1"/>
  <c r="AA110" i="14"/>
  <c r="AB110" i="14" s="1"/>
  <c r="V110" i="14"/>
  <c r="W110" i="14" s="1"/>
  <c r="P110" i="14"/>
  <c r="Q110" i="14" s="1"/>
  <c r="K110" i="14"/>
  <c r="L110" i="14" s="1"/>
  <c r="F110" i="14"/>
  <c r="G110" i="14" s="1"/>
  <c r="AV109" i="14"/>
  <c r="AW109" i="14" s="1"/>
  <c r="AQ109" i="14"/>
  <c r="AR109" i="14" s="1"/>
  <c r="AL109" i="14"/>
  <c r="AM109" i="14" s="1"/>
  <c r="AF109" i="14"/>
  <c r="AG109" i="14" s="1"/>
  <c r="AA109" i="14"/>
  <c r="AB109" i="14" s="1"/>
  <c r="V109" i="14"/>
  <c r="W109" i="14" s="1"/>
  <c r="P109" i="14"/>
  <c r="Q109" i="14" s="1"/>
  <c r="K109" i="14"/>
  <c r="L109" i="14" s="1"/>
  <c r="F109" i="14"/>
  <c r="G109" i="14" s="1"/>
  <c r="AV108" i="14"/>
  <c r="AW108" i="14" s="1"/>
  <c r="AQ108" i="14"/>
  <c r="AR108" i="14" s="1"/>
  <c r="AL108" i="14"/>
  <c r="AM108" i="14" s="1"/>
  <c r="AF108" i="14"/>
  <c r="AG108" i="14" s="1"/>
  <c r="AA108" i="14"/>
  <c r="AB108" i="14" s="1"/>
  <c r="V108" i="14"/>
  <c r="W108" i="14" s="1"/>
  <c r="P108" i="14"/>
  <c r="Q108" i="14" s="1"/>
  <c r="K108" i="14"/>
  <c r="L108" i="14" s="1"/>
  <c r="F108" i="14"/>
  <c r="G108" i="14" s="1"/>
  <c r="AV107" i="14"/>
  <c r="AW107" i="14" s="1"/>
  <c r="AQ107" i="14"/>
  <c r="AR107" i="14" s="1"/>
  <c r="AL107" i="14"/>
  <c r="AM107" i="14" s="1"/>
  <c r="AF107" i="14"/>
  <c r="AG107" i="14" s="1"/>
  <c r="AA107" i="14"/>
  <c r="AB107" i="14" s="1"/>
  <c r="V107" i="14"/>
  <c r="W107" i="14" s="1"/>
  <c r="P107" i="14"/>
  <c r="Q107" i="14" s="1"/>
  <c r="K107" i="14"/>
  <c r="L107" i="14" s="1"/>
  <c r="F107" i="14"/>
  <c r="G107" i="14" s="1"/>
  <c r="AV106" i="14"/>
  <c r="AW106" i="14" s="1"/>
  <c r="AQ106" i="14"/>
  <c r="AR106" i="14" s="1"/>
  <c r="AL106" i="14"/>
  <c r="AM106" i="14" s="1"/>
  <c r="AF106" i="14"/>
  <c r="AG106" i="14" s="1"/>
  <c r="AA106" i="14"/>
  <c r="AB106" i="14" s="1"/>
  <c r="V106" i="14"/>
  <c r="W106" i="14" s="1"/>
  <c r="Q106" i="14"/>
  <c r="P106" i="14"/>
  <c r="K106" i="14"/>
  <c r="L106" i="14" s="1"/>
  <c r="G106" i="14"/>
  <c r="F106" i="14"/>
  <c r="AV105" i="14"/>
  <c r="AW105" i="14" s="1"/>
  <c r="AR105" i="14"/>
  <c r="AQ105" i="14"/>
  <c r="AL105" i="14"/>
  <c r="AM105" i="14" s="1"/>
  <c r="AG105" i="14"/>
  <c r="AF105" i="14"/>
  <c r="AA105" i="14"/>
  <c r="AB105" i="14" s="1"/>
  <c r="W105" i="14"/>
  <c r="V105" i="14"/>
  <c r="P105" i="14"/>
  <c r="Q105" i="14" s="1"/>
  <c r="L105" i="14"/>
  <c r="K105" i="14"/>
  <c r="F105" i="14"/>
  <c r="G105" i="14" s="1"/>
  <c r="AW104" i="14"/>
  <c r="AV104" i="14"/>
  <c r="AQ104" i="14"/>
  <c r="AR104" i="14" s="1"/>
  <c r="AM104" i="14"/>
  <c r="AL104" i="14"/>
  <c r="AF104" i="14"/>
  <c r="AG104" i="14" s="1"/>
  <c r="AB104" i="14"/>
  <c r="AA104" i="14"/>
  <c r="V104" i="14"/>
  <c r="W104" i="14" s="1"/>
  <c r="Q104" i="14"/>
  <c r="P104" i="14"/>
  <c r="K104" i="14"/>
  <c r="L104" i="14" s="1"/>
  <c r="G104" i="14"/>
  <c r="F104" i="14"/>
  <c r="AV103" i="14"/>
  <c r="AW103" i="14" s="1"/>
  <c r="AR103" i="14"/>
  <c r="AQ103" i="14"/>
  <c r="AL103" i="14"/>
  <c r="AM103" i="14" s="1"/>
  <c r="AG103" i="14"/>
  <c r="AF103" i="14"/>
  <c r="AA103" i="14"/>
  <c r="AB103" i="14" s="1"/>
  <c r="W103" i="14"/>
  <c r="V103" i="14"/>
  <c r="P103" i="14"/>
  <c r="Q103" i="14" s="1"/>
  <c r="L103" i="14"/>
  <c r="K103" i="14"/>
  <c r="F103" i="14"/>
  <c r="G103" i="14" s="1"/>
  <c r="AW102" i="14"/>
  <c r="AV102" i="14"/>
  <c r="AQ102" i="14"/>
  <c r="AR102" i="14" s="1"/>
  <c r="AM102" i="14"/>
  <c r="AL102" i="14"/>
  <c r="AF102" i="14"/>
  <c r="AG102" i="14" s="1"/>
  <c r="AB102" i="14"/>
  <c r="AA102" i="14"/>
  <c r="V102" i="14"/>
  <c r="W102" i="14" s="1"/>
  <c r="Q102" i="14"/>
  <c r="P102" i="14"/>
  <c r="K102" i="14"/>
  <c r="L102" i="14" s="1"/>
  <c r="G102" i="14"/>
  <c r="F102" i="14"/>
  <c r="AW101" i="14"/>
  <c r="AV101" i="14"/>
  <c r="AR101" i="14"/>
  <c r="AQ101" i="14"/>
  <c r="AM101" i="14"/>
  <c r="AL101" i="14"/>
  <c r="AG101" i="14"/>
  <c r="AF101" i="14"/>
  <c r="AB101" i="14"/>
  <c r="AA101" i="14"/>
  <c r="W101" i="14"/>
  <c r="V101" i="14"/>
  <c r="Q101" i="14"/>
  <c r="P101" i="14"/>
  <c r="L101" i="14"/>
  <c r="K101" i="14"/>
  <c r="G101" i="14"/>
  <c r="F101" i="14"/>
  <c r="AW100" i="14"/>
  <c r="AV100" i="14"/>
  <c r="AR100" i="14"/>
  <c r="AQ100" i="14"/>
  <c r="AM100" i="14"/>
  <c r="AL100" i="14"/>
  <c r="AG100" i="14"/>
  <c r="AF100" i="14"/>
  <c r="AB100" i="14"/>
  <c r="AA100" i="14"/>
  <c r="W100" i="14"/>
  <c r="V100" i="14"/>
  <c r="Q100" i="14"/>
  <c r="P100" i="14"/>
  <c r="L100" i="14"/>
  <c r="K100" i="14"/>
  <c r="G100" i="14"/>
  <c r="F100" i="14"/>
  <c r="AW99" i="14"/>
  <c r="AV99" i="14"/>
  <c r="AR99" i="14"/>
  <c r="AQ99" i="14"/>
  <c r="AM99" i="14"/>
  <c r="AL99" i="14"/>
  <c r="AG99" i="14"/>
  <c r="AF99" i="14"/>
  <c r="AB99" i="14"/>
  <c r="AA99" i="14"/>
  <c r="W99" i="14"/>
  <c r="V99" i="14"/>
  <c r="Q99" i="14"/>
  <c r="P99" i="14"/>
  <c r="L99" i="14"/>
  <c r="K99" i="14"/>
  <c r="G99" i="14"/>
  <c r="F99" i="14"/>
  <c r="AW98" i="14"/>
  <c r="AV98" i="14"/>
  <c r="AR98" i="14"/>
  <c r="AQ98" i="14"/>
  <c r="AM98" i="14"/>
  <c r="AL98" i="14"/>
  <c r="AG98" i="14"/>
  <c r="AF98" i="14"/>
  <c r="AB98" i="14"/>
  <c r="AA98" i="14"/>
  <c r="W98" i="14"/>
  <c r="V98" i="14"/>
  <c r="Q98" i="14"/>
  <c r="P98" i="14"/>
  <c r="L98" i="14"/>
  <c r="K98" i="14"/>
  <c r="G98" i="14"/>
  <c r="F98" i="14"/>
  <c r="AW97" i="14"/>
  <c r="AV97" i="14"/>
  <c r="AR97" i="14"/>
  <c r="AQ97" i="14"/>
  <c r="AM97" i="14"/>
  <c r="AL97" i="14"/>
  <c r="AG97" i="14"/>
  <c r="AF97" i="14"/>
  <c r="AB97" i="14"/>
  <c r="AA97" i="14"/>
  <c r="W97" i="14"/>
  <c r="V97" i="14"/>
  <c r="Q97" i="14"/>
  <c r="P97" i="14"/>
  <c r="L97" i="14"/>
  <c r="K97" i="14"/>
  <c r="G97" i="14"/>
  <c r="F97" i="14"/>
  <c r="AW96" i="14"/>
  <c r="AV96" i="14"/>
  <c r="AR96" i="14"/>
  <c r="AQ96" i="14"/>
  <c r="AM96" i="14"/>
  <c r="AL96" i="14"/>
  <c r="AG96" i="14"/>
  <c r="AF96" i="14"/>
  <c r="AB96" i="14"/>
  <c r="AA96" i="14"/>
  <c r="W96" i="14"/>
  <c r="V96" i="14"/>
  <c r="Q96" i="14"/>
  <c r="P96" i="14"/>
  <c r="L96" i="14"/>
  <c r="K96" i="14"/>
  <c r="G96" i="14"/>
  <c r="F96" i="14"/>
  <c r="AW95" i="14"/>
  <c r="AV95" i="14"/>
  <c r="AR95" i="14"/>
  <c r="AQ95" i="14"/>
  <c r="AM95" i="14"/>
  <c r="AL95" i="14"/>
  <c r="AG95" i="14"/>
  <c r="AF95" i="14"/>
  <c r="AB95" i="14"/>
  <c r="AA95" i="14"/>
  <c r="W95" i="14"/>
  <c r="V95" i="14"/>
  <c r="Q95" i="14"/>
  <c r="P95" i="14"/>
  <c r="L95" i="14"/>
  <c r="K95" i="14"/>
  <c r="G95" i="14"/>
  <c r="F95" i="14"/>
  <c r="AW94" i="14"/>
  <c r="AV94" i="14"/>
  <c r="AR94" i="14"/>
  <c r="AQ94" i="14"/>
  <c r="AM94" i="14"/>
  <c r="AL94" i="14"/>
  <c r="AG94" i="14"/>
  <c r="AF94" i="14"/>
  <c r="AB94" i="14"/>
  <c r="AA94" i="14"/>
  <c r="W94" i="14"/>
  <c r="V94" i="14"/>
  <c r="Q94" i="14"/>
  <c r="P94" i="14"/>
  <c r="L94" i="14"/>
  <c r="K94" i="14"/>
  <c r="G94" i="14"/>
  <c r="F94" i="14"/>
  <c r="AW93" i="14"/>
  <c r="AV93" i="14"/>
  <c r="AR93" i="14"/>
  <c r="AQ93" i="14"/>
  <c r="AM93" i="14"/>
  <c r="AL93" i="14"/>
  <c r="AG93" i="14"/>
  <c r="AF93" i="14"/>
  <c r="AB93" i="14"/>
  <c r="AA93" i="14"/>
  <c r="W93" i="14"/>
  <c r="V93" i="14"/>
  <c r="Q93" i="14"/>
  <c r="P93" i="14"/>
  <c r="L93" i="14"/>
  <c r="K93" i="14"/>
  <c r="G93" i="14"/>
  <c r="F93" i="14"/>
  <c r="AW92" i="14"/>
  <c r="AV92" i="14"/>
  <c r="AR92" i="14"/>
  <c r="AQ92" i="14"/>
  <c r="AM92" i="14"/>
  <c r="AL92" i="14"/>
  <c r="AG92" i="14"/>
  <c r="AF92" i="14"/>
  <c r="AB92" i="14"/>
  <c r="AA92" i="14"/>
  <c r="W92" i="14"/>
  <c r="V92" i="14"/>
  <c r="Q92" i="14"/>
  <c r="P92" i="14"/>
  <c r="L92" i="14"/>
  <c r="K92" i="14"/>
  <c r="G92" i="14"/>
  <c r="F92" i="14"/>
  <c r="AW91" i="14"/>
  <c r="AV91" i="14"/>
  <c r="AR91" i="14"/>
  <c r="AQ91" i="14"/>
  <c r="AM91" i="14"/>
  <c r="AL91" i="14"/>
  <c r="AG91" i="14"/>
  <c r="AF91" i="14"/>
  <c r="AB91" i="14"/>
  <c r="AA91" i="14"/>
  <c r="W91" i="14"/>
  <c r="V91" i="14"/>
  <c r="Q91" i="14"/>
  <c r="P91" i="14"/>
  <c r="L91" i="14"/>
  <c r="K91" i="14"/>
  <c r="G91" i="14"/>
  <c r="F91" i="14"/>
  <c r="AW90" i="14"/>
  <c r="AV90" i="14"/>
  <c r="AR90" i="14"/>
  <c r="AQ90" i="14"/>
  <c r="AM90" i="14"/>
  <c r="AL90" i="14"/>
  <c r="AG90" i="14"/>
  <c r="AF90" i="14"/>
  <c r="AB90" i="14"/>
  <c r="AA90" i="14"/>
  <c r="W90" i="14"/>
  <c r="V90" i="14"/>
  <c r="Q90" i="14"/>
  <c r="P90" i="14"/>
  <c r="L90" i="14"/>
  <c r="K90" i="14"/>
  <c r="G90" i="14"/>
  <c r="F90" i="14"/>
  <c r="AW89" i="14"/>
  <c r="AV89" i="14"/>
  <c r="AR89" i="14"/>
  <c r="AQ89" i="14"/>
  <c r="AM89" i="14"/>
  <c r="AL89" i="14"/>
  <c r="AG89" i="14"/>
  <c r="AF89" i="14"/>
  <c r="AB89" i="14"/>
  <c r="AA89" i="14"/>
  <c r="W89" i="14"/>
  <c r="V89" i="14"/>
  <c r="Q89" i="14"/>
  <c r="P89" i="14"/>
  <c r="L89" i="14"/>
  <c r="K89" i="14"/>
  <c r="F89" i="14"/>
  <c r="G89" i="14" s="1"/>
  <c r="AW88" i="14"/>
  <c r="AV88" i="14"/>
  <c r="AQ88" i="14"/>
  <c r="AR88" i="14" s="1"/>
  <c r="AM88" i="14"/>
  <c r="AL88" i="14"/>
  <c r="AG88" i="14"/>
  <c r="AF88" i="14"/>
  <c r="AB88" i="14"/>
  <c r="AA88" i="14"/>
  <c r="W88" i="14"/>
  <c r="V88" i="14"/>
  <c r="Q88" i="14"/>
  <c r="P88" i="14"/>
  <c r="L88" i="14"/>
  <c r="K88" i="14"/>
  <c r="G88" i="14"/>
  <c r="F88" i="14"/>
  <c r="AV87" i="14"/>
  <c r="AW87" i="14" s="1"/>
  <c r="AR87" i="14"/>
  <c r="AQ87" i="14"/>
  <c r="AL87" i="14"/>
  <c r="AM87" i="14" s="1"/>
  <c r="AG87" i="14"/>
  <c r="AF87" i="14"/>
  <c r="AB87" i="14"/>
  <c r="AA87" i="14"/>
  <c r="W87" i="14"/>
  <c r="V87" i="14"/>
  <c r="Q87" i="14"/>
  <c r="P87" i="14"/>
  <c r="L87" i="14"/>
  <c r="K87" i="14"/>
  <c r="G87" i="14"/>
  <c r="F87" i="14"/>
  <c r="AW86" i="14"/>
  <c r="AV86" i="14"/>
  <c r="AR86" i="14"/>
  <c r="AQ86" i="14"/>
  <c r="AM86" i="14"/>
  <c r="AL86" i="14"/>
  <c r="AG86" i="14"/>
  <c r="AF86" i="14"/>
  <c r="AB86" i="14"/>
  <c r="AA86" i="14"/>
  <c r="W86" i="14"/>
  <c r="V86" i="14"/>
  <c r="Q86" i="14"/>
  <c r="P86" i="14"/>
  <c r="L86" i="14"/>
  <c r="K86" i="14"/>
  <c r="G86" i="14"/>
  <c r="F86" i="14"/>
  <c r="AW85" i="14"/>
  <c r="AV85" i="14"/>
  <c r="AR85" i="14"/>
  <c r="AQ85" i="14"/>
  <c r="AM85" i="14"/>
  <c r="AL85" i="14"/>
  <c r="AG85" i="14"/>
  <c r="AF85" i="14"/>
  <c r="AB85" i="14"/>
  <c r="AA85" i="14"/>
  <c r="W85" i="14"/>
  <c r="V85" i="14"/>
  <c r="Q85" i="14"/>
  <c r="P85" i="14"/>
  <c r="L85" i="14"/>
  <c r="K85" i="14"/>
  <c r="G85" i="14"/>
  <c r="F85" i="14"/>
  <c r="AW84" i="14"/>
  <c r="AV84" i="14"/>
  <c r="AR84" i="14"/>
  <c r="AQ84" i="14"/>
  <c r="AM84" i="14"/>
  <c r="AL84" i="14"/>
  <c r="AG84" i="14"/>
  <c r="AF84" i="14"/>
  <c r="AB84" i="14"/>
  <c r="AA84" i="14"/>
  <c r="W84" i="14"/>
  <c r="V84" i="14"/>
  <c r="Q84" i="14"/>
  <c r="P84" i="14"/>
  <c r="L84" i="14"/>
  <c r="K84" i="14"/>
  <c r="G84" i="14"/>
  <c r="F84" i="14"/>
  <c r="AW83" i="14"/>
  <c r="AV83" i="14"/>
  <c r="AR83" i="14"/>
  <c r="AQ83" i="14"/>
  <c r="AM83" i="14"/>
  <c r="AL83" i="14"/>
  <c r="AG83" i="14"/>
  <c r="AF83" i="14"/>
  <c r="AB83" i="14"/>
  <c r="AA83" i="14"/>
  <c r="W83" i="14"/>
  <c r="V83" i="14"/>
  <c r="Q83" i="14"/>
  <c r="P83" i="14"/>
  <c r="L83" i="14"/>
  <c r="K83" i="14"/>
  <c r="G83" i="14"/>
  <c r="F83" i="14"/>
  <c r="AW82" i="14"/>
  <c r="AV82" i="14"/>
  <c r="AR82" i="14"/>
  <c r="AQ82" i="14"/>
  <c r="AM82" i="14"/>
  <c r="AL82" i="14"/>
  <c r="AG82" i="14"/>
  <c r="AF82" i="14"/>
  <c r="AB82" i="14"/>
  <c r="AA82" i="14"/>
  <c r="W82" i="14"/>
  <c r="V82" i="14"/>
  <c r="Q82" i="14"/>
  <c r="P82" i="14"/>
  <c r="L82" i="14"/>
  <c r="K82" i="14"/>
  <c r="G82" i="14"/>
  <c r="F82" i="14"/>
  <c r="AW81" i="14"/>
  <c r="AV81" i="14"/>
  <c r="AR81" i="14"/>
  <c r="AQ81" i="14"/>
  <c r="AM81" i="14"/>
  <c r="AL81" i="14"/>
  <c r="AG81" i="14"/>
  <c r="AF81" i="14"/>
  <c r="AB81" i="14"/>
  <c r="AA81" i="14"/>
  <c r="W81" i="14"/>
  <c r="V81" i="14"/>
  <c r="Q81" i="14"/>
  <c r="P81" i="14"/>
  <c r="L81" i="14"/>
  <c r="K81" i="14"/>
  <c r="G81" i="14"/>
  <c r="F81" i="14"/>
  <c r="AW80" i="14"/>
  <c r="AV80" i="14"/>
  <c r="AR80" i="14"/>
  <c r="AQ80" i="14"/>
  <c r="AM80" i="14"/>
  <c r="AL80" i="14"/>
  <c r="AG80" i="14"/>
  <c r="AF80" i="14"/>
  <c r="AB80" i="14"/>
  <c r="AA80" i="14"/>
  <c r="W80" i="14"/>
  <c r="V80" i="14"/>
  <c r="Q80" i="14"/>
  <c r="P80" i="14"/>
  <c r="L80" i="14"/>
  <c r="K80" i="14"/>
  <c r="G80" i="14"/>
  <c r="F80" i="14"/>
  <c r="AV79" i="14"/>
  <c r="AW79" i="14" s="1"/>
  <c r="AR79" i="14"/>
  <c r="AQ79" i="14"/>
  <c r="AM79" i="14"/>
  <c r="AL79" i="14"/>
  <c r="AG79" i="14"/>
  <c r="AF79" i="14"/>
  <c r="AB79" i="14"/>
  <c r="AA79" i="14"/>
  <c r="W79" i="14"/>
  <c r="V79" i="14"/>
  <c r="Q79" i="14"/>
  <c r="P79" i="14"/>
  <c r="L79" i="14"/>
  <c r="K79" i="14"/>
  <c r="G79" i="14"/>
  <c r="F79" i="14"/>
  <c r="AW78" i="14"/>
  <c r="AV78" i="14"/>
  <c r="AR78" i="14"/>
  <c r="AQ78" i="14"/>
  <c r="AM78" i="14"/>
  <c r="AL78" i="14"/>
  <c r="AF78" i="14"/>
  <c r="AG78" i="14" s="1"/>
  <c r="AB78" i="14"/>
  <c r="AA78" i="14"/>
  <c r="W78" i="14"/>
  <c r="V78" i="14"/>
  <c r="Q78" i="14"/>
  <c r="P78" i="14"/>
  <c r="K78" i="14"/>
  <c r="L78" i="14" s="1"/>
  <c r="G78" i="14"/>
  <c r="F78" i="14"/>
  <c r="AV77" i="14"/>
  <c r="AW77" i="14" s="1"/>
  <c r="AR77" i="14"/>
  <c r="AQ77" i="14"/>
  <c r="AM77" i="14"/>
  <c r="AL77" i="14"/>
  <c r="AG77" i="14"/>
  <c r="AF77" i="14"/>
  <c r="AB77" i="14"/>
  <c r="AA77" i="14"/>
  <c r="W77" i="14"/>
  <c r="V77" i="14"/>
  <c r="Q77" i="14"/>
  <c r="P77" i="14"/>
  <c r="L77" i="14"/>
  <c r="K77" i="14"/>
  <c r="G77" i="14"/>
  <c r="F77" i="14"/>
  <c r="AW76" i="14"/>
  <c r="AV76" i="14"/>
  <c r="AR76" i="14"/>
  <c r="AQ76" i="14"/>
  <c r="AM76" i="14"/>
  <c r="AL76" i="14"/>
  <c r="AG76" i="14"/>
  <c r="AF76" i="14"/>
  <c r="AB76" i="14"/>
  <c r="AA76" i="14"/>
  <c r="W76" i="14"/>
  <c r="V76" i="14"/>
  <c r="Q76" i="14"/>
  <c r="P76" i="14"/>
  <c r="L76" i="14"/>
  <c r="K76" i="14"/>
  <c r="G76" i="14"/>
  <c r="F76" i="14"/>
  <c r="AW75" i="14"/>
  <c r="AV75" i="14"/>
  <c r="AR75" i="14"/>
  <c r="AQ75" i="14"/>
  <c r="AM75" i="14"/>
  <c r="AL75" i="14"/>
  <c r="AG75" i="14"/>
  <c r="AF75" i="14"/>
  <c r="AB75" i="14"/>
  <c r="AA75" i="14"/>
  <c r="W75" i="14"/>
  <c r="V75" i="14"/>
  <c r="Q75" i="14"/>
  <c r="P75" i="14"/>
  <c r="L75" i="14"/>
  <c r="K75" i="14"/>
  <c r="G75" i="14"/>
  <c r="F75" i="14"/>
  <c r="AU73" i="14"/>
  <c r="AT73" i="14"/>
  <c r="AS73" i="14"/>
  <c r="AP73" i="14"/>
  <c r="AO73" i="14"/>
  <c r="AN73" i="14"/>
  <c r="AK73" i="14"/>
  <c r="AJ73" i="14"/>
  <c r="AI73" i="14"/>
  <c r="AE73" i="14"/>
  <c r="AD73" i="14"/>
  <c r="AC73" i="14"/>
  <c r="Z73" i="14"/>
  <c r="Y73" i="14"/>
  <c r="X73" i="14"/>
  <c r="U73" i="14"/>
  <c r="T73" i="14"/>
  <c r="S73" i="14"/>
  <c r="O73" i="14"/>
  <c r="M73" i="14"/>
  <c r="J73" i="14"/>
  <c r="H73" i="14"/>
  <c r="E73" i="14"/>
  <c r="D73" i="14"/>
  <c r="C73" i="14"/>
  <c r="AR72" i="14"/>
  <c r="AM72" i="14"/>
  <c r="P71" i="14"/>
  <c r="Q71" i="14" s="1"/>
  <c r="V56" i="14"/>
  <c r="W56" i="14" s="1"/>
  <c r="F48" i="14"/>
  <c r="G48" i="14" s="1"/>
  <c r="AF35" i="14"/>
  <c r="AG35" i="14" s="1"/>
  <c r="F34" i="14"/>
  <c r="G34" i="14" s="1"/>
  <c r="AA30" i="14"/>
  <c r="AB30" i="14" s="1"/>
  <c r="V25" i="14"/>
  <c r="W25" i="14" s="1"/>
  <c r="G10" i="14"/>
  <c r="AQ68" i="14" s="1"/>
  <c r="AR68" i="14" s="1"/>
  <c r="G9" i="14"/>
  <c r="V66" i="14" s="1"/>
  <c r="W66" i="14" s="1"/>
  <c r="G8" i="14"/>
  <c r="K64" i="14" s="1"/>
  <c r="L64" i="14" s="1"/>
  <c r="G5" i="14"/>
  <c r="H5" i="14" s="1"/>
  <c r="G4" i="14"/>
  <c r="H4" i="14" s="1"/>
  <c r="G3" i="14"/>
  <c r="H3" i="14" s="1"/>
  <c r="AU208" i="13"/>
  <c r="AT208" i="13"/>
  <c r="AS208" i="13"/>
  <c r="AP208" i="13"/>
  <c r="AO208" i="13"/>
  <c r="AN208" i="13"/>
  <c r="AK208" i="13"/>
  <c r="AJ208" i="13"/>
  <c r="AI208" i="13"/>
  <c r="AE208" i="13"/>
  <c r="AD208" i="13"/>
  <c r="AC208" i="13"/>
  <c r="Z208" i="13"/>
  <c r="Y208" i="13"/>
  <c r="X208" i="13"/>
  <c r="U208" i="13"/>
  <c r="T208" i="13"/>
  <c r="S208" i="13"/>
  <c r="O208" i="13"/>
  <c r="M208" i="13"/>
  <c r="J208" i="13"/>
  <c r="H208" i="13"/>
  <c r="E208" i="13"/>
  <c r="D208" i="13"/>
  <c r="C208" i="13"/>
  <c r="AW207" i="13"/>
  <c r="AV207" i="13"/>
  <c r="AQ207" i="13"/>
  <c r="AR207" i="13" s="1"/>
  <c r="AL207" i="13"/>
  <c r="AM207" i="13" s="1"/>
  <c r="AF207" i="13"/>
  <c r="AG207" i="13" s="1"/>
  <c r="AA207" i="13"/>
  <c r="AB207" i="13" s="1"/>
  <c r="V207" i="13"/>
  <c r="W207" i="13" s="1"/>
  <c r="P207" i="13"/>
  <c r="Q207" i="13" s="1"/>
  <c r="K207" i="13"/>
  <c r="L207" i="13" s="1"/>
  <c r="F207" i="13"/>
  <c r="G207" i="13" s="1"/>
  <c r="AV206" i="13"/>
  <c r="AW206" i="13" s="1"/>
  <c r="AV205" i="13"/>
  <c r="AW205" i="13" s="1"/>
  <c r="AQ205" i="13"/>
  <c r="AR205" i="13" s="1"/>
  <c r="AL205" i="13"/>
  <c r="AM205" i="13" s="1"/>
  <c r="AF205" i="13"/>
  <c r="AG205" i="13" s="1"/>
  <c r="AA205" i="13"/>
  <c r="AB205" i="13" s="1"/>
  <c r="V205" i="13"/>
  <c r="W205" i="13" s="1"/>
  <c r="Q205" i="13"/>
  <c r="P205" i="13"/>
  <c r="K205" i="13"/>
  <c r="L205" i="13" s="1"/>
  <c r="F205" i="13"/>
  <c r="G205" i="13" s="1"/>
  <c r="AV204" i="13"/>
  <c r="AW204" i="13" s="1"/>
  <c r="AQ204" i="13"/>
  <c r="AR204" i="13" s="1"/>
  <c r="AF204" i="13"/>
  <c r="AG204" i="13" s="1"/>
  <c r="AA204" i="13"/>
  <c r="AB204" i="13" s="1"/>
  <c r="AV203" i="13"/>
  <c r="AW203" i="13" s="1"/>
  <c r="AR203" i="13"/>
  <c r="AQ203" i="13"/>
  <c r="AL203" i="13"/>
  <c r="AM203" i="13" s="1"/>
  <c r="AF203" i="13"/>
  <c r="AG203" i="13" s="1"/>
  <c r="AA203" i="13"/>
  <c r="AB203" i="13" s="1"/>
  <c r="V203" i="13"/>
  <c r="W203" i="13" s="1"/>
  <c r="P203" i="13"/>
  <c r="Q203" i="13" s="1"/>
  <c r="K203" i="13"/>
  <c r="L203" i="13" s="1"/>
  <c r="F203" i="13"/>
  <c r="G203" i="13" s="1"/>
  <c r="AW202" i="13"/>
  <c r="AV202" i="13"/>
  <c r="AQ202" i="13"/>
  <c r="AR202" i="13" s="1"/>
  <c r="AV201" i="13"/>
  <c r="AW201" i="13" s="1"/>
  <c r="AQ201" i="13"/>
  <c r="AR201" i="13" s="1"/>
  <c r="AL201" i="13"/>
  <c r="AM201" i="13" s="1"/>
  <c r="AF201" i="13"/>
  <c r="AG201" i="13" s="1"/>
  <c r="AA201" i="13"/>
  <c r="AB201" i="13" s="1"/>
  <c r="V201" i="13"/>
  <c r="W201" i="13" s="1"/>
  <c r="P201" i="13"/>
  <c r="Q201" i="13" s="1"/>
  <c r="K201" i="13"/>
  <c r="L201" i="13" s="1"/>
  <c r="F201" i="13"/>
  <c r="G201" i="13" s="1"/>
  <c r="AV200" i="13"/>
  <c r="AW200" i="13" s="1"/>
  <c r="AQ200" i="13"/>
  <c r="AR200" i="13" s="1"/>
  <c r="AF200" i="13"/>
  <c r="AG200" i="13" s="1"/>
  <c r="P200" i="13"/>
  <c r="Q200" i="13" s="1"/>
  <c r="AV199" i="13"/>
  <c r="AW199" i="13" s="1"/>
  <c r="AR199" i="13"/>
  <c r="AQ199" i="13"/>
  <c r="AL199" i="13"/>
  <c r="AM199" i="13" s="1"/>
  <c r="AF199" i="13"/>
  <c r="AG199" i="13" s="1"/>
  <c r="AA199" i="13"/>
  <c r="AB199" i="13" s="1"/>
  <c r="V199" i="13"/>
  <c r="W199" i="13" s="1"/>
  <c r="P199" i="13"/>
  <c r="Q199" i="13" s="1"/>
  <c r="K199" i="13"/>
  <c r="L199" i="13" s="1"/>
  <c r="F199" i="13"/>
  <c r="G199" i="13" s="1"/>
  <c r="AG198" i="13"/>
  <c r="AF198" i="13"/>
  <c r="AV197" i="13"/>
  <c r="AW197" i="13" s="1"/>
  <c r="AQ197" i="13"/>
  <c r="AR197" i="13" s="1"/>
  <c r="AV196" i="13"/>
  <c r="AW196" i="13" s="1"/>
  <c r="AQ196" i="13"/>
  <c r="AR196" i="13" s="1"/>
  <c r="AV195" i="13"/>
  <c r="AW195" i="13" s="1"/>
  <c r="AQ195" i="13"/>
  <c r="AR195" i="13" s="1"/>
  <c r="AV194" i="13"/>
  <c r="AW194" i="13" s="1"/>
  <c r="AR194" i="13"/>
  <c r="AQ194" i="13"/>
  <c r="AV193" i="13"/>
  <c r="AW193" i="13" s="1"/>
  <c r="AQ193" i="13"/>
  <c r="AR193" i="13" s="1"/>
  <c r="AL193" i="13"/>
  <c r="AM193" i="13" s="1"/>
  <c r="AF193" i="13"/>
  <c r="AG193" i="13" s="1"/>
  <c r="AA193" i="13"/>
  <c r="AB193" i="13" s="1"/>
  <c r="V193" i="13"/>
  <c r="W193" i="13" s="1"/>
  <c r="P193" i="13"/>
  <c r="Q193" i="13" s="1"/>
  <c r="K193" i="13"/>
  <c r="L193" i="13" s="1"/>
  <c r="F193" i="13"/>
  <c r="G193" i="13" s="1"/>
  <c r="AV192" i="13"/>
  <c r="AW192" i="13" s="1"/>
  <c r="AQ192" i="13"/>
  <c r="AR192" i="13" s="1"/>
  <c r="AL192" i="13"/>
  <c r="AM192" i="13" s="1"/>
  <c r="AF192" i="13"/>
  <c r="AG192" i="13" s="1"/>
  <c r="AA192" i="13"/>
  <c r="AB192" i="13" s="1"/>
  <c r="V192" i="13"/>
  <c r="W192" i="13" s="1"/>
  <c r="Q192" i="13"/>
  <c r="P192" i="13"/>
  <c r="K192" i="13"/>
  <c r="L192" i="13" s="1"/>
  <c r="F192" i="13"/>
  <c r="G192" i="13" s="1"/>
  <c r="AV191" i="13"/>
  <c r="AW191" i="13" s="1"/>
  <c r="AQ191" i="13"/>
  <c r="AR191" i="13" s="1"/>
  <c r="AL191" i="13"/>
  <c r="AM191" i="13" s="1"/>
  <c r="AF191" i="13"/>
  <c r="AG191" i="13" s="1"/>
  <c r="AA191" i="13"/>
  <c r="AB191" i="13" s="1"/>
  <c r="V191" i="13"/>
  <c r="W191" i="13" s="1"/>
  <c r="P191" i="13"/>
  <c r="Q191" i="13" s="1"/>
  <c r="K191" i="13"/>
  <c r="L191" i="13" s="1"/>
  <c r="F191" i="13"/>
  <c r="G191" i="13" s="1"/>
  <c r="AV190" i="13"/>
  <c r="AW190" i="13" s="1"/>
  <c r="AQ190" i="13"/>
  <c r="AR190" i="13" s="1"/>
  <c r="AL190" i="13"/>
  <c r="AM190" i="13" s="1"/>
  <c r="AF190" i="13"/>
  <c r="AG190" i="13" s="1"/>
  <c r="AB190" i="13"/>
  <c r="AA190" i="13"/>
  <c r="V190" i="13"/>
  <c r="W190" i="13" s="1"/>
  <c r="P190" i="13"/>
  <c r="Q190" i="13" s="1"/>
  <c r="K190" i="13"/>
  <c r="L190" i="13" s="1"/>
  <c r="F190" i="13"/>
  <c r="G190" i="13" s="1"/>
  <c r="AV189" i="13"/>
  <c r="AW189" i="13" s="1"/>
  <c r="AQ189" i="13"/>
  <c r="AR189" i="13" s="1"/>
  <c r="AL189" i="13"/>
  <c r="AM189" i="13" s="1"/>
  <c r="AG189" i="13"/>
  <c r="AF189" i="13"/>
  <c r="AA189" i="13"/>
  <c r="AB189" i="13" s="1"/>
  <c r="V189" i="13"/>
  <c r="W189" i="13" s="1"/>
  <c r="P189" i="13"/>
  <c r="Q189" i="13" s="1"/>
  <c r="K189" i="13"/>
  <c r="L189" i="13" s="1"/>
  <c r="F189" i="13"/>
  <c r="G189" i="13" s="1"/>
  <c r="AV188" i="13"/>
  <c r="AW188" i="13" s="1"/>
  <c r="AQ188" i="13"/>
  <c r="AR188" i="13" s="1"/>
  <c r="AM188" i="13"/>
  <c r="AL188" i="13"/>
  <c r="AF188" i="13"/>
  <c r="AG188" i="13" s="1"/>
  <c r="AA188" i="13"/>
  <c r="AB188" i="13" s="1"/>
  <c r="V188" i="13"/>
  <c r="W188" i="13" s="1"/>
  <c r="P188" i="13"/>
  <c r="Q188" i="13" s="1"/>
  <c r="K188" i="13"/>
  <c r="L188" i="13" s="1"/>
  <c r="F188" i="13"/>
  <c r="G188" i="13" s="1"/>
  <c r="AV187" i="13"/>
  <c r="AW187" i="13" s="1"/>
  <c r="AR187" i="13"/>
  <c r="AQ187" i="13"/>
  <c r="AL187" i="13"/>
  <c r="AM187" i="13" s="1"/>
  <c r="AF187" i="13"/>
  <c r="AG187" i="13" s="1"/>
  <c r="AA187" i="13"/>
  <c r="AB187" i="13" s="1"/>
  <c r="V187" i="13"/>
  <c r="W187" i="13" s="1"/>
  <c r="P187" i="13"/>
  <c r="Q187" i="13" s="1"/>
  <c r="K187" i="13"/>
  <c r="L187" i="13" s="1"/>
  <c r="F187" i="13"/>
  <c r="G187" i="13" s="1"/>
  <c r="AW186" i="13"/>
  <c r="AV186" i="13"/>
  <c r="AQ186" i="13"/>
  <c r="AR186" i="13" s="1"/>
  <c r="AL186" i="13"/>
  <c r="AM186" i="13" s="1"/>
  <c r="AF186" i="13"/>
  <c r="AG186" i="13" s="1"/>
  <c r="AA186" i="13"/>
  <c r="AB186" i="13" s="1"/>
  <c r="V186" i="13"/>
  <c r="W186" i="13" s="1"/>
  <c r="P186" i="13"/>
  <c r="Q186" i="13" s="1"/>
  <c r="K186" i="13"/>
  <c r="L186" i="13" s="1"/>
  <c r="F186" i="13"/>
  <c r="G186" i="13" s="1"/>
  <c r="AV185" i="13"/>
  <c r="AW185" i="13" s="1"/>
  <c r="AQ185" i="13"/>
  <c r="AR185" i="13" s="1"/>
  <c r="AL185" i="13"/>
  <c r="AM185" i="13" s="1"/>
  <c r="AF185" i="13"/>
  <c r="AG185" i="13" s="1"/>
  <c r="AA185" i="13"/>
  <c r="AB185" i="13" s="1"/>
  <c r="V185" i="13"/>
  <c r="W185" i="13" s="1"/>
  <c r="P185" i="13"/>
  <c r="Q185" i="13" s="1"/>
  <c r="L185" i="13"/>
  <c r="K185" i="13"/>
  <c r="F185" i="13"/>
  <c r="G185" i="13" s="1"/>
  <c r="AV184" i="13"/>
  <c r="AW184" i="13" s="1"/>
  <c r="AQ184" i="13"/>
  <c r="AR184" i="13" s="1"/>
  <c r="AL184" i="13"/>
  <c r="AM184" i="13" s="1"/>
  <c r="AF184" i="13"/>
  <c r="AG184" i="13" s="1"/>
  <c r="AA184" i="13"/>
  <c r="AB184" i="13" s="1"/>
  <c r="V184" i="13"/>
  <c r="W184" i="13" s="1"/>
  <c r="P184" i="13"/>
  <c r="Q184" i="13" s="1"/>
  <c r="K184" i="13"/>
  <c r="L184" i="13" s="1"/>
  <c r="F184" i="13"/>
  <c r="G184" i="13" s="1"/>
  <c r="AV183" i="13"/>
  <c r="AW183" i="13" s="1"/>
  <c r="AQ183" i="13"/>
  <c r="AR183" i="13" s="1"/>
  <c r="AL183" i="13"/>
  <c r="AM183" i="13" s="1"/>
  <c r="AF183" i="13"/>
  <c r="AG183" i="13" s="1"/>
  <c r="AA183" i="13"/>
  <c r="AB183" i="13" s="1"/>
  <c r="W183" i="13"/>
  <c r="V183" i="13"/>
  <c r="P183" i="13"/>
  <c r="Q183" i="13" s="1"/>
  <c r="K183" i="13"/>
  <c r="L183" i="13" s="1"/>
  <c r="F183" i="13"/>
  <c r="G183" i="13" s="1"/>
  <c r="AV182" i="13"/>
  <c r="AW182" i="13" s="1"/>
  <c r="AQ182" i="13"/>
  <c r="AR182" i="13" s="1"/>
  <c r="AL182" i="13"/>
  <c r="AM182" i="13" s="1"/>
  <c r="AF182" i="13"/>
  <c r="AG182" i="13" s="1"/>
  <c r="AA182" i="13"/>
  <c r="AB182" i="13" s="1"/>
  <c r="V182" i="13"/>
  <c r="W182" i="13" s="1"/>
  <c r="P182" i="13"/>
  <c r="Q182" i="13" s="1"/>
  <c r="K182" i="13"/>
  <c r="L182" i="13" s="1"/>
  <c r="F182" i="13"/>
  <c r="G182" i="13" s="1"/>
  <c r="AV181" i="13"/>
  <c r="AW181" i="13" s="1"/>
  <c r="AQ181" i="13"/>
  <c r="AR181" i="13" s="1"/>
  <c r="AL181" i="13"/>
  <c r="AM181" i="13" s="1"/>
  <c r="AG181" i="13"/>
  <c r="AF181" i="13"/>
  <c r="AA181" i="13"/>
  <c r="AB181" i="13" s="1"/>
  <c r="V181" i="13"/>
  <c r="W181" i="13" s="1"/>
  <c r="P181" i="13"/>
  <c r="Q181" i="13" s="1"/>
  <c r="K181" i="13"/>
  <c r="L181" i="13" s="1"/>
  <c r="F181" i="13"/>
  <c r="G181" i="13" s="1"/>
  <c r="AV180" i="13"/>
  <c r="AW180" i="13" s="1"/>
  <c r="AQ180" i="13"/>
  <c r="AR180" i="13" s="1"/>
  <c r="AM180" i="13"/>
  <c r="AL180" i="13"/>
  <c r="AF180" i="13"/>
  <c r="AG180" i="13" s="1"/>
  <c r="AA180" i="13"/>
  <c r="AB180" i="13" s="1"/>
  <c r="V180" i="13"/>
  <c r="W180" i="13" s="1"/>
  <c r="P180" i="13"/>
  <c r="Q180" i="13" s="1"/>
  <c r="K180" i="13"/>
  <c r="L180" i="13" s="1"/>
  <c r="F180" i="13"/>
  <c r="G180" i="13" s="1"/>
  <c r="AV179" i="13"/>
  <c r="AW179" i="13" s="1"/>
  <c r="AR179" i="13"/>
  <c r="AQ179" i="13"/>
  <c r="AL179" i="13"/>
  <c r="AM179" i="13" s="1"/>
  <c r="AF179" i="13"/>
  <c r="AG179" i="13" s="1"/>
  <c r="AA179" i="13"/>
  <c r="AB179" i="13" s="1"/>
  <c r="V179" i="13"/>
  <c r="W179" i="13" s="1"/>
  <c r="P179" i="13"/>
  <c r="Q179" i="13" s="1"/>
  <c r="K179" i="13"/>
  <c r="L179" i="13" s="1"/>
  <c r="F179" i="13"/>
  <c r="G179" i="13" s="1"/>
  <c r="AW178" i="13"/>
  <c r="AV178" i="13"/>
  <c r="AQ178" i="13"/>
  <c r="AR178" i="13" s="1"/>
  <c r="AL178" i="13"/>
  <c r="AM178" i="13" s="1"/>
  <c r="AF178" i="13"/>
  <c r="AG178" i="13" s="1"/>
  <c r="AA178" i="13"/>
  <c r="AB178" i="13" s="1"/>
  <c r="V178" i="13"/>
  <c r="W178" i="13" s="1"/>
  <c r="P178" i="13"/>
  <c r="Q178" i="13" s="1"/>
  <c r="K178" i="13"/>
  <c r="L178" i="13" s="1"/>
  <c r="G178" i="13"/>
  <c r="F178" i="13"/>
  <c r="AV177" i="13"/>
  <c r="AW177" i="13" s="1"/>
  <c r="AQ177" i="13"/>
  <c r="AR177" i="13" s="1"/>
  <c r="AL177" i="13"/>
  <c r="AM177" i="13" s="1"/>
  <c r="AG177" i="13"/>
  <c r="AF177" i="13"/>
  <c r="AA177" i="13"/>
  <c r="AB177" i="13" s="1"/>
  <c r="V177" i="13"/>
  <c r="W177" i="13" s="1"/>
  <c r="P177" i="13"/>
  <c r="Q177" i="13" s="1"/>
  <c r="L177" i="13"/>
  <c r="K177" i="13"/>
  <c r="F177" i="13"/>
  <c r="G177" i="13" s="1"/>
  <c r="AV176" i="13"/>
  <c r="AW176" i="13" s="1"/>
  <c r="AQ176" i="13"/>
  <c r="AR176" i="13" s="1"/>
  <c r="AL176" i="13"/>
  <c r="AM176" i="13" s="1"/>
  <c r="AF176" i="13"/>
  <c r="AG176" i="13" s="1"/>
  <c r="AA176" i="13"/>
  <c r="AB176" i="13" s="1"/>
  <c r="V176" i="13"/>
  <c r="W176" i="13" s="1"/>
  <c r="Q176" i="13"/>
  <c r="P176" i="13"/>
  <c r="K176" i="13"/>
  <c r="L176" i="13" s="1"/>
  <c r="F176" i="13"/>
  <c r="G176" i="13" s="1"/>
  <c r="AV175" i="13"/>
  <c r="AW175" i="13" s="1"/>
  <c r="AR175" i="13"/>
  <c r="AQ175" i="13"/>
  <c r="AL175" i="13"/>
  <c r="AM175" i="13" s="1"/>
  <c r="AF175" i="13"/>
  <c r="AG175" i="13" s="1"/>
  <c r="AA175" i="13"/>
  <c r="AB175" i="13" s="1"/>
  <c r="W175" i="13"/>
  <c r="V175" i="13"/>
  <c r="P175" i="13"/>
  <c r="Q175" i="13" s="1"/>
  <c r="K175" i="13"/>
  <c r="L175" i="13" s="1"/>
  <c r="F175" i="13"/>
  <c r="G175" i="13" s="1"/>
  <c r="AW174" i="13"/>
  <c r="AV174" i="13"/>
  <c r="AQ174" i="13"/>
  <c r="AR174" i="13" s="1"/>
  <c r="AL174" i="13"/>
  <c r="AM174" i="13" s="1"/>
  <c r="AF174" i="13"/>
  <c r="AG174" i="13" s="1"/>
  <c r="AB174" i="13"/>
  <c r="AA174" i="13"/>
  <c r="V174" i="13"/>
  <c r="W174" i="13" s="1"/>
  <c r="P174" i="13"/>
  <c r="Q174" i="13" s="1"/>
  <c r="K174" i="13"/>
  <c r="L174" i="13" s="1"/>
  <c r="G174" i="13"/>
  <c r="F174" i="13"/>
  <c r="AV173" i="13"/>
  <c r="AW173" i="13" s="1"/>
  <c r="AQ173" i="13"/>
  <c r="AR173" i="13" s="1"/>
  <c r="AL173" i="13"/>
  <c r="AM173" i="13" s="1"/>
  <c r="AG173" i="13"/>
  <c r="AF173" i="13"/>
  <c r="AA173" i="13"/>
  <c r="AB173" i="13" s="1"/>
  <c r="V173" i="13"/>
  <c r="W173" i="13" s="1"/>
  <c r="P173" i="13"/>
  <c r="Q173" i="13" s="1"/>
  <c r="L173" i="13"/>
  <c r="K173" i="13"/>
  <c r="F173" i="13"/>
  <c r="G173" i="13" s="1"/>
  <c r="AV172" i="13"/>
  <c r="AW172" i="13" s="1"/>
  <c r="AQ172" i="13"/>
  <c r="AR172" i="13" s="1"/>
  <c r="AM172" i="13"/>
  <c r="AL172" i="13"/>
  <c r="AF172" i="13"/>
  <c r="AG172" i="13" s="1"/>
  <c r="AA172" i="13"/>
  <c r="AB172" i="13" s="1"/>
  <c r="V172" i="13"/>
  <c r="W172" i="13" s="1"/>
  <c r="Q172" i="13"/>
  <c r="P172" i="13"/>
  <c r="K172" i="13"/>
  <c r="L172" i="13" s="1"/>
  <c r="F172" i="13"/>
  <c r="G172" i="13" s="1"/>
  <c r="AV171" i="13"/>
  <c r="AW171" i="13" s="1"/>
  <c r="AR171" i="13"/>
  <c r="AQ171" i="13"/>
  <c r="AL171" i="13"/>
  <c r="AM171" i="13" s="1"/>
  <c r="AF171" i="13"/>
  <c r="AG171" i="13" s="1"/>
  <c r="AA171" i="13"/>
  <c r="AB171" i="13" s="1"/>
  <c r="W171" i="13"/>
  <c r="V171" i="13"/>
  <c r="P171" i="13"/>
  <c r="Q171" i="13" s="1"/>
  <c r="K171" i="13"/>
  <c r="L171" i="13" s="1"/>
  <c r="F171" i="13"/>
  <c r="G171" i="13" s="1"/>
  <c r="AW170" i="13"/>
  <c r="AV170" i="13"/>
  <c r="AQ170" i="13"/>
  <c r="AR170" i="13" s="1"/>
  <c r="AL170" i="13"/>
  <c r="AM170" i="13" s="1"/>
  <c r="AF170" i="13"/>
  <c r="AG170" i="13" s="1"/>
  <c r="AB170" i="13"/>
  <c r="AA170" i="13"/>
  <c r="V170" i="13"/>
  <c r="W170" i="13" s="1"/>
  <c r="P170" i="13"/>
  <c r="Q170" i="13" s="1"/>
  <c r="K170" i="13"/>
  <c r="L170" i="13" s="1"/>
  <c r="G170" i="13"/>
  <c r="F170" i="13"/>
  <c r="AV169" i="13"/>
  <c r="AW169" i="13" s="1"/>
  <c r="AQ169" i="13"/>
  <c r="AR169" i="13" s="1"/>
  <c r="AL169" i="13"/>
  <c r="AM169" i="13" s="1"/>
  <c r="AG169" i="13"/>
  <c r="AF169" i="13"/>
  <c r="AA169" i="13"/>
  <c r="AB169" i="13" s="1"/>
  <c r="V169" i="13"/>
  <c r="W169" i="13" s="1"/>
  <c r="P169" i="13"/>
  <c r="Q169" i="13" s="1"/>
  <c r="L169" i="13"/>
  <c r="K169" i="13"/>
  <c r="F169" i="13"/>
  <c r="G169" i="13" s="1"/>
  <c r="AV168" i="13"/>
  <c r="AW168" i="13" s="1"/>
  <c r="AQ168" i="13"/>
  <c r="AR168" i="13" s="1"/>
  <c r="AM168" i="13"/>
  <c r="AL168" i="13"/>
  <c r="AF168" i="13"/>
  <c r="AG168" i="13" s="1"/>
  <c r="AA168" i="13"/>
  <c r="AB168" i="13" s="1"/>
  <c r="V168" i="13"/>
  <c r="W168" i="13" s="1"/>
  <c r="Q168" i="13"/>
  <c r="P168" i="13"/>
  <c r="K168" i="13"/>
  <c r="L168" i="13" s="1"/>
  <c r="F168" i="13"/>
  <c r="G168" i="13" s="1"/>
  <c r="AV167" i="13"/>
  <c r="AW167" i="13" s="1"/>
  <c r="AR167" i="13"/>
  <c r="AQ167" i="13"/>
  <c r="AL167" i="13"/>
  <c r="AM167" i="13" s="1"/>
  <c r="AF167" i="13"/>
  <c r="AG167" i="13" s="1"/>
  <c r="AA167" i="13"/>
  <c r="AB167" i="13" s="1"/>
  <c r="W167" i="13"/>
  <c r="V167" i="13"/>
  <c r="P167" i="13"/>
  <c r="Q167" i="13" s="1"/>
  <c r="K167" i="13"/>
  <c r="L167" i="13" s="1"/>
  <c r="F167" i="13"/>
  <c r="G167" i="13" s="1"/>
  <c r="AW166" i="13"/>
  <c r="AV166" i="13"/>
  <c r="AQ166" i="13"/>
  <c r="AR166" i="13" s="1"/>
  <c r="AL166" i="13"/>
  <c r="AM166" i="13" s="1"/>
  <c r="AF166" i="13"/>
  <c r="AG166" i="13" s="1"/>
  <c r="AB166" i="13"/>
  <c r="AA166" i="13"/>
  <c r="V166" i="13"/>
  <c r="W166" i="13" s="1"/>
  <c r="P166" i="13"/>
  <c r="Q166" i="13" s="1"/>
  <c r="K166" i="13"/>
  <c r="L166" i="13" s="1"/>
  <c r="G166" i="13"/>
  <c r="F166" i="13"/>
  <c r="AV165" i="13"/>
  <c r="AW165" i="13" s="1"/>
  <c r="AQ165" i="13"/>
  <c r="AR165" i="13" s="1"/>
  <c r="AL165" i="13"/>
  <c r="AM165" i="13" s="1"/>
  <c r="AG165" i="13"/>
  <c r="AF165" i="13"/>
  <c r="AA165" i="13"/>
  <c r="AB165" i="13" s="1"/>
  <c r="V165" i="13"/>
  <c r="W165" i="13" s="1"/>
  <c r="P165" i="13"/>
  <c r="Q165" i="13" s="1"/>
  <c r="L165" i="13"/>
  <c r="K165" i="13"/>
  <c r="F165" i="13"/>
  <c r="G165" i="13" s="1"/>
  <c r="AV164" i="13"/>
  <c r="AW164" i="13" s="1"/>
  <c r="AQ164" i="13"/>
  <c r="AR164" i="13" s="1"/>
  <c r="AM164" i="13"/>
  <c r="AL164" i="13"/>
  <c r="AF164" i="13"/>
  <c r="AG164" i="13" s="1"/>
  <c r="AA164" i="13"/>
  <c r="AB164" i="13" s="1"/>
  <c r="V164" i="13"/>
  <c r="W164" i="13" s="1"/>
  <c r="Q164" i="13"/>
  <c r="P164" i="13"/>
  <c r="K164" i="13"/>
  <c r="L164" i="13" s="1"/>
  <c r="F164" i="13"/>
  <c r="G164" i="13" s="1"/>
  <c r="AV163" i="13"/>
  <c r="AW163" i="13" s="1"/>
  <c r="AR163" i="13"/>
  <c r="AQ163" i="13"/>
  <c r="AL163" i="13"/>
  <c r="AM163" i="13" s="1"/>
  <c r="AF163" i="13"/>
  <c r="AG163" i="13" s="1"/>
  <c r="AA163" i="13"/>
  <c r="AB163" i="13" s="1"/>
  <c r="W163" i="13"/>
  <c r="V163" i="13"/>
  <c r="P163" i="13"/>
  <c r="Q163" i="13" s="1"/>
  <c r="K163" i="13"/>
  <c r="L163" i="13" s="1"/>
  <c r="F163" i="13"/>
  <c r="G163" i="13" s="1"/>
  <c r="AW162" i="13"/>
  <c r="AV162" i="13"/>
  <c r="AQ162" i="13"/>
  <c r="AR162" i="13" s="1"/>
  <c r="AL162" i="13"/>
  <c r="AM162" i="13" s="1"/>
  <c r="AF162" i="13"/>
  <c r="AG162" i="13" s="1"/>
  <c r="AB162" i="13"/>
  <c r="AA162" i="13"/>
  <c r="V162" i="13"/>
  <c r="W162" i="13" s="1"/>
  <c r="P162" i="13"/>
  <c r="Q162" i="13" s="1"/>
  <c r="K162" i="13"/>
  <c r="L162" i="13" s="1"/>
  <c r="G162" i="13"/>
  <c r="F162" i="13"/>
  <c r="AV161" i="13"/>
  <c r="AW161" i="13" s="1"/>
  <c r="AQ161" i="13"/>
  <c r="AR161" i="13" s="1"/>
  <c r="AL161" i="13"/>
  <c r="AM161" i="13" s="1"/>
  <c r="AG161" i="13"/>
  <c r="AF161" i="13"/>
  <c r="AA161" i="13"/>
  <c r="AB161" i="13" s="1"/>
  <c r="V161" i="13"/>
  <c r="W161" i="13" s="1"/>
  <c r="P161" i="13"/>
  <c r="Q161" i="13" s="1"/>
  <c r="L161" i="13"/>
  <c r="K161" i="13"/>
  <c r="F161" i="13"/>
  <c r="G161" i="13" s="1"/>
  <c r="AV160" i="13"/>
  <c r="AW160" i="13" s="1"/>
  <c r="AQ160" i="13"/>
  <c r="AR160" i="13" s="1"/>
  <c r="AM160" i="13"/>
  <c r="AL160" i="13"/>
  <c r="AF160" i="13"/>
  <c r="AG160" i="13" s="1"/>
  <c r="AA160" i="13"/>
  <c r="AB160" i="13" s="1"/>
  <c r="V160" i="13"/>
  <c r="W160" i="13" s="1"/>
  <c r="Q160" i="13"/>
  <c r="P160" i="13"/>
  <c r="K160" i="13"/>
  <c r="L160" i="13" s="1"/>
  <c r="F160" i="13"/>
  <c r="G160" i="13" s="1"/>
  <c r="AV159" i="13"/>
  <c r="AW159" i="13" s="1"/>
  <c r="AR159" i="13"/>
  <c r="AQ159" i="13"/>
  <c r="AL159" i="13"/>
  <c r="AM159" i="13" s="1"/>
  <c r="AF159" i="13"/>
  <c r="AG159" i="13" s="1"/>
  <c r="AA159" i="13"/>
  <c r="AB159" i="13" s="1"/>
  <c r="W159" i="13"/>
  <c r="V159" i="13"/>
  <c r="P159" i="13"/>
  <c r="Q159" i="13" s="1"/>
  <c r="K159" i="13"/>
  <c r="L159" i="13" s="1"/>
  <c r="F159" i="13"/>
  <c r="G159" i="13" s="1"/>
  <c r="AW158" i="13"/>
  <c r="AV158" i="13"/>
  <c r="AQ158" i="13"/>
  <c r="AR158" i="13" s="1"/>
  <c r="AL158" i="13"/>
  <c r="AM158" i="13" s="1"/>
  <c r="AF158" i="13"/>
  <c r="AG158" i="13" s="1"/>
  <c r="AB158" i="13"/>
  <c r="AA158" i="13"/>
  <c r="V158" i="13"/>
  <c r="W158" i="13" s="1"/>
  <c r="P158" i="13"/>
  <c r="Q158" i="13" s="1"/>
  <c r="K158" i="13"/>
  <c r="L158" i="13" s="1"/>
  <c r="G158" i="13"/>
  <c r="F158" i="13"/>
  <c r="AV157" i="13"/>
  <c r="AW157" i="13" s="1"/>
  <c r="AQ157" i="13"/>
  <c r="AR157" i="13" s="1"/>
  <c r="AL157" i="13"/>
  <c r="AM157" i="13" s="1"/>
  <c r="AG157" i="13"/>
  <c r="AF157" i="13"/>
  <c r="AA157" i="13"/>
  <c r="AB157" i="13" s="1"/>
  <c r="V157" i="13"/>
  <c r="W157" i="13" s="1"/>
  <c r="P157" i="13"/>
  <c r="Q157" i="13" s="1"/>
  <c r="L157" i="13"/>
  <c r="K157" i="13"/>
  <c r="F157" i="13"/>
  <c r="G157" i="13" s="1"/>
  <c r="AV156" i="13"/>
  <c r="AW156" i="13" s="1"/>
  <c r="AQ156" i="13"/>
  <c r="AR156" i="13" s="1"/>
  <c r="AM156" i="13"/>
  <c r="AL156" i="13"/>
  <c r="AF156" i="13"/>
  <c r="AG156" i="13" s="1"/>
  <c r="AA156" i="13"/>
  <c r="AB156" i="13" s="1"/>
  <c r="V156" i="13"/>
  <c r="W156" i="13" s="1"/>
  <c r="Q156" i="13"/>
  <c r="P156" i="13"/>
  <c r="K156" i="13"/>
  <c r="L156" i="13" s="1"/>
  <c r="F156" i="13"/>
  <c r="G156" i="13" s="1"/>
  <c r="AV155" i="13"/>
  <c r="AW155" i="13" s="1"/>
  <c r="AR155" i="13"/>
  <c r="AQ155" i="13"/>
  <c r="AL155" i="13"/>
  <c r="AM155" i="13" s="1"/>
  <c r="AF155" i="13"/>
  <c r="AG155" i="13" s="1"/>
  <c r="AA155" i="13"/>
  <c r="AB155" i="13" s="1"/>
  <c r="W155" i="13"/>
  <c r="V155" i="13"/>
  <c r="P155" i="13"/>
  <c r="Q155" i="13" s="1"/>
  <c r="K155" i="13"/>
  <c r="L155" i="13" s="1"/>
  <c r="F155" i="13"/>
  <c r="G155" i="13" s="1"/>
  <c r="AW154" i="13"/>
  <c r="AV154" i="13"/>
  <c r="AQ154" i="13"/>
  <c r="AR154" i="13" s="1"/>
  <c r="AL154" i="13"/>
  <c r="AM154" i="13" s="1"/>
  <c r="AF154" i="13"/>
  <c r="AG154" i="13" s="1"/>
  <c r="AB154" i="13"/>
  <c r="AA154" i="13"/>
  <c r="V154" i="13"/>
  <c r="W154" i="13" s="1"/>
  <c r="P154" i="13"/>
  <c r="Q154" i="13" s="1"/>
  <c r="K154" i="13"/>
  <c r="L154" i="13" s="1"/>
  <c r="G154" i="13"/>
  <c r="F154" i="13"/>
  <c r="AV153" i="13"/>
  <c r="AW153" i="13" s="1"/>
  <c r="AQ153" i="13"/>
  <c r="AR153" i="13" s="1"/>
  <c r="AL153" i="13"/>
  <c r="AM153" i="13" s="1"/>
  <c r="AG153" i="13"/>
  <c r="AF153" i="13"/>
  <c r="AA153" i="13"/>
  <c r="AB153" i="13" s="1"/>
  <c r="V153" i="13"/>
  <c r="W153" i="13" s="1"/>
  <c r="P153" i="13"/>
  <c r="Q153" i="13" s="1"/>
  <c r="L153" i="13"/>
  <c r="K153" i="13"/>
  <c r="F153" i="13"/>
  <c r="G153" i="13" s="1"/>
  <c r="AV152" i="13"/>
  <c r="AW152" i="13" s="1"/>
  <c r="AQ152" i="13"/>
  <c r="AR152" i="13" s="1"/>
  <c r="AM152" i="13"/>
  <c r="AL152" i="13"/>
  <c r="AF152" i="13"/>
  <c r="AG152" i="13" s="1"/>
  <c r="AA152" i="13"/>
  <c r="AB152" i="13" s="1"/>
  <c r="V152" i="13"/>
  <c r="W152" i="13" s="1"/>
  <c r="Q152" i="13"/>
  <c r="P152" i="13"/>
  <c r="K152" i="13"/>
  <c r="L152" i="13" s="1"/>
  <c r="F152" i="13"/>
  <c r="G152" i="13" s="1"/>
  <c r="AV151" i="13"/>
  <c r="AW151" i="13" s="1"/>
  <c r="AR151" i="13"/>
  <c r="AQ151" i="13"/>
  <c r="AL151" i="13"/>
  <c r="AM151" i="13" s="1"/>
  <c r="AF151" i="13"/>
  <c r="AG151" i="13" s="1"/>
  <c r="AA151" i="13"/>
  <c r="AB151" i="13" s="1"/>
  <c r="W151" i="13"/>
  <c r="V151" i="13"/>
  <c r="P151" i="13"/>
  <c r="Q151" i="13" s="1"/>
  <c r="K151" i="13"/>
  <c r="L151" i="13" s="1"/>
  <c r="F151" i="13"/>
  <c r="G151" i="13" s="1"/>
  <c r="AW150" i="13"/>
  <c r="AV150" i="13"/>
  <c r="AQ150" i="13"/>
  <c r="AR150" i="13" s="1"/>
  <c r="AL150" i="13"/>
  <c r="AM150" i="13" s="1"/>
  <c r="AF150" i="13"/>
  <c r="AG150" i="13" s="1"/>
  <c r="AB150" i="13"/>
  <c r="AA150" i="13"/>
  <c r="V150" i="13"/>
  <c r="W150" i="13" s="1"/>
  <c r="P150" i="13"/>
  <c r="Q150" i="13" s="1"/>
  <c r="K150" i="13"/>
  <c r="L150" i="13" s="1"/>
  <c r="G150" i="13"/>
  <c r="F150" i="13"/>
  <c r="AV149" i="13"/>
  <c r="AW149" i="13" s="1"/>
  <c r="AQ149" i="13"/>
  <c r="AR149" i="13" s="1"/>
  <c r="AL149" i="13"/>
  <c r="AM149" i="13" s="1"/>
  <c r="AG149" i="13"/>
  <c r="AF149" i="13"/>
  <c r="AA149" i="13"/>
  <c r="AB149" i="13" s="1"/>
  <c r="V149" i="13"/>
  <c r="W149" i="13" s="1"/>
  <c r="P149" i="13"/>
  <c r="Q149" i="13" s="1"/>
  <c r="L149" i="13"/>
  <c r="K149" i="13"/>
  <c r="F149" i="13"/>
  <c r="G149" i="13" s="1"/>
  <c r="AV148" i="13"/>
  <c r="AW148" i="13" s="1"/>
  <c r="AQ148" i="13"/>
  <c r="AR148" i="13" s="1"/>
  <c r="AM148" i="13"/>
  <c r="AL148" i="13"/>
  <c r="AF148" i="13"/>
  <c r="AG148" i="13" s="1"/>
  <c r="AA148" i="13"/>
  <c r="AB148" i="13" s="1"/>
  <c r="V148" i="13"/>
  <c r="W148" i="13" s="1"/>
  <c r="Q148" i="13"/>
  <c r="P148" i="13"/>
  <c r="K148" i="13"/>
  <c r="L148" i="13" s="1"/>
  <c r="F148" i="13"/>
  <c r="G148" i="13" s="1"/>
  <c r="AV147" i="13"/>
  <c r="AW147" i="13" s="1"/>
  <c r="AR147" i="13"/>
  <c r="AQ147" i="13"/>
  <c r="AL147" i="13"/>
  <c r="AM147" i="13" s="1"/>
  <c r="AF147" i="13"/>
  <c r="AG147" i="13" s="1"/>
  <c r="AA147" i="13"/>
  <c r="AB147" i="13" s="1"/>
  <c r="W147" i="13"/>
  <c r="V147" i="13"/>
  <c r="P147" i="13"/>
  <c r="Q147" i="13" s="1"/>
  <c r="K147" i="13"/>
  <c r="L147" i="13" s="1"/>
  <c r="F147" i="13"/>
  <c r="G147" i="13" s="1"/>
  <c r="AW146" i="13"/>
  <c r="AV146" i="13"/>
  <c r="AQ146" i="13"/>
  <c r="AR146" i="13" s="1"/>
  <c r="AL146" i="13"/>
  <c r="AM146" i="13" s="1"/>
  <c r="AF146" i="13"/>
  <c r="AG146" i="13" s="1"/>
  <c r="AB146" i="13"/>
  <c r="AA146" i="13"/>
  <c r="V146" i="13"/>
  <c r="W146" i="13" s="1"/>
  <c r="P146" i="13"/>
  <c r="Q146" i="13" s="1"/>
  <c r="K146" i="13"/>
  <c r="L146" i="13" s="1"/>
  <c r="G146" i="13"/>
  <c r="F146" i="13"/>
  <c r="AV145" i="13"/>
  <c r="AW145" i="13" s="1"/>
  <c r="AQ145" i="13"/>
  <c r="AR145" i="13" s="1"/>
  <c r="AL145" i="13"/>
  <c r="AM145" i="13" s="1"/>
  <c r="AG145" i="13"/>
  <c r="AF145" i="13"/>
  <c r="AA145" i="13"/>
  <c r="AB145" i="13" s="1"/>
  <c r="V145" i="13"/>
  <c r="W145" i="13" s="1"/>
  <c r="P145" i="13"/>
  <c r="Q145" i="13" s="1"/>
  <c r="L145" i="13"/>
  <c r="K145" i="13"/>
  <c r="F145" i="13"/>
  <c r="G145" i="13" s="1"/>
  <c r="AV144" i="13"/>
  <c r="AW144" i="13" s="1"/>
  <c r="AQ144" i="13"/>
  <c r="AR144" i="13" s="1"/>
  <c r="AM144" i="13"/>
  <c r="AL144" i="13"/>
  <c r="AF144" i="13"/>
  <c r="AG144" i="13" s="1"/>
  <c r="AA144" i="13"/>
  <c r="AB144" i="13" s="1"/>
  <c r="V144" i="13"/>
  <c r="W144" i="13" s="1"/>
  <c r="Q144" i="13"/>
  <c r="P144" i="13"/>
  <c r="K144" i="13"/>
  <c r="L144" i="13" s="1"/>
  <c r="F144" i="13"/>
  <c r="G144" i="13" s="1"/>
  <c r="AV143" i="13"/>
  <c r="AW143" i="13" s="1"/>
  <c r="AR143" i="13"/>
  <c r="AQ143" i="13"/>
  <c r="AL143" i="13"/>
  <c r="AM143" i="13" s="1"/>
  <c r="AF143" i="13"/>
  <c r="AG143" i="13" s="1"/>
  <c r="AA143" i="13"/>
  <c r="AB143" i="13" s="1"/>
  <c r="W143" i="13"/>
  <c r="V143" i="13"/>
  <c r="P143" i="13"/>
  <c r="Q143" i="13" s="1"/>
  <c r="K143" i="13"/>
  <c r="L143" i="13" s="1"/>
  <c r="F143" i="13"/>
  <c r="G143" i="13" s="1"/>
  <c r="AW142" i="13"/>
  <c r="AV142" i="13"/>
  <c r="AQ142" i="13"/>
  <c r="AR142" i="13" s="1"/>
  <c r="AL142" i="13"/>
  <c r="AM142" i="13" s="1"/>
  <c r="AF142" i="13"/>
  <c r="AG142" i="13" s="1"/>
  <c r="AB142" i="13"/>
  <c r="AA142" i="13"/>
  <c r="V142" i="13"/>
  <c r="W142" i="13" s="1"/>
  <c r="P142" i="13"/>
  <c r="Q142" i="13" s="1"/>
  <c r="K142" i="13"/>
  <c r="L142" i="13" s="1"/>
  <c r="G142" i="13"/>
  <c r="F142" i="13"/>
  <c r="AV141" i="13"/>
  <c r="AW141" i="13" s="1"/>
  <c r="AQ141" i="13"/>
  <c r="AR141" i="13" s="1"/>
  <c r="AL141" i="13"/>
  <c r="AM141" i="13" s="1"/>
  <c r="AG141" i="13"/>
  <c r="AF141" i="13"/>
  <c r="AA141" i="13"/>
  <c r="AB141" i="13" s="1"/>
  <c r="V141" i="13"/>
  <c r="W141" i="13" s="1"/>
  <c r="P141" i="13"/>
  <c r="Q141" i="13" s="1"/>
  <c r="L141" i="13"/>
  <c r="K141" i="13"/>
  <c r="F141" i="13"/>
  <c r="G141" i="13" s="1"/>
  <c r="AV140" i="13"/>
  <c r="AW140" i="13" s="1"/>
  <c r="AQ140" i="13"/>
  <c r="AR140" i="13" s="1"/>
  <c r="AM140" i="13"/>
  <c r="AL140" i="13"/>
  <c r="AF140" i="13"/>
  <c r="AG140" i="13" s="1"/>
  <c r="AA140" i="13"/>
  <c r="AB140" i="13" s="1"/>
  <c r="V140" i="13"/>
  <c r="W140" i="13" s="1"/>
  <c r="Q140" i="13"/>
  <c r="P140" i="13"/>
  <c r="K140" i="13"/>
  <c r="L140" i="13" s="1"/>
  <c r="F140" i="13"/>
  <c r="G140" i="13" s="1"/>
  <c r="AV139" i="13"/>
  <c r="AW139" i="13" s="1"/>
  <c r="AR139" i="13"/>
  <c r="AQ139" i="13"/>
  <c r="AL139" i="13"/>
  <c r="AM139" i="13" s="1"/>
  <c r="AF139" i="13"/>
  <c r="AG139" i="13" s="1"/>
  <c r="AA139" i="13"/>
  <c r="AB139" i="13" s="1"/>
  <c r="W139" i="13"/>
  <c r="V139" i="13"/>
  <c r="P139" i="13"/>
  <c r="Q139" i="13" s="1"/>
  <c r="K139" i="13"/>
  <c r="L139" i="13" s="1"/>
  <c r="F139" i="13"/>
  <c r="G139" i="13" s="1"/>
  <c r="AU137" i="13"/>
  <c r="AT137" i="13"/>
  <c r="AS137" i="13"/>
  <c r="AP137" i="13"/>
  <c r="AO137" i="13"/>
  <c r="AN137" i="13"/>
  <c r="AK137" i="13"/>
  <c r="AJ137" i="13"/>
  <c r="AI137" i="13"/>
  <c r="AE137" i="13"/>
  <c r="AD137" i="13"/>
  <c r="AC137" i="13"/>
  <c r="Z137" i="13"/>
  <c r="Y137" i="13"/>
  <c r="X137" i="13"/>
  <c r="U137" i="13"/>
  <c r="T137" i="13"/>
  <c r="S137" i="13"/>
  <c r="O137" i="13"/>
  <c r="M137" i="13"/>
  <c r="J137" i="13"/>
  <c r="H137" i="13"/>
  <c r="E137" i="13"/>
  <c r="D137" i="13"/>
  <c r="C137" i="13"/>
  <c r="AV136" i="13"/>
  <c r="AW136" i="13" s="1"/>
  <c r="AR136" i="13"/>
  <c r="AQ136" i="13"/>
  <c r="AL136" i="13"/>
  <c r="AM136" i="13" s="1"/>
  <c r="AG136" i="13"/>
  <c r="AF136" i="13"/>
  <c r="AA136" i="13"/>
  <c r="AB136" i="13" s="1"/>
  <c r="W136" i="13"/>
  <c r="V136" i="13"/>
  <c r="P136" i="13"/>
  <c r="Q136" i="13" s="1"/>
  <c r="K136" i="13"/>
  <c r="L136" i="13" s="1"/>
  <c r="F136" i="13"/>
  <c r="G136" i="13" s="1"/>
  <c r="AV135" i="13"/>
  <c r="AW135" i="13" s="1"/>
  <c r="AV134" i="13"/>
  <c r="AW134" i="13" s="1"/>
  <c r="AR134" i="13"/>
  <c r="AQ134" i="13"/>
  <c r="AL134" i="13"/>
  <c r="AM134" i="13" s="1"/>
  <c r="AG134" i="13"/>
  <c r="AF134" i="13"/>
  <c r="AA134" i="13"/>
  <c r="AB134" i="13" s="1"/>
  <c r="V134" i="13"/>
  <c r="W134" i="13" s="1"/>
  <c r="P134" i="13"/>
  <c r="Q134" i="13" s="1"/>
  <c r="L134" i="13"/>
  <c r="K134" i="13"/>
  <c r="F134" i="13"/>
  <c r="G134" i="13" s="1"/>
  <c r="AW133" i="13"/>
  <c r="AV133" i="13"/>
  <c r="AQ133" i="13"/>
  <c r="AR133" i="13" s="1"/>
  <c r="AM133" i="13"/>
  <c r="AL133" i="13"/>
  <c r="AF133" i="13"/>
  <c r="AG133" i="13" s="1"/>
  <c r="AA133" i="13"/>
  <c r="AB133" i="13" s="1"/>
  <c r="V133" i="13"/>
  <c r="W133" i="13" s="1"/>
  <c r="P133" i="13"/>
  <c r="Q133" i="13" s="1"/>
  <c r="K133" i="13"/>
  <c r="L133" i="13" s="1"/>
  <c r="G133" i="13"/>
  <c r="F133" i="13"/>
  <c r="AV131" i="13"/>
  <c r="AW131" i="13" s="1"/>
  <c r="AR131" i="13"/>
  <c r="AQ131" i="13"/>
  <c r="AL131" i="13"/>
  <c r="AM131" i="13" s="1"/>
  <c r="AF131" i="13"/>
  <c r="AG131" i="13" s="1"/>
  <c r="AA131" i="13"/>
  <c r="AB131" i="13" s="1"/>
  <c r="V131" i="13"/>
  <c r="W131" i="13" s="1"/>
  <c r="P131" i="13"/>
  <c r="Q131" i="13" s="1"/>
  <c r="L131" i="13"/>
  <c r="K131" i="13"/>
  <c r="F131" i="13"/>
  <c r="G131" i="13" s="1"/>
  <c r="AW130" i="13"/>
  <c r="AV130" i="13"/>
  <c r="AQ130" i="13"/>
  <c r="AR130" i="13" s="1"/>
  <c r="AL130" i="13"/>
  <c r="AM130" i="13" s="1"/>
  <c r="AF130" i="13"/>
  <c r="AG130" i="13" s="1"/>
  <c r="AA130" i="13"/>
  <c r="AB130" i="13" s="1"/>
  <c r="V130" i="13"/>
  <c r="W130" i="13" s="1"/>
  <c r="Q130" i="13"/>
  <c r="P130" i="13"/>
  <c r="K130" i="13"/>
  <c r="L130" i="13" s="1"/>
  <c r="G130" i="13"/>
  <c r="F130" i="13"/>
  <c r="AV129" i="13"/>
  <c r="AW129" i="13" s="1"/>
  <c r="AQ129" i="13"/>
  <c r="AR129" i="13" s="1"/>
  <c r="AL129" i="13"/>
  <c r="AM129" i="13" s="1"/>
  <c r="AF129" i="13"/>
  <c r="AG129" i="13" s="1"/>
  <c r="AA129" i="13"/>
  <c r="AB129" i="13" s="1"/>
  <c r="W129" i="13"/>
  <c r="V129" i="13"/>
  <c r="P129" i="13"/>
  <c r="Q129" i="13" s="1"/>
  <c r="L129" i="13"/>
  <c r="K129" i="13"/>
  <c r="F129" i="13"/>
  <c r="G129" i="13" s="1"/>
  <c r="AV128" i="13"/>
  <c r="AW128" i="13" s="1"/>
  <c r="AQ128" i="13"/>
  <c r="AR128" i="13" s="1"/>
  <c r="AL128" i="13"/>
  <c r="AM128" i="13" s="1"/>
  <c r="AF128" i="13"/>
  <c r="AG128" i="13" s="1"/>
  <c r="AB128" i="13"/>
  <c r="AA128" i="13"/>
  <c r="V128" i="13"/>
  <c r="W128" i="13" s="1"/>
  <c r="Q128" i="13"/>
  <c r="P128" i="13"/>
  <c r="K128" i="13"/>
  <c r="L128" i="13" s="1"/>
  <c r="F128" i="13"/>
  <c r="G128" i="13" s="1"/>
  <c r="AV127" i="13"/>
  <c r="AW127" i="13" s="1"/>
  <c r="AQ127" i="13"/>
  <c r="AR127" i="13" s="1"/>
  <c r="AL127" i="13"/>
  <c r="AM127" i="13" s="1"/>
  <c r="AF127" i="13"/>
  <c r="AG127" i="13" s="1"/>
  <c r="AA127" i="13"/>
  <c r="AB127" i="13" s="1"/>
  <c r="W127" i="13"/>
  <c r="V127" i="13"/>
  <c r="P127" i="13"/>
  <c r="Q127" i="13" s="1"/>
  <c r="K127" i="13"/>
  <c r="L127" i="13" s="1"/>
  <c r="F127" i="13"/>
  <c r="G127" i="13" s="1"/>
  <c r="AV126" i="13"/>
  <c r="AW126" i="13" s="1"/>
  <c r="AQ126" i="13"/>
  <c r="AR126" i="13" s="1"/>
  <c r="AM126" i="13"/>
  <c r="AL126" i="13"/>
  <c r="AF126" i="13"/>
  <c r="AG126" i="13" s="1"/>
  <c r="AB126" i="13"/>
  <c r="AA126" i="13"/>
  <c r="V126" i="13"/>
  <c r="W126" i="13" s="1"/>
  <c r="P126" i="13"/>
  <c r="Q126" i="13" s="1"/>
  <c r="K126" i="13"/>
  <c r="L126" i="13" s="1"/>
  <c r="F126" i="13"/>
  <c r="G126" i="13" s="1"/>
  <c r="AV125" i="13"/>
  <c r="AW125" i="13" s="1"/>
  <c r="AR125" i="13"/>
  <c r="AQ125" i="13"/>
  <c r="AL125" i="13"/>
  <c r="AM125" i="13" s="1"/>
  <c r="AG125" i="13"/>
  <c r="AF125" i="13"/>
  <c r="AA125" i="13"/>
  <c r="AB125" i="13" s="1"/>
  <c r="V125" i="13"/>
  <c r="W125" i="13" s="1"/>
  <c r="P125" i="13"/>
  <c r="Q125" i="13" s="1"/>
  <c r="K125" i="13"/>
  <c r="L125" i="13" s="1"/>
  <c r="F125" i="13"/>
  <c r="G125" i="13" s="1"/>
  <c r="AV124" i="13"/>
  <c r="AW124" i="13" s="1"/>
  <c r="AQ124" i="13"/>
  <c r="AR124" i="13" s="1"/>
  <c r="AM124" i="13"/>
  <c r="AL124" i="13"/>
  <c r="AF124" i="13"/>
  <c r="AG124" i="13" s="1"/>
  <c r="AA124" i="13"/>
  <c r="AB124" i="13" s="1"/>
  <c r="V124" i="13"/>
  <c r="W124" i="13" s="1"/>
  <c r="P124" i="13"/>
  <c r="Q124" i="13" s="1"/>
  <c r="K124" i="13"/>
  <c r="L124" i="13" s="1"/>
  <c r="F124" i="13"/>
  <c r="G124" i="13" s="1"/>
  <c r="AV123" i="13"/>
  <c r="AW123" i="13" s="1"/>
  <c r="AR123" i="13"/>
  <c r="AQ123" i="13"/>
  <c r="AL123" i="13"/>
  <c r="AM123" i="13" s="1"/>
  <c r="AF123" i="13"/>
  <c r="AG123" i="13" s="1"/>
  <c r="AA123" i="13"/>
  <c r="AB123" i="13" s="1"/>
  <c r="V123" i="13"/>
  <c r="W123" i="13" s="1"/>
  <c r="P123" i="13"/>
  <c r="Q123" i="13" s="1"/>
  <c r="L123" i="13"/>
  <c r="K123" i="13"/>
  <c r="F123" i="13"/>
  <c r="G123" i="13" s="1"/>
  <c r="AW122" i="13"/>
  <c r="AV122" i="13"/>
  <c r="AQ122" i="13"/>
  <c r="AR122" i="13" s="1"/>
  <c r="AL122" i="13"/>
  <c r="AM122" i="13" s="1"/>
  <c r="AF122" i="13"/>
  <c r="AG122" i="13" s="1"/>
  <c r="AB122" i="13"/>
  <c r="AA122" i="13"/>
  <c r="V122" i="13"/>
  <c r="W122" i="13" s="1"/>
  <c r="P122" i="13"/>
  <c r="Q122" i="13" s="1"/>
  <c r="K122" i="13"/>
  <c r="L122" i="13" s="1"/>
  <c r="G122" i="13"/>
  <c r="F122" i="13"/>
  <c r="AV121" i="13"/>
  <c r="AW121" i="13" s="1"/>
  <c r="AQ121" i="13"/>
  <c r="AR121" i="13" s="1"/>
  <c r="AL121" i="13"/>
  <c r="AM121" i="13" s="1"/>
  <c r="AG121" i="13"/>
  <c r="AF121" i="13"/>
  <c r="AA121" i="13"/>
  <c r="AB121" i="13" s="1"/>
  <c r="V121" i="13"/>
  <c r="W121" i="13" s="1"/>
  <c r="P121" i="13"/>
  <c r="Q121" i="13" s="1"/>
  <c r="L121" i="13"/>
  <c r="K121" i="13"/>
  <c r="F121" i="13"/>
  <c r="G121" i="13" s="1"/>
  <c r="AV120" i="13"/>
  <c r="AW120" i="13" s="1"/>
  <c r="AQ120" i="13"/>
  <c r="AR120" i="13" s="1"/>
  <c r="AM120" i="13"/>
  <c r="AL120" i="13"/>
  <c r="AF120" i="13"/>
  <c r="AG120" i="13" s="1"/>
  <c r="AA120" i="13"/>
  <c r="AB120" i="13" s="1"/>
  <c r="V120" i="13"/>
  <c r="W120" i="13" s="1"/>
  <c r="Q120" i="13"/>
  <c r="P120" i="13"/>
  <c r="K120" i="13"/>
  <c r="L120" i="13" s="1"/>
  <c r="F120" i="13"/>
  <c r="G120" i="13" s="1"/>
  <c r="AV119" i="13"/>
  <c r="AW119" i="13" s="1"/>
  <c r="AR119" i="13"/>
  <c r="AQ119" i="13"/>
  <c r="AL119" i="13"/>
  <c r="AM119" i="13" s="1"/>
  <c r="AF119" i="13"/>
  <c r="AG119" i="13" s="1"/>
  <c r="AA119" i="13"/>
  <c r="AB119" i="13" s="1"/>
  <c r="W119" i="13"/>
  <c r="V119" i="13"/>
  <c r="P119" i="13"/>
  <c r="Q119" i="13" s="1"/>
  <c r="K119" i="13"/>
  <c r="L119" i="13" s="1"/>
  <c r="F119" i="13"/>
  <c r="G119" i="13" s="1"/>
  <c r="AW118" i="13"/>
  <c r="AV118" i="13"/>
  <c r="AQ118" i="13"/>
  <c r="AR118" i="13" s="1"/>
  <c r="AM118" i="13"/>
  <c r="AL118" i="13"/>
  <c r="AF118" i="13"/>
  <c r="AG118" i="13" s="1"/>
  <c r="AB118" i="13"/>
  <c r="AA118" i="13"/>
  <c r="V118" i="13"/>
  <c r="W118" i="13" s="1"/>
  <c r="P118" i="13"/>
  <c r="Q118" i="13" s="1"/>
  <c r="K118" i="13"/>
  <c r="L118" i="13" s="1"/>
  <c r="G118" i="13"/>
  <c r="F118" i="13"/>
  <c r="AV117" i="13"/>
  <c r="AW117" i="13" s="1"/>
  <c r="AR117" i="13"/>
  <c r="AQ117" i="13"/>
  <c r="AL117" i="13"/>
  <c r="AM117" i="13" s="1"/>
  <c r="AG117" i="13"/>
  <c r="AF117" i="13"/>
  <c r="AA117" i="13"/>
  <c r="AB117" i="13" s="1"/>
  <c r="V117" i="13"/>
  <c r="W117" i="13" s="1"/>
  <c r="P117" i="13"/>
  <c r="Q117" i="13" s="1"/>
  <c r="L117" i="13"/>
  <c r="K117" i="13"/>
  <c r="F117" i="13"/>
  <c r="G117" i="13" s="1"/>
  <c r="AV116" i="13"/>
  <c r="AW116" i="13" s="1"/>
  <c r="AQ116" i="13"/>
  <c r="AR116" i="13" s="1"/>
  <c r="AM116" i="13"/>
  <c r="AL116" i="13"/>
  <c r="AF116" i="13"/>
  <c r="AG116" i="13" s="1"/>
  <c r="AA116" i="13"/>
  <c r="AB116" i="13" s="1"/>
  <c r="V116" i="13"/>
  <c r="W116" i="13" s="1"/>
  <c r="P116" i="13"/>
  <c r="Q116" i="13" s="1"/>
  <c r="K116" i="13"/>
  <c r="L116" i="13" s="1"/>
  <c r="F116" i="13"/>
  <c r="G116" i="13" s="1"/>
  <c r="AV115" i="13"/>
  <c r="AW115" i="13" s="1"/>
  <c r="AR115" i="13"/>
  <c r="AQ115" i="13"/>
  <c r="AL115" i="13"/>
  <c r="AM115" i="13" s="1"/>
  <c r="AF115" i="13"/>
  <c r="AG115" i="13" s="1"/>
  <c r="AA115" i="13"/>
  <c r="AB115" i="13" s="1"/>
  <c r="W115" i="13"/>
  <c r="V115" i="13"/>
  <c r="P115" i="13"/>
  <c r="Q115" i="13" s="1"/>
  <c r="K115" i="13"/>
  <c r="L115" i="13" s="1"/>
  <c r="F115" i="13"/>
  <c r="G115" i="13" s="1"/>
  <c r="AW114" i="13"/>
  <c r="AV114" i="13"/>
  <c r="AQ114" i="13"/>
  <c r="AR114" i="13" s="1"/>
  <c r="AL114" i="13"/>
  <c r="AM114" i="13" s="1"/>
  <c r="AF114" i="13"/>
  <c r="AG114" i="13" s="1"/>
  <c r="AB114" i="13"/>
  <c r="AA114" i="13"/>
  <c r="V114" i="13"/>
  <c r="W114" i="13" s="1"/>
  <c r="P114" i="13"/>
  <c r="Q114" i="13" s="1"/>
  <c r="K114" i="13"/>
  <c r="L114" i="13" s="1"/>
  <c r="G114" i="13"/>
  <c r="F114" i="13"/>
  <c r="AV113" i="13"/>
  <c r="AW113" i="13" s="1"/>
  <c r="AQ113" i="13"/>
  <c r="AR113" i="13" s="1"/>
  <c r="AL113" i="13"/>
  <c r="AM113" i="13" s="1"/>
  <c r="AG113" i="13"/>
  <c r="AF113" i="13"/>
  <c r="AA113" i="13"/>
  <c r="AB113" i="13" s="1"/>
  <c r="V113" i="13"/>
  <c r="W113" i="13" s="1"/>
  <c r="P113" i="13"/>
  <c r="Q113" i="13" s="1"/>
  <c r="L113" i="13"/>
  <c r="K113" i="13"/>
  <c r="F113" i="13"/>
  <c r="G113" i="13" s="1"/>
  <c r="AV112" i="13"/>
  <c r="AW112" i="13" s="1"/>
  <c r="AQ112" i="13"/>
  <c r="AR112" i="13" s="1"/>
  <c r="AL112" i="13"/>
  <c r="AM112" i="13" s="1"/>
  <c r="AF112" i="13"/>
  <c r="AG112" i="13" s="1"/>
  <c r="AA112" i="13"/>
  <c r="AB112" i="13" s="1"/>
  <c r="V112" i="13"/>
  <c r="W112" i="13" s="1"/>
  <c r="Q112" i="13"/>
  <c r="P112" i="13"/>
  <c r="K112" i="13"/>
  <c r="L112" i="13" s="1"/>
  <c r="F112" i="13"/>
  <c r="G112" i="13" s="1"/>
  <c r="AV111" i="13"/>
  <c r="AW111" i="13" s="1"/>
  <c r="AQ111" i="13"/>
  <c r="AR111" i="13" s="1"/>
  <c r="AL111" i="13"/>
  <c r="AM111" i="13" s="1"/>
  <c r="AF111" i="13"/>
  <c r="AG111" i="13" s="1"/>
  <c r="AA111" i="13"/>
  <c r="AB111" i="13" s="1"/>
  <c r="W111" i="13"/>
  <c r="V111" i="13"/>
  <c r="P111" i="13"/>
  <c r="Q111" i="13" s="1"/>
  <c r="K111" i="13"/>
  <c r="L111" i="13" s="1"/>
  <c r="F111" i="13"/>
  <c r="G111" i="13" s="1"/>
  <c r="AW110" i="13"/>
  <c r="AV110" i="13"/>
  <c r="AQ110" i="13"/>
  <c r="AR110" i="13" s="1"/>
  <c r="AL110" i="13"/>
  <c r="AM110" i="13" s="1"/>
  <c r="AF110" i="13"/>
  <c r="AG110" i="13" s="1"/>
  <c r="AB110" i="13"/>
  <c r="AA110" i="13"/>
  <c r="V110" i="13"/>
  <c r="W110" i="13" s="1"/>
  <c r="P110" i="13"/>
  <c r="Q110" i="13" s="1"/>
  <c r="K110" i="13"/>
  <c r="L110" i="13" s="1"/>
  <c r="G110" i="13"/>
  <c r="F110" i="13"/>
  <c r="AV109" i="13"/>
  <c r="AW109" i="13" s="1"/>
  <c r="AQ109" i="13"/>
  <c r="AR109" i="13" s="1"/>
  <c r="AL109" i="13"/>
  <c r="AM109" i="13" s="1"/>
  <c r="AG109" i="13"/>
  <c r="AF109" i="13"/>
  <c r="AA109" i="13"/>
  <c r="AB109" i="13" s="1"/>
  <c r="W109" i="13"/>
  <c r="V109" i="13"/>
  <c r="P109" i="13"/>
  <c r="Q109" i="13" s="1"/>
  <c r="K109" i="13"/>
  <c r="L109" i="13" s="1"/>
  <c r="F109" i="13"/>
  <c r="G109" i="13" s="1"/>
  <c r="AV108" i="13"/>
  <c r="AW108" i="13" s="1"/>
  <c r="AQ108" i="13"/>
  <c r="AR108" i="13" s="1"/>
  <c r="AM108" i="13"/>
  <c r="AL108" i="13"/>
  <c r="AF108" i="13"/>
  <c r="AG108" i="13" s="1"/>
  <c r="AA108" i="13"/>
  <c r="AB108" i="13" s="1"/>
  <c r="V108" i="13"/>
  <c r="W108" i="13" s="1"/>
  <c r="Q108" i="13"/>
  <c r="P108" i="13"/>
  <c r="K108" i="13"/>
  <c r="L108" i="13" s="1"/>
  <c r="F108" i="13"/>
  <c r="G108" i="13" s="1"/>
  <c r="AV107" i="13"/>
  <c r="AW107" i="13" s="1"/>
  <c r="AR107" i="13"/>
  <c r="AQ107" i="13"/>
  <c r="AL107" i="13"/>
  <c r="AM107" i="13" s="1"/>
  <c r="AF107" i="13"/>
  <c r="AG107" i="13" s="1"/>
  <c r="AA107" i="13"/>
  <c r="AB107" i="13" s="1"/>
  <c r="W107" i="13"/>
  <c r="V107" i="13"/>
  <c r="P107" i="13"/>
  <c r="Q107" i="13" s="1"/>
  <c r="K107" i="13"/>
  <c r="L107" i="13" s="1"/>
  <c r="F107" i="13"/>
  <c r="G107" i="13" s="1"/>
  <c r="AW106" i="13"/>
  <c r="AV106" i="13"/>
  <c r="AQ106" i="13"/>
  <c r="AR106" i="13" s="1"/>
  <c r="AL106" i="13"/>
  <c r="AM106" i="13" s="1"/>
  <c r="AF106" i="13"/>
  <c r="AG106" i="13" s="1"/>
  <c r="AB106" i="13"/>
  <c r="AA106" i="13"/>
  <c r="V106" i="13"/>
  <c r="W106" i="13" s="1"/>
  <c r="P106" i="13"/>
  <c r="Q106" i="13" s="1"/>
  <c r="K106" i="13"/>
  <c r="L106" i="13" s="1"/>
  <c r="G106" i="13"/>
  <c r="F106" i="13"/>
  <c r="AV105" i="13"/>
  <c r="AW105" i="13" s="1"/>
  <c r="AQ105" i="13"/>
  <c r="AR105" i="13" s="1"/>
  <c r="AL105" i="13"/>
  <c r="AM105" i="13" s="1"/>
  <c r="AG105" i="13"/>
  <c r="AF105" i="13"/>
  <c r="AA105" i="13"/>
  <c r="AB105" i="13" s="1"/>
  <c r="V105" i="13"/>
  <c r="W105" i="13" s="1"/>
  <c r="P105" i="13"/>
  <c r="Q105" i="13" s="1"/>
  <c r="L105" i="13"/>
  <c r="K105" i="13"/>
  <c r="F105" i="13"/>
  <c r="G105" i="13" s="1"/>
  <c r="AV104" i="13"/>
  <c r="AW104" i="13" s="1"/>
  <c r="AQ104" i="13"/>
  <c r="AR104" i="13" s="1"/>
  <c r="AM104" i="13"/>
  <c r="AL104" i="13"/>
  <c r="AF104" i="13"/>
  <c r="AG104" i="13" s="1"/>
  <c r="AA104" i="13"/>
  <c r="AB104" i="13" s="1"/>
  <c r="V104" i="13"/>
  <c r="W104" i="13" s="1"/>
  <c r="Q104" i="13"/>
  <c r="P104" i="13"/>
  <c r="K104" i="13"/>
  <c r="L104" i="13" s="1"/>
  <c r="F104" i="13"/>
  <c r="G104" i="13" s="1"/>
  <c r="AV103" i="13"/>
  <c r="AW103" i="13" s="1"/>
  <c r="AR103" i="13"/>
  <c r="AQ103" i="13"/>
  <c r="AL103" i="13"/>
  <c r="AM103" i="13" s="1"/>
  <c r="AF103" i="13"/>
  <c r="AG103" i="13" s="1"/>
  <c r="AA103" i="13"/>
  <c r="AB103" i="13" s="1"/>
  <c r="W103" i="13"/>
  <c r="V103" i="13"/>
  <c r="P103" i="13"/>
  <c r="Q103" i="13" s="1"/>
  <c r="K103" i="13"/>
  <c r="L103" i="13" s="1"/>
  <c r="F103" i="13"/>
  <c r="G103" i="13" s="1"/>
  <c r="AW102" i="13"/>
  <c r="AV102" i="13"/>
  <c r="AQ102" i="13"/>
  <c r="AR102" i="13" s="1"/>
  <c r="AL102" i="13"/>
  <c r="AM102" i="13" s="1"/>
  <c r="AF102" i="13"/>
  <c r="AG102" i="13" s="1"/>
  <c r="AB102" i="13"/>
  <c r="AA102" i="13"/>
  <c r="V102" i="13"/>
  <c r="W102" i="13" s="1"/>
  <c r="P102" i="13"/>
  <c r="Q102" i="13" s="1"/>
  <c r="K102" i="13"/>
  <c r="L102" i="13" s="1"/>
  <c r="G102" i="13"/>
  <c r="F102" i="13"/>
  <c r="AV101" i="13"/>
  <c r="AW101" i="13" s="1"/>
  <c r="AQ101" i="13"/>
  <c r="AR101" i="13" s="1"/>
  <c r="AL101" i="13"/>
  <c r="AM101" i="13" s="1"/>
  <c r="AG101" i="13"/>
  <c r="AF101" i="13"/>
  <c r="AA101" i="13"/>
  <c r="AB101" i="13" s="1"/>
  <c r="V101" i="13"/>
  <c r="W101" i="13" s="1"/>
  <c r="P101" i="13"/>
  <c r="Q101" i="13" s="1"/>
  <c r="L101" i="13"/>
  <c r="K101" i="13"/>
  <c r="F101" i="13"/>
  <c r="G101" i="13" s="1"/>
  <c r="AV100" i="13"/>
  <c r="AW100" i="13" s="1"/>
  <c r="AQ100" i="13"/>
  <c r="AR100" i="13" s="1"/>
  <c r="AM100" i="13"/>
  <c r="AL100" i="13"/>
  <c r="AF100" i="13"/>
  <c r="AG100" i="13" s="1"/>
  <c r="AA100" i="13"/>
  <c r="AB100" i="13" s="1"/>
  <c r="V100" i="13"/>
  <c r="W100" i="13" s="1"/>
  <c r="Q100" i="13"/>
  <c r="P100" i="13"/>
  <c r="K100" i="13"/>
  <c r="L100" i="13" s="1"/>
  <c r="F100" i="13"/>
  <c r="G100" i="13" s="1"/>
  <c r="AV99" i="13"/>
  <c r="AW99" i="13" s="1"/>
  <c r="AR99" i="13"/>
  <c r="AQ99" i="13"/>
  <c r="AL99" i="13"/>
  <c r="AM99" i="13" s="1"/>
  <c r="AF99" i="13"/>
  <c r="AG99" i="13" s="1"/>
  <c r="AA99" i="13"/>
  <c r="AB99" i="13" s="1"/>
  <c r="W99" i="13"/>
  <c r="V99" i="13"/>
  <c r="P99" i="13"/>
  <c r="Q99" i="13" s="1"/>
  <c r="K99" i="13"/>
  <c r="L99" i="13" s="1"/>
  <c r="F99" i="13"/>
  <c r="G99" i="13" s="1"/>
  <c r="AW98" i="13"/>
  <c r="AV98" i="13"/>
  <c r="AQ98" i="13"/>
  <c r="AR98" i="13" s="1"/>
  <c r="AL98" i="13"/>
  <c r="AM98" i="13" s="1"/>
  <c r="AF98" i="13"/>
  <c r="AG98" i="13" s="1"/>
  <c r="AB98" i="13"/>
  <c r="AA98" i="13"/>
  <c r="V98" i="13"/>
  <c r="W98" i="13" s="1"/>
  <c r="P98" i="13"/>
  <c r="Q98" i="13" s="1"/>
  <c r="K98" i="13"/>
  <c r="L98" i="13" s="1"/>
  <c r="G98" i="13"/>
  <c r="F98" i="13"/>
  <c r="AV97" i="13"/>
  <c r="AW97" i="13" s="1"/>
  <c r="AQ97" i="13"/>
  <c r="AR97" i="13" s="1"/>
  <c r="AL97" i="13"/>
  <c r="AM97" i="13" s="1"/>
  <c r="AG97" i="13"/>
  <c r="AF97" i="13"/>
  <c r="AA97" i="13"/>
  <c r="AB97" i="13" s="1"/>
  <c r="V97" i="13"/>
  <c r="W97" i="13" s="1"/>
  <c r="P97" i="13"/>
  <c r="Q97" i="13" s="1"/>
  <c r="L97" i="13"/>
  <c r="K97" i="13"/>
  <c r="F97" i="13"/>
  <c r="G97" i="13" s="1"/>
  <c r="AV96" i="13"/>
  <c r="AW96" i="13" s="1"/>
  <c r="AQ96" i="13"/>
  <c r="AR96" i="13" s="1"/>
  <c r="AM96" i="13"/>
  <c r="AL96" i="13"/>
  <c r="AF96" i="13"/>
  <c r="AG96" i="13" s="1"/>
  <c r="AA96" i="13"/>
  <c r="AB96" i="13" s="1"/>
  <c r="V96" i="13"/>
  <c r="W96" i="13" s="1"/>
  <c r="Q96" i="13"/>
  <c r="P96" i="13"/>
  <c r="K96" i="13"/>
  <c r="L96" i="13" s="1"/>
  <c r="F96" i="13"/>
  <c r="G96" i="13" s="1"/>
  <c r="AV95" i="13"/>
  <c r="AW95" i="13" s="1"/>
  <c r="AR95" i="13"/>
  <c r="AQ95" i="13"/>
  <c r="AL95" i="13"/>
  <c r="AM95" i="13" s="1"/>
  <c r="AF95" i="13"/>
  <c r="AG95" i="13" s="1"/>
  <c r="AA95" i="13"/>
  <c r="AB95" i="13" s="1"/>
  <c r="W95" i="13"/>
  <c r="V95" i="13"/>
  <c r="P95" i="13"/>
  <c r="Q95" i="13" s="1"/>
  <c r="K95" i="13"/>
  <c r="L95" i="13" s="1"/>
  <c r="F95" i="13"/>
  <c r="G95" i="13" s="1"/>
  <c r="AW94" i="13"/>
  <c r="AV94" i="13"/>
  <c r="AQ94" i="13"/>
  <c r="AR94" i="13" s="1"/>
  <c r="AL94" i="13"/>
  <c r="AM94" i="13" s="1"/>
  <c r="AF94" i="13"/>
  <c r="AG94" i="13" s="1"/>
  <c r="AB94" i="13"/>
  <c r="AA94" i="13"/>
  <c r="V94" i="13"/>
  <c r="W94" i="13" s="1"/>
  <c r="P94" i="13"/>
  <c r="Q94" i="13" s="1"/>
  <c r="K94" i="13"/>
  <c r="L94" i="13" s="1"/>
  <c r="G94" i="13"/>
  <c r="F94" i="13"/>
  <c r="AV93" i="13"/>
  <c r="AW93" i="13" s="1"/>
  <c r="AQ93" i="13"/>
  <c r="AR93" i="13" s="1"/>
  <c r="AL93" i="13"/>
  <c r="AM93" i="13" s="1"/>
  <c r="AG93" i="13"/>
  <c r="AF93" i="13"/>
  <c r="AA93" i="13"/>
  <c r="AB93" i="13" s="1"/>
  <c r="V93" i="13"/>
  <c r="W93" i="13" s="1"/>
  <c r="P93" i="13"/>
  <c r="Q93" i="13" s="1"/>
  <c r="L93" i="13"/>
  <c r="K93" i="13"/>
  <c r="F93" i="13"/>
  <c r="G93" i="13" s="1"/>
  <c r="AV92" i="13"/>
  <c r="AW92" i="13" s="1"/>
  <c r="AQ92" i="13"/>
  <c r="AR92" i="13" s="1"/>
  <c r="AM92" i="13"/>
  <c r="AL92" i="13"/>
  <c r="AF92" i="13"/>
  <c r="AG92" i="13" s="1"/>
  <c r="AB92" i="13"/>
  <c r="AA92" i="13"/>
  <c r="V92" i="13"/>
  <c r="W92" i="13" s="1"/>
  <c r="Q92" i="13"/>
  <c r="P92" i="13"/>
  <c r="K92" i="13"/>
  <c r="L92" i="13" s="1"/>
  <c r="F92" i="13"/>
  <c r="G92" i="13" s="1"/>
  <c r="AV91" i="13"/>
  <c r="AW91" i="13" s="1"/>
  <c r="AR91" i="13"/>
  <c r="AQ91" i="13"/>
  <c r="AL91" i="13"/>
  <c r="AM91" i="13" s="1"/>
  <c r="AG91" i="13"/>
  <c r="AF91" i="13"/>
  <c r="AA91" i="13"/>
  <c r="AB91" i="13" s="1"/>
  <c r="W91" i="13"/>
  <c r="V91" i="13"/>
  <c r="P91" i="13"/>
  <c r="Q91" i="13" s="1"/>
  <c r="K91" i="13"/>
  <c r="L91" i="13" s="1"/>
  <c r="F91" i="13"/>
  <c r="G91" i="13" s="1"/>
  <c r="AW90" i="13"/>
  <c r="AV90" i="13"/>
  <c r="AQ90" i="13"/>
  <c r="AR90" i="13" s="1"/>
  <c r="AM90" i="13"/>
  <c r="AL90" i="13"/>
  <c r="AF90" i="13"/>
  <c r="AG90" i="13" s="1"/>
  <c r="AA90" i="13"/>
  <c r="AB90" i="13" s="1"/>
  <c r="V90" i="13"/>
  <c r="W90" i="13" s="1"/>
  <c r="Q90" i="13"/>
  <c r="P90" i="13"/>
  <c r="K90" i="13"/>
  <c r="L90" i="13" s="1"/>
  <c r="F90" i="13"/>
  <c r="G90" i="13" s="1"/>
  <c r="AV89" i="13"/>
  <c r="AW89" i="13" s="1"/>
  <c r="AQ89" i="13"/>
  <c r="AR89" i="13" s="1"/>
  <c r="AL89" i="13"/>
  <c r="AM89" i="13" s="1"/>
  <c r="AF89" i="13"/>
  <c r="AG89" i="13" s="1"/>
  <c r="AA89" i="13"/>
  <c r="AB89" i="13" s="1"/>
  <c r="W89" i="13"/>
  <c r="V89" i="13"/>
  <c r="P89" i="13"/>
  <c r="Q89" i="13" s="1"/>
  <c r="K89" i="13"/>
  <c r="L89" i="13" s="1"/>
  <c r="F89" i="13"/>
  <c r="G89" i="13" s="1"/>
  <c r="AV88" i="13"/>
  <c r="AW88" i="13" s="1"/>
  <c r="AQ88" i="13"/>
  <c r="AR88" i="13" s="1"/>
  <c r="AL88" i="13"/>
  <c r="AM88" i="13" s="1"/>
  <c r="AF88" i="13"/>
  <c r="AG88" i="13" s="1"/>
  <c r="AB88" i="13"/>
  <c r="AA88" i="13"/>
  <c r="V88" i="13"/>
  <c r="W88" i="13" s="1"/>
  <c r="P88" i="13"/>
  <c r="Q88" i="13" s="1"/>
  <c r="K88" i="13"/>
  <c r="L88" i="13" s="1"/>
  <c r="F88" i="13"/>
  <c r="G88" i="13" s="1"/>
  <c r="AV87" i="13"/>
  <c r="AW87" i="13" s="1"/>
  <c r="AQ87" i="13"/>
  <c r="AR87" i="13" s="1"/>
  <c r="AL87" i="13"/>
  <c r="AM87" i="13" s="1"/>
  <c r="AG87" i="13"/>
  <c r="AF87" i="13"/>
  <c r="AA87" i="13"/>
  <c r="AB87" i="13" s="1"/>
  <c r="V87" i="13"/>
  <c r="W87" i="13" s="1"/>
  <c r="P87" i="13"/>
  <c r="Q87" i="13" s="1"/>
  <c r="K87" i="13"/>
  <c r="L87" i="13" s="1"/>
  <c r="F87" i="13"/>
  <c r="G87" i="13" s="1"/>
  <c r="AV86" i="13"/>
  <c r="AW86" i="13" s="1"/>
  <c r="AQ86" i="13"/>
  <c r="AR86" i="13" s="1"/>
  <c r="AM86" i="13"/>
  <c r="AL86" i="13"/>
  <c r="AF86" i="13"/>
  <c r="AG86" i="13" s="1"/>
  <c r="AA86" i="13"/>
  <c r="AB86" i="13" s="1"/>
  <c r="V86" i="13"/>
  <c r="W86" i="13" s="1"/>
  <c r="P86" i="13"/>
  <c r="Q86" i="13" s="1"/>
  <c r="K86" i="13"/>
  <c r="L86" i="13" s="1"/>
  <c r="F86" i="13"/>
  <c r="G86" i="13" s="1"/>
  <c r="AV85" i="13"/>
  <c r="AW85" i="13" s="1"/>
  <c r="AR85" i="13"/>
  <c r="AQ85" i="13"/>
  <c r="AL85" i="13"/>
  <c r="AM85" i="13" s="1"/>
  <c r="AF85" i="13"/>
  <c r="AG85" i="13" s="1"/>
  <c r="AA85" i="13"/>
  <c r="AB85" i="13" s="1"/>
  <c r="V85" i="13"/>
  <c r="W85" i="13" s="1"/>
  <c r="P85" i="13"/>
  <c r="Q85" i="13" s="1"/>
  <c r="K85" i="13"/>
  <c r="L85" i="13" s="1"/>
  <c r="F85" i="13"/>
  <c r="G85" i="13" s="1"/>
  <c r="AW84" i="13"/>
  <c r="AV84" i="13"/>
  <c r="AQ84" i="13"/>
  <c r="AR84" i="13" s="1"/>
  <c r="AL84" i="13"/>
  <c r="AM84" i="13" s="1"/>
  <c r="AF84" i="13"/>
  <c r="AG84" i="13" s="1"/>
  <c r="AA84" i="13"/>
  <c r="AB84" i="13" s="1"/>
  <c r="V84" i="13"/>
  <c r="W84" i="13" s="1"/>
  <c r="P84" i="13"/>
  <c r="Q84" i="13" s="1"/>
  <c r="K84" i="13"/>
  <c r="L84" i="13" s="1"/>
  <c r="G84" i="13"/>
  <c r="F84" i="13"/>
  <c r="AV83" i="13"/>
  <c r="AW83" i="13" s="1"/>
  <c r="AQ83" i="13"/>
  <c r="AR83" i="13" s="1"/>
  <c r="AL83" i="13"/>
  <c r="AM83" i="13" s="1"/>
  <c r="AG83" i="13"/>
  <c r="AF83" i="13"/>
  <c r="AA83" i="13"/>
  <c r="AB83" i="13" s="1"/>
  <c r="V83" i="13"/>
  <c r="W83" i="13" s="1"/>
  <c r="P83" i="13"/>
  <c r="Q83" i="13" s="1"/>
  <c r="L83" i="13"/>
  <c r="K83" i="13"/>
  <c r="F83" i="13"/>
  <c r="G83" i="13" s="1"/>
  <c r="AV82" i="13"/>
  <c r="AW82" i="13" s="1"/>
  <c r="AQ82" i="13"/>
  <c r="AR82" i="13" s="1"/>
  <c r="AL82" i="13"/>
  <c r="AM82" i="13" s="1"/>
  <c r="AF82" i="13"/>
  <c r="AG82" i="13" s="1"/>
  <c r="AA82" i="13"/>
  <c r="AB82" i="13" s="1"/>
  <c r="V82" i="13"/>
  <c r="W82" i="13" s="1"/>
  <c r="Q82" i="13"/>
  <c r="P82" i="13"/>
  <c r="K82" i="13"/>
  <c r="L82" i="13" s="1"/>
  <c r="F82" i="13"/>
  <c r="G82" i="13" s="1"/>
  <c r="AV81" i="13"/>
  <c r="AW81" i="13" s="1"/>
  <c r="AR81" i="13"/>
  <c r="AQ81" i="13"/>
  <c r="AL81" i="13"/>
  <c r="AM81" i="13" s="1"/>
  <c r="AF81" i="13"/>
  <c r="AG81" i="13" s="1"/>
  <c r="AA81" i="13"/>
  <c r="AB81" i="13" s="1"/>
  <c r="W81" i="13"/>
  <c r="V81" i="13"/>
  <c r="P81" i="13"/>
  <c r="Q81" i="13" s="1"/>
  <c r="K81" i="13"/>
  <c r="L81" i="13" s="1"/>
  <c r="F81" i="13"/>
  <c r="G81" i="13" s="1"/>
  <c r="AV80" i="13"/>
  <c r="AW80" i="13" s="1"/>
  <c r="AQ80" i="13"/>
  <c r="AR80" i="13" s="1"/>
  <c r="AL80" i="13"/>
  <c r="AM80" i="13" s="1"/>
  <c r="AF80" i="13"/>
  <c r="AG80" i="13" s="1"/>
  <c r="AB80" i="13"/>
  <c r="AA80" i="13"/>
  <c r="V80" i="13"/>
  <c r="W80" i="13" s="1"/>
  <c r="P80" i="13"/>
  <c r="Q80" i="13" s="1"/>
  <c r="K80" i="13"/>
  <c r="L80" i="13" s="1"/>
  <c r="G80" i="13"/>
  <c r="F80" i="13"/>
  <c r="AV79" i="13"/>
  <c r="AW79" i="13" s="1"/>
  <c r="AQ79" i="13"/>
  <c r="AR79" i="13" s="1"/>
  <c r="AL79" i="13"/>
  <c r="AM79" i="13" s="1"/>
  <c r="AG79" i="13"/>
  <c r="AF79" i="13"/>
  <c r="AA79" i="13"/>
  <c r="AB79" i="13" s="1"/>
  <c r="V79" i="13"/>
  <c r="W79" i="13" s="1"/>
  <c r="P79" i="13"/>
  <c r="Q79" i="13" s="1"/>
  <c r="K79" i="13"/>
  <c r="L79" i="13" s="1"/>
  <c r="F79" i="13"/>
  <c r="G79" i="13" s="1"/>
  <c r="AV78" i="13"/>
  <c r="AW78" i="13" s="1"/>
  <c r="AQ78" i="13"/>
  <c r="AR78" i="13" s="1"/>
  <c r="AM78" i="13"/>
  <c r="AL78" i="13"/>
  <c r="AF78" i="13"/>
  <c r="AG78" i="13" s="1"/>
  <c r="AA78" i="13"/>
  <c r="AB78" i="13" s="1"/>
  <c r="V78" i="13"/>
  <c r="W78" i="13" s="1"/>
  <c r="Q78" i="13"/>
  <c r="P78" i="13"/>
  <c r="K78" i="13"/>
  <c r="L78" i="13" s="1"/>
  <c r="F78" i="13"/>
  <c r="G78" i="13" s="1"/>
  <c r="AV77" i="13"/>
  <c r="AW77" i="13" s="1"/>
  <c r="AR77" i="13"/>
  <c r="AQ77" i="13"/>
  <c r="AL77" i="13"/>
  <c r="AM77" i="13" s="1"/>
  <c r="AF77" i="13"/>
  <c r="AG77" i="13" s="1"/>
  <c r="AA77" i="13"/>
  <c r="AB77" i="13" s="1"/>
  <c r="V77" i="13"/>
  <c r="W77" i="13" s="1"/>
  <c r="P77" i="13"/>
  <c r="Q77" i="13" s="1"/>
  <c r="K77" i="13"/>
  <c r="L77" i="13" s="1"/>
  <c r="F77" i="13"/>
  <c r="G77" i="13" s="1"/>
  <c r="AW76" i="13"/>
  <c r="AV76" i="13"/>
  <c r="AQ76" i="13"/>
  <c r="AR76" i="13" s="1"/>
  <c r="AL76" i="13"/>
  <c r="AM76" i="13" s="1"/>
  <c r="AF76" i="13"/>
  <c r="AG76" i="13" s="1"/>
  <c r="AB76" i="13"/>
  <c r="AA76" i="13"/>
  <c r="V76" i="13"/>
  <c r="W76" i="13" s="1"/>
  <c r="P76" i="13"/>
  <c r="Q76" i="13" s="1"/>
  <c r="K76" i="13"/>
  <c r="L76" i="13" s="1"/>
  <c r="G76" i="13"/>
  <c r="F76" i="13"/>
  <c r="AV75" i="13"/>
  <c r="AW75" i="13" s="1"/>
  <c r="AQ75" i="13"/>
  <c r="AR75" i="13" s="1"/>
  <c r="AL75" i="13"/>
  <c r="AM75" i="13" s="1"/>
  <c r="AF75" i="13"/>
  <c r="AG75" i="13" s="1"/>
  <c r="AA75" i="13"/>
  <c r="AB75" i="13" s="1"/>
  <c r="V75" i="13"/>
  <c r="W75" i="13" s="1"/>
  <c r="P75" i="13"/>
  <c r="Q75" i="13" s="1"/>
  <c r="L75" i="13"/>
  <c r="K75" i="13"/>
  <c r="F75" i="13"/>
  <c r="G75" i="13" s="1"/>
  <c r="AU73" i="13"/>
  <c r="AT73" i="13"/>
  <c r="AS73" i="13"/>
  <c r="AP73" i="13"/>
  <c r="AO73" i="13"/>
  <c r="AN73" i="13"/>
  <c r="AK73" i="13"/>
  <c r="AJ73" i="13"/>
  <c r="AI73" i="13"/>
  <c r="AE73" i="13"/>
  <c r="AD73" i="13"/>
  <c r="AC73" i="13"/>
  <c r="Z73" i="13"/>
  <c r="Y73" i="13"/>
  <c r="X73" i="13"/>
  <c r="U73" i="13"/>
  <c r="T73" i="13"/>
  <c r="S73" i="13"/>
  <c r="O73" i="13"/>
  <c r="M73" i="13"/>
  <c r="J73" i="13"/>
  <c r="H73" i="13"/>
  <c r="E73" i="13"/>
  <c r="D73" i="13"/>
  <c r="C73" i="13"/>
  <c r="AR72" i="13"/>
  <c r="AM72" i="13"/>
  <c r="P72" i="13"/>
  <c r="Q72" i="13" s="1"/>
  <c r="AA70" i="13"/>
  <c r="AB70" i="13" s="1"/>
  <c r="K20" i="13"/>
  <c r="L20" i="13" s="1"/>
  <c r="F19" i="13"/>
  <c r="G19" i="13" s="1"/>
  <c r="K18" i="13"/>
  <c r="L18" i="13" s="1"/>
  <c r="P17" i="13"/>
  <c r="Q17" i="13" s="1"/>
  <c r="F17" i="13"/>
  <c r="G17" i="13" s="1"/>
  <c r="K16" i="13"/>
  <c r="L16" i="13" s="1"/>
  <c r="F15" i="13"/>
  <c r="G15" i="13" s="1"/>
  <c r="K14" i="13"/>
  <c r="L14" i="13" s="1"/>
  <c r="P13" i="13"/>
  <c r="F13" i="13"/>
  <c r="G10" i="13"/>
  <c r="AQ71" i="13" s="1"/>
  <c r="AR71" i="13" s="1"/>
  <c r="G9" i="13"/>
  <c r="AF69" i="13" s="1"/>
  <c r="AG69" i="13" s="1"/>
  <c r="H8" i="13"/>
  <c r="G8" i="13"/>
  <c r="F70" i="13" s="1"/>
  <c r="G70" i="13" s="1"/>
  <c r="G5" i="13"/>
  <c r="H5" i="13" s="1"/>
  <c r="H4" i="13"/>
  <c r="G4" i="13"/>
  <c r="G3" i="13"/>
  <c r="H3" i="13" s="1"/>
  <c r="AU208" i="12"/>
  <c r="AT208" i="12"/>
  <c r="AS208" i="12"/>
  <c r="AP208" i="12"/>
  <c r="AO208" i="12"/>
  <c r="AN208" i="12"/>
  <c r="AK208" i="12"/>
  <c r="AJ208" i="12"/>
  <c r="AI208" i="12"/>
  <c r="AE208" i="12"/>
  <c r="AD208" i="12"/>
  <c r="AC208" i="12"/>
  <c r="Z208" i="12"/>
  <c r="Y208" i="12"/>
  <c r="X208" i="12"/>
  <c r="U208" i="12"/>
  <c r="T208" i="12"/>
  <c r="S208" i="12"/>
  <c r="O208" i="12"/>
  <c r="M208" i="12"/>
  <c r="J208" i="12"/>
  <c r="H208" i="12"/>
  <c r="E208" i="12"/>
  <c r="D208" i="12"/>
  <c r="C208" i="12"/>
  <c r="AV207" i="12"/>
  <c r="AW207" i="12" s="1"/>
  <c r="AQ207" i="12"/>
  <c r="AR207" i="12" s="1"/>
  <c r="AL207" i="12"/>
  <c r="AM207" i="12" s="1"/>
  <c r="AF207" i="12"/>
  <c r="AG207" i="12" s="1"/>
  <c r="AB207" i="12"/>
  <c r="AA207" i="12"/>
  <c r="V207" i="12"/>
  <c r="W207" i="12" s="1"/>
  <c r="P207" i="12"/>
  <c r="Q207" i="12" s="1"/>
  <c r="K207" i="12"/>
  <c r="L207" i="12" s="1"/>
  <c r="F207" i="12"/>
  <c r="G207" i="12" s="1"/>
  <c r="AV206" i="12"/>
  <c r="AW206" i="12" s="1"/>
  <c r="AV205" i="12"/>
  <c r="AW205" i="12" s="1"/>
  <c r="AQ205" i="12"/>
  <c r="AR205" i="12" s="1"/>
  <c r="AM205" i="12"/>
  <c r="AL205" i="12"/>
  <c r="AF205" i="12"/>
  <c r="AG205" i="12" s="1"/>
  <c r="AA205" i="12"/>
  <c r="AB205" i="12" s="1"/>
  <c r="V205" i="12"/>
  <c r="W205" i="12" s="1"/>
  <c r="Q205" i="12"/>
  <c r="P205" i="12"/>
  <c r="K205" i="12"/>
  <c r="L205" i="12" s="1"/>
  <c r="F205" i="12"/>
  <c r="G205" i="12" s="1"/>
  <c r="AV204" i="12"/>
  <c r="AW204" i="12" s="1"/>
  <c r="AR204" i="12"/>
  <c r="AQ204" i="12"/>
  <c r="AF204" i="12"/>
  <c r="AG204" i="12" s="1"/>
  <c r="AB204" i="12"/>
  <c r="AA204" i="12"/>
  <c r="AV203" i="12"/>
  <c r="AW203" i="12" s="1"/>
  <c r="AQ203" i="12"/>
  <c r="AR203" i="12" s="1"/>
  <c r="AL203" i="12"/>
  <c r="AM203" i="12" s="1"/>
  <c r="AF203" i="12"/>
  <c r="AG203" i="12" s="1"/>
  <c r="AA203" i="12"/>
  <c r="AB203" i="12" s="1"/>
  <c r="W203" i="12"/>
  <c r="V203" i="12"/>
  <c r="P203" i="12"/>
  <c r="Q203" i="12" s="1"/>
  <c r="K203" i="12"/>
  <c r="L203" i="12" s="1"/>
  <c r="F203" i="12"/>
  <c r="G203" i="12" s="1"/>
  <c r="AV202" i="12"/>
  <c r="AW202" i="12" s="1"/>
  <c r="AQ202" i="12"/>
  <c r="AR202" i="12" s="1"/>
  <c r="AV201" i="12"/>
  <c r="AW201" i="12" s="1"/>
  <c r="AQ201" i="12"/>
  <c r="AR201" i="12" s="1"/>
  <c r="AM201" i="12"/>
  <c r="AL201" i="12"/>
  <c r="AF201" i="12"/>
  <c r="AG201" i="12" s="1"/>
  <c r="AA201" i="12"/>
  <c r="AB201" i="12" s="1"/>
  <c r="V201" i="12"/>
  <c r="W201" i="12" s="1"/>
  <c r="P201" i="12"/>
  <c r="Q201" i="12" s="1"/>
  <c r="K201" i="12"/>
  <c r="L201" i="12" s="1"/>
  <c r="F201" i="12"/>
  <c r="G201" i="12" s="1"/>
  <c r="AV200" i="12"/>
  <c r="AW200" i="12" s="1"/>
  <c r="AR200" i="12"/>
  <c r="AQ200" i="12"/>
  <c r="AF200" i="12"/>
  <c r="AG200" i="12" s="1"/>
  <c r="P200" i="12"/>
  <c r="Q200" i="12" s="1"/>
  <c r="AV199" i="12"/>
  <c r="AW199" i="12" s="1"/>
  <c r="AR199" i="12"/>
  <c r="AQ199" i="12"/>
  <c r="AL199" i="12"/>
  <c r="AM199" i="12" s="1"/>
  <c r="AF199" i="12"/>
  <c r="AG199" i="12" s="1"/>
  <c r="AA199" i="12"/>
  <c r="AB199" i="12" s="1"/>
  <c r="W199" i="12"/>
  <c r="V199" i="12"/>
  <c r="P199" i="12"/>
  <c r="Q199" i="12" s="1"/>
  <c r="L199" i="12"/>
  <c r="K199" i="12"/>
  <c r="F199" i="12"/>
  <c r="G199" i="12" s="1"/>
  <c r="AF198" i="12"/>
  <c r="AG198" i="12" s="1"/>
  <c r="AV197" i="12"/>
  <c r="AW197" i="12" s="1"/>
  <c r="AQ197" i="12"/>
  <c r="AR197" i="12" s="1"/>
  <c r="AV196" i="12"/>
  <c r="AW196" i="12" s="1"/>
  <c r="AR196" i="12"/>
  <c r="AQ196" i="12"/>
  <c r="AV195" i="12"/>
  <c r="AW195" i="12" s="1"/>
  <c r="AQ195" i="12"/>
  <c r="AR195" i="12" s="1"/>
  <c r="AV194" i="12"/>
  <c r="AW194" i="12" s="1"/>
  <c r="AQ194" i="12"/>
  <c r="AR194" i="12" s="1"/>
  <c r="AV193" i="12"/>
  <c r="AW193" i="12" s="1"/>
  <c r="AQ193" i="12"/>
  <c r="AR193" i="12" s="1"/>
  <c r="AL193" i="12"/>
  <c r="AM193" i="12" s="1"/>
  <c r="AG193" i="12"/>
  <c r="AF193" i="12"/>
  <c r="AA193" i="12"/>
  <c r="AB193" i="12" s="1"/>
  <c r="V193" i="12"/>
  <c r="W193" i="12" s="1"/>
  <c r="P193" i="12"/>
  <c r="Q193" i="12" s="1"/>
  <c r="K193" i="12"/>
  <c r="L193" i="12" s="1"/>
  <c r="F193" i="12"/>
  <c r="G193" i="12" s="1"/>
  <c r="AV192" i="12"/>
  <c r="AW192" i="12" s="1"/>
  <c r="AQ192" i="12"/>
  <c r="AR192" i="12" s="1"/>
  <c r="AM192" i="12"/>
  <c r="AL192" i="12"/>
  <c r="AF192" i="12"/>
  <c r="AG192" i="12" s="1"/>
  <c r="AA192" i="12"/>
  <c r="AB192" i="12" s="1"/>
  <c r="V192" i="12"/>
  <c r="W192" i="12" s="1"/>
  <c r="Q192" i="12"/>
  <c r="P192" i="12"/>
  <c r="K192" i="12"/>
  <c r="L192" i="12" s="1"/>
  <c r="F192" i="12"/>
  <c r="G192" i="12" s="1"/>
  <c r="AV191" i="12"/>
  <c r="AW191" i="12" s="1"/>
  <c r="AR191" i="12"/>
  <c r="AQ191" i="12"/>
  <c r="AL191" i="12"/>
  <c r="AM191" i="12" s="1"/>
  <c r="AG191" i="12"/>
  <c r="AF191" i="12"/>
  <c r="AA191" i="12"/>
  <c r="AB191" i="12" s="1"/>
  <c r="V191" i="12"/>
  <c r="W191" i="12" s="1"/>
  <c r="P191" i="12"/>
  <c r="Q191" i="12" s="1"/>
  <c r="K191" i="12"/>
  <c r="L191" i="12" s="1"/>
  <c r="F191" i="12"/>
  <c r="G191" i="12" s="1"/>
  <c r="AW190" i="12"/>
  <c r="AV190" i="12"/>
  <c r="AQ190" i="12"/>
  <c r="AR190" i="12" s="1"/>
  <c r="AL190" i="12"/>
  <c r="AM190" i="12" s="1"/>
  <c r="AF190" i="12"/>
  <c r="AG190" i="12" s="1"/>
  <c r="AA190" i="12"/>
  <c r="AB190" i="12" s="1"/>
  <c r="V190" i="12"/>
  <c r="W190" i="12" s="1"/>
  <c r="P190" i="12"/>
  <c r="Q190" i="12" s="1"/>
  <c r="K190" i="12"/>
  <c r="L190" i="12" s="1"/>
  <c r="G190" i="12"/>
  <c r="F190" i="12"/>
  <c r="AV189" i="12"/>
  <c r="AW189" i="12" s="1"/>
  <c r="AQ189" i="12"/>
  <c r="AR189" i="12" s="1"/>
  <c r="AL189" i="12"/>
  <c r="AM189" i="12" s="1"/>
  <c r="AF189" i="12"/>
  <c r="AG189" i="12" s="1"/>
  <c r="AA189" i="12"/>
  <c r="AB189" i="12" s="1"/>
  <c r="V189" i="12"/>
  <c r="W189" i="12" s="1"/>
  <c r="P189" i="12"/>
  <c r="Q189" i="12" s="1"/>
  <c r="L189" i="12"/>
  <c r="K189" i="12"/>
  <c r="F189" i="12"/>
  <c r="G189" i="12" s="1"/>
  <c r="AV188" i="12"/>
  <c r="AW188" i="12" s="1"/>
  <c r="AQ188" i="12"/>
  <c r="AR188" i="12" s="1"/>
  <c r="AM188" i="12"/>
  <c r="AL188" i="12"/>
  <c r="AF188" i="12"/>
  <c r="AG188" i="12" s="1"/>
  <c r="AA188" i="12"/>
  <c r="AB188" i="12" s="1"/>
  <c r="V188" i="12"/>
  <c r="W188" i="12" s="1"/>
  <c r="Q188" i="12"/>
  <c r="P188" i="12"/>
  <c r="K188" i="12"/>
  <c r="L188" i="12" s="1"/>
  <c r="G188" i="12"/>
  <c r="F188" i="12"/>
  <c r="AV187" i="12"/>
  <c r="AW187" i="12" s="1"/>
  <c r="AQ187" i="12"/>
  <c r="AR187" i="12" s="1"/>
  <c r="AL187" i="12"/>
  <c r="AM187" i="12" s="1"/>
  <c r="AF187" i="12"/>
  <c r="AG187" i="12" s="1"/>
  <c r="AA187" i="12"/>
  <c r="AB187" i="12" s="1"/>
  <c r="W187" i="12"/>
  <c r="V187" i="12"/>
  <c r="P187" i="12"/>
  <c r="Q187" i="12" s="1"/>
  <c r="K187" i="12"/>
  <c r="L187" i="12" s="1"/>
  <c r="F187" i="12"/>
  <c r="G187" i="12" s="1"/>
  <c r="AV186" i="12"/>
  <c r="AW186" i="12" s="1"/>
  <c r="AQ186" i="12"/>
  <c r="AR186" i="12" s="1"/>
  <c r="AL186" i="12"/>
  <c r="AM186" i="12" s="1"/>
  <c r="AF186" i="12"/>
  <c r="AG186" i="12" s="1"/>
  <c r="AB186" i="12"/>
  <c r="AA186" i="12"/>
  <c r="V186" i="12"/>
  <c r="W186" i="12" s="1"/>
  <c r="P186" i="12"/>
  <c r="Q186" i="12" s="1"/>
  <c r="K186" i="12"/>
  <c r="L186" i="12" s="1"/>
  <c r="F186" i="12"/>
  <c r="G186" i="12" s="1"/>
  <c r="AV185" i="12"/>
  <c r="AW185" i="12" s="1"/>
  <c r="AQ185" i="12"/>
  <c r="AR185" i="12" s="1"/>
  <c r="AL185" i="12"/>
  <c r="AM185" i="12" s="1"/>
  <c r="AG185" i="12"/>
  <c r="AF185" i="12"/>
  <c r="AA185" i="12"/>
  <c r="AB185" i="12" s="1"/>
  <c r="V185" i="12"/>
  <c r="W185" i="12" s="1"/>
  <c r="P185" i="12"/>
  <c r="Q185" i="12" s="1"/>
  <c r="L185" i="12"/>
  <c r="K185" i="12"/>
  <c r="F185" i="12"/>
  <c r="G185" i="12" s="1"/>
  <c r="AV184" i="12"/>
  <c r="AW184" i="12" s="1"/>
  <c r="AQ184" i="12"/>
  <c r="AR184" i="12" s="1"/>
  <c r="AM184" i="12"/>
  <c r="AL184" i="12"/>
  <c r="AF184" i="12"/>
  <c r="AG184" i="12" s="1"/>
  <c r="AB184" i="12"/>
  <c r="AA184" i="12"/>
  <c r="V184" i="12"/>
  <c r="W184" i="12" s="1"/>
  <c r="P184" i="12"/>
  <c r="Q184" i="12" s="1"/>
  <c r="K184" i="12"/>
  <c r="L184" i="12" s="1"/>
  <c r="F184" i="12"/>
  <c r="G184" i="12" s="1"/>
  <c r="AV183" i="12"/>
  <c r="AW183" i="12" s="1"/>
  <c r="AR183" i="12"/>
  <c r="AQ183" i="12"/>
  <c r="AL183" i="12"/>
  <c r="AM183" i="12" s="1"/>
  <c r="AF183" i="12"/>
  <c r="AG183" i="12" s="1"/>
  <c r="AA183" i="12"/>
  <c r="AB183" i="12" s="1"/>
  <c r="V183" i="12"/>
  <c r="W183" i="12" s="1"/>
  <c r="P183" i="12"/>
  <c r="Q183" i="12" s="1"/>
  <c r="K183" i="12"/>
  <c r="L183" i="12" s="1"/>
  <c r="F183" i="12"/>
  <c r="G183" i="12" s="1"/>
  <c r="AW182" i="12"/>
  <c r="AV182" i="12"/>
  <c r="AQ182" i="12"/>
  <c r="AR182" i="12" s="1"/>
  <c r="AL182" i="12"/>
  <c r="AM182" i="12" s="1"/>
  <c r="AF182" i="12"/>
  <c r="AG182" i="12" s="1"/>
  <c r="AA182" i="12"/>
  <c r="AB182" i="12" s="1"/>
  <c r="V182" i="12"/>
  <c r="W182" i="12" s="1"/>
  <c r="P182" i="12"/>
  <c r="Q182" i="12" s="1"/>
  <c r="K182" i="12"/>
  <c r="L182" i="12" s="1"/>
  <c r="G182" i="12"/>
  <c r="F182" i="12"/>
  <c r="AV181" i="12"/>
  <c r="AW181" i="12" s="1"/>
  <c r="AQ181" i="12"/>
  <c r="AR181" i="12" s="1"/>
  <c r="AL181" i="12"/>
  <c r="AM181" i="12" s="1"/>
  <c r="AG181" i="12"/>
  <c r="AF181" i="12"/>
  <c r="AA181" i="12"/>
  <c r="AB181" i="12" s="1"/>
  <c r="V181" i="12"/>
  <c r="W181" i="12" s="1"/>
  <c r="P181" i="12"/>
  <c r="Q181" i="12" s="1"/>
  <c r="L181" i="12"/>
  <c r="K181" i="12"/>
  <c r="F181" i="12"/>
  <c r="G181" i="12" s="1"/>
  <c r="AW180" i="12"/>
  <c r="AV180" i="12"/>
  <c r="AQ180" i="12"/>
  <c r="AR180" i="12" s="1"/>
  <c r="AL180" i="12"/>
  <c r="AM180" i="12" s="1"/>
  <c r="AF180" i="12"/>
  <c r="AG180" i="12" s="1"/>
  <c r="AA180" i="12"/>
  <c r="AB180" i="12" s="1"/>
  <c r="V180" i="12"/>
  <c r="W180" i="12" s="1"/>
  <c r="Q180" i="12"/>
  <c r="P180" i="12"/>
  <c r="K180" i="12"/>
  <c r="L180" i="12" s="1"/>
  <c r="F180" i="12"/>
  <c r="G180" i="12" s="1"/>
  <c r="AV179" i="12"/>
  <c r="AW179" i="12" s="1"/>
  <c r="AQ179" i="12"/>
  <c r="AR179" i="12" s="1"/>
  <c r="AL179" i="12"/>
  <c r="AM179" i="12" s="1"/>
  <c r="AF179" i="12"/>
  <c r="AG179" i="12" s="1"/>
  <c r="AA179" i="12"/>
  <c r="AB179" i="12" s="1"/>
  <c r="W179" i="12"/>
  <c r="V179" i="12"/>
  <c r="P179" i="12"/>
  <c r="Q179" i="12" s="1"/>
  <c r="K179" i="12"/>
  <c r="L179" i="12" s="1"/>
  <c r="F179" i="12"/>
  <c r="G179" i="12" s="1"/>
  <c r="AV178" i="12"/>
  <c r="AW178" i="12" s="1"/>
  <c r="AQ178" i="12"/>
  <c r="AR178" i="12" s="1"/>
  <c r="AL178" i="12"/>
  <c r="AM178" i="12" s="1"/>
  <c r="AF178" i="12"/>
  <c r="AG178" i="12" s="1"/>
  <c r="AB178" i="12"/>
  <c r="AA178" i="12"/>
  <c r="V178" i="12"/>
  <c r="W178" i="12" s="1"/>
  <c r="P178" i="12"/>
  <c r="Q178" i="12" s="1"/>
  <c r="K178" i="12"/>
  <c r="L178" i="12" s="1"/>
  <c r="G178" i="12"/>
  <c r="F178" i="12"/>
  <c r="AV177" i="12"/>
  <c r="AW177" i="12" s="1"/>
  <c r="AQ177" i="12"/>
  <c r="AR177" i="12" s="1"/>
  <c r="AL177" i="12"/>
  <c r="AM177" i="12" s="1"/>
  <c r="AG177" i="12"/>
  <c r="AF177" i="12"/>
  <c r="AA177" i="12"/>
  <c r="AB177" i="12" s="1"/>
  <c r="W177" i="12"/>
  <c r="V177" i="12"/>
  <c r="P177" i="12"/>
  <c r="Q177" i="12" s="1"/>
  <c r="K177" i="12"/>
  <c r="L177" i="12" s="1"/>
  <c r="F177" i="12"/>
  <c r="G177" i="12" s="1"/>
  <c r="AV176" i="12"/>
  <c r="AW176" i="12" s="1"/>
  <c r="AQ176" i="12"/>
  <c r="AR176" i="12" s="1"/>
  <c r="AM176" i="12"/>
  <c r="AL176" i="12"/>
  <c r="AF176" i="12"/>
  <c r="AG176" i="12" s="1"/>
  <c r="AA176" i="12"/>
  <c r="AB176" i="12" s="1"/>
  <c r="V176" i="12"/>
  <c r="W176" i="12" s="1"/>
  <c r="P176" i="12"/>
  <c r="Q176" i="12" s="1"/>
  <c r="K176" i="12"/>
  <c r="L176" i="12" s="1"/>
  <c r="F176" i="12"/>
  <c r="G176" i="12" s="1"/>
  <c r="AV175" i="12"/>
  <c r="AW175" i="12" s="1"/>
  <c r="AR175" i="12"/>
  <c r="AQ175" i="12"/>
  <c r="AL175" i="12"/>
  <c r="AM175" i="12" s="1"/>
  <c r="AF175" i="12"/>
  <c r="AG175" i="12" s="1"/>
  <c r="AA175" i="12"/>
  <c r="AB175" i="12" s="1"/>
  <c r="V175" i="12"/>
  <c r="W175" i="12" s="1"/>
  <c r="P175" i="12"/>
  <c r="Q175" i="12" s="1"/>
  <c r="K175" i="12"/>
  <c r="L175" i="12" s="1"/>
  <c r="F175" i="12"/>
  <c r="G175" i="12" s="1"/>
  <c r="AW174" i="12"/>
  <c r="AV174" i="12"/>
  <c r="AQ174" i="12"/>
  <c r="AR174" i="12" s="1"/>
  <c r="AL174" i="12"/>
  <c r="AM174" i="12" s="1"/>
  <c r="AF174" i="12"/>
  <c r="AG174" i="12" s="1"/>
  <c r="AB174" i="12"/>
  <c r="AA174" i="12"/>
  <c r="V174" i="12"/>
  <c r="W174" i="12" s="1"/>
  <c r="P174" i="12"/>
  <c r="Q174" i="12" s="1"/>
  <c r="K174" i="12"/>
  <c r="L174" i="12" s="1"/>
  <c r="G174" i="12"/>
  <c r="F174" i="12"/>
  <c r="AV173" i="12"/>
  <c r="AW173" i="12" s="1"/>
  <c r="AR173" i="12"/>
  <c r="AQ173" i="12"/>
  <c r="AL173" i="12"/>
  <c r="AM173" i="12" s="1"/>
  <c r="AF173" i="12"/>
  <c r="AG173" i="12" s="1"/>
  <c r="AA173" i="12"/>
  <c r="AB173" i="12" s="1"/>
  <c r="V173" i="12"/>
  <c r="W173" i="12" s="1"/>
  <c r="P173" i="12"/>
  <c r="Q173" i="12" s="1"/>
  <c r="L173" i="12"/>
  <c r="K173" i="12"/>
  <c r="F173" i="12"/>
  <c r="G173" i="12" s="1"/>
  <c r="AV172" i="12"/>
  <c r="AW172" i="12" s="1"/>
  <c r="AQ172" i="12"/>
  <c r="AR172" i="12" s="1"/>
  <c r="AL172" i="12"/>
  <c r="AM172" i="12" s="1"/>
  <c r="AF172" i="12"/>
  <c r="AG172" i="12" s="1"/>
  <c r="AA172" i="12"/>
  <c r="AB172" i="12" s="1"/>
  <c r="V172" i="12"/>
  <c r="W172" i="12" s="1"/>
  <c r="Q172" i="12"/>
  <c r="P172" i="12"/>
  <c r="K172" i="12"/>
  <c r="L172" i="12" s="1"/>
  <c r="F172" i="12"/>
  <c r="G172" i="12" s="1"/>
  <c r="AV171" i="12"/>
  <c r="AW171" i="12" s="1"/>
  <c r="AQ171" i="12"/>
  <c r="AR171" i="12" s="1"/>
  <c r="AL171" i="12"/>
  <c r="AM171" i="12" s="1"/>
  <c r="AF171" i="12"/>
  <c r="AG171" i="12" s="1"/>
  <c r="AA171" i="12"/>
  <c r="AB171" i="12" s="1"/>
  <c r="W171" i="12"/>
  <c r="V171" i="12"/>
  <c r="P171" i="12"/>
  <c r="Q171" i="12" s="1"/>
  <c r="K171" i="12"/>
  <c r="L171" i="12" s="1"/>
  <c r="F171" i="12"/>
  <c r="G171" i="12" s="1"/>
  <c r="AW170" i="12"/>
  <c r="AV170" i="12"/>
  <c r="AQ170" i="12"/>
  <c r="AR170" i="12" s="1"/>
  <c r="AL170" i="12"/>
  <c r="AM170" i="12" s="1"/>
  <c r="AF170" i="12"/>
  <c r="AG170" i="12" s="1"/>
  <c r="AB170" i="12"/>
  <c r="AA170" i="12"/>
  <c r="V170" i="12"/>
  <c r="W170" i="12" s="1"/>
  <c r="Q170" i="12"/>
  <c r="P170" i="12"/>
  <c r="K170" i="12"/>
  <c r="L170" i="12" s="1"/>
  <c r="F170" i="12"/>
  <c r="G170" i="12" s="1"/>
  <c r="AV169" i="12"/>
  <c r="AW169" i="12" s="1"/>
  <c r="AQ169" i="12"/>
  <c r="AR169" i="12" s="1"/>
  <c r="AL169" i="12"/>
  <c r="AM169" i="12" s="1"/>
  <c r="AG169" i="12"/>
  <c r="AF169" i="12"/>
  <c r="AA169" i="12"/>
  <c r="AB169" i="12" s="1"/>
  <c r="V169" i="12"/>
  <c r="W169" i="12" s="1"/>
  <c r="P169" i="12"/>
  <c r="Q169" i="12" s="1"/>
  <c r="K169" i="12"/>
  <c r="L169" i="12" s="1"/>
  <c r="F169" i="12"/>
  <c r="G169" i="12" s="1"/>
  <c r="AV168" i="12"/>
  <c r="AW168" i="12" s="1"/>
  <c r="AQ168" i="12"/>
  <c r="AR168" i="12" s="1"/>
  <c r="AM168" i="12"/>
  <c r="AL168" i="12"/>
  <c r="AF168" i="12"/>
  <c r="AG168" i="12" s="1"/>
  <c r="AA168" i="12"/>
  <c r="AB168" i="12" s="1"/>
  <c r="V168" i="12"/>
  <c r="W168" i="12" s="1"/>
  <c r="P168" i="12"/>
  <c r="Q168" i="12" s="1"/>
  <c r="K168" i="12"/>
  <c r="L168" i="12" s="1"/>
  <c r="F168" i="12"/>
  <c r="G168" i="12" s="1"/>
  <c r="AV167" i="12"/>
  <c r="AW167" i="12" s="1"/>
  <c r="AR167" i="12"/>
  <c r="AQ167" i="12"/>
  <c r="AL167" i="12"/>
  <c r="AM167" i="12" s="1"/>
  <c r="AF167" i="12"/>
  <c r="AG167" i="12" s="1"/>
  <c r="AA167" i="12"/>
  <c r="AB167" i="12" s="1"/>
  <c r="W167" i="12"/>
  <c r="V167" i="12"/>
  <c r="P167" i="12"/>
  <c r="Q167" i="12" s="1"/>
  <c r="K167" i="12"/>
  <c r="L167" i="12" s="1"/>
  <c r="F167" i="12"/>
  <c r="G167" i="12" s="1"/>
  <c r="AW166" i="12"/>
  <c r="AV166" i="12"/>
  <c r="AQ166" i="12"/>
  <c r="AR166" i="12" s="1"/>
  <c r="AM166" i="12"/>
  <c r="AL166" i="12"/>
  <c r="AF166" i="12"/>
  <c r="AG166" i="12" s="1"/>
  <c r="AA166" i="12"/>
  <c r="AB166" i="12" s="1"/>
  <c r="V166" i="12"/>
  <c r="W166" i="12" s="1"/>
  <c r="P166" i="12"/>
  <c r="Q166" i="12" s="1"/>
  <c r="K166" i="12"/>
  <c r="L166" i="12" s="1"/>
  <c r="G166" i="12"/>
  <c r="F166" i="12"/>
  <c r="AV165" i="12"/>
  <c r="AW165" i="12" s="1"/>
  <c r="AQ165" i="12"/>
  <c r="AR165" i="12" s="1"/>
  <c r="AL165" i="12"/>
  <c r="AM165" i="12" s="1"/>
  <c r="AF165" i="12"/>
  <c r="AG165" i="12" s="1"/>
  <c r="AA165" i="12"/>
  <c r="AB165" i="12" s="1"/>
  <c r="V165" i="12"/>
  <c r="W165" i="12" s="1"/>
  <c r="P165" i="12"/>
  <c r="Q165" i="12" s="1"/>
  <c r="L165" i="12"/>
  <c r="K165" i="12"/>
  <c r="F165" i="12"/>
  <c r="G165" i="12" s="1"/>
  <c r="AV164" i="12"/>
  <c r="AW164" i="12" s="1"/>
  <c r="AQ164" i="12"/>
  <c r="AR164" i="12" s="1"/>
  <c r="AL164" i="12"/>
  <c r="AM164" i="12" s="1"/>
  <c r="AF164" i="12"/>
  <c r="AG164" i="12" s="1"/>
  <c r="AA164" i="12"/>
  <c r="AB164" i="12" s="1"/>
  <c r="V164" i="12"/>
  <c r="W164" i="12" s="1"/>
  <c r="Q164" i="12"/>
  <c r="P164" i="12"/>
  <c r="K164" i="12"/>
  <c r="L164" i="12" s="1"/>
  <c r="F164" i="12"/>
  <c r="G164" i="12" s="1"/>
  <c r="AV163" i="12"/>
  <c r="AW163" i="12" s="1"/>
  <c r="AR163" i="12"/>
  <c r="AQ163" i="12"/>
  <c r="AL163" i="12"/>
  <c r="AM163" i="12" s="1"/>
  <c r="AF163" i="12"/>
  <c r="AG163" i="12" s="1"/>
  <c r="AA163" i="12"/>
  <c r="AB163" i="12" s="1"/>
  <c r="W163" i="12"/>
  <c r="V163" i="12"/>
  <c r="P163" i="12"/>
  <c r="Q163" i="12" s="1"/>
  <c r="L163" i="12"/>
  <c r="K163" i="12"/>
  <c r="F163" i="12"/>
  <c r="G163" i="12" s="1"/>
  <c r="AV162" i="12"/>
  <c r="AW162" i="12" s="1"/>
  <c r="AQ162" i="12"/>
  <c r="AR162" i="12" s="1"/>
  <c r="AL162" i="12"/>
  <c r="AM162" i="12" s="1"/>
  <c r="AF162" i="12"/>
  <c r="AG162" i="12" s="1"/>
  <c r="AB162" i="12"/>
  <c r="AA162" i="12"/>
  <c r="V162" i="12"/>
  <c r="W162" i="12" s="1"/>
  <c r="P162" i="12"/>
  <c r="Q162" i="12" s="1"/>
  <c r="K162" i="12"/>
  <c r="L162" i="12" s="1"/>
  <c r="F162" i="12"/>
  <c r="G162" i="12" s="1"/>
  <c r="AV161" i="12"/>
  <c r="AW161" i="12" s="1"/>
  <c r="AQ161" i="12"/>
  <c r="AR161" i="12" s="1"/>
  <c r="AL161" i="12"/>
  <c r="AM161" i="12" s="1"/>
  <c r="AG161" i="12"/>
  <c r="AF161" i="12"/>
  <c r="AA161" i="12"/>
  <c r="AB161" i="12" s="1"/>
  <c r="V161" i="12"/>
  <c r="W161" i="12" s="1"/>
  <c r="P161" i="12"/>
  <c r="Q161" i="12" s="1"/>
  <c r="K161" i="12"/>
  <c r="L161" i="12" s="1"/>
  <c r="F161" i="12"/>
  <c r="G161" i="12" s="1"/>
  <c r="AV160" i="12"/>
  <c r="AW160" i="12" s="1"/>
  <c r="AQ160" i="12"/>
  <c r="AR160" i="12" s="1"/>
  <c r="AM160" i="12"/>
  <c r="AL160" i="12"/>
  <c r="AF160" i="12"/>
  <c r="AG160" i="12" s="1"/>
  <c r="AA160" i="12"/>
  <c r="AB160" i="12" s="1"/>
  <c r="V160" i="12"/>
  <c r="W160" i="12" s="1"/>
  <c r="Q160" i="12"/>
  <c r="P160" i="12"/>
  <c r="K160" i="12"/>
  <c r="L160" i="12" s="1"/>
  <c r="F160" i="12"/>
  <c r="G160" i="12" s="1"/>
  <c r="AV159" i="12"/>
  <c r="AW159" i="12" s="1"/>
  <c r="AR159" i="12"/>
  <c r="AQ159" i="12"/>
  <c r="AL159" i="12"/>
  <c r="AM159" i="12" s="1"/>
  <c r="AG159" i="12"/>
  <c r="AF159" i="12"/>
  <c r="AA159" i="12"/>
  <c r="AB159" i="12" s="1"/>
  <c r="V159" i="12"/>
  <c r="W159" i="12" s="1"/>
  <c r="P159" i="12"/>
  <c r="Q159" i="12" s="1"/>
  <c r="K159" i="12"/>
  <c r="L159" i="12" s="1"/>
  <c r="F159" i="12"/>
  <c r="G159" i="12" s="1"/>
  <c r="AW158" i="12"/>
  <c r="AV158" i="12"/>
  <c r="AQ158" i="12"/>
  <c r="AR158" i="12" s="1"/>
  <c r="AL158" i="12"/>
  <c r="AM158" i="12" s="1"/>
  <c r="AF158" i="12"/>
  <c r="AG158" i="12" s="1"/>
  <c r="AA158" i="12"/>
  <c r="AB158" i="12" s="1"/>
  <c r="V158" i="12"/>
  <c r="W158" i="12" s="1"/>
  <c r="P158" i="12"/>
  <c r="Q158" i="12" s="1"/>
  <c r="K158" i="12"/>
  <c r="L158" i="12" s="1"/>
  <c r="G158" i="12"/>
  <c r="F158" i="12"/>
  <c r="AV157" i="12"/>
  <c r="AW157" i="12" s="1"/>
  <c r="AQ157" i="12"/>
  <c r="AR157" i="12" s="1"/>
  <c r="AL157" i="12"/>
  <c r="AM157" i="12" s="1"/>
  <c r="AF157" i="12"/>
  <c r="AG157" i="12" s="1"/>
  <c r="AA157" i="12"/>
  <c r="AB157" i="12" s="1"/>
  <c r="V157" i="12"/>
  <c r="W157" i="12" s="1"/>
  <c r="P157" i="12"/>
  <c r="Q157" i="12" s="1"/>
  <c r="L157" i="12"/>
  <c r="K157" i="12"/>
  <c r="F157" i="12"/>
  <c r="G157" i="12" s="1"/>
  <c r="AV156" i="12"/>
  <c r="AW156" i="12" s="1"/>
  <c r="AQ156" i="12"/>
  <c r="AR156" i="12" s="1"/>
  <c r="AM156" i="12"/>
  <c r="AL156" i="12"/>
  <c r="AF156" i="12"/>
  <c r="AG156" i="12" s="1"/>
  <c r="AA156" i="12"/>
  <c r="AB156" i="12" s="1"/>
  <c r="V156" i="12"/>
  <c r="W156" i="12" s="1"/>
  <c r="Q156" i="12"/>
  <c r="P156" i="12"/>
  <c r="K156" i="12"/>
  <c r="L156" i="12" s="1"/>
  <c r="G156" i="12"/>
  <c r="F156" i="12"/>
  <c r="AV155" i="12"/>
  <c r="AW155" i="12" s="1"/>
  <c r="AQ155" i="12"/>
  <c r="AR155" i="12" s="1"/>
  <c r="AL155" i="12"/>
  <c r="AM155" i="12" s="1"/>
  <c r="AF155" i="12"/>
  <c r="AG155" i="12" s="1"/>
  <c r="AA155" i="12"/>
  <c r="AB155" i="12" s="1"/>
  <c r="W155" i="12"/>
  <c r="V155" i="12"/>
  <c r="P155" i="12"/>
  <c r="Q155" i="12" s="1"/>
  <c r="K155" i="12"/>
  <c r="L155" i="12" s="1"/>
  <c r="F155" i="12"/>
  <c r="G155" i="12" s="1"/>
  <c r="AV154" i="12"/>
  <c r="AW154" i="12" s="1"/>
  <c r="AQ154" i="12"/>
  <c r="AR154" i="12" s="1"/>
  <c r="AL154" i="12"/>
  <c r="AM154" i="12" s="1"/>
  <c r="AF154" i="12"/>
  <c r="AG154" i="12" s="1"/>
  <c r="AA154" i="12"/>
  <c r="AB154" i="12" s="1"/>
  <c r="V154" i="12"/>
  <c r="W154" i="12" s="1"/>
  <c r="P154" i="12"/>
  <c r="Q154" i="12" s="1"/>
  <c r="K154" i="12"/>
  <c r="L154" i="12" s="1"/>
  <c r="F154" i="12"/>
  <c r="G154" i="12" s="1"/>
  <c r="AV153" i="12"/>
  <c r="AW153" i="12" s="1"/>
  <c r="AQ153" i="12"/>
  <c r="AR153" i="12" s="1"/>
  <c r="AL153" i="12"/>
  <c r="AM153" i="12" s="1"/>
  <c r="AF153" i="12"/>
  <c r="AG153" i="12" s="1"/>
  <c r="AA153" i="12"/>
  <c r="AB153" i="12" s="1"/>
  <c r="V153" i="12"/>
  <c r="W153" i="12" s="1"/>
  <c r="P153" i="12"/>
  <c r="Q153" i="12" s="1"/>
  <c r="K153" i="12"/>
  <c r="L153" i="12" s="1"/>
  <c r="F153" i="12"/>
  <c r="G153" i="12" s="1"/>
  <c r="AV152" i="12"/>
  <c r="AW152" i="12" s="1"/>
  <c r="AQ152" i="12"/>
  <c r="AR152" i="12" s="1"/>
  <c r="AM152" i="12"/>
  <c r="AL152" i="12"/>
  <c r="AF152" i="12"/>
  <c r="AG152" i="12" s="1"/>
  <c r="AA152" i="12"/>
  <c r="AB152" i="12" s="1"/>
  <c r="V152" i="12"/>
  <c r="W152" i="12" s="1"/>
  <c r="P152" i="12"/>
  <c r="Q152" i="12" s="1"/>
  <c r="K152" i="12"/>
  <c r="L152" i="12" s="1"/>
  <c r="G152" i="12"/>
  <c r="F152" i="12"/>
  <c r="AV151" i="12"/>
  <c r="AW151" i="12" s="1"/>
  <c r="AQ151" i="12"/>
  <c r="AR151" i="12" s="1"/>
  <c r="AL151" i="12"/>
  <c r="AM151" i="12" s="1"/>
  <c r="AF151" i="12"/>
  <c r="AG151" i="12" s="1"/>
  <c r="AA151" i="12"/>
  <c r="AB151" i="12" s="1"/>
  <c r="W151" i="12"/>
  <c r="V151" i="12"/>
  <c r="P151" i="12"/>
  <c r="Q151" i="12" s="1"/>
  <c r="K151" i="12"/>
  <c r="L151" i="12" s="1"/>
  <c r="F151" i="12"/>
  <c r="G151" i="12" s="1"/>
  <c r="AV150" i="12"/>
  <c r="AW150" i="12" s="1"/>
  <c r="AQ150" i="12"/>
  <c r="AR150" i="12" s="1"/>
  <c r="AL150" i="12"/>
  <c r="AM150" i="12" s="1"/>
  <c r="AF150" i="12"/>
  <c r="AG150" i="12" s="1"/>
  <c r="AA150" i="12"/>
  <c r="AB150" i="12" s="1"/>
  <c r="V150" i="12"/>
  <c r="W150" i="12" s="1"/>
  <c r="P150" i="12"/>
  <c r="Q150" i="12" s="1"/>
  <c r="K150" i="12"/>
  <c r="L150" i="12" s="1"/>
  <c r="F150" i="12"/>
  <c r="G150" i="12" s="1"/>
  <c r="AV149" i="12"/>
  <c r="AW149" i="12" s="1"/>
  <c r="AQ149" i="12"/>
  <c r="AR149" i="12" s="1"/>
  <c r="AL149" i="12"/>
  <c r="AM149" i="12" s="1"/>
  <c r="AG149" i="12"/>
  <c r="AF149" i="12"/>
  <c r="AA149" i="12"/>
  <c r="AB149" i="12" s="1"/>
  <c r="V149" i="12"/>
  <c r="W149" i="12" s="1"/>
  <c r="P149" i="12"/>
  <c r="Q149" i="12" s="1"/>
  <c r="K149" i="12"/>
  <c r="L149" i="12" s="1"/>
  <c r="F149" i="12"/>
  <c r="G149" i="12" s="1"/>
  <c r="AV148" i="12"/>
  <c r="AW148" i="12" s="1"/>
  <c r="AQ148" i="12"/>
  <c r="AR148" i="12" s="1"/>
  <c r="AM148" i="12"/>
  <c r="AL148" i="12"/>
  <c r="AF148" i="12"/>
  <c r="AG148" i="12" s="1"/>
  <c r="AA148" i="12"/>
  <c r="AB148" i="12" s="1"/>
  <c r="V148" i="12"/>
  <c r="W148" i="12" s="1"/>
  <c r="Q148" i="12"/>
  <c r="P148" i="12"/>
  <c r="K148" i="12"/>
  <c r="L148" i="12" s="1"/>
  <c r="F148" i="12"/>
  <c r="G148" i="12" s="1"/>
  <c r="AV147" i="12"/>
  <c r="AW147" i="12" s="1"/>
  <c r="AR147" i="12"/>
  <c r="AQ147" i="12"/>
  <c r="AL147" i="12"/>
  <c r="AM147" i="12" s="1"/>
  <c r="AG147" i="12"/>
  <c r="AF147" i="12"/>
  <c r="AA147" i="12"/>
  <c r="AB147" i="12" s="1"/>
  <c r="V147" i="12"/>
  <c r="W147" i="12" s="1"/>
  <c r="P147" i="12"/>
  <c r="Q147" i="12" s="1"/>
  <c r="K147" i="12"/>
  <c r="L147" i="12" s="1"/>
  <c r="F147" i="12"/>
  <c r="G147" i="12" s="1"/>
  <c r="AW146" i="12"/>
  <c r="AV146" i="12"/>
  <c r="AQ146" i="12"/>
  <c r="AR146" i="12" s="1"/>
  <c r="AL146" i="12"/>
  <c r="AM146" i="12" s="1"/>
  <c r="AF146" i="12"/>
  <c r="AG146" i="12" s="1"/>
  <c r="AA146" i="12"/>
  <c r="AB146" i="12" s="1"/>
  <c r="V146" i="12"/>
  <c r="W146" i="12" s="1"/>
  <c r="Q146" i="12"/>
  <c r="P146" i="12"/>
  <c r="K146" i="12"/>
  <c r="L146" i="12" s="1"/>
  <c r="F146" i="12"/>
  <c r="G146" i="12" s="1"/>
  <c r="AV145" i="12"/>
  <c r="AW145" i="12" s="1"/>
  <c r="AQ145" i="12"/>
  <c r="AR145" i="12" s="1"/>
  <c r="AL145" i="12"/>
  <c r="AM145" i="12" s="1"/>
  <c r="AF145" i="12"/>
  <c r="AG145" i="12" s="1"/>
  <c r="AA145" i="12"/>
  <c r="AB145" i="12" s="1"/>
  <c r="W145" i="12"/>
  <c r="V145" i="12"/>
  <c r="P145" i="12"/>
  <c r="Q145" i="12" s="1"/>
  <c r="K145" i="12"/>
  <c r="L145" i="12" s="1"/>
  <c r="F145" i="12"/>
  <c r="G145" i="12" s="1"/>
  <c r="AV144" i="12"/>
  <c r="AW144" i="12" s="1"/>
  <c r="AQ144" i="12"/>
  <c r="AR144" i="12" s="1"/>
  <c r="AL144" i="12"/>
  <c r="AM144" i="12" s="1"/>
  <c r="AF144" i="12"/>
  <c r="AG144" i="12" s="1"/>
  <c r="AA144" i="12"/>
  <c r="AB144" i="12" s="1"/>
  <c r="V144" i="12"/>
  <c r="W144" i="12" s="1"/>
  <c r="P144" i="12"/>
  <c r="Q144" i="12" s="1"/>
  <c r="K144" i="12"/>
  <c r="L144" i="12" s="1"/>
  <c r="F144" i="12"/>
  <c r="G144" i="12" s="1"/>
  <c r="AV143" i="12"/>
  <c r="AW143" i="12" s="1"/>
  <c r="AQ143" i="12"/>
  <c r="AR143" i="12" s="1"/>
  <c r="AL143" i="12"/>
  <c r="AM143" i="12" s="1"/>
  <c r="AF143" i="12"/>
  <c r="AG143" i="12" s="1"/>
  <c r="AA143" i="12"/>
  <c r="AB143" i="12" s="1"/>
  <c r="V143" i="12"/>
  <c r="W143" i="12" s="1"/>
  <c r="P143" i="12"/>
  <c r="Q143" i="12" s="1"/>
  <c r="L143" i="12"/>
  <c r="K143" i="12"/>
  <c r="F143" i="12"/>
  <c r="G143" i="12" s="1"/>
  <c r="AV142" i="12"/>
  <c r="AW142" i="12" s="1"/>
  <c r="AQ142" i="12"/>
  <c r="AR142" i="12" s="1"/>
  <c r="AL142" i="12"/>
  <c r="AM142" i="12" s="1"/>
  <c r="AF142" i="12"/>
  <c r="AG142" i="12" s="1"/>
  <c r="AA142" i="12"/>
  <c r="AB142" i="12" s="1"/>
  <c r="V142" i="12"/>
  <c r="W142" i="12" s="1"/>
  <c r="P142" i="12"/>
  <c r="Q142" i="12" s="1"/>
  <c r="K142" i="12"/>
  <c r="L142" i="12" s="1"/>
  <c r="F142" i="12"/>
  <c r="G142" i="12" s="1"/>
  <c r="AV141" i="12"/>
  <c r="AW141" i="12" s="1"/>
  <c r="AQ141" i="12"/>
  <c r="AR141" i="12" s="1"/>
  <c r="AL141" i="12"/>
  <c r="AM141" i="12" s="1"/>
  <c r="AF141" i="12"/>
  <c r="AG141" i="12" s="1"/>
  <c r="AA141" i="12"/>
  <c r="AB141" i="12" s="1"/>
  <c r="V141" i="12"/>
  <c r="W141" i="12" s="1"/>
  <c r="P141" i="12"/>
  <c r="Q141" i="12" s="1"/>
  <c r="K141" i="12"/>
  <c r="L141" i="12" s="1"/>
  <c r="F141" i="12"/>
  <c r="G141" i="12" s="1"/>
  <c r="AV140" i="12"/>
  <c r="AW140" i="12" s="1"/>
  <c r="AQ140" i="12"/>
  <c r="AR140" i="12" s="1"/>
  <c r="AL140" i="12"/>
  <c r="AM140" i="12" s="1"/>
  <c r="AF140" i="12"/>
  <c r="AG140" i="12" s="1"/>
  <c r="AA140" i="12"/>
  <c r="AB140" i="12" s="1"/>
  <c r="V140" i="12"/>
  <c r="W140" i="12" s="1"/>
  <c r="P140" i="12"/>
  <c r="Q140" i="12" s="1"/>
  <c r="K140" i="12"/>
  <c r="L140" i="12" s="1"/>
  <c r="F140" i="12"/>
  <c r="G140" i="12" s="1"/>
  <c r="AV139" i="12"/>
  <c r="AW139" i="12" s="1"/>
  <c r="AQ139" i="12"/>
  <c r="AR139" i="12" s="1"/>
  <c r="AL139" i="12"/>
  <c r="AM139" i="12" s="1"/>
  <c r="AG139" i="12"/>
  <c r="AF139" i="12"/>
  <c r="AA139" i="12"/>
  <c r="AB139" i="12" s="1"/>
  <c r="V139" i="12"/>
  <c r="W139" i="12" s="1"/>
  <c r="P139" i="12"/>
  <c r="Q139" i="12" s="1"/>
  <c r="L139" i="12"/>
  <c r="K139" i="12"/>
  <c r="F139" i="12"/>
  <c r="G139" i="12" s="1"/>
  <c r="AU137" i="12"/>
  <c r="AT137" i="12"/>
  <c r="AS137" i="12"/>
  <c r="AP137" i="12"/>
  <c r="AO137" i="12"/>
  <c r="AN137" i="12"/>
  <c r="AK137" i="12"/>
  <c r="AJ137" i="12"/>
  <c r="AI137" i="12"/>
  <c r="AE137" i="12"/>
  <c r="AD137" i="12"/>
  <c r="AC137" i="12"/>
  <c r="Z137" i="12"/>
  <c r="Y137" i="12"/>
  <c r="X137" i="12"/>
  <c r="U137" i="12"/>
  <c r="T137" i="12"/>
  <c r="S137" i="12"/>
  <c r="O137" i="12"/>
  <c r="M137" i="12"/>
  <c r="J137" i="12"/>
  <c r="H137" i="12"/>
  <c r="E137" i="12"/>
  <c r="D137" i="12"/>
  <c r="C137" i="12"/>
  <c r="AV136" i="12"/>
  <c r="AW136" i="12" s="1"/>
  <c r="AQ136" i="12"/>
  <c r="AR136" i="12" s="1"/>
  <c r="AL136" i="12"/>
  <c r="AM136" i="12" s="1"/>
  <c r="AG136" i="12"/>
  <c r="AF136" i="12"/>
  <c r="AA136" i="12"/>
  <c r="AB136" i="12" s="1"/>
  <c r="V136" i="12"/>
  <c r="W136" i="12" s="1"/>
  <c r="P136" i="12"/>
  <c r="Q136" i="12" s="1"/>
  <c r="K136" i="12"/>
  <c r="L136" i="12" s="1"/>
  <c r="F136" i="12"/>
  <c r="G136" i="12" s="1"/>
  <c r="AV135" i="12"/>
  <c r="AW135" i="12" s="1"/>
  <c r="AV134" i="12"/>
  <c r="AW134" i="12" s="1"/>
  <c r="AR134" i="12"/>
  <c r="AQ134" i="12"/>
  <c r="AL134" i="12"/>
  <c r="AM134" i="12" s="1"/>
  <c r="AF134" i="12"/>
  <c r="AG134" i="12" s="1"/>
  <c r="AA134" i="12"/>
  <c r="AB134" i="12" s="1"/>
  <c r="V134" i="12"/>
  <c r="W134" i="12" s="1"/>
  <c r="P134" i="12"/>
  <c r="Q134" i="12" s="1"/>
  <c r="K134" i="12"/>
  <c r="L134" i="12" s="1"/>
  <c r="F134" i="12"/>
  <c r="G134" i="12" s="1"/>
  <c r="AW133" i="12"/>
  <c r="AV133" i="12"/>
  <c r="AQ133" i="12"/>
  <c r="AR133" i="12" s="1"/>
  <c r="AL133" i="12"/>
  <c r="AM133" i="12" s="1"/>
  <c r="AF133" i="12"/>
  <c r="AG133" i="12" s="1"/>
  <c r="AB133" i="12"/>
  <c r="AA133" i="12"/>
  <c r="V133" i="12"/>
  <c r="W133" i="12" s="1"/>
  <c r="P133" i="12"/>
  <c r="Q133" i="12" s="1"/>
  <c r="L133" i="12"/>
  <c r="K133" i="12"/>
  <c r="F133" i="12"/>
  <c r="G133" i="12" s="1"/>
  <c r="AV131" i="12"/>
  <c r="AW131" i="12" s="1"/>
  <c r="AQ131" i="12"/>
  <c r="AR131" i="12" s="1"/>
  <c r="AL131" i="12"/>
  <c r="AM131" i="12" s="1"/>
  <c r="AF131" i="12"/>
  <c r="AG131" i="12" s="1"/>
  <c r="AA131" i="12"/>
  <c r="AB131" i="12" s="1"/>
  <c r="V131" i="12"/>
  <c r="W131" i="12" s="1"/>
  <c r="Q131" i="12"/>
  <c r="P131" i="12"/>
  <c r="K131" i="12"/>
  <c r="L131" i="12" s="1"/>
  <c r="F131" i="12"/>
  <c r="G131" i="12" s="1"/>
  <c r="AV130" i="12"/>
  <c r="AW130" i="12" s="1"/>
  <c r="AQ130" i="12"/>
  <c r="AR130" i="12" s="1"/>
  <c r="AL130" i="12"/>
  <c r="AM130" i="12" s="1"/>
  <c r="AF130" i="12"/>
  <c r="AG130" i="12" s="1"/>
  <c r="AA130" i="12"/>
  <c r="AB130" i="12" s="1"/>
  <c r="W130" i="12"/>
  <c r="V130" i="12"/>
  <c r="P130" i="12"/>
  <c r="Q130" i="12" s="1"/>
  <c r="K130" i="12"/>
  <c r="L130" i="12" s="1"/>
  <c r="F130" i="12"/>
  <c r="G130" i="12" s="1"/>
  <c r="AV129" i="12"/>
  <c r="AW129" i="12" s="1"/>
  <c r="AQ129" i="12"/>
  <c r="AR129" i="12" s="1"/>
  <c r="AL129" i="12"/>
  <c r="AM129" i="12" s="1"/>
  <c r="AF129" i="12"/>
  <c r="AG129" i="12" s="1"/>
  <c r="AB129" i="12"/>
  <c r="AA129" i="12"/>
  <c r="V129" i="12"/>
  <c r="W129" i="12" s="1"/>
  <c r="P129" i="12"/>
  <c r="Q129" i="12" s="1"/>
  <c r="K129" i="12"/>
  <c r="L129" i="12" s="1"/>
  <c r="F129" i="12"/>
  <c r="G129" i="12" s="1"/>
  <c r="AV128" i="12"/>
  <c r="AW128" i="12" s="1"/>
  <c r="AQ128" i="12"/>
  <c r="AR128" i="12" s="1"/>
  <c r="AL128" i="12"/>
  <c r="AM128" i="12" s="1"/>
  <c r="AG128" i="12"/>
  <c r="AF128" i="12"/>
  <c r="AA128" i="12"/>
  <c r="AB128" i="12" s="1"/>
  <c r="V128" i="12"/>
  <c r="W128" i="12" s="1"/>
  <c r="P128" i="12"/>
  <c r="Q128" i="12" s="1"/>
  <c r="K128" i="12"/>
  <c r="L128" i="12" s="1"/>
  <c r="G128" i="12"/>
  <c r="F128" i="12"/>
  <c r="AV127" i="12"/>
  <c r="AW127" i="12" s="1"/>
  <c r="AR127" i="12"/>
  <c r="AQ127" i="12"/>
  <c r="AL127" i="12"/>
  <c r="AM127" i="12" s="1"/>
  <c r="AG127" i="12"/>
  <c r="AF127" i="12"/>
  <c r="AA127" i="12"/>
  <c r="AB127" i="12" s="1"/>
  <c r="W127" i="12"/>
  <c r="V127" i="12"/>
  <c r="P127" i="12"/>
  <c r="Q127" i="12" s="1"/>
  <c r="L127" i="12"/>
  <c r="K127" i="12"/>
  <c r="F127" i="12"/>
  <c r="G127" i="12" s="1"/>
  <c r="AW126" i="12"/>
  <c r="AV126" i="12"/>
  <c r="AQ126" i="12"/>
  <c r="AR126" i="12" s="1"/>
  <c r="AM126" i="12"/>
  <c r="AL126" i="12"/>
  <c r="AF126" i="12"/>
  <c r="AG126" i="12" s="1"/>
  <c r="AB126" i="12"/>
  <c r="AA126" i="12"/>
  <c r="V126" i="12"/>
  <c r="W126" i="12" s="1"/>
  <c r="Q126" i="12"/>
  <c r="P126" i="12"/>
  <c r="K126" i="12"/>
  <c r="L126" i="12" s="1"/>
  <c r="G126" i="12"/>
  <c r="F126" i="12"/>
  <c r="AV125" i="12"/>
  <c r="AW125" i="12" s="1"/>
  <c r="AR125" i="12"/>
  <c r="AQ125" i="12"/>
  <c r="AL125" i="12"/>
  <c r="AM125" i="12" s="1"/>
  <c r="AG125" i="12"/>
  <c r="AF125" i="12"/>
  <c r="AA125" i="12"/>
  <c r="AB125" i="12" s="1"/>
  <c r="W125" i="12"/>
  <c r="V125" i="12"/>
  <c r="P125" i="12"/>
  <c r="Q125" i="12" s="1"/>
  <c r="L125" i="12"/>
  <c r="K125" i="12"/>
  <c r="F125" i="12"/>
  <c r="G125" i="12" s="1"/>
  <c r="AW124" i="12"/>
  <c r="AV124" i="12"/>
  <c r="AQ124" i="12"/>
  <c r="AR124" i="12" s="1"/>
  <c r="AM124" i="12"/>
  <c r="AL124" i="12"/>
  <c r="AF124" i="12"/>
  <c r="AG124" i="12" s="1"/>
  <c r="AB124" i="12"/>
  <c r="AA124" i="12"/>
  <c r="V124" i="12"/>
  <c r="W124" i="12" s="1"/>
  <c r="Q124" i="12"/>
  <c r="P124" i="12"/>
  <c r="K124" i="12"/>
  <c r="L124" i="12" s="1"/>
  <c r="G124" i="12"/>
  <c r="F124" i="12"/>
  <c r="AV123" i="12"/>
  <c r="AW123" i="12" s="1"/>
  <c r="AR123" i="12"/>
  <c r="AQ123" i="12"/>
  <c r="AL123" i="12"/>
  <c r="AM123" i="12" s="1"/>
  <c r="AG123" i="12"/>
  <c r="AF123" i="12"/>
  <c r="AA123" i="12"/>
  <c r="AB123" i="12" s="1"/>
  <c r="W123" i="12"/>
  <c r="V123" i="12"/>
  <c r="P123" i="12"/>
  <c r="Q123" i="12" s="1"/>
  <c r="L123" i="12"/>
  <c r="K123" i="12"/>
  <c r="F123" i="12"/>
  <c r="G123" i="12" s="1"/>
  <c r="AW122" i="12"/>
  <c r="AV122" i="12"/>
  <c r="AQ122" i="12"/>
  <c r="AR122" i="12" s="1"/>
  <c r="AM122" i="12"/>
  <c r="AL122" i="12"/>
  <c r="AF122" i="12"/>
  <c r="AG122" i="12" s="1"/>
  <c r="AB122" i="12"/>
  <c r="AA122" i="12"/>
  <c r="V122" i="12"/>
  <c r="W122" i="12" s="1"/>
  <c r="Q122" i="12"/>
  <c r="P122" i="12"/>
  <c r="K122" i="12"/>
  <c r="L122" i="12" s="1"/>
  <c r="G122" i="12"/>
  <c r="F122" i="12"/>
  <c r="AV121" i="12"/>
  <c r="AW121" i="12" s="1"/>
  <c r="AR121" i="12"/>
  <c r="AQ121" i="12"/>
  <c r="AL121" i="12"/>
  <c r="AM121" i="12" s="1"/>
  <c r="AG121" i="12"/>
  <c r="AF121" i="12"/>
  <c r="AA121" i="12"/>
  <c r="AB121" i="12" s="1"/>
  <c r="W121" i="12"/>
  <c r="V121" i="12"/>
  <c r="P121" i="12"/>
  <c r="Q121" i="12" s="1"/>
  <c r="L121" i="12"/>
  <c r="K121" i="12"/>
  <c r="F121" i="12"/>
  <c r="G121" i="12" s="1"/>
  <c r="AW120" i="12"/>
  <c r="AV120" i="12"/>
  <c r="AQ120" i="12"/>
  <c r="AR120" i="12" s="1"/>
  <c r="AM120" i="12"/>
  <c r="AL120" i="12"/>
  <c r="AF120" i="12"/>
  <c r="AG120" i="12" s="1"/>
  <c r="AB120" i="12"/>
  <c r="AA120" i="12"/>
  <c r="V120" i="12"/>
  <c r="W120" i="12" s="1"/>
  <c r="Q120" i="12"/>
  <c r="P120" i="12"/>
  <c r="K120" i="12"/>
  <c r="L120" i="12" s="1"/>
  <c r="G120" i="12"/>
  <c r="F120" i="12"/>
  <c r="AV119" i="12"/>
  <c r="AW119" i="12" s="1"/>
  <c r="AR119" i="12"/>
  <c r="AQ119" i="12"/>
  <c r="AL119" i="12"/>
  <c r="AM119" i="12" s="1"/>
  <c r="AG119" i="12"/>
  <c r="AF119" i="12"/>
  <c r="AA119" i="12"/>
  <c r="AB119" i="12" s="1"/>
  <c r="W119" i="12"/>
  <c r="V119" i="12"/>
  <c r="P119" i="12"/>
  <c r="Q119" i="12" s="1"/>
  <c r="L119" i="12"/>
  <c r="K119" i="12"/>
  <c r="F119" i="12"/>
  <c r="G119" i="12" s="1"/>
  <c r="AW118" i="12"/>
  <c r="AV118" i="12"/>
  <c r="AQ118" i="12"/>
  <c r="AR118" i="12" s="1"/>
  <c r="AM118" i="12"/>
  <c r="AL118" i="12"/>
  <c r="AF118" i="12"/>
  <c r="AG118" i="12" s="1"/>
  <c r="AB118" i="12"/>
  <c r="AA118" i="12"/>
  <c r="V118" i="12"/>
  <c r="W118" i="12" s="1"/>
  <c r="Q118" i="12"/>
  <c r="P118" i="12"/>
  <c r="K118" i="12"/>
  <c r="L118" i="12" s="1"/>
  <c r="G118" i="12"/>
  <c r="F118" i="12"/>
  <c r="AV117" i="12"/>
  <c r="AW117" i="12" s="1"/>
  <c r="AR117" i="12"/>
  <c r="AQ117" i="12"/>
  <c r="AL117" i="12"/>
  <c r="AM117" i="12" s="1"/>
  <c r="AG117" i="12"/>
  <c r="AF117" i="12"/>
  <c r="AA117" i="12"/>
  <c r="AB117" i="12" s="1"/>
  <c r="W117" i="12"/>
  <c r="V117" i="12"/>
  <c r="P117" i="12"/>
  <c r="Q117" i="12" s="1"/>
  <c r="L117" i="12"/>
  <c r="K117" i="12"/>
  <c r="F117" i="12"/>
  <c r="G117" i="12" s="1"/>
  <c r="AW116" i="12"/>
  <c r="AV116" i="12"/>
  <c r="AQ116" i="12"/>
  <c r="AR116" i="12" s="1"/>
  <c r="AM116" i="12"/>
  <c r="AL116" i="12"/>
  <c r="AF116" i="12"/>
  <c r="AG116" i="12" s="1"/>
  <c r="AB116" i="12"/>
  <c r="AA116" i="12"/>
  <c r="V116" i="12"/>
  <c r="W116" i="12" s="1"/>
  <c r="Q116" i="12"/>
  <c r="P116" i="12"/>
  <c r="K116" i="12"/>
  <c r="L116" i="12" s="1"/>
  <c r="G116" i="12"/>
  <c r="F116" i="12"/>
  <c r="AV115" i="12"/>
  <c r="AW115" i="12" s="1"/>
  <c r="AR115" i="12"/>
  <c r="AQ115" i="12"/>
  <c r="AL115" i="12"/>
  <c r="AM115" i="12" s="1"/>
  <c r="AG115" i="12"/>
  <c r="AF115" i="12"/>
  <c r="AA115" i="12"/>
  <c r="AB115" i="12" s="1"/>
  <c r="W115" i="12"/>
  <c r="V115" i="12"/>
  <c r="P115" i="12"/>
  <c r="Q115" i="12" s="1"/>
  <c r="L115" i="12"/>
  <c r="K115" i="12"/>
  <c r="F115" i="12"/>
  <c r="G115" i="12" s="1"/>
  <c r="AW114" i="12"/>
  <c r="AV114" i="12"/>
  <c r="AQ114" i="12"/>
  <c r="AR114" i="12" s="1"/>
  <c r="AM114" i="12"/>
  <c r="AL114" i="12"/>
  <c r="AF114" i="12"/>
  <c r="AG114" i="12" s="1"/>
  <c r="AB114" i="12"/>
  <c r="AA114" i="12"/>
  <c r="V114" i="12"/>
  <c r="W114" i="12" s="1"/>
  <c r="Q114" i="12"/>
  <c r="P114" i="12"/>
  <c r="K114" i="12"/>
  <c r="L114" i="12" s="1"/>
  <c r="G114" i="12"/>
  <c r="F114" i="12"/>
  <c r="AV113" i="12"/>
  <c r="AW113" i="12" s="1"/>
  <c r="AR113" i="12"/>
  <c r="AQ113" i="12"/>
  <c r="AL113" i="12"/>
  <c r="AM113" i="12" s="1"/>
  <c r="AG113" i="12"/>
  <c r="AF113" i="12"/>
  <c r="AA113" i="12"/>
  <c r="AB113" i="12" s="1"/>
  <c r="W113" i="12"/>
  <c r="V113" i="12"/>
  <c r="P113" i="12"/>
  <c r="Q113" i="12" s="1"/>
  <c r="L113" i="12"/>
  <c r="K113" i="12"/>
  <c r="F113" i="12"/>
  <c r="G113" i="12" s="1"/>
  <c r="AW112" i="12"/>
  <c r="AV112" i="12"/>
  <c r="AQ112" i="12"/>
  <c r="AR112" i="12" s="1"/>
  <c r="AM112" i="12"/>
  <c r="AL112" i="12"/>
  <c r="AF112" i="12"/>
  <c r="AG112" i="12" s="1"/>
  <c r="AB112" i="12"/>
  <c r="AA112" i="12"/>
  <c r="V112" i="12"/>
  <c r="W112" i="12" s="1"/>
  <c r="Q112" i="12"/>
  <c r="P112" i="12"/>
  <c r="K112" i="12"/>
  <c r="L112" i="12" s="1"/>
  <c r="G112" i="12"/>
  <c r="F112" i="12"/>
  <c r="AV111" i="12"/>
  <c r="AW111" i="12" s="1"/>
  <c r="AR111" i="12"/>
  <c r="AQ111" i="12"/>
  <c r="AL111" i="12"/>
  <c r="AM111" i="12" s="1"/>
  <c r="AG111" i="12"/>
  <c r="AF111" i="12"/>
  <c r="AA111" i="12"/>
  <c r="AB111" i="12" s="1"/>
  <c r="W111" i="12"/>
  <c r="V111" i="12"/>
  <c r="P111" i="12"/>
  <c r="Q111" i="12" s="1"/>
  <c r="L111" i="12"/>
  <c r="K111" i="12"/>
  <c r="F111" i="12"/>
  <c r="G111" i="12" s="1"/>
  <c r="AW110" i="12"/>
  <c r="AV110" i="12"/>
  <c r="AQ110" i="12"/>
  <c r="AR110" i="12" s="1"/>
  <c r="AM110" i="12"/>
  <c r="AL110" i="12"/>
  <c r="AF110" i="12"/>
  <c r="AG110" i="12" s="1"/>
  <c r="AB110" i="12"/>
  <c r="AA110" i="12"/>
  <c r="V110" i="12"/>
  <c r="W110" i="12" s="1"/>
  <c r="Q110" i="12"/>
  <c r="P110" i="12"/>
  <c r="K110" i="12"/>
  <c r="L110" i="12" s="1"/>
  <c r="G110" i="12"/>
  <c r="F110" i="12"/>
  <c r="AV109" i="12"/>
  <c r="AW109" i="12" s="1"/>
  <c r="AR109" i="12"/>
  <c r="AQ109" i="12"/>
  <c r="AL109" i="12"/>
  <c r="AM109" i="12" s="1"/>
  <c r="AG109" i="12"/>
  <c r="AF109" i="12"/>
  <c r="AA109" i="12"/>
  <c r="AB109" i="12" s="1"/>
  <c r="W109" i="12"/>
  <c r="V109" i="12"/>
  <c r="P109" i="12"/>
  <c r="Q109" i="12" s="1"/>
  <c r="L109" i="12"/>
  <c r="K109" i="12"/>
  <c r="F109" i="12"/>
  <c r="G109" i="12" s="1"/>
  <c r="AW108" i="12"/>
  <c r="AV108" i="12"/>
  <c r="AQ108" i="12"/>
  <c r="AR108" i="12" s="1"/>
  <c r="AM108" i="12"/>
  <c r="AL108" i="12"/>
  <c r="AF108" i="12"/>
  <c r="AG108" i="12" s="1"/>
  <c r="AB108" i="12"/>
  <c r="AA108" i="12"/>
  <c r="V108" i="12"/>
  <c r="W108" i="12" s="1"/>
  <c r="Q108" i="12"/>
  <c r="P108" i="12"/>
  <c r="K108" i="12"/>
  <c r="L108" i="12" s="1"/>
  <c r="G108" i="12"/>
  <c r="F108" i="12"/>
  <c r="AV107" i="12"/>
  <c r="AW107" i="12" s="1"/>
  <c r="AR107" i="12"/>
  <c r="AQ107" i="12"/>
  <c r="AL107" i="12"/>
  <c r="AM107" i="12" s="1"/>
  <c r="AG107" i="12"/>
  <c r="AF107" i="12"/>
  <c r="AA107" i="12"/>
  <c r="AB107" i="12" s="1"/>
  <c r="W107" i="12"/>
  <c r="V107" i="12"/>
  <c r="P107" i="12"/>
  <c r="Q107" i="12" s="1"/>
  <c r="L107" i="12"/>
  <c r="K107" i="12"/>
  <c r="F107" i="12"/>
  <c r="G107" i="12" s="1"/>
  <c r="AW106" i="12"/>
  <c r="AV106" i="12"/>
  <c r="AQ106" i="12"/>
  <c r="AR106" i="12" s="1"/>
  <c r="AM106" i="12"/>
  <c r="AL106" i="12"/>
  <c r="AF106" i="12"/>
  <c r="AG106" i="12" s="1"/>
  <c r="AB106" i="12"/>
  <c r="AA106" i="12"/>
  <c r="V106" i="12"/>
  <c r="W106" i="12" s="1"/>
  <c r="Q106" i="12"/>
  <c r="P106" i="12"/>
  <c r="K106" i="12"/>
  <c r="L106" i="12" s="1"/>
  <c r="G106" i="12"/>
  <c r="F106" i="12"/>
  <c r="AV105" i="12"/>
  <c r="AW105" i="12" s="1"/>
  <c r="AR105" i="12"/>
  <c r="AQ105" i="12"/>
  <c r="AL105" i="12"/>
  <c r="AM105" i="12" s="1"/>
  <c r="AG105" i="12"/>
  <c r="AF105" i="12"/>
  <c r="AA105" i="12"/>
  <c r="AB105" i="12" s="1"/>
  <c r="W105" i="12"/>
  <c r="V105" i="12"/>
  <c r="P105" i="12"/>
  <c r="Q105" i="12" s="1"/>
  <c r="L105" i="12"/>
  <c r="K105" i="12"/>
  <c r="F105" i="12"/>
  <c r="G105" i="12" s="1"/>
  <c r="AW104" i="12"/>
  <c r="AV104" i="12"/>
  <c r="AQ104" i="12"/>
  <c r="AR104" i="12" s="1"/>
  <c r="AM104" i="12"/>
  <c r="AL104" i="12"/>
  <c r="AF104" i="12"/>
  <c r="AG104" i="12" s="1"/>
  <c r="AB104" i="12"/>
  <c r="AA104" i="12"/>
  <c r="V104" i="12"/>
  <c r="W104" i="12" s="1"/>
  <c r="Q104" i="12"/>
  <c r="P104" i="12"/>
  <c r="K104" i="12"/>
  <c r="L104" i="12" s="1"/>
  <c r="G104" i="12"/>
  <c r="F104" i="12"/>
  <c r="AV103" i="12"/>
  <c r="AW103" i="12" s="1"/>
  <c r="AR103" i="12"/>
  <c r="AQ103" i="12"/>
  <c r="AL103" i="12"/>
  <c r="AM103" i="12" s="1"/>
  <c r="AG103" i="12"/>
  <c r="AF103" i="12"/>
  <c r="AA103" i="12"/>
  <c r="AB103" i="12" s="1"/>
  <c r="W103" i="12"/>
  <c r="V103" i="12"/>
  <c r="P103" i="12"/>
  <c r="Q103" i="12" s="1"/>
  <c r="L103" i="12"/>
  <c r="K103" i="12"/>
  <c r="F103" i="12"/>
  <c r="G103" i="12" s="1"/>
  <c r="AW102" i="12"/>
  <c r="AV102" i="12"/>
  <c r="AQ102" i="12"/>
  <c r="AR102" i="12" s="1"/>
  <c r="AM102" i="12"/>
  <c r="AL102" i="12"/>
  <c r="AF102" i="12"/>
  <c r="AG102" i="12" s="1"/>
  <c r="AB102" i="12"/>
  <c r="AA102" i="12"/>
  <c r="V102" i="12"/>
  <c r="W102" i="12" s="1"/>
  <c r="Q102" i="12"/>
  <c r="P102" i="12"/>
  <c r="K102" i="12"/>
  <c r="L102" i="12" s="1"/>
  <c r="G102" i="12"/>
  <c r="F102" i="12"/>
  <c r="AV101" i="12"/>
  <c r="AW101" i="12" s="1"/>
  <c r="AR101" i="12"/>
  <c r="AQ101" i="12"/>
  <c r="AL101" i="12"/>
  <c r="AM101" i="12" s="1"/>
  <c r="AG101" i="12"/>
  <c r="AF101" i="12"/>
  <c r="AA101" i="12"/>
  <c r="AB101" i="12" s="1"/>
  <c r="W101" i="12"/>
  <c r="V101" i="12"/>
  <c r="P101" i="12"/>
  <c r="Q101" i="12" s="1"/>
  <c r="L101" i="12"/>
  <c r="K101" i="12"/>
  <c r="F101" i="12"/>
  <c r="G101" i="12" s="1"/>
  <c r="AW100" i="12"/>
  <c r="AV100" i="12"/>
  <c r="AQ100" i="12"/>
  <c r="AR100" i="12" s="1"/>
  <c r="AM100" i="12"/>
  <c r="AL100" i="12"/>
  <c r="AF100" i="12"/>
  <c r="AG100" i="12" s="1"/>
  <c r="AB100" i="12"/>
  <c r="AA100" i="12"/>
  <c r="V100" i="12"/>
  <c r="W100" i="12" s="1"/>
  <c r="Q100" i="12"/>
  <c r="P100" i="12"/>
  <c r="K100" i="12"/>
  <c r="L100" i="12" s="1"/>
  <c r="G100" i="12"/>
  <c r="F100" i="12"/>
  <c r="AV99" i="12"/>
  <c r="AW99" i="12" s="1"/>
  <c r="AR99" i="12"/>
  <c r="AQ99" i="12"/>
  <c r="AL99" i="12"/>
  <c r="AM99" i="12" s="1"/>
  <c r="AG99" i="12"/>
  <c r="AF99" i="12"/>
  <c r="AA99" i="12"/>
  <c r="AB99" i="12" s="1"/>
  <c r="W99" i="12"/>
  <c r="V99" i="12"/>
  <c r="P99" i="12"/>
  <c r="Q99" i="12" s="1"/>
  <c r="L99" i="12"/>
  <c r="K99" i="12"/>
  <c r="F99" i="12"/>
  <c r="G99" i="12" s="1"/>
  <c r="AW98" i="12"/>
  <c r="AV98" i="12"/>
  <c r="AQ98" i="12"/>
  <c r="AR98" i="12" s="1"/>
  <c r="AM98" i="12"/>
  <c r="AL98" i="12"/>
  <c r="AF98" i="12"/>
  <c r="AG98" i="12" s="1"/>
  <c r="AB98" i="12"/>
  <c r="AA98" i="12"/>
  <c r="V98" i="12"/>
  <c r="W98" i="12" s="1"/>
  <c r="Q98" i="12"/>
  <c r="P98" i="12"/>
  <c r="K98" i="12"/>
  <c r="L98" i="12" s="1"/>
  <c r="G98" i="12"/>
  <c r="F98" i="12"/>
  <c r="AV97" i="12"/>
  <c r="AW97" i="12" s="1"/>
  <c r="AR97" i="12"/>
  <c r="AQ97" i="12"/>
  <c r="AL97" i="12"/>
  <c r="AM97" i="12" s="1"/>
  <c r="AG97" i="12"/>
  <c r="AF97" i="12"/>
  <c r="AA97" i="12"/>
  <c r="AB97" i="12" s="1"/>
  <c r="W97" i="12"/>
  <c r="V97" i="12"/>
  <c r="P97" i="12"/>
  <c r="Q97" i="12" s="1"/>
  <c r="L97" i="12"/>
  <c r="K97" i="12"/>
  <c r="F97" i="12"/>
  <c r="G97" i="12" s="1"/>
  <c r="AW96" i="12"/>
  <c r="AV96" i="12"/>
  <c r="AQ96" i="12"/>
  <c r="AR96" i="12" s="1"/>
  <c r="AM96" i="12"/>
  <c r="AL96" i="12"/>
  <c r="AF96" i="12"/>
  <c r="AG96" i="12" s="1"/>
  <c r="AB96" i="12"/>
  <c r="AA96" i="12"/>
  <c r="V96" i="12"/>
  <c r="W96" i="12" s="1"/>
  <c r="Q96" i="12"/>
  <c r="P96" i="12"/>
  <c r="K96" i="12"/>
  <c r="L96" i="12" s="1"/>
  <c r="G96" i="12"/>
  <c r="F96" i="12"/>
  <c r="AV95" i="12"/>
  <c r="AW95" i="12" s="1"/>
  <c r="AR95" i="12"/>
  <c r="AQ95" i="12"/>
  <c r="AL95" i="12"/>
  <c r="AM95" i="12" s="1"/>
  <c r="AG95" i="12"/>
  <c r="AF95" i="12"/>
  <c r="AA95" i="12"/>
  <c r="AB95" i="12" s="1"/>
  <c r="W95" i="12"/>
  <c r="V95" i="12"/>
  <c r="P95" i="12"/>
  <c r="Q95" i="12" s="1"/>
  <c r="L95" i="12"/>
  <c r="K95" i="12"/>
  <c r="F95" i="12"/>
  <c r="G95" i="12" s="1"/>
  <c r="AW94" i="12"/>
  <c r="AV94" i="12"/>
  <c r="AQ94" i="12"/>
  <c r="AR94" i="12" s="1"/>
  <c r="AM94" i="12"/>
  <c r="AL94" i="12"/>
  <c r="AF94" i="12"/>
  <c r="AG94" i="12" s="1"/>
  <c r="AB94" i="12"/>
  <c r="AA94" i="12"/>
  <c r="V94" i="12"/>
  <c r="W94" i="12" s="1"/>
  <c r="Q94" i="12"/>
  <c r="P94" i="12"/>
  <c r="K94" i="12"/>
  <c r="L94" i="12" s="1"/>
  <c r="G94" i="12"/>
  <c r="F94" i="12"/>
  <c r="AV93" i="12"/>
  <c r="AW93" i="12" s="1"/>
  <c r="AR93" i="12"/>
  <c r="AQ93" i="12"/>
  <c r="AL93" i="12"/>
  <c r="AM93" i="12" s="1"/>
  <c r="AG93" i="12"/>
  <c r="AF93" i="12"/>
  <c r="AA93" i="12"/>
  <c r="AB93" i="12" s="1"/>
  <c r="W93" i="12"/>
  <c r="V93" i="12"/>
  <c r="P93" i="12"/>
  <c r="Q93" i="12" s="1"/>
  <c r="L93" i="12"/>
  <c r="K93" i="12"/>
  <c r="F93" i="12"/>
  <c r="G93" i="12" s="1"/>
  <c r="AW92" i="12"/>
  <c r="AV92" i="12"/>
  <c r="AQ92" i="12"/>
  <c r="AR92" i="12" s="1"/>
  <c r="AM92" i="12"/>
  <c r="AL92" i="12"/>
  <c r="AF92" i="12"/>
  <c r="AG92" i="12" s="1"/>
  <c r="AB92" i="12"/>
  <c r="AA92" i="12"/>
  <c r="V92" i="12"/>
  <c r="W92" i="12" s="1"/>
  <c r="Q92" i="12"/>
  <c r="P92" i="12"/>
  <c r="K92" i="12"/>
  <c r="L92" i="12" s="1"/>
  <c r="G92" i="12"/>
  <c r="F92" i="12"/>
  <c r="AV91" i="12"/>
  <c r="AW91" i="12" s="1"/>
  <c r="AR91" i="12"/>
  <c r="AQ91" i="12"/>
  <c r="AL91" i="12"/>
  <c r="AM91" i="12" s="1"/>
  <c r="AG91" i="12"/>
  <c r="AF91" i="12"/>
  <c r="AA91" i="12"/>
  <c r="AB91" i="12" s="1"/>
  <c r="W91" i="12"/>
  <c r="V91" i="12"/>
  <c r="P91" i="12"/>
  <c r="Q91" i="12" s="1"/>
  <c r="L91" i="12"/>
  <c r="K91" i="12"/>
  <c r="F91" i="12"/>
  <c r="G91" i="12" s="1"/>
  <c r="AW90" i="12"/>
  <c r="AV90" i="12"/>
  <c r="AQ90" i="12"/>
  <c r="AR90" i="12" s="1"/>
  <c r="AM90" i="12"/>
  <c r="AL90" i="12"/>
  <c r="AF90" i="12"/>
  <c r="AG90" i="12" s="1"/>
  <c r="AB90" i="12"/>
  <c r="AA90" i="12"/>
  <c r="V90" i="12"/>
  <c r="W90" i="12" s="1"/>
  <c r="Q90" i="12"/>
  <c r="P90" i="12"/>
  <c r="K90" i="12"/>
  <c r="L90" i="12" s="1"/>
  <c r="G90" i="12"/>
  <c r="F90" i="12"/>
  <c r="AV89" i="12"/>
  <c r="AW89" i="12" s="1"/>
  <c r="AR89" i="12"/>
  <c r="AQ89" i="12"/>
  <c r="AL89" i="12"/>
  <c r="AM89" i="12" s="1"/>
  <c r="AG89" i="12"/>
  <c r="AF89" i="12"/>
  <c r="AA89" i="12"/>
  <c r="AB89" i="12" s="1"/>
  <c r="W89" i="12"/>
  <c r="V89" i="12"/>
  <c r="P89" i="12"/>
  <c r="Q89" i="12" s="1"/>
  <c r="L89" i="12"/>
  <c r="K89" i="12"/>
  <c r="F89" i="12"/>
  <c r="G89" i="12" s="1"/>
  <c r="AW88" i="12"/>
  <c r="AV88" i="12"/>
  <c r="AQ88" i="12"/>
  <c r="AR88" i="12" s="1"/>
  <c r="AM88" i="12"/>
  <c r="AL88" i="12"/>
  <c r="AF88" i="12"/>
  <c r="AG88" i="12" s="1"/>
  <c r="AB88" i="12"/>
  <c r="AA88" i="12"/>
  <c r="V88" i="12"/>
  <c r="W88" i="12" s="1"/>
  <c r="Q88" i="12"/>
  <c r="P88" i="12"/>
  <c r="K88" i="12"/>
  <c r="L88" i="12" s="1"/>
  <c r="G88" i="12"/>
  <c r="F88" i="12"/>
  <c r="AV87" i="12"/>
  <c r="AW87" i="12" s="1"/>
  <c r="AR87" i="12"/>
  <c r="AQ87" i="12"/>
  <c r="AL87" i="12"/>
  <c r="AM87" i="12" s="1"/>
  <c r="AG87" i="12"/>
  <c r="AF87" i="12"/>
  <c r="AA87" i="12"/>
  <c r="AB87" i="12" s="1"/>
  <c r="W87" i="12"/>
  <c r="V87" i="12"/>
  <c r="P87" i="12"/>
  <c r="Q87" i="12" s="1"/>
  <c r="K87" i="12"/>
  <c r="L87" i="12" s="1"/>
  <c r="F87" i="12"/>
  <c r="G87" i="12" s="1"/>
  <c r="AV86" i="12"/>
  <c r="AW86" i="12" s="1"/>
  <c r="AQ86" i="12"/>
  <c r="AR86" i="12" s="1"/>
  <c r="AL86" i="12"/>
  <c r="AM86" i="12" s="1"/>
  <c r="AF86" i="12"/>
  <c r="AG86" i="12" s="1"/>
  <c r="AB86" i="12"/>
  <c r="AA86" i="12"/>
  <c r="V86" i="12"/>
  <c r="W86" i="12" s="1"/>
  <c r="Q86" i="12"/>
  <c r="P86" i="12"/>
  <c r="K86" i="12"/>
  <c r="L86" i="12" s="1"/>
  <c r="F86" i="12"/>
  <c r="G86" i="12" s="1"/>
  <c r="AV85" i="12"/>
  <c r="AW85" i="12" s="1"/>
  <c r="AQ85" i="12"/>
  <c r="AR85" i="12" s="1"/>
  <c r="AL85" i="12"/>
  <c r="AM85" i="12" s="1"/>
  <c r="AG85" i="12"/>
  <c r="AF85" i="12"/>
  <c r="AA85" i="12"/>
  <c r="AB85" i="12" s="1"/>
  <c r="V85" i="12"/>
  <c r="W85" i="12" s="1"/>
  <c r="P85" i="12"/>
  <c r="Q85" i="12" s="1"/>
  <c r="K85" i="12"/>
  <c r="L85" i="12" s="1"/>
  <c r="F85" i="12"/>
  <c r="G85" i="12" s="1"/>
  <c r="AV84" i="12"/>
  <c r="AW84" i="12" s="1"/>
  <c r="AQ84" i="12"/>
  <c r="AR84" i="12" s="1"/>
  <c r="AM84" i="12"/>
  <c r="AL84" i="12"/>
  <c r="AF84" i="12"/>
  <c r="AG84" i="12" s="1"/>
  <c r="AB84" i="12"/>
  <c r="AA84" i="12"/>
  <c r="V84" i="12"/>
  <c r="W84" i="12" s="1"/>
  <c r="P84" i="12"/>
  <c r="Q84" i="12" s="1"/>
  <c r="K84" i="12"/>
  <c r="L84" i="12" s="1"/>
  <c r="F84" i="12"/>
  <c r="G84" i="12" s="1"/>
  <c r="AV83" i="12"/>
  <c r="AW83" i="12" s="1"/>
  <c r="AR83" i="12"/>
  <c r="AQ83" i="12"/>
  <c r="AL83" i="12"/>
  <c r="AM83" i="12" s="1"/>
  <c r="AF83" i="12"/>
  <c r="AG83" i="12" s="1"/>
  <c r="AA83" i="12"/>
  <c r="AB83" i="12" s="1"/>
  <c r="V83" i="12"/>
  <c r="W83" i="12" s="1"/>
  <c r="P83" i="12"/>
  <c r="Q83" i="12" s="1"/>
  <c r="K83" i="12"/>
  <c r="L83" i="12" s="1"/>
  <c r="F83" i="12"/>
  <c r="G83" i="12" s="1"/>
  <c r="AV82" i="12"/>
  <c r="AW82" i="12" s="1"/>
  <c r="AQ82" i="12"/>
  <c r="AR82" i="12" s="1"/>
  <c r="AL82" i="12"/>
  <c r="AM82" i="12" s="1"/>
  <c r="AG82" i="12"/>
  <c r="AF82" i="12"/>
  <c r="AA82" i="12"/>
  <c r="AB82" i="12" s="1"/>
  <c r="V82" i="12"/>
  <c r="W82" i="12" s="1"/>
  <c r="P82" i="12"/>
  <c r="Q82" i="12" s="1"/>
  <c r="K82" i="12"/>
  <c r="L82" i="12" s="1"/>
  <c r="F82" i="12"/>
  <c r="G82" i="12" s="1"/>
  <c r="AV81" i="12"/>
  <c r="AW81" i="12" s="1"/>
  <c r="AQ81" i="12"/>
  <c r="AR81" i="12" s="1"/>
  <c r="AM81" i="12"/>
  <c r="AL81" i="12"/>
  <c r="AF81" i="12"/>
  <c r="AG81" i="12" s="1"/>
  <c r="AA81" i="12"/>
  <c r="AB81" i="12" s="1"/>
  <c r="V81" i="12"/>
  <c r="W81" i="12" s="1"/>
  <c r="P81" i="12"/>
  <c r="Q81" i="12" s="1"/>
  <c r="K81" i="12"/>
  <c r="L81" i="12" s="1"/>
  <c r="F81" i="12"/>
  <c r="G81" i="12" s="1"/>
  <c r="AV80" i="12"/>
  <c r="AW80" i="12" s="1"/>
  <c r="AR80" i="12"/>
  <c r="AQ80" i="12"/>
  <c r="AL80" i="12"/>
  <c r="AM80" i="12" s="1"/>
  <c r="AF80" i="12"/>
  <c r="AG80" i="12" s="1"/>
  <c r="AA80" i="12"/>
  <c r="AB80" i="12" s="1"/>
  <c r="V80" i="12"/>
  <c r="W80" i="12" s="1"/>
  <c r="P80" i="12"/>
  <c r="Q80" i="12" s="1"/>
  <c r="K80" i="12"/>
  <c r="L80" i="12" s="1"/>
  <c r="F80" i="12"/>
  <c r="G80" i="12" s="1"/>
  <c r="AV79" i="12"/>
  <c r="AW79" i="12" s="1"/>
  <c r="AR79" i="12"/>
  <c r="AQ79" i="12"/>
  <c r="AL79" i="12"/>
  <c r="AM79" i="12" s="1"/>
  <c r="AG79" i="12"/>
  <c r="AF79" i="12"/>
  <c r="AA79" i="12"/>
  <c r="AB79" i="12" s="1"/>
  <c r="V79" i="12"/>
  <c r="W79" i="12" s="1"/>
  <c r="Q79" i="12"/>
  <c r="P79" i="12"/>
  <c r="K79" i="12"/>
  <c r="L79" i="12" s="1"/>
  <c r="G79" i="12"/>
  <c r="F79" i="12"/>
  <c r="AV78" i="12"/>
  <c r="AW78" i="12" s="1"/>
  <c r="AR78" i="12"/>
  <c r="AQ78" i="12"/>
  <c r="AL78" i="12"/>
  <c r="AM78" i="12" s="1"/>
  <c r="AG78" i="12"/>
  <c r="AF78" i="12"/>
  <c r="AA78" i="12"/>
  <c r="AB78" i="12" s="1"/>
  <c r="W78" i="12"/>
  <c r="V78" i="12"/>
  <c r="P78" i="12"/>
  <c r="Q78" i="12" s="1"/>
  <c r="L78" i="12"/>
  <c r="K78" i="12"/>
  <c r="F78" i="12"/>
  <c r="G78" i="12" s="1"/>
  <c r="AW77" i="12"/>
  <c r="AV77" i="12"/>
  <c r="AQ77" i="12"/>
  <c r="AR77" i="12" s="1"/>
  <c r="AM77" i="12"/>
  <c r="AL77" i="12"/>
  <c r="AF77" i="12"/>
  <c r="AG77" i="12" s="1"/>
  <c r="AB77" i="12"/>
  <c r="AA77" i="12"/>
  <c r="V77" i="12"/>
  <c r="W77" i="12" s="1"/>
  <c r="Q77" i="12"/>
  <c r="P77" i="12"/>
  <c r="K77" i="12"/>
  <c r="L77" i="12" s="1"/>
  <c r="G77" i="12"/>
  <c r="F77" i="12"/>
  <c r="AV76" i="12"/>
  <c r="AW76" i="12" s="1"/>
  <c r="AR76" i="12"/>
  <c r="AQ76" i="12"/>
  <c r="AL76" i="12"/>
  <c r="AM76" i="12" s="1"/>
  <c r="AG76" i="12"/>
  <c r="AF76" i="12"/>
  <c r="AA76" i="12"/>
  <c r="AB76" i="12" s="1"/>
  <c r="W76" i="12"/>
  <c r="V76" i="12"/>
  <c r="P76" i="12"/>
  <c r="Q76" i="12" s="1"/>
  <c r="L76" i="12"/>
  <c r="K76" i="12"/>
  <c r="F76" i="12"/>
  <c r="G76" i="12" s="1"/>
  <c r="AW75" i="12"/>
  <c r="AV75" i="12"/>
  <c r="AQ75" i="12"/>
  <c r="AR75" i="12" s="1"/>
  <c r="AM75" i="12"/>
  <c r="AL75" i="12"/>
  <c r="AF75" i="12"/>
  <c r="AG75" i="12" s="1"/>
  <c r="AB75" i="12"/>
  <c r="AA75" i="12"/>
  <c r="V75" i="12"/>
  <c r="W75" i="12" s="1"/>
  <c r="Q75" i="12"/>
  <c r="P75" i="12"/>
  <c r="K75" i="12"/>
  <c r="L75" i="12" s="1"/>
  <c r="F75" i="12"/>
  <c r="G75" i="12" s="1"/>
  <c r="AU73" i="12"/>
  <c r="AT73" i="12"/>
  <c r="AS73" i="12"/>
  <c r="AP73" i="12"/>
  <c r="AO73" i="12"/>
  <c r="AN73" i="12"/>
  <c r="AK73" i="12"/>
  <c r="AJ73" i="12"/>
  <c r="AI73" i="12"/>
  <c r="AE73" i="12"/>
  <c r="AD73" i="12"/>
  <c r="AC73" i="12"/>
  <c r="Z73" i="12"/>
  <c r="Y73" i="12"/>
  <c r="X73" i="12"/>
  <c r="U73" i="12"/>
  <c r="T73" i="12"/>
  <c r="S73" i="12"/>
  <c r="O73" i="12"/>
  <c r="M73" i="12"/>
  <c r="J73" i="12"/>
  <c r="H73" i="12"/>
  <c r="E73" i="12"/>
  <c r="D73" i="12"/>
  <c r="C73" i="12"/>
  <c r="AR72" i="12"/>
  <c r="AM72" i="12"/>
  <c r="V71" i="12"/>
  <c r="W71" i="12" s="1"/>
  <c r="AV70" i="12"/>
  <c r="AW70" i="12" s="1"/>
  <c r="AL70" i="12"/>
  <c r="AM70" i="12" s="1"/>
  <c r="AF69" i="12"/>
  <c r="AG69" i="12" s="1"/>
  <c r="AV68" i="12"/>
  <c r="AW68" i="12" s="1"/>
  <c r="P68" i="12"/>
  <c r="Q68" i="12" s="1"/>
  <c r="AQ67" i="12"/>
  <c r="AR67" i="12" s="1"/>
  <c r="K67" i="12"/>
  <c r="L67" i="12" s="1"/>
  <c r="F66" i="12"/>
  <c r="G66" i="12" s="1"/>
  <c r="K65" i="12"/>
  <c r="L65" i="12" s="1"/>
  <c r="AL64" i="12"/>
  <c r="AM64" i="12" s="1"/>
  <c r="V63" i="12"/>
  <c r="W63" i="12" s="1"/>
  <c r="AV62" i="12"/>
  <c r="AW62" i="12" s="1"/>
  <c r="AA62" i="12"/>
  <c r="AB62" i="12" s="1"/>
  <c r="K61" i="12"/>
  <c r="L61" i="12" s="1"/>
  <c r="AV60" i="12"/>
  <c r="AW60" i="12" s="1"/>
  <c r="F60" i="12"/>
  <c r="G60" i="12" s="1"/>
  <c r="AQ59" i="12"/>
  <c r="AR59" i="12" s="1"/>
  <c r="K59" i="12"/>
  <c r="L59" i="12" s="1"/>
  <c r="F58" i="12"/>
  <c r="G58" i="12" s="1"/>
  <c r="K57" i="12"/>
  <c r="L57" i="12" s="1"/>
  <c r="P56" i="12"/>
  <c r="Q56" i="12" s="1"/>
  <c r="V55" i="12"/>
  <c r="W55" i="12" s="1"/>
  <c r="AL54" i="12"/>
  <c r="AM54" i="12" s="1"/>
  <c r="AA54" i="12"/>
  <c r="AB54" i="12" s="1"/>
  <c r="AF53" i="12"/>
  <c r="AG53" i="12" s="1"/>
  <c r="K53" i="12"/>
  <c r="L53" i="12" s="1"/>
  <c r="AV52" i="12"/>
  <c r="AW52" i="12" s="1"/>
  <c r="F52" i="12"/>
  <c r="G52" i="12" s="1"/>
  <c r="AQ51" i="12"/>
  <c r="AR51" i="12" s="1"/>
  <c r="AV50" i="12"/>
  <c r="AW50" i="12" s="1"/>
  <c r="F50" i="12"/>
  <c r="G50" i="12" s="1"/>
  <c r="AL48" i="12"/>
  <c r="AM48" i="12" s="1"/>
  <c r="P48" i="12"/>
  <c r="Q48" i="12" s="1"/>
  <c r="AL46" i="12"/>
  <c r="AM46" i="12" s="1"/>
  <c r="AA46" i="12"/>
  <c r="AB46" i="12" s="1"/>
  <c r="AF45" i="12"/>
  <c r="AG45" i="12" s="1"/>
  <c r="K45" i="12"/>
  <c r="L45" i="12" s="1"/>
  <c r="AL44" i="12"/>
  <c r="AM44" i="12" s="1"/>
  <c r="F44" i="12"/>
  <c r="G44" i="12" s="1"/>
  <c r="K43" i="12"/>
  <c r="L43" i="12" s="1"/>
  <c r="AV42" i="12"/>
  <c r="AW42" i="12" s="1"/>
  <c r="K41" i="12"/>
  <c r="L41" i="12" s="1"/>
  <c r="AL40" i="12"/>
  <c r="AM40" i="12" s="1"/>
  <c r="P40" i="12"/>
  <c r="Q40" i="12" s="1"/>
  <c r="V39" i="12"/>
  <c r="W39" i="12" s="1"/>
  <c r="AL38" i="12"/>
  <c r="AM38" i="12" s="1"/>
  <c r="F38" i="12"/>
  <c r="G38" i="12" s="1"/>
  <c r="AF37" i="12"/>
  <c r="AG37" i="12" s="1"/>
  <c r="AV36" i="12"/>
  <c r="AW36" i="12" s="1"/>
  <c r="AL36" i="12"/>
  <c r="AM36" i="12" s="1"/>
  <c r="V35" i="12"/>
  <c r="W35" i="12" s="1"/>
  <c r="K35" i="12"/>
  <c r="L35" i="12" s="1"/>
  <c r="AA34" i="12"/>
  <c r="AB34" i="12" s="1"/>
  <c r="P34" i="12"/>
  <c r="Q34" i="12" s="1"/>
  <c r="AQ33" i="12"/>
  <c r="AR33" i="12" s="1"/>
  <c r="AF33" i="12"/>
  <c r="AG33" i="12" s="1"/>
  <c r="K33" i="12"/>
  <c r="L33" i="12" s="1"/>
  <c r="AL32" i="12"/>
  <c r="AM32" i="12" s="1"/>
  <c r="P32" i="12"/>
  <c r="Q32" i="12" s="1"/>
  <c r="AA31" i="12"/>
  <c r="AB31" i="12" s="1"/>
  <c r="P31" i="12"/>
  <c r="Q31" i="12" s="1"/>
  <c r="F31" i="12"/>
  <c r="G31" i="12" s="1"/>
  <c r="AL29" i="12"/>
  <c r="AM29" i="12" s="1"/>
  <c r="F29" i="12"/>
  <c r="G29" i="12" s="1"/>
  <c r="K28" i="12"/>
  <c r="L28" i="12" s="1"/>
  <c r="AL27" i="12"/>
  <c r="AM27" i="12" s="1"/>
  <c r="P27" i="12"/>
  <c r="Q27" i="12" s="1"/>
  <c r="K26" i="12"/>
  <c r="L26" i="12" s="1"/>
  <c r="AV25" i="12"/>
  <c r="AW25" i="12" s="1"/>
  <c r="AL25" i="12"/>
  <c r="AM25" i="12" s="1"/>
  <c r="K24" i="12"/>
  <c r="L24" i="12" s="1"/>
  <c r="AL23" i="12"/>
  <c r="AM23" i="12" s="1"/>
  <c r="F23" i="12"/>
  <c r="G23" i="12" s="1"/>
  <c r="K22" i="12"/>
  <c r="L22" i="12" s="1"/>
  <c r="AV21" i="12"/>
  <c r="AW21" i="12" s="1"/>
  <c r="F21" i="12"/>
  <c r="G21" i="12" s="1"/>
  <c r="AQ20" i="12"/>
  <c r="AR20" i="12" s="1"/>
  <c r="K20" i="12"/>
  <c r="L20" i="12" s="1"/>
  <c r="P19" i="12"/>
  <c r="Q19" i="12" s="1"/>
  <c r="F19" i="12"/>
  <c r="G19" i="12" s="1"/>
  <c r="K18" i="12"/>
  <c r="L18" i="12" s="1"/>
  <c r="F17" i="12"/>
  <c r="G17" i="12" s="1"/>
  <c r="AQ16" i="12"/>
  <c r="AR16" i="12" s="1"/>
  <c r="P15" i="12"/>
  <c r="Q15" i="12" s="1"/>
  <c r="F15" i="12"/>
  <c r="G15" i="12" s="1"/>
  <c r="AL13" i="12"/>
  <c r="AM13" i="12" s="1"/>
  <c r="F13" i="12"/>
  <c r="G10" i="12"/>
  <c r="G9" i="12"/>
  <c r="V69" i="12" s="1"/>
  <c r="W69" i="12" s="1"/>
  <c r="H8" i="12"/>
  <c r="G8" i="12"/>
  <c r="G5" i="12"/>
  <c r="H5" i="12" s="1"/>
  <c r="G4" i="12"/>
  <c r="H4" i="12" s="1"/>
  <c r="G3" i="12"/>
  <c r="H3" i="12" s="1"/>
  <c r="AQ49" i="14" l="1"/>
  <c r="AR49" i="14" s="1"/>
  <c r="H10" i="14"/>
  <c r="AV26" i="14"/>
  <c r="AW26" i="14" s="1"/>
  <c r="F32" i="14"/>
  <c r="G32" i="14" s="1"/>
  <c r="V37" i="14"/>
  <c r="W37" i="14" s="1"/>
  <c r="AA44" i="14"/>
  <c r="AB44" i="14" s="1"/>
  <c r="AF51" i="14"/>
  <c r="AG51" i="14" s="1"/>
  <c r="P58" i="14"/>
  <c r="Q58" i="14" s="1"/>
  <c r="AL42" i="14"/>
  <c r="AM42" i="14" s="1"/>
  <c r="H8" i="14"/>
  <c r="AF23" i="14"/>
  <c r="AG23" i="14" s="1"/>
  <c r="AA28" i="14"/>
  <c r="AB28" i="14" s="1"/>
  <c r="AA32" i="14"/>
  <c r="AB32" i="14" s="1"/>
  <c r="K39" i="14"/>
  <c r="L39" i="14" s="1"/>
  <c r="P46" i="14"/>
  <c r="Q46" i="14" s="1"/>
  <c r="V53" i="14"/>
  <c r="W53" i="14" s="1"/>
  <c r="AL61" i="14"/>
  <c r="AM61" i="14" s="1"/>
  <c r="AV24" i="14"/>
  <c r="AW24" i="14" s="1"/>
  <c r="AV28" i="14"/>
  <c r="AW28" i="14" s="1"/>
  <c r="AV40" i="14"/>
  <c r="AW40" i="14" s="1"/>
  <c r="AQ54" i="14"/>
  <c r="AR54" i="14" s="1"/>
  <c r="AV72" i="14"/>
  <c r="AW72" i="14" s="1"/>
  <c r="AL13" i="13"/>
  <c r="AM13" i="13" s="1"/>
  <c r="AL17" i="13"/>
  <c r="AM17" i="13" s="1"/>
  <c r="H10" i="13"/>
  <c r="AV13" i="13"/>
  <c r="P15" i="13"/>
  <c r="Q15" i="13" s="1"/>
  <c r="AQ16" i="13"/>
  <c r="AR16" i="13" s="1"/>
  <c r="AV17" i="13"/>
  <c r="AW17" i="13" s="1"/>
  <c r="P19" i="13"/>
  <c r="Q19" i="13" s="1"/>
  <c r="AQ20" i="13"/>
  <c r="AR20" i="13" s="1"/>
  <c r="V71" i="13"/>
  <c r="W71" i="13" s="1"/>
  <c r="AL15" i="13"/>
  <c r="AM15" i="13" s="1"/>
  <c r="AL19" i="13"/>
  <c r="AM19" i="13" s="1"/>
  <c r="AL68" i="13"/>
  <c r="AM68" i="13" s="1"/>
  <c r="AQ14" i="13"/>
  <c r="AR14" i="13" s="1"/>
  <c r="AV15" i="13"/>
  <c r="AW15" i="13" s="1"/>
  <c r="AQ18" i="13"/>
  <c r="AR18" i="13" s="1"/>
  <c r="AV19" i="13"/>
  <c r="AW19" i="13" s="1"/>
  <c r="AQ71" i="12"/>
  <c r="AR71" i="12" s="1"/>
  <c r="AL62" i="12"/>
  <c r="AM62" i="12" s="1"/>
  <c r="AV58" i="12"/>
  <c r="AW58" i="12" s="1"/>
  <c r="AL56" i="12"/>
  <c r="AM56" i="12" s="1"/>
  <c r="AV54" i="12"/>
  <c r="AW54" i="12" s="1"/>
  <c r="AQ53" i="12"/>
  <c r="AR53" i="12" s="1"/>
  <c r="AL52" i="12"/>
  <c r="AM52" i="12" s="1"/>
  <c r="AV44" i="12"/>
  <c r="AW44" i="12" s="1"/>
  <c r="AQ43" i="12"/>
  <c r="AR43" i="12" s="1"/>
  <c r="AQ39" i="12"/>
  <c r="AR39" i="12" s="1"/>
  <c r="AV34" i="12"/>
  <c r="AW34" i="12" s="1"/>
  <c r="AV32" i="12"/>
  <c r="AW32" i="12" s="1"/>
  <c r="AQ31" i="12"/>
  <c r="AR31" i="12" s="1"/>
  <c r="AQ30" i="12"/>
  <c r="AR30" i="12" s="1"/>
  <c r="AV27" i="12"/>
  <c r="AW27" i="12" s="1"/>
  <c r="AQ26" i="12"/>
  <c r="AR26" i="12" s="1"/>
  <c r="AV23" i="12"/>
  <c r="AW23" i="12" s="1"/>
  <c r="AQ22" i="12"/>
  <c r="AR22" i="12" s="1"/>
  <c r="AV19" i="12"/>
  <c r="AW19" i="12" s="1"/>
  <c r="AQ18" i="12"/>
  <c r="AR18" i="12" s="1"/>
  <c r="AV15" i="12"/>
  <c r="AW15" i="12" s="1"/>
  <c r="AQ14" i="12"/>
  <c r="AR14" i="12" s="1"/>
  <c r="AV13" i="12"/>
  <c r="AL15" i="12"/>
  <c r="AM15" i="12" s="1"/>
  <c r="AL17" i="12"/>
  <c r="AM17" i="12" s="1"/>
  <c r="AQ24" i="12"/>
  <c r="AR24" i="12" s="1"/>
  <c r="AV29" i="12"/>
  <c r="AW29" i="12" s="1"/>
  <c r="AQ35" i="12"/>
  <c r="AR35" i="12" s="1"/>
  <c r="AV38" i="12"/>
  <c r="AW38" i="12" s="1"/>
  <c r="AV46" i="12"/>
  <c r="AW46" i="12" s="1"/>
  <c r="AQ61" i="12"/>
  <c r="AR61" i="12" s="1"/>
  <c r="AQ69" i="12"/>
  <c r="AR69" i="12" s="1"/>
  <c r="K69" i="12"/>
  <c r="L69" i="12" s="1"/>
  <c r="F68" i="12"/>
  <c r="G68" i="12" s="1"/>
  <c r="P66" i="12"/>
  <c r="Q66" i="12" s="1"/>
  <c r="P64" i="12"/>
  <c r="Q64" i="12" s="1"/>
  <c r="P60" i="12"/>
  <c r="Q60" i="12" s="1"/>
  <c r="K51" i="12"/>
  <c r="L51" i="12" s="1"/>
  <c r="K49" i="12"/>
  <c r="L49" i="12" s="1"/>
  <c r="F46" i="12"/>
  <c r="G46" i="12" s="1"/>
  <c r="F42" i="12"/>
  <c r="G42" i="12" s="1"/>
  <c r="K37" i="12"/>
  <c r="L37" i="12" s="1"/>
  <c r="F36" i="12"/>
  <c r="G36" i="12" s="1"/>
  <c r="F34" i="12"/>
  <c r="G34" i="12" s="1"/>
  <c r="P29" i="12"/>
  <c r="Q29" i="12" s="1"/>
  <c r="P25" i="12"/>
  <c r="Q25" i="12" s="1"/>
  <c r="P21" i="12"/>
  <c r="Q21" i="12" s="1"/>
  <c r="P17" i="12"/>
  <c r="Q17" i="12" s="1"/>
  <c r="P13" i="12"/>
  <c r="Q13" i="12" s="1"/>
  <c r="H10" i="12"/>
  <c r="K14" i="12"/>
  <c r="L14" i="12" s="1"/>
  <c r="K16" i="12"/>
  <c r="L16" i="12" s="1"/>
  <c r="AV17" i="12"/>
  <c r="AW17" i="12" s="1"/>
  <c r="AL19" i="12"/>
  <c r="AM19" i="12" s="1"/>
  <c r="AL21" i="12"/>
  <c r="AM21" i="12" s="1"/>
  <c r="P23" i="12"/>
  <c r="Q23" i="12" s="1"/>
  <c r="F25" i="12"/>
  <c r="G25" i="12" s="1"/>
  <c r="F27" i="12"/>
  <c r="G27" i="12" s="1"/>
  <c r="AQ28" i="12"/>
  <c r="AR28" i="12" s="1"/>
  <c r="K30" i="12"/>
  <c r="L30" i="12" s="1"/>
  <c r="F32" i="12"/>
  <c r="G32" i="12" s="1"/>
  <c r="AL34" i="12"/>
  <c r="AM34" i="12" s="1"/>
  <c r="P36" i="12"/>
  <c r="Q36" i="12" s="1"/>
  <c r="AQ37" i="12"/>
  <c r="AR37" i="12" s="1"/>
  <c r="P42" i="12"/>
  <c r="Q42" i="12" s="1"/>
  <c r="P44" i="12"/>
  <c r="Q44" i="12" s="1"/>
  <c r="AQ45" i="12"/>
  <c r="AR45" i="12" s="1"/>
  <c r="AQ47" i="12"/>
  <c r="AR47" i="12" s="1"/>
  <c r="P50" i="12"/>
  <c r="Q50" i="12" s="1"/>
  <c r="P52" i="12"/>
  <c r="Q52" i="12" s="1"/>
  <c r="F54" i="12"/>
  <c r="G54" i="12" s="1"/>
  <c r="AQ55" i="12"/>
  <c r="AR55" i="12" s="1"/>
  <c r="P58" i="12"/>
  <c r="Q58" i="12" s="1"/>
  <c r="AL60" i="12"/>
  <c r="AM60" i="12" s="1"/>
  <c r="F62" i="12"/>
  <c r="G62" i="12" s="1"/>
  <c r="AQ63" i="12"/>
  <c r="AR63" i="12" s="1"/>
  <c r="AV66" i="12"/>
  <c r="AW66" i="12" s="1"/>
  <c r="AL68" i="12"/>
  <c r="AM68" i="12" s="1"/>
  <c r="F70" i="12"/>
  <c r="G70" i="12" s="1"/>
  <c r="P72" i="12"/>
  <c r="Q72" i="12" s="1"/>
  <c r="AA38" i="12"/>
  <c r="AB38" i="12" s="1"/>
  <c r="V47" i="12"/>
  <c r="W47" i="12" s="1"/>
  <c r="AF61" i="12"/>
  <c r="AG61" i="12" s="1"/>
  <c r="AA70" i="12"/>
  <c r="AB70" i="12" s="1"/>
  <c r="V14" i="12"/>
  <c r="W14" i="12" s="1"/>
  <c r="V16" i="12"/>
  <c r="W16" i="12" s="1"/>
  <c r="AF16" i="12"/>
  <c r="AG16" i="12" s="1"/>
  <c r="V18" i="12"/>
  <c r="W18" i="12" s="1"/>
  <c r="AA19" i="12"/>
  <c r="AB19" i="12" s="1"/>
  <c r="AA21" i="12"/>
  <c r="AB21" i="12" s="1"/>
  <c r="V22" i="12"/>
  <c r="W22" i="12" s="1"/>
  <c r="V24" i="12"/>
  <c r="W24" i="12" s="1"/>
  <c r="AF26" i="12"/>
  <c r="AG26" i="12" s="1"/>
  <c r="V28" i="12"/>
  <c r="W28" i="12" s="1"/>
  <c r="AA29" i="12"/>
  <c r="AB29" i="12" s="1"/>
  <c r="AF39" i="12"/>
  <c r="AG39" i="12" s="1"/>
  <c r="AF47" i="12"/>
  <c r="AG47" i="12" s="1"/>
  <c r="AF55" i="12"/>
  <c r="AG55" i="12" s="1"/>
  <c r="AA64" i="12"/>
  <c r="AB64" i="12" s="1"/>
  <c r="AF71" i="12"/>
  <c r="AG71" i="12" s="1"/>
  <c r="H9" i="12"/>
  <c r="AF31" i="12"/>
  <c r="AG31" i="12" s="1"/>
  <c r="AA32" i="12"/>
  <c r="AB32" i="12" s="1"/>
  <c r="V33" i="12"/>
  <c r="W33" i="12" s="1"/>
  <c r="AF35" i="12"/>
  <c r="AG35" i="12" s="1"/>
  <c r="AA36" i="12"/>
  <c r="AB36" i="12" s="1"/>
  <c r="AA42" i="12"/>
  <c r="AB42" i="12" s="1"/>
  <c r="AA66" i="12"/>
  <c r="AB66" i="12" s="1"/>
  <c r="AA13" i="12"/>
  <c r="AA17" i="12"/>
  <c r="AB17" i="12" s="1"/>
  <c r="AF18" i="12"/>
  <c r="AG18" i="12" s="1"/>
  <c r="V20" i="12"/>
  <c r="W20" i="12" s="1"/>
  <c r="AF24" i="12"/>
  <c r="AG24" i="12" s="1"/>
  <c r="AA25" i="12"/>
  <c r="AB25" i="12" s="1"/>
  <c r="AA27" i="12"/>
  <c r="AB27" i="12" s="1"/>
  <c r="AF28" i="12"/>
  <c r="AG28" i="12" s="1"/>
  <c r="V30" i="12"/>
  <c r="W30" i="12" s="1"/>
  <c r="V41" i="12"/>
  <c r="W41" i="12" s="1"/>
  <c r="AA48" i="12"/>
  <c r="AB48" i="12" s="1"/>
  <c r="AA56" i="12"/>
  <c r="AB56" i="12" s="1"/>
  <c r="V65" i="12"/>
  <c r="W65" i="12" s="1"/>
  <c r="G13" i="12"/>
  <c r="AW13" i="12"/>
  <c r="V37" i="12"/>
  <c r="W37" i="12" s="1"/>
  <c r="AF41" i="12"/>
  <c r="AG41" i="12" s="1"/>
  <c r="V43" i="12"/>
  <c r="W43" i="12" s="1"/>
  <c r="AF49" i="12"/>
  <c r="AG49" i="12" s="1"/>
  <c r="AA50" i="12"/>
  <c r="AB50" i="12" s="1"/>
  <c r="V51" i="12"/>
  <c r="W51" i="12" s="1"/>
  <c r="AF57" i="12"/>
  <c r="AG57" i="12" s="1"/>
  <c r="AA58" i="12"/>
  <c r="AB58" i="12" s="1"/>
  <c r="V59" i="12"/>
  <c r="W59" i="12" s="1"/>
  <c r="AF65" i="12"/>
  <c r="AG65" i="12" s="1"/>
  <c r="V67" i="12"/>
  <c r="W67" i="12" s="1"/>
  <c r="K72" i="12"/>
  <c r="L72" i="12" s="1"/>
  <c r="P71" i="12"/>
  <c r="Q71" i="12" s="1"/>
  <c r="F71" i="12"/>
  <c r="G71" i="12" s="1"/>
  <c r="K70" i="12"/>
  <c r="L70" i="12" s="1"/>
  <c r="P69" i="12"/>
  <c r="Q69" i="12" s="1"/>
  <c r="F69" i="12"/>
  <c r="G69" i="12" s="1"/>
  <c r="K68" i="12"/>
  <c r="L68" i="12" s="1"/>
  <c r="P67" i="12"/>
  <c r="Q67" i="12" s="1"/>
  <c r="F67" i="12"/>
  <c r="G67" i="12" s="1"/>
  <c r="K66" i="12"/>
  <c r="L66" i="12" s="1"/>
  <c r="P65" i="12"/>
  <c r="Q65" i="12" s="1"/>
  <c r="F65" i="12"/>
  <c r="G65" i="12" s="1"/>
  <c r="K64" i="12"/>
  <c r="L64" i="12" s="1"/>
  <c r="P63" i="12"/>
  <c r="Q63" i="12" s="1"/>
  <c r="F63" i="12"/>
  <c r="G63" i="12" s="1"/>
  <c r="K62" i="12"/>
  <c r="L62" i="12" s="1"/>
  <c r="P61" i="12"/>
  <c r="Q61" i="12" s="1"/>
  <c r="F61" i="12"/>
  <c r="G61" i="12" s="1"/>
  <c r="K60" i="12"/>
  <c r="L60" i="12" s="1"/>
  <c r="P59" i="12"/>
  <c r="Q59" i="12" s="1"/>
  <c r="F59" i="12"/>
  <c r="G59" i="12" s="1"/>
  <c r="K58" i="12"/>
  <c r="L58" i="12" s="1"/>
  <c r="P57" i="12"/>
  <c r="Q57" i="12" s="1"/>
  <c r="F57" i="12"/>
  <c r="G57" i="12" s="1"/>
  <c r="K56" i="12"/>
  <c r="L56" i="12" s="1"/>
  <c r="P55" i="12"/>
  <c r="Q55" i="12" s="1"/>
  <c r="F55" i="12"/>
  <c r="G55" i="12" s="1"/>
  <c r="K54" i="12"/>
  <c r="L54" i="12" s="1"/>
  <c r="P53" i="12"/>
  <c r="Q53" i="12" s="1"/>
  <c r="F53" i="12"/>
  <c r="G53" i="12" s="1"/>
  <c r="K52" i="12"/>
  <c r="L52" i="12" s="1"/>
  <c r="P51" i="12"/>
  <c r="Q51" i="12" s="1"/>
  <c r="F51" i="12"/>
  <c r="G51" i="12" s="1"/>
  <c r="K50" i="12"/>
  <c r="L50" i="12" s="1"/>
  <c r="P49" i="12"/>
  <c r="Q49" i="12" s="1"/>
  <c r="F49" i="12"/>
  <c r="G49" i="12" s="1"/>
  <c r="K48" i="12"/>
  <c r="L48" i="12" s="1"/>
  <c r="P47" i="12"/>
  <c r="Q47" i="12" s="1"/>
  <c r="F47" i="12"/>
  <c r="G47" i="12" s="1"/>
  <c r="K46" i="12"/>
  <c r="L46" i="12" s="1"/>
  <c r="P45" i="12"/>
  <c r="Q45" i="12" s="1"/>
  <c r="F45" i="12"/>
  <c r="G45" i="12" s="1"/>
  <c r="K44" i="12"/>
  <c r="L44" i="12" s="1"/>
  <c r="P43" i="12"/>
  <c r="Q43" i="12" s="1"/>
  <c r="F43" i="12"/>
  <c r="G43" i="12" s="1"/>
  <c r="K42" i="12"/>
  <c r="L42" i="12" s="1"/>
  <c r="P41" i="12"/>
  <c r="Q41" i="12" s="1"/>
  <c r="F41" i="12"/>
  <c r="G41" i="12" s="1"/>
  <c r="K40" i="12"/>
  <c r="L40" i="12" s="1"/>
  <c r="P39" i="12"/>
  <c r="Q39" i="12" s="1"/>
  <c r="F39" i="12"/>
  <c r="G39" i="12" s="1"/>
  <c r="K38" i="12"/>
  <c r="L38" i="12" s="1"/>
  <c r="P37" i="12"/>
  <c r="Q37" i="12" s="1"/>
  <c r="F37" i="12"/>
  <c r="G37" i="12" s="1"/>
  <c r="K36" i="12"/>
  <c r="L36" i="12" s="1"/>
  <c r="P35" i="12"/>
  <c r="Q35" i="12" s="1"/>
  <c r="F35" i="12"/>
  <c r="G35" i="12" s="1"/>
  <c r="K34" i="12"/>
  <c r="L34" i="12" s="1"/>
  <c r="P33" i="12"/>
  <c r="Q33" i="12" s="1"/>
  <c r="F33" i="12"/>
  <c r="G33" i="12" s="1"/>
  <c r="K32" i="12"/>
  <c r="L32" i="12" s="1"/>
  <c r="AV72" i="12"/>
  <c r="AW72" i="12" s="1"/>
  <c r="AV71" i="12"/>
  <c r="AW71" i="12" s="1"/>
  <c r="AL71" i="12"/>
  <c r="AM71" i="12" s="1"/>
  <c r="AQ70" i="12"/>
  <c r="AR70" i="12" s="1"/>
  <c r="AV69" i="12"/>
  <c r="AW69" i="12" s="1"/>
  <c r="AL69" i="12"/>
  <c r="AM69" i="12" s="1"/>
  <c r="AQ68" i="12"/>
  <c r="AR68" i="12" s="1"/>
  <c r="AV67" i="12"/>
  <c r="AW67" i="12" s="1"/>
  <c r="AL67" i="12"/>
  <c r="AM67" i="12" s="1"/>
  <c r="AQ66" i="12"/>
  <c r="AR66" i="12" s="1"/>
  <c r="AV65" i="12"/>
  <c r="AW65" i="12" s="1"/>
  <c r="AL65" i="12"/>
  <c r="AM65" i="12" s="1"/>
  <c r="AQ64" i="12"/>
  <c r="AR64" i="12" s="1"/>
  <c r="AV63" i="12"/>
  <c r="AW63" i="12" s="1"/>
  <c r="AL63" i="12"/>
  <c r="AM63" i="12" s="1"/>
  <c r="AQ62" i="12"/>
  <c r="AR62" i="12" s="1"/>
  <c r="AV61" i="12"/>
  <c r="AW61" i="12" s="1"/>
  <c r="AL61" i="12"/>
  <c r="AM61" i="12" s="1"/>
  <c r="AQ60" i="12"/>
  <c r="AR60" i="12" s="1"/>
  <c r="AV59" i="12"/>
  <c r="AW59" i="12" s="1"/>
  <c r="AL59" i="12"/>
  <c r="AM59" i="12" s="1"/>
  <c r="AQ58" i="12"/>
  <c r="AR58" i="12" s="1"/>
  <c r="AV57" i="12"/>
  <c r="AW57" i="12" s="1"/>
  <c r="AL57" i="12"/>
  <c r="AM57" i="12" s="1"/>
  <c r="AQ56" i="12"/>
  <c r="AR56" i="12" s="1"/>
  <c r="AV55" i="12"/>
  <c r="AW55" i="12" s="1"/>
  <c r="AL55" i="12"/>
  <c r="AM55" i="12" s="1"/>
  <c r="AQ54" i="12"/>
  <c r="AR54" i="12" s="1"/>
  <c r="AV53" i="12"/>
  <c r="AW53" i="12" s="1"/>
  <c r="AL53" i="12"/>
  <c r="AM53" i="12" s="1"/>
  <c r="AQ52" i="12"/>
  <c r="AR52" i="12" s="1"/>
  <c r="AV51" i="12"/>
  <c r="AW51" i="12" s="1"/>
  <c r="AL51" i="12"/>
  <c r="AM51" i="12" s="1"/>
  <c r="AQ50" i="12"/>
  <c r="AR50" i="12" s="1"/>
  <c r="AV49" i="12"/>
  <c r="AW49" i="12" s="1"/>
  <c r="AL49" i="12"/>
  <c r="AM49" i="12" s="1"/>
  <c r="AQ48" i="12"/>
  <c r="AR48" i="12" s="1"/>
  <c r="AV47" i="12"/>
  <c r="AW47" i="12" s="1"/>
  <c r="AL47" i="12"/>
  <c r="AM47" i="12" s="1"/>
  <c r="AQ46" i="12"/>
  <c r="AR46" i="12" s="1"/>
  <c r="AV45" i="12"/>
  <c r="AW45" i="12" s="1"/>
  <c r="AL45" i="12"/>
  <c r="AM45" i="12" s="1"/>
  <c r="AQ44" i="12"/>
  <c r="AR44" i="12" s="1"/>
  <c r="AV43" i="12"/>
  <c r="AW43" i="12" s="1"/>
  <c r="AL43" i="12"/>
  <c r="AM43" i="12" s="1"/>
  <c r="AQ42" i="12"/>
  <c r="AR42" i="12" s="1"/>
  <c r="AV41" i="12"/>
  <c r="AW41" i="12" s="1"/>
  <c r="AL41" i="12"/>
  <c r="AM41" i="12" s="1"/>
  <c r="AQ40" i="12"/>
  <c r="AR40" i="12" s="1"/>
  <c r="AV39" i="12"/>
  <c r="AW39" i="12" s="1"/>
  <c r="AL39" i="12"/>
  <c r="AM39" i="12" s="1"/>
  <c r="AQ38" i="12"/>
  <c r="AR38" i="12" s="1"/>
  <c r="AV37" i="12"/>
  <c r="AW37" i="12" s="1"/>
  <c r="AL37" i="12"/>
  <c r="AM37" i="12" s="1"/>
  <c r="AQ36" i="12"/>
  <c r="AR36" i="12" s="1"/>
  <c r="AV35" i="12"/>
  <c r="AW35" i="12" s="1"/>
  <c r="AL35" i="12"/>
  <c r="AM35" i="12" s="1"/>
  <c r="AQ34" i="12"/>
  <c r="AR34" i="12" s="1"/>
  <c r="AV33" i="12"/>
  <c r="AW33" i="12" s="1"/>
  <c r="AL33" i="12"/>
  <c r="AM33" i="12" s="1"/>
  <c r="AQ32" i="12"/>
  <c r="AR32" i="12" s="1"/>
  <c r="AV31" i="12"/>
  <c r="AW31" i="12" s="1"/>
  <c r="AL31" i="12"/>
  <c r="AM31" i="12" s="1"/>
  <c r="K13" i="12"/>
  <c r="V13" i="12"/>
  <c r="AF13" i="12"/>
  <c r="AQ13" i="12"/>
  <c r="F14" i="12"/>
  <c r="G14" i="12" s="1"/>
  <c r="P14" i="12"/>
  <c r="Q14" i="12" s="1"/>
  <c r="AA14" i="12"/>
  <c r="AB14" i="12" s="1"/>
  <c r="AL14" i="12"/>
  <c r="AM14" i="12" s="1"/>
  <c r="AV14" i="12"/>
  <c r="AW14" i="12" s="1"/>
  <c r="K15" i="12"/>
  <c r="L15" i="12" s="1"/>
  <c r="V15" i="12"/>
  <c r="W15" i="12" s="1"/>
  <c r="AF15" i="12"/>
  <c r="AG15" i="12" s="1"/>
  <c r="AQ15" i="12"/>
  <c r="AR15" i="12" s="1"/>
  <c r="F16" i="12"/>
  <c r="G16" i="12" s="1"/>
  <c r="P16" i="12"/>
  <c r="Q16" i="12" s="1"/>
  <c r="AA16" i="12"/>
  <c r="AB16" i="12" s="1"/>
  <c r="AL16" i="12"/>
  <c r="AM16" i="12" s="1"/>
  <c r="AV16" i="12"/>
  <c r="AW16" i="12" s="1"/>
  <c r="K17" i="12"/>
  <c r="L17" i="12" s="1"/>
  <c r="V17" i="12"/>
  <c r="W17" i="12" s="1"/>
  <c r="AF17" i="12"/>
  <c r="AG17" i="12" s="1"/>
  <c r="AQ17" i="12"/>
  <c r="AR17" i="12" s="1"/>
  <c r="F18" i="12"/>
  <c r="G18" i="12" s="1"/>
  <c r="P18" i="12"/>
  <c r="Q18" i="12" s="1"/>
  <c r="AA18" i="12"/>
  <c r="AB18" i="12" s="1"/>
  <c r="AL18" i="12"/>
  <c r="AM18" i="12" s="1"/>
  <c r="AV18" i="12"/>
  <c r="AW18" i="12" s="1"/>
  <c r="K19" i="12"/>
  <c r="L19" i="12" s="1"/>
  <c r="V19" i="12"/>
  <c r="W19" i="12" s="1"/>
  <c r="AF19" i="12"/>
  <c r="AG19" i="12" s="1"/>
  <c r="AQ19" i="12"/>
  <c r="AR19" i="12" s="1"/>
  <c r="F20" i="12"/>
  <c r="G20" i="12" s="1"/>
  <c r="P20" i="12"/>
  <c r="Q20" i="12" s="1"/>
  <c r="AA20" i="12"/>
  <c r="AB20" i="12" s="1"/>
  <c r="AL20" i="12"/>
  <c r="AM20" i="12" s="1"/>
  <c r="AV20" i="12"/>
  <c r="AW20" i="12" s="1"/>
  <c r="K21" i="12"/>
  <c r="L21" i="12" s="1"/>
  <c r="V21" i="12"/>
  <c r="W21" i="12" s="1"/>
  <c r="AF21" i="12"/>
  <c r="AG21" i="12" s="1"/>
  <c r="AQ21" i="12"/>
  <c r="AR21" i="12" s="1"/>
  <c r="F22" i="12"/>
  <c r="G22" i="12" s="1"/>
  <c r="P22" i="12"/>
  <c r="Q22" i="12" s="1"/>
  <c r="AA22" i="12"/>
  <c r="AB22" i="12" s="1"/>
  <c r="AL22" i="12"/>
  <c r="AM22" i="12" s="1"/>
  <c r="AV22" i="12"/>
  <c r="AW22" i="12" s="1"/>
  <c r="K23" i="12"/>
  <c r="L23" i="12" s="1"/>
  <c r="V23" i="12"/>
  <c r="W23" i="12" s="1"/>
  <c r="AF23" i="12"/>
  <c r="AG23" i="12" s="1"/>
  <c r="AQ23" i="12"/>
  <c r="AR23" i="12" s="1"/>
  <c r="F24" i="12"/>
  <c r="G24" i="12" s="1"/>
  <c r="P24" i="12"/>
  <c r="Q24" i="12" s="1"/>
  <c r="AA24" i="12"/>
  <c r="AB24" i="12" s="1"/>
  <c r="AL24" i="12"/>
  <c r="AM24" i="12" s="1"/>
  <c r="AV24" i="12"/>
  <c r="AW24" i="12" s="1"/>
  <c r="K25" i="12"/>
  <c r="L25" i="12" s="1"/>
  <c r="V25" i="12"/>
  <c r="W25" i="12" s="1"/>
  <c r="AF25" i="12"/>
  <c r="AG25" i="12" s="1"/>
  <c r="AQ25" i="12"/>
  <c r="AR25" i="12" s="1"/>
  <c r="F26" i="12"/>
  <c r="G26" i="12" s="1"/>
  <c r="P26" i="12"/>
  <c r="Q26" i="12" s="1"/>
  <c r="AA26" i="12"/>
  <c r="AB26" i="12" s="1"/>
  <c r="AL26" i="12"/>
  <c r="AM26" i="12" s="1"/>
  <c r="AV26" i="12"/>
  <c r="AW26" i="12" s="1"/>
  <c r="K27" i="12"/>
  <c r="L27" i="12" s="1"/>
  <c r="V27" i="12"/>
  <c r="W27" i="12" s="1"/>
  <c r="AF27" i="12"/>
  <c r="AG27" i="12" s="1"/>
  <c r="AQ27" i="12"/>
  <c r="AR27" i="12" s="1"/>
  <c r="F28" i="12"/>
  <c r="G28" i="12" s="1"/>
  <c r="P28" i="12"/>
  <c r="Q28" i="12" s="1"/>
  <c r="AA28" i="12"/>
  <c r="AB28" i="12" s="1"/>
  <c r="AL28" i="12"/>
  <c r="AM28" i="12" s="1"/>
  <c r="AV28" i="12"/>
  <c r="AW28" i="12" s="1"/>
  <c r="K29" i="12"/>
  <c r="L29" i="12" s="1"/>
  <c r="V29" i="12"/>
  <c r="W29" i="12" s="1"/>
  <c r="AF29" i="12"/>
  <c r="AG29" i="12" s="1"/>
  <c r="AQ29" i="12"/>
  <c r="AR29" i="12" s="1"/>
  <c r="F30" i="12"/>
  <c r="G30" i="12" s="1"/>
  <c r="P30" i="12"/>
  <c r="Q30" i="12" s="1"/>
  <c r="AA30" i="12"/>
  <c r="AB30" i="12" s="1"/>
  <c r="AL30" i="12"/>
  <c r="AM30" i="12" s="1"/>
  <c r="AV30" i="12"/>
  <c r="AW30" i="12" s="1"/>
  <c r="K31" i="12"/>
  <c r="L31" i="12" s="1"/>
  <c r="V31" i="12"/>
  <c r="W31" i="12" s="1"/>
  <c r="P38" i="12"/>
  <c r="Q38" i="12" s="1"/>
  <c r="K39" i="12"/>
  <c r="L39" i="12" s="1"/>
  <c r="F40" i="12"/>
  <c r="G40" i="12" s="1"/>
  <c r="AV40" i="12"/>
  <c r="AW40" i="12" s="1"/>
  <c r="AQ41" i="12"/>
  <c r="AR41" i="12" s="1"/>
  <c r="AL42" i="12"/>
  <c r="AM42" i="12" s="1"/>
  <c r="AF43" i="12"/>
  <c r="AG43" i="12" s="1"/>
  <c r="AA44" i="12"/>
  <c r="AB44" i="12" s="1"/>
  <c r="V45" i="12"/>
  <c r="W45" i="12" s="1"/>
  <c r="P46" i="12"/>
  <c r="Q46" i="12" s="1"/>
  <c r="K47" i="12"/>
  <c r="L47" i="12" s="1"/>
  <c r="F48" i="12"/>
  <c r="G48" i="12" s="1"/>
  <c r="AV48" i="12"/>
  <c r="AW48" i="12" s="1"/>
  <c r="AQ49" i="12"/>
  <c r="AR49" i="12" s="1"/>
  <c r="AL50" i="12"/>
  <c r="AM50" i="12" s="1"/>
  <c r="AF51" i="12"/>
  <c r="AG51" i="12" s="1"/>
  <c r="AA52" i="12"/>
  <c r="AB52" i="12" s="1"/>
  <c r="V53" i="12"/>
  <c r="W53" i="12" s="1"/>
  <c r="P54" i="12"/>
  <c r="Q54" i="12" s="1"/>
  <c r="K55" i="12"/>
  <c r="L55" i="12" s="1"/>
  <c r="F56" i="12"/>
  <c r="G56" i="12" s="1"/>
  <c r="AV56" i="12"/>
  <c r="AW56" i="12" s="1"/>
  <c r="AQ57" i="12"/>
  <c r="AR57" i="12" s="1"/>
  <c r="AL58" i="12"/>
  <c r="AM58" i="12" s="1"/>
  <c r="AF59" i="12"/>
  <c r="AG59" i="12" s="1"/>
  <c r="AA60" i="12"/>
  <c r="AB60" i="12" s="1"/>
  <c r="V61" i="12"/>
  <c r="W61" i="12" s="1"/>
  <c r="P62" i="12"/>
  <c r="Q62" i="12" s="1"/>
  <c r="K63" i="12"/>
  <c r="L63" i="12" s="1"/>
  <c r="F64" i="12"/>
  <c r="G64" i="12" s="1"/>
  <c r="AV64" i="12"/>
  <c r="AW64" i="12" s="1"/>
  <c r="AQ65" i="12"/>
  <c r="AR65" i="12" s="1"/>
  <c r="AL66" i="12"/>
  <c r="AM66" i="12" s="1"/>
  <c r="AF67" i="12"/>
  <c r="AG67" i="12" s="1"/>
  <c r="AA68" i="12"/>
  <c r="AB68" i="12" s="1"/>
  <c r="P70" i="12"/>
  <c r="Q70" i="12" s="1"/>
  <c r="K71" i="12"/>
  <c r="L71" i="12" s="1"/>
  <c r="F72" i="12"/>
  <c r="G72" i="12" s="1"/>
  <c r="AF72" i="12"/>
  <c r="AG72" i="12" s="1"/>
  <c r="V72" i="12"/>
  <c r="W72" i="12" s="1"/>
  <c r="AA71" i="12"/>
  <c r="AB71" i="12" s="1"/>
  <c r="AF70" i="12"/>
  <c r="AG70" i="12" s="1"/>
  <c r="V70" i="12"/>
  <c r="W70" i="12" s="1"/>
  <c r="AA69" i="12"/>
  <c r="AB69" i="12" s="1"/>
  <c r="AF68" i="12"/>
  <c r="AG68" i="12" s="1"/>
  <c r="V68" i="12"/>
  <c r="W68" i="12" s="1"/>
  <c r="AA67" i="12"/>
  <c r="AB67" i="12" s="1"/>
  <c r="AF66" i="12"/>
  <c r="AG66" i="12" s="1"/>
  <c r="V66" i="12"/>
  <c r="W66" i="12" s="1"/>
  <c r="AA65" i="12"/>
  <c r="AB65" i="12" s="1"/>
  <c r="AF64" i="12"/>
  <c r="AG64" i="12" s="1"/>
  <c r="V64" i="12"/>
  <c r="W64" i="12" s="1"/>
  <c r="AA63" i="12"/>
  <c r="AB63" i="12" s="1"/>
  <c r="AF62" i="12"/>
  <c r="AG62" i="12" s="1"/>
  <c r="V62" i="12"/>
  <c r="W62" i="12" s="1"/>
  <c r="AA61" i="12"/>
  <c r="AB61" i="12" s="1"/>
  <c r="AF60" i="12"/>
  <c r="AG60" i="12" s="1"/>
  <c r="V60" i="12"/>
  <c r="W60" i="12" s="1"/>
  <c r="AA59" i="12"/>
  <c r="AB59" i="12" s="1"/>
  <c r="AF58" i="12"/>
  <c r="AG58" i="12" s="1"/>
  <c r="V58" i="12"/>
  <c r="W58" i="12" s="1"/>
  <c r="AA57" i="12"/>
  <c r="AB57" i="12" s="1"/>
  <c r="AF56" i="12"/>
  <c r="AG56" i="12" s="1"/>
  <c r="V56" i="12"/>
  <c r="W56" i="12" s="1"/>
  <c r="AA55" i="12"/>
  <c r="AB55" i="12" s="1"/>
  <c r="AF54" i="12"/>
  <c r="AG54" i="12" s="1"/>
  <c r="V54" i="12"/>
  <c r="W54" i="12" s="1"/>
  <c r="AA53" i="12"/>
  <c r="AB53" i="12" s="1"/>
  <c r="AF52" i="12"/>
  <c r="AG52" i="12" s="1"/>
  <c r="V52" i="12"/>
  <c r="W52" i="12" s="1"/>
  <c r="AA51" i="12"/>
  <c r="AB51" i="12" s="1"/>
  <c r="AF50" i="12"/>
  <c r="AG50" i="12" s="1"/>
  <c r="V50" i="12"/>
  <c r="W50" i="12" s="1"/>
  <c r="AA49" i="12"/>
  <c r="AB49" i="12" s="1"/>
  <c r="AF48" i="12"/>
  <c r="AG48" i="12" s="1"/>
  <c r="V48" i="12"/>
  <c r="W48" i="12" s="1"/>
  <c r="AA47" i="12"/>
  <c r="AB47" i="12" s="1"/>
  <c r="AF46" i="12"/>
  <c r="AG46" i="12" s="1"/>
  <c r="V46" i="12"/>
  <c r="W46" i="12" s="1"/>
  <c r="AA45" i="12"/>
  <c r="AB45" i="12" s="1"/>
  <c r="AF44" i="12"/>
  <c r="AG44" i="12" s="1"/>
  <c r="V44" i="12"/>
  <c r="W44" i="12" s="1"/>
  <c r="AA43" i="12"/>
  <c r="AB43" i="12" s="1"/>
  <c r="AF42" i="12"/>
  <c r="AG42" i="12" s="1"/>
  <c r="V42" i="12"/>
  <c r="W42" i="12" s="1"/>
  <c r="AA41" i="12"/>
  <c r="AB41" i="12" s="1"/>
  <c r="AF40" i="12"/>
  <c r="AG40" i="12" s="1"/>
  <c r="V40" i="12"/>
  <c r="W40" i="12" s="1"/>
  <c r="AA39" i="12"/>
  <c r="AB39" i="12" s="1"/>
  <c r="AF38" i="12"/>
  <c r="AG38" i="12" s="1"/>
  <c r="V38" i="12"/>
  <c r="W38" i="12" s="1"/>
  <c r="AA37" i="12"/>
  <c r="AB37" i="12" s="1"/>
  <c r="AF36" i="12"/>
  <c r="AG36" i="12" s="1"/>
  <c r="V36" i="12"/>
  <c r="W36" i="12" s="1"/>
  <c r="AA35" i="12"/>
  <c r="AB35" i="12" s="1"/>
  <c r="AF34" i="12"/>
  <c r="AG34" i="12" s="1"/>
  <c r="V34" i="12"/>
  <c r="W34" i="12" s="1"/>
  <c r="AA33" i="12"/>
  <c r="AB33" i="12" s="1"/>
  <c r="AF32" i="12"/>
  <c r="AG32" i="12" s="1"/>
  <c r="V32" i="12"/>
  <c r="W32" i="12" s="1"/>
  <c r="AF14" i="12"/>
  <c r="AG14" i="12" s="1"/>
  <c r="AA15" i="12"/>
  <c r="AB15" i="12" s="1"/>
  <c r="AF20" i="12"/>
  <c r="AG20" i="12" s="1"/>
  <c r="AF22" i="12"/>
  <c r="AG22" i="12" s="1"/>
  <c r="AA23" i="12"/>
  <c r="AB23" i="12" s="1"/>
  <c r="V26" i="12"/>
  <c r="W26" i="12" s="1"/>
  <c r="AF30" i="12"/>
  <c r="AG30" i="12" s="1"/>
  <c r="AA40" i="12"/>
  <c r="AB40" i="12" s="1"/>
  <c r="V49" i="12"/>
  <c r="W49" i="12" s="1"/>
  <c r="V57" i="12"/>
  <c r="W57" i="12" s="1"/>
  <c r="AF63" i="12"/>
  <c r="AG63" i="12" s="1"/>
  <c r="AA72" i="12"/>
  <c r="AB72" i="12" s="1"/>
  <c r="AF72" i="13"/>
  <c r="AG72" i="13" s="1"/>
  <c r="V72" i="13"/>
  <c r="W72" i="13" s="1"/>
  <c r="AA71" i="13"/>
  <c r="AB71" i="13" s="1"/>
  <c r="AF70" i="13"/>
  <c r="AG70" i="13" s="1"/>
  <c r="V70" i="13"/>
  <c r="W70" i="13" s="1"/>
  <c r="AA69" i="13"/>
  <c r="AB69" i="13" s="1"/>
  <c r="AF68" i="13"/>
  <c r="AG68" i="13" s="1"/>
  <c r="V68" i="13"/>
  <c r="W68" i="13" s="1"/>
  <c r="AA13" i="13"/>
  <c r="V14" i="13"/>
  <c r="W14" i="13" s="1"/>
  <c r="AF14" i="13"/>
  <c r="AG14" i="13" s="1"/>
  <c r="AA15" i="13"/>
  <c r="AB15" i="13" s="1"/>
  <c r="V16" i="13"/>
  <c r="W16" i="13" s="1"/>
  <c r="AF16" i="13"/>
  <c r="AG16" i="13" s="1"/>
  <c r="AA17" i="13"/>
  <c r="AB17" i="13" s="1"/>
  <c r="V18" i="13"/>
  <c r="W18" i="13" s="1"/>
  <c r="AF18" i="13"/>
  <c r="AG18" i="13" s="1"/>
  <c r="AA19" i="13"/>
  <c r="AB19" i="13" s="1"/>
  <c r="V20" i="13"/>
  <c r="W20" i="13" s="1"/>
  <c r="AF20" i="13"/>
  <c r="AG20" i="13" s="1"/>
  <c r="F21" i="13"/>
  <c r="G21" i="13" s="1"/>
  <c r="P21" i="13"/>
  <c r="Q21" i="13" s="1"/>
  <c r="AA21" i="13"/>
  <c r="AB21" i="13" s="1"/>
  <c r="AL21" i="13"/>
  <c r="AM21" i="13" s="1"/>
  <c r="AV21" i="13"/>
  <c r="AW21" i="13" s="1"/>
  <c r="K22" i="13"/>
  <c r="L22" i="13" s="1"/>
  <c r="V22" i="13"/>
  <c r="W22" i="13" s="1"/>
  <c r="AF22" i="13"/>
  <c r="AG22" i="13" s="1"/>
  <c r="AQ22" i="13"/>
  <c r="AR22" i="13" s="1"/>
  <c r="F23" i="13"/>
  <c r="G23" i="13" s="1"/>
  <c r="P23" i="13"/>
  <c r="Q23" i="13" s="1"/>
  <c r="AA23" i="13"/>
  <c r="AB23" i="13" s="1"/>
  <c r="AL23" i="13"/>
  <c r="AM23" i="13" s="1"/>
  <c r="AV23" i="13"/>
  <c r="AW23" i="13" s="1"/>
  <c r="K24" i="13"/>
  <c r="L24" i="13" s="1"/>
  <c r="V24" i="13"/>
  <c r="W24" i="13" s="1"/>
  <c r="AF24" i="13"/>
  <c r="AG24" i="13" s="1"/>
  <c r="AQ24" i="13"/>
  <c r="AR24" i="13" s="1"/>
  <c r="F25" i="13"/>
  <c r="G25" i="13" s="1"/>
  <c r="P25" i="13"/>
  <c r="Q25" i="13" s="1"/>
  <c r="AA25" i="13"/>
  <c r="AB25" i="13" s="1"/>
  <c r="AL25" i="13"/>
  <c r="AM25" i="13" s="1"/>
  <c r="AV25" i="13"/>
  <c r="AW25" i="13" s="1"/>
  <c r="K26" i="13"/>
  <c r="L26" i="13" s="1"/>
  <c r="V26" i="13"/>
  <c r="W26" i="13" s="1"/>
  <c r="AF26" i="13"/>
  <c r="AG26" i="13" s="1"/>
  <c r="AQ26" i="13"/>
  <c r="AR26" i="13" s="1"/>
  <c r="F27" i="13"/>
  <c r="G27" i="13" s="1"/>
  <c r="P27" i="13"/>
  <c r="Q27" i="13" s="1"/>
  <c r="AA27" i="13"/>
  <c r="AB27" i="13" s="1"/>
  <c r="AL27" i="13"/>
  <c r="AM27" i="13" s="1"/>
  <c r="AV27" i="13"/>
  <c r="AW27" i="13" s="1"/>
  <c r="K28" i="13"/>
  <c r="L28" i="13" s="1"/>
  <c r="V28" i="13"/>
  <c r="W28" i="13" s="1"/>
  <c r="AF28" i="13"/>
  <c r="AG28" i="13" s="1"/>
  <c r="AQ28" i="13"/>
  <c r="AR28" i="13" s="1"/>
  <c r="F29" i="13"/>
  <c r="G29" i="13" s="1"/>
  <c r="P29" i="13"/>
  <c r="Q29" i="13" s="1"/>
  <c r="AA29" i="13"/>
  <c r="AB29" i="13" s="1"/>
  <c r="AL29" i="13"/>
  <c r="AM29" i="13" s="1"/>
  <c r="AV29" i="13"/>
  <c r="AW29" i="13" s="1"/>
  <c r="K30" i="13"/>
  <c r="L30" i="13" s="1"/>
  <c r="V30" i="13"/>
  <c r="W30" i="13" s="1"/>
  <c r="AF30" i="13"/>
  <c r="AG30" i="13" s="1"/>
  <c r="AQ30" i="13"/>
  <c r="AR30" i="13" s="1"/>
  <c r="F31" i="13"/>
  <c r="G31" i="13" s="1"/>
  <c r="P31" i="13"/>
  <c r="Q31" i="13" s="1"/>
  <c r="AA31" i="13"/>
  <c r="AB31" i="13" s="1"/>
  <c r="AL31" i="13"/>
  <c r="AM31" i="13" s="1"/>
  <c r="AV31" i="13"/>
  <c r="AW31" i="13" s="1"/>
  <c r="K32" i="13"/>
  <c r="L32" i="13" s="1"/>
  <c r="V32" i="13"/>
  <c r="W32" i="13" s="1"/>
  <c r="AF32" i="13"/>
  <c r="AG32" i="13" s="1"/>
  <c r="AQ32" i="13"/>
  <c r="AR32" i="13" s="1"/>
  <c r="F33" i="13"/>
  <c r="G33" i="13" s="1"/>
  <c r="P33" i="13"/>
  <c r="Q33" i="13" s="1"/>
  <c r="AA33" i="13"/>
  <c r="AB33" i="13" s="1"/>
  <c r="AL33" i="13"/>
  <c r="AM33" i="13" s="1"/>
  <c r="AV33" i="13"/>
  <c r="AW33" i="13" s="1"/>
  <c r="K34" i="13"/>
  <c r="L34" i="13" s="1"/>
  <c r="V34" i="13"/>
  <c r="W34" i="13" s="1"/>
  <c r="AF34" i="13"/>
  <c r="AG34" i="13" s="1"/>
  <c r="AQ34" i="13"/>
  <c r="AR34" i="13" s="1"/>
  <c r="F35" i="13"/>
  <c r="G35" i="13" s="1"/>
  <c r="P35" i="13"/>
  <c r="Q35" i="13" s="1"/>
  <c r="AA35" i="13"/>
  <c r="AB35" i="13" s="1"/>
  <c r="AL35" i="13"/>
  <c r="AM35" i="13" s="1"/>
  <c r="AV35" i="13"/>
  <c r="AW35" i="13" s="1"/>
  <c r="K36" i="13"/>
  <c r="L36" i="13" s="1"/>
  <c r="V36" i="13"/>
  <c r="W36" i="13" s="1"/>
  <c r="AF36" i="13"/>
  <c r="AG36" i="13" s="1"/>
  <c r="AQ36" i="13"/>
  <c r="AR36" i="13" s="1"/>
  <c r="F37" i="13"/>
  <c r="G37" i="13" s="1"/>
  <c r="P37" i="13"/>
  <c r="Q37" i="13" s="1"/>
  <c r="AA37" i="13"/>
  <c r="AB37" i="13" s="1"/>
  <c r="AL37" i="13"/>
  <c r="AM37" i="13" s="1"/>
  <c r="AV37" i="13"/>
  <c r="AW37" i="13" s="1"/>
  <c r="K38" i="13"/>
  <c r="L38" i="13" s="1"/>
  <c r="V38" i="13"/>
  <c r="W38" i="13" s="1"/>
  <c r="AF38" i="13"/>
  <c r="AG38" i="13" s="1"/>
  <c r="AQ38" i="13"/>
  <c r="AR38" i="13" s="1"/>
  <c r="F39" i="13"/>
  <c r="G39" i="13" s="1"/>
  <c r="P39" i="13"/>
  <c r="Q39" i="13" s="1"/>
  <c r="AA39" i="13"/>
  <c r="AB39" i="13" s="1"/>
  <c r="AL39" i="13"/>
  <c r="AM39" i="13" s="1"/>
  <c r="AV39" i="13"/>
  <c r="AW39" i="13" s="1"/>
  <c r="K40" i="13"/>
  <c r="L40" i="13" s="1"/>
  <c r="V40" i="13"/>
  <c r="W40" i="13" s="1"/>
  <c r="AF40" i="13"/>
  <c r="AG40" i="13" s="1"/>
  <c r="AQ40" i="13"/>
  <c r="AR40" i="13" s="1"/>
  <c r="F41" i="13"/>
  <c r="G41" i="13" s="1"/>
  <c r="P41" i="13"/>
  <c r="Q41" i="13" s="1"/>
  <c r="AA41" i="13"/>
  <c r="AB41" i="13" s="1"/>
  <c r="AL41" i="13"/>
  <c r="AM41" i="13" s="1"/>
  <c r="AV41" i="13"/>
  <c r="AW41" i="13" s="1"/>
  <c r="K42" i="13"/>
  <c r="L42" i="13" s="1"/>
  <c r="V42" i="13"/>
  <c r="W42" i="13" s="1"/>
  <c r="AF42" i="13"/>
  <c r="AG42" i="13" s="1"/>
  <c r="AQ42" i="13"/>
  <c r="AR42" i="13" s="1"/>
  <c r="F43" i="13"/>
  <c r="G43" i="13" s="1"/>
  <c r="P43" i="13"/>
  <c r="Q43" i="13" s="1"/>
  <c r="AA43" i="13"/>
  <c r="AB43" i="13" s="1"/>
  <c r="AL43" i="13"/>
  <c r="AM43" i="13" s="1"/>
  <c r="AV43" i="13"/>
  <c r="AW43" i="13" s="1"/>
  <c r="K44" i="13"/>
  <c r="L44" i="13" s="1"/>
  <c r="V44" i="13"/>
  <c r="W44" i="13" s="1"/>
  <c r="AF44" i="13"/>
  <c r="AG44" i="13" s="1"/>
  <c r="AQ44" i="13"/>
  <c r="AR44" i="13" s="1"/>
  <c r="F45" i="13"/>
  <c r="G45" i="13" s="1"/>
  <c r="P45" i="13"/>
  <c r="Q45" i="13" s="1"/>
  <c r="AA45" i="13"/>
  <c r="AB45" i="13" s="1"/>
  <c r="AL45" i="13"/>
  <c r="AM45" i="13" s="1"/>
  <c r="AV45" i="13"/>
  <c r="AW45" i="13" s="1"/>
  <c r="K46" i="13"/>
  <c r="L46" i="13" s="1"/>
  <c r="V46" i="13"/>
  <c r="W46" i="13" s="1"/>
  <c r="AF46" i="13"/>
  <c r="AG46" i="13" s="1"/>
  <c r="AQ46" i="13"/>
  <c r="AR46" i="13" s="1"/>
  <c r="F47" i="13"/>
  <c r="G47" i="13" s="1"/>
  <c r="P47" i="13"/>
  <c r="Q47" i="13" s="1"/>
  <c r="AA47" i="13"/>
  <c r="AB47" i="13" s="1"/>
  <c r="AL47" i="13"/>
  <c r="AM47" i="13" s="1"/>
  <c r="AV47" i="13"/>
  <c r="AW47" i="13" s="1"/>
  <c r="K48" i="13"/>
  <c r="L48" i="13" s="1"/>
  <c r="V48" i="13"/>
  <c r="W48" i="13" s="1"/>
  <c r="AF48" i="13"/>
  <c r="AG48" i="13" s="1"/>
  <c r="AQ48" i="13"/>
  <c r="AR48" i="13" s="1"/>
  <c r="F49" i="13"/>
  <c r="G49" i="13" s="1"/>
  <c r="P49" i="13"/>
  <c r="Q49" i="13" s="1"/>
  <c r="AA49" i="13"/>
  <c r="AB49" i="13" s="1"/>
  <c r="AL49" i="13"/>
  <c r="AM49" i="13" s="1"/>
  <c r="AV49" i="13"/>
  <c r="AW49" i="13" s="1"/>
  <c r="K50" i="13"/>
  <c r="L50" i="13" s="1"/>
  <c r="V50" i="13"/>
  <c r="W50" i="13" s="1"/>
  <c r="AF50" i="13"/>
  <c r="AG50" i="13" s="1"/>
  <c r="AQ50" i="13"/>
  <c r="AR50" i="13" s="1"/>
  <c r="F51" i="13"/>
  <c r="G51" i="13" s="1"/>
  <c r="P51" i="13"/>
  <c r="Q51" i="13" s="1"/>
  <c r="AA51" i="13"/>
  <c r="AB51" i="13" s="1"/>
  <c r="AL51" i="13"/>
  <c r="AM51" i="13" s="1"/>
  <c r="AV51" i="13"/>
  <c r="AW51" i="13" s="1"/>
  <c r="K52" i="13"/>
  <c r="L52" i="13" s="1"/>
  <c r="V52" i="13"/>
  <c r="W52" i="13" s="1"/>
  <c r="AF52" i="13"/>
  <c r="AG52" i="13" s="1"/>
  <c r="AQ52" i="13"/>
  <c r="AR52" i="13" s="1"/>
  <c r="F53" i="13"/>
  <c r="G53" i="13" s="1"/>
  <c r="P53" i="13"/>
  <c r="Q53" i="13" s="1"/>
  <c r="AA53" i="13"/>
  <c r="AB53" i="13" s="1"/>
  <c r="AL53" i="13"/>
  <c r="AM53" i="13" s="1"/>
  <c r="AV53" i="13"/>
  <c r="AW53" i="13" s="1"/>
  <c r="K54" i="13"/>
  <c r="L54" i="13" s="1"/>
  <c r="V54" i="13"/>
  <c r="W54" i="13" s="1"/>
  <c r="AF54" i="13"/>
  <c r="AG54" i="13" s="1"/>
  <c r="AQ54" i="13"/>
  <c r="AR54" i="13" s="1"/>
  <c r="F55" i="13"/>
  <c r="G55" i="13" s="1"/>
  <c r="P55" i="13"/>
  <c r="Q55" i="13" s="1"/>
  <c r="AA55" i="13"/>
  <c r="AB55" i="13" s="1"/>
  <c r="AL55" i="13"/>
  <c r="AM55" i="13" s="1"/>
  <c r="AV55" i="13"/>
  <c r="AW55" i="13" s="1"/>
  <c r="K56" i="13"/>
  <c r="L56" i="13" s="1"/>
  <c r="V56" i="13"/>
  <c r="W56" i="13" s="1"/>
  <c r="AF56" i="13"/>
  <c r="AG56" i="13" s="1"/>
  <c r="AQ56" i="13"/>
  <c r="AR56" i="13" s="1"/>
  <c r="F57" i="13"/>
  <c r="G57" i="13" s="1"/>
  <c r="P57" i="13"/>
  <c r="Q57" i="13" s="1"/>
  <c r="AA57" i="13"/>
  <c r="AB57" i="13" s="1"/>
  <c r="AL57" i="13"/>
  <c r="AM57" i="13" s="1"/>
  <c r="AV57" i="13"/>
  <c r="AW57" i="13" s="1"/>
  <c r="K58" i="13"/>
  <c r="L58" i="13" s="1"/>
  <c r="V58" i="13"/>
  <c r="W58" i="13" s="1"/>
  <c r="AF58" i="13"/>
  <c r="AG58" i="13" s="1"/>
  <c r="AQ58" i="13"/>
  <c r="AR58" i="13" s="1"/>
  <c r="F59" i="13"/>
  <c r="G59" i="13" s="1"/>
  <c r="P59" i="13"/>
  <c r="Q59" i="13" s="1"/>
  <c r="AA59" i="13"/>
  <c r="AB59" i="13" s="1"/>
  <c r="AL59" i="13"/>
  <c r="AM59" i="13" s="1"/>
  <c r="AV59" i="13"/>
  <c r="AW59" i="13" s="1"/>
  <c r="K60" i="13"/>
  <c r="L60" i="13" s="1"/>
  <c r="V60" i="13"/>
  <c r="W60" i="13" s="1"/>
  <c r="AF60" i="13"/>
  <c r="AG60" i="13" s="1"/>
  <c r="AQ60" i="13"/>
  <c r="AR60" i="13" s="1"/>
  <c r="F61" i="13"/>
  <c r="G61" i="13" s="1"/>
  <c r="P61" i="13"/>
  <c r="Q61" i="13" s="1"/>
  <c r="AA61" i="13"/>
  <c r="AB61" i="13" s="1"/>
  <c r="AL61" i="13"/>
  <c r="AM61" i="13" s="1"/>
  <c r="AV61" i="13"/>
  <c r="AW61" i="13" s="1"/>
  <c r="K62" i="13"/>
  <c r="L62" i="13" s="1"/>
  <c r="V62" i="13"/>
  <c r="W62" i="13" s="1"/>
  <c r="AF62" i="13"/>
  <c r="AG62" i="13" s="1"/>
  <c r="AQ62" i="13"/>
  <c r="AR62" i="13" s="1"/>
  <c r="F63" i="13"/>
  <c r="G63" i="13" s="1"/>
  <c r="P63" i="13"/>
  <c r="Q63" i="13" s="1"/>
  <c r="AA63" i="13"/>
  <c r="AB63" i="13" s="1"/>
  <c r="AL63" i="13"/>
  <c r="AM63" i="13" s="1"/>
  <c r="AV63" i="13"/>
  <c r="AW63" i="13" s="1"/>
  <c r="K64" i="13"/>
  <c r="L64" i="13" s="1"/>
  <c r="V64" i="13"/>
  <c r="W64" i="13" s="1"/>
  <c r="AF64" i="13"/>
  <c r="AG64" i="13" s="1"/>
  <c r="AQ64" i="13"/>
  <c r="AR64" i="13" s="1"/>
  <c r="F65" i="13"/>
  <c r="G65" i="13" s="1"/>
  <c r="P65" i="13"/>
  <c r="Q65" i="13" s="1"/>
  <c r="AA65" i="13"/>
  <c r="AB65" i="13" s="1"/>
  <c r="AL65" i="13"/>
  <c r="AM65" i="13" s="1"/>
  <c r="AV65" i="13"/>
  <c r="AW65" i="13" s="1"/>
  <c r="K66" i="13"/>
  <c r="L66" i="13" s="1"/>
  <c r="V66" i="13"/>
  <c r="W66" i="13" s="1"/>
  <c r="AF66" i="13"/>
  <c r="AG66" i="13" s="1"/>
  <c r="AQ66" i="13"/>
  <c r="AR66" i="13" s="1"/>
  <c r="F67" i="13"/>
  <c r="G67" i="13" s="1"/>
  <c r="P67" i="13"/>
  <c r="Q67" i="13" s="1"/>
  <c r="AA67" i="13"/>
  <c r="AB67" i="13" s="1"/>
  <c r="AL67" i="13"/>
  <c r="AM67" i="13" s="1"/>
  <c r="AV67" i="13"/>
  <c r="AW67" i="13" s="1"/>
  <c r="AA68" i="13"/>
  <c r="AB68" i="13" s="1"/>
  <c r="V69" i="13"/>
  <c r="W69" i="13" s="1"/>
  <c r="P70" i="13"/>
  <c r="Q70" i="13" s="1"/>
  <c r="K71" i="13"/>
  <c r="L71" i="13" s="1"/>
  <c r="F72" i="13"/>
  <c r="G72" i="13" s="1"/>
  <c r="H9" i="13"/>
  <c r="G13" i="13"/>
  <c r="Q13" i="13"/>
  <c r="AW13" i="13"/>
  <c r="P68" i="13"/>
  <c r="Q68" i="13" s="1"/>
  <c r="K69" i="13"/>
  <c r="L69" i="13" s="1"/>
  <c r="AV70" i="13"/>
  <c r="AW70" i="13" s="1"/>
  <c r="K72" i="13"/>
  <c r="L72" i="13" s="1"/>
  <c r="P71" i="13"/>
  <c r="Q71" i="13" s="1"/>
  <c r="F71" i="13"/>
  <c r="G71" i="13" s="1"/>
  <c r="K70" i="13"/>
  <c r="L70" i="13" s="1"/>
  <c r="P69" i="13"/>
  <c r="Q69" i="13" s="1"/>
  <c r="F69" i="13"/>
  <c r="G69" i="13" s="1"/>
  <c r="K68" i="13"/>
  <c r="L68" i="13" s="1"/>
  <c r="AV72" i="13"/>
  <c r="AW72" i="13" s="1"/>
  <c r="AV71" i="13"/>
  <c r="AW71" i="13" s="1"/>
  <c r="AL71" i="13"/>
  <c r="AM71" i="13" s="1"/>
  <c r="AQ70" i="13"/>
  <c r="AR70" i="13" s="1"/>
  <c r="AV69" i="13"/>
  <c r="AW69" i="13" s="1"/>
  <c r="AL69" i="13"/>
  <c r="AM69" i="13" s="1"/>
  <c r="AQ68" i="13"/>
  <c r="AR68" i="13" s="1"/>
  <c r="K13" i="13"/>
  <c r="V13" i="13"/>
  <c r="AF13" i="13"/>
  <c r="AQ13" i="13"/>
  <c r="F14" i="13"/>
  <c r="G14" i="13" s="1"/>
  <c r="P14" i="13"/>
  <c r="Q14" i="13" s="1"/>
  <c r="AA14" i="13"/>
  <c r="AB14" i="13" s="1"/>
  <c r="AL14" i="13"/>
  <c r="AM14" i="13" s="1"/>
  <c r="AV14" i="13"/>
  <c r="AW14" i="13" s="1"/>
  <c r="K15" i="13"/>
  <c r="L15" i="13" s="1"/>
  <c r="V15" i="13"/>
  <c r="W15" i="13" s="1"/>
  <c r="AF15" i="13"/>
  <c r="AG15" i="13" s="1"/>
  <c r="AQ15" i="13"/>
  <c r="AR15" i="13" s="1"/>
  <c r="F16" i="13"/>
  <c r="G16" i="13" s="1"/>
  <c r="P16" i="13"/>
  <c r="Q16" i="13" s="1"/>
  <c r="AA16" i="13"/>
  <c r="AB16" i="13" s="1"/>
  <c r="AL16" i="13"/>
  <c r="AM16" i="13" s="1"/>
  <c r="AV16" i="13"/>
  <c r="AW16" i="13" s="1"/>
  <c r="K17" i="13"/>
  <c r="L17" i="13" s="1"/>
  <c r="V17" i="13"/>
  <c r="W17" i="13" s="1"/>
  <c r="AF17" i="13"/>
  <c r="AG17" i="13" s="1"/>
  <c r="AQ17" i="13"/>
  <c r="AR17" i="13" s="1"/>
  <c r="F18" i="13"/>
  <c r="G18" i="13" s="1"/>
  <c r="P18" i="13"/>
  <c r="Q18" i="13" s="1"/>
  <c r="AA18" i="13"/>
  <c r="AB18" i="13" s="1"/>
  <c r="AL18" i="13"/>
  <c r="AM18" i="13" s="1"/>
  <c r="AV18" i="13"/>
  <c r="AW18" i="13" s="1"/>
  <c r="K19" i="13"/>
  <c r="L19" i="13" s="1"/>
  <c r="V19" i="13"/>
  <c r="W19" i="13" s="1"/>
  <c r="AF19" i="13"/>
  <c r="AG19" i="13" s="1"/>
  <c r="AQ19" i="13"/>
  <c r="AR19" i="13" s="1"/>
  <c r="F20" i="13"/>
  <c r="G20" i="13" s="1"/>
  <c r="P20" i="13"/>
  <c r="Q20" i="13" s="1"/>
  <c r="AA20" i="13"/>
  <c r="AB20" i="13" s="1"/>
  <c r="AL20" i="13"/>
  <c r="AM20" i="13" s="1"/>
  <c r="AV20" i="13"/>
  <c r="AW20" i="13" s="1"/>
  <c r="K21" i="13"/>
  <c r="L21" i="13" s="1"/>
  <c r="V21" i="13"/>
  <c r="W21" i="13" s="1"/>
  <c r="AF21" i="13"/>
  <c r="AG21" i="13" s="1"/>
  <c r="AQ21" i="13"/>
  <c r="AR21" i="13" s="1"/>
  <c r="F22" i="13"/>
  <c r="G22" i="13" s="1"/>
  <c r="P22" i="13"/>
  <c r="Q22" i="13" s="1"/>
  <c r="AA22" i="13"/>
  <c r="AB22" i="13" s="1"/>
  <c r="AL22" i="13"/>
  <c r="AM22" i="13" s="1"/>
  <c r="AV22" i="13"/>
  <c r="AW22" i="13" s="1"/>
  <c r="K23" i="13"/>
  <c r="L23" i="13" s="1"/>
  <c r="V23" i="13"/>
  <c r="W23" i="13" s="1"/>
  <c r="AF23" i="13"/>
  <c r="AG23" i="13" s="1"/>
  <c r="AQ23" i="13"/>
  <c r="AR23" i="13" s="1"/>
  <c r="F24" i="13"/>
  <c r="G24" i="13" s="1"/>
  <c r="P24" i="13"/>
  <c r="Q24" i="13" s="1"/>
  <c r="AA24" i="13"/>
  <c r="AB24" i="13" s="1"/>
  <c r="AL24" i="13"/>
  <c r="AM24" i="13" s="1"/>
  <c r="AV24" i="13"/>
  <c r="AW24" i="13" s="1"/>
  <c r="K25" i="13"/>
  <c r="L25" i="13" s="1"/>
  <c r="V25" i="13"/>
  <c r="W25" i="13" s="1"/>
  <c r="AF25" i="13"/>
  <c r="AG25" i="13" s="1"/>
  <c r="AQ25" i="13"/>
  <c r="AR25" i="13" s="1"/>
  <c r="F26" i="13"/>
  <c r="G26" i="13" s="1"/>
  <c r="P26" i="13"/>
  <c r="Q26" i="13" s="1"/>
  <c r="AA26" i="13"/>
  <c r="AB26" i="13" s="1"/>
  <c r="AL26" i="13"/>
  <c r="AM26" i="13" s="1"/>
  <c r="AV26" i="13"/>
  <c r="AW26" i="13" s="1"/>
  <c r="K27" i="13"/>
  <c r="L27" i="13" s="1"/>
  <c r="V27" i="13"/>
  <c r="W27" i="13" s="1"/>
  <c r="AF27" i="13"/>
  <c r="AG27" i="13" s="1"/>
  <c r="AQ27" i="13"/>
  <c r="AR27" i="13" s="1"/>
  <c r="F28" i="13"/>
  <c r="G28" i="13" s="1"/>
  <c r="P28" i="13"/>
  <c r="Q28" i="13" s="1"/>
  <c r="AA28" i="13"/>
  <c r="AB28" i="13" s="1"/>
  <c r="AL28" i="13"/>
  <c r="AM28" i="13" s="1"/>
  <c r="AV28" i="13"/>
  <c r="AW28" i="13" s="1"/>
  <c r="K29" i="13"/>
  <c r="L29" i="13" s="1"/>
  <c r="V29" i="13"/>
  <c r="W29" i="13" s="1"/>
  <c r="AF29" i="13"/>
  <c r="AG29" i="13" s="1"/>
  <c r="AQ29" i="13"/>
  <c r="AR29" i="13" s="1"/>
  <c r="F30" i="13"/>
  <c r="G30" i="13" s="1"/>
  <c r="P30" i="13"/>
  <c r="Q30" i="13" s="1"/>
  <c r="AA30" i="13"/>
  <c r="AB30" i="13" s="1"/>
  <c r="AL30" i="13"/>
  <c r="AM30" i="13" s="1"/>
  <c r="AV30" i="13"/>
  <c r="AW30" i="13" s="1"/>
  <c r="K31" i="13"/>
  <c r="L31" i="13" s="1"/>
  <c r="V31" i="13"/>
  <c r="W31" i="13" s="1"/>
  <c r="AF31" i="13"/>
  <c r="AG31" i="13" s="1"/>
  <c r="AQ31" i="13"/>
  <c r="AR31" i="13" s="1"/>
  <c r="F32" i="13"/>
  <c r="G32" i="13" s="1"/>
  <c r="P32" i="13"/>
  <c r="Q32" i="13" s="1"/>
  <c r="AA32" i="13"/>
  <c r="AB32" i="13" s="1"/>
  <c r="AL32" i="13"/>
  <c r="AM32" i="13" s="1"/>
  <c r="AV32" i="13"/>
  <c r="AW32" i="13" s="1"/>
  <c r="K33" i="13"/>
  <c r="L33" i="13" s="1"/>
  <c r="V33" i="13"/>
  <c r="W33" i="13" s="1"/>
  <c r="AF33" i="13"/>
  <c r="AG33" i="13" s="1"/>
  <c r="AQ33" i="13"/>
  <c r="AR33" i="13" s="1"/>
  <c r="F34" i="13"/>
  <c r="G34" i="13" s="1"/>
  <c r="P34" i="13"/>
  <c r="Q34" i="13" s="1"/>
  <c r="AA34" i="13"/>
  <c r="AB34" i="13" s="1"/>
  <c r="AL34" i="13"/>
  <c r="AM34" i="13" s="1"/>
  <c r="AV34" i="13"/>
  <c r="AW34" i="13" s="1"/>
  <c r="K35" i="13"/>
  <c r="L35" i="13" s="1"/>
  <c r="V35" i="13"/>
  <c r="W35" i="13" s="1"/>
  <c r="AF35" i="13"/>
  <c r="AG35" i="13" s="1"/>
  <c r="AQ35" i="13"/>
  <c r="AR35" i="13" s="1"/>
  <c r="F36" i="13"/>
  <c r="G36" i="13" s="1"/>
  <c r="P36" i="13"/>
  <c r="Q36" i="13" s="1"/>
  <c r="AA36" i="13"/>
  <c r="AB36" i="13" s="1"/>
  <c r="AL36" i="13"/>
  <c r="AM36" i="13" s="1"/>
  <c r="AV36" i="13"/>
  <c r="AW36" i="13" s="1"/>
  <c r="K37" i="13"/>
  <c r="L37" i="13" s="1"/>
  <c r="V37" i="13"/>
  <c r="W37" i="13" s="1"/>
  <c r="AF37" i="13"/>
  <c r="AG37" i="13" s="1"/>
  <c r="AQ37" i="13"/>
  <c r="AR37" i="13" s="1"/>
  <c r="F38" i="13"/>
  <c r="G38" i="13" s="1"/>
  <c r="P38" i="13"/>
  <c r="Q38" i="13" s="1"/>
  <c r="AA38" i="13"/>
  <c r="AB38" i="13" s="1"/>
  <c r="AL38" i="13"/>
  <c r="AM38" i="13" s="1"/>
  <c r="AV38" i="13"/>
  <c r="AW38" i="13" s="1"/>
  <c r="K39" i="13"/>
  <c r="L39" i="13" s="1"/>
  <c r="V39" i="13"/>
  <c r="W39" i="13" s="1"/>
  <c r="AF39" i="13"/>
  <c r="AG39" i="13" s="1"/>
  <c r="AQ39" i="13"/>
  <c r="AR39" i="13" s="1"/>
  <c r="F40" i="13"/>
  <c r="G40" i="13" s="1"/>
  <c r="P40" i="13"/>
  <c r="Q40" i="13" s="1"/>
  <c r="AA40" i="13"/>
  <c r="AB40" i="13" s="1"/>
  <c r="AL40" i="13"/>
  <c r="AM40" i="13" s="1"/>
  <c r="AV40" i="13"/>
  <c r="AW40" i="13" s="1"/>
  <c r="K41" i="13"/>
  <c r="L41" i="13" s="1"/>
  <c r="V41" i="13"/>
  <c r="W41" i="13" s="1"/>
  <c r="AF41" i="13"/>
  <c r="AG41" i="13" s="1"/>
  <c r="AQ41" i="13"/>
  <c r="AR41" i="13" s="1"/>
  <c r="F42" i="13"/>
  <c r="G42" i="13" s="1"/>
  <c r="P42" i="13"/>
  <c r="Q42" i="13" s="1"/>
  <c r="AA42" i="13"/>
  <c r="AB42" i="13" s="1"/>
  <c r="AL42" i="13"/>
  <c r="AM42" i="13" s="1"/>
  <c r="AV42" i="13"/>
  <c r="AW42" i="13" s="1"/>
  <c r="K43" i="13"/>
  <c r="L43" i="13" s="1"/>
  <c r="V43" i="13"/>
  <c r="W43" i="13" s="1"/>
  <c r="AF43" i="13"/>
  <c r="AG43" i="13" s="1"/>
  <c r="AQ43" i="13"/>
  <c r="AR43" i="13" s="1"/>
  <c r="F44" i="13"/>
  <c r="G44" i="13" s="1"/>
  <c r="P44" i="13"/>
  <c r="Q44" i="13" s="1"/>
  <c r="AA44" i="13"/>
  <c r="AB44" i="13" s="1"/>
  <c r="AL44" i="13"/>
  <c r="AM44" i="13" s="1"/>
  <c r="AV44" i="13"/>
  <c r="AW44" i="13" s="1"/>
  <c r="K45" i="13"/>
  <c r="L45" i="13" s="1"/>
  <c r="V45" i="13"/>
  <c r="W45" i="13" s="1"/>
  <c r="AF45" i="13"/>
  <c r="AG45" i="13" s="1"/>
  <c r="AQ45" i="13"/>
  <c r="AR45" i="13" s="1"/>
  <c r="F46" i="13"/>
  <c r="G46" i="13" s="1"/>
  <c r="P46" i="13"/>
  <c r="Q46" i="13" s="1"/>
  <c r="AA46" i="13"/>
  <c r="AB46" i="13" s="1"/>
  <c r="AL46" i="13"/>
  <c r="AM46" i="13" s="1"/>
  <c r="AV46" i="13"/>
  <c r="AW46" i="13" s="1"/>
  <c r="K47" i="13"/>
  <c r="L47" i="13" s="1"/>
  <c r="V47" i="13"/>
  <c r="W47" i="13" s="1"/>
  <c r="AF47" i="13"/>
  <c r="AG47" i="13" s="1"/>
  <c r="AQ47" i="13"/>
  <c r="AR47" i="13" s="1"/>
  <c r="F48" i="13"/>
  <c r="G48" i="13" s="1"/>
  <c r="P48" i="13"/>
  <c r="Q48" i="13" s="1"/>
  <c r="AA48" i="13"/>
  <c r="AB48" i="13" s="1"/>
  <c r="AL48" i="13"/>
  <c r="AM48" i="13" s="1"/>
  <c r="AV48" i="13"/>
  <c r="AW48" i="13" s="1"/>
  <c r="K49" i="13"/>
  <c r="L49" i="13" s="1"/>
  <c r="V49" i="13"/>
  <c r="W49" i="13" s="1"/>
  <c r="AF49" i="13"/>
  <c r="AG49" i="13" s="1"/>
  <c r="AQ49" i="13"/>
  <c r="AR49" i="13" s="1"/>
  <c r="F50" i="13"/>
  <c r="G50" i="13" s="1"/>
  <c r="P50" i="13"/>
  <c r="Q50" i="13" s="1"/>
  <c r="AA50" i="13"/>
  <c r="AB50" i="13" s="1"/>
  <c r="AL50" i="13"/>
  <c r="AM50" i="13" s="1"/>
  <c r="AV50" i="13"/>
  <c r="AW50" i="13" s="1"/>
  <c r="K51" i="13"/>
  <c r="L51" i="13" s="1"/>
  <c r="V51" i="13"/>
  <c r="W51" i="13" s="1"/>
  <c r="AF51" i="13"/>
  <c r="AG51" i="13" s="1"/>
  <c r="AQ51" i="13"/>
  <c r="AR51" i="13" s="1"/>
  <c r="F52" i="13"/>
  <c r="G52" i="13" s="1"/>
  <c r="P52" i="13"/>
  <c r="Q52" i="13" s="1"/>
  <c r="AA52" i="13"/>
  <c r="AB52" i="13" s="1"/>
  <c r="AL52" i="13"/>
  <c r="AM52" i="13" s="1"/>
  <c r="AV52" i="13"/>
  <c r="AW52" i="13" s="1"/>
  <c r="K53" i="13"/>
  <c r="L53" i="13" s="1"/>
  <c r="V53" i="13"/>
  <c r="W53" i="13" s="1"/>
  <c r="AF53" i="13"/>
  <c r="AG53" i="13" s="1"/>
  <c r="AQ53" i="13"/>
  <c r="AR53" i="13" s="1"/>
  <c r="F54" i="13"/>
  <c r="G54" i="13" s="1"/>
  <c r="P54" i="13"/>
  <c r="Q54" i="13" s="1"/>
  <c r="AA54" i="13"/>
  <c r="AB54" i="13" s="1"/>
  <c r="AL54" i="13"/>
  <c r="AM54" i="13" s="1"/>
  <c r="AV54" i="13"/>
  <c r="AW54" i="13" s="1"/>
  <c r="K55" i="13"/>
  <c r="L55" i="13" s="1"/>
  <c r="V55" i="13"/>
  <c r="W55" i="13" s="1"/>
  <c r="AF55" i="13"/>
  <c r="AG55" i="13" s="1"/>
  <c r="AQ55" i="13"/>
  <c r="AR55" i="13" s="1"/>
  <c r="F56" i="13"/>
  <c r="G56" i="13" s="1"/>
  <c r="P56" i="13"/>
  <c r="Q56" i="13" s="1"/>
  <c r="AA56" i="13"/>
  <c r="AB56" i="13" s="1"/>
  <c r="AL56" i="13"/>
  <c r="AM56" i="13" s="1"/>
  <c r="AV56" i="13"/>
  <c r="AW56" i="13" s="1"/>
  <c r="K57" i="13"/>
  <c r="L57" i="13" s="1"/>
  <c r="V57" i="13"/>
  <c r="W57" i="13" s="1"/>
  <c r="AF57" i="13"/>
  <c r="AG57" i="13" s="1"/>
  <c r="AQ57" i="13"/>
  <c r="AR57" i="13" s="1"/>
  <c r="F58" i="13"/>
  <c r="G58" i="13" s="1"/>
  <c r="P58" i="13"/>
  <c r="Q58" i="13" s="1"/>
  <c r="AA58" i="13"/>
  <c r="AB58" i="13" s="1"/>
  <c r="AL58" i="13"/>
  <c r="AM58" i="13" s="1"/>
  <c r="AV58" i="13"/>
  <c r="AW58" i="13" s="1"/>
  <c r="K59" i="13"/>
  <c r="L59" i="13" s="1"/>
  <c r="V59" i="13"/>
  <c r="W59" i="13" s="1"/>
  <c r="AF59" i="13"/>
  <c r="AG59" i="13" s="1"/>
  <c r="AQ59" i="13"/>
  <c r="AR59" i="13" s="1"/>
  <c r="F60" i="13"/>
  <c r="G60" i="13" s="1"/>
  <c r="P60" i="13"/>
  <c r="Q60" i="13" s="1"/>
  <c r="AA60" i="13"/>
  <c r="AB60" i="13" s="1"/>
  <c r="AL60" i="13"/>
  <c r="AM60" i="13" s="1"/>
  <c r="AV60" i="13"/>
  <c r="AW60" i="13" s="1"/>
  <c r="K61" i="13"/>
  <c r="L61" i="13" s="1"/>
  <c r="V61" i="13"/>
  <c r="W61" i="13" s="1"/>
  <c r="AF61" i="13"/>
  <c r="AG61" i="13" s="1"/>
  <c r="AQ61" i="13"/>
  <c r="AR61" i="13" s="1"/>
  <c r="F62" i="13"/>
  <c r="G62" i="13" s="1"/>
  <c r="P62" i="13"/>
  <c r="Q62" i="13" s="1"/>
  <c r="AA62" i="13"/>
  <c r="AB62" i="13" s="1"/>
  <c r="AL62" i="13"/>
  <c r="AM62" i="13" s="1"/>
  <c r="AV62" i="13"/>
  <c r="AW62" i="13" s="1"/>
  <c r="K63" i="13"/>
  <c r="L63" i="13" s="1"/>
  <c r="V63" i="13"/>
  <c r="W63" i="13" s="1"/>
  <c r="AF63" i="13"/>
  <c r="AG63" i="13" s="1"/>
  <c r="AQ63" i="13"/>
  <c r="AR63" i="13" s="1"/>
  <c r="F64" i="13"/>
  <c r="G64" i="13" s="1"/>
  <c r="P64" i="13"/>
  <c r="Q64" i="13" s="1"/>
  <c r="AA64" i="13"/>
  <c r="AB64" i="13" s="1"/>
  <c r="AL64" i="13"/>
  <c r="AM64" i="13" s="1"/>
  <c r="AV64" i="13"/>
  <c r="AW64" i="13" s="1"/>
  <c r="K65" i="13"/>
  <c r="L65" i="13" s="1"/>
  <c r="V65" i="13"/>
  <c r="W65" i="13" s="1"/>
  <c r="AF65" i="13"/>
  <c r="AG65" i="13" s="1"/>
  <c r="AQ65" i="13"/>
  <c r="AR65" i="13" s="1"/>
  <c r="F66" i="13"/>
  <c r="G66" i="13" s="1"/>
  <c r="P66" i="13"/>
  <c r="Q66" i="13" s="1"/>
  <c r="AA66" i="13"/>
  <c r="AB66" i="13" s="1"/>
  <c r="AL66" i="13"/>
  <c r="AM66" i="13" s="1"/>
  <c r="AV66" i="13"/>
  <c r="AW66" i="13" s="1"/>
  <c r="K67" i="13"/>
  <c r="L67" i="13" s="1"/>
  <c r="V67" i="13"/>
  <c r="W67" i="13" s="1"/>
  <c r="AF67" i="13"/>
  <c r="AG67" i="13" s="1"/>
  <c r="AQ67" i="13"/>
  <c r="AR67" i="13" s="1"/>
  <c r="F68" i="13"/>
  <c r="G68" i="13" s="1"/>
  <c r="AV68" i="13"/>
  <c r="AW68" i="13" s="1"/>
  <c r="AQ69" i="13"/>
  <c r="AR69" i="13" s="1"/>
  <c r="AL70" i="13"/>
  <c r="AM70" i="13" s="1"/>
  <c r="AF71" i="13"/>
  <c r="AG71" i="13" s="1"/>
  <c r="AA72" i="13"/>
  <c r="AB72" i="13" s="1"/>
  <c r="AA72" i="14"/>
  <c r="AB72" i="14" s="1"/>
  <c r="AF71" i="14"/>
  <c r="AG71" i="14" s="1"/>
  <c r="V71" i="14"/>
  <c r="W71" i="14" s="1"/>
  <c r="AA70" i="14"/>
  <c r="AB70" i="14" s="1"/>
  <c r="AF69" i="14"/>
  <c r="AG69" i="14" s="1"/>
  <c r="V69" i="14"/>
  <c r="W69" i="14" s="1"/>
  <c r="AA68" i="14"/>
  <c r="AB68" i="14" s="1"/>
  <c r="AF67" i="14"/>
  <c r="AG67" i="14" s="1"/>
  <c r="V67" i="14"/>
  <c r="W67" i="14" s="1"/>
  <c r="AA66" i="14"/>
  <c r="AB66" i="14" s="1"/>
  <c r="AF65" i="14"/>
  <c r="AG65" i="14" s="1"/>
  <c r="V65" i="14"/>
  <c r="W65" i="14" s="1"/>
  <c r="AA64" i="14"/>
  <c r="AB64" i="14" s="1"/>
  <c r="AF63" i="14"/>
  <c r="AG63" i="14" s="1"/>
  <c r="V63" i="14"/>
  <c r="W63" i="14" s="1"/>
  <c r="AA62" i="14"/>
  <c r="AB62" i="14" s="1"/>
  <c r="AF61" i="14"/>
  <c r="AG61" i="14" s="1"/>
  <c r="V61" i="14"/>
  <c r="W61" i="14" s="1"/>
  <c r="AA60" i="14"/>
  <c r="AB60" i="14" s="1"/>
  <c r="AF59" i="14"/>
  <c r="AG59" i="14" s="1"/>
  <c r="V68" i="14"/>
  <c r="W68" i="14" s="1"/>
  <c r="AA67" i="14"/>
  <c r="AB67" i="14" s="1"/>
  <c r="AF66" i="14"/>
  <c r="AG66" i="14" s="1"/>
  <c r="V60" i="14"/>
  <c r="W60" i="14" s="1"/>
  <c r="AA59" i="14"/>
  <c r="AB59" i="14" s="1"/>
  <c r="AF58" i="14"/>
  <c r="AG58" i="14" s="1"/>
  <c r="V57" i="14"/>
  <c r="W57" i="14" s="1"/>
  <c r="AA56" i="14"/>
  <c r="AB56" i="14" s="1"/>
  <c r="AF55" i="14"/>
  <c r="AG55" i="14" s="1"/>
  <c r="V54" i="14"/>
  <c r="W54" i="14" s="1"/>
  <c r="AA53" i="14"/>
  <c r="AB53" i="14" s="1"/>
  <c r="AF52" i="14"/>
  <c r="AG52" i="14" s="1"/>
  <c r="V52" i="14"/>
  <c r="W52" i="14" s="1"/>
  <c r="AA51" i="14"/>
  <c r="AB51" i="14" s="1"/>
  <c r="AF50" i="14"/>
  <c r="AG50" i="14" s="1"/>
  <c r="V50" i="14"/>
  <c r="W50" i="14" s="1"/>
  <c r="AA49" i="14"/>
  <c r="AB49" i="14" s="1"/>
  <c r="AF48" i="14"/>
  <c r="AG48" i="14" s="1"/>
  <c r="V48" i="14"/>
  <c r="W48" i="14" s="1"/>
  <c r="AA47" i="14"/>
  <c r="AB47" i="14" s="1"/>
  <c r="AF46" i="14"/>
  <c r="AG46" i="14" s="1"/>
  <c r="V46" i="14"/>
  <c r="W46" i="14" s="1"/>
  <c r="AA45" i="14"/>
  <c r="AB45" i="14" s="1"/>
  <c r="AF44" i="14"/>
  <c r="AG44" i="14" s="1"/>
  <c r="V44" i="14"/>
  <c r="W44" i="14" s="1"/>
  <c r="AA43" i="14"/>
  <c r="AB43" i="14" s="1"/>
  <c r="AF42" i="14"/>
  <c r="AG42" i="14" s="1"/>
  <c r="V42" i="14"/>
  <c r="W42" i="14" s="1"/>
  <c r="AA41" i="14"/>
  <c r="AB41" i="14" s="1"/>
  <c r="AF40" i="14"/>
  <c r="AG40" i="14" s="1"/>
  <c r="V40" i="14"/>
  <c r="W40" i="14" s="1"/>
  <c r="AA39" i="14"/>
  <c r="AB39" i="14" s="1"/>
  <c r="AF38" i="14"/>
  <c r="AG38" i="14" s="1"/>
  <c r="V38" i="14"/>
  <c r="W38" i="14" s="1"/>
  <c r="AA37" i="14"/>
  <c r="AB37" i="14" s="1"/>
  <c r="AF36" i="14"/>
  <c r="AG36" i="14" s="1"/>
  <c r="V36" i="14"/>
  <c r="W36" i="14" s="1"/>
  <c r="AA35" i="14"/>
  <c r="AB35" i="14" s="1"/>
  <c r="AF34" i="14"/>
  <c r="AG34" i="14" s="1"/>
  <c r="V34" i="14"/>
  <c r="W34" i="14" s="1"/>
  <c r="AA33" i="14"/>
  <c r="AB33" i="14" s="1"/>
  <c r="AF32" i="14"/>
  <c r="AG32" i="14" s="1"/>
  <c r="V32" i="14"/>
  <c r="W32" i="14" s="1"/>
  <c r="AA31" i="14"/>
  <c r="AB31" i="14" s="1"/>
  <c r="AF30" i="14"/>
  <c r="AG30" i="14" s="1"/>
  <c r="V30" i="14"/>
  <c r="W30" i="14" s="1"/>
  <c r="AA29" i="14"/>
  <c r="AB29" i="14" s="1"/>
  <c r="AF28" i="14"/>
  <c r="AG28" i="14" s="1"/>
  <c r="V28" i="14"/>
  <c r="W28" i="14" s="1"/>
  <c r="AA27" i="14"/>
  <c r="AB27" i="14" s="1"/>
  <c r="AF26" i="14"/>
  <c r="AG26" i="14" s="1"/>
  <c r="V26" i="14"/>
  <c r="W26" i="14" s="1"/>
  <c r="AA25" i="14"/>
  <c r="AB25" i="14" s="1"/>
  <c r="AF24" i="14"/>
  <c r="AG24" i="14" s="1"/>
  <c r="V24" i="14"/>
  <c r="W24" i="14" s="1"/>
  <c r="AA23" i="14"/>
  <c r="AB23" i="14" s="1"/>
  <c r="AF68" i="14"/>
  <c r="AG68" i="14" s="1"/>
  <c r="AF62" i="14"/>
  <c r="AG62" i="14" s="1"/>
  <c r="AA61" i="14"/>
  <c r="AB61" i="14" s="1"/>
  <c r="AA57" i="14"/>
  <c r="AB57" i="14" s="1"/>
  <c r="AA55" i="14"/>
  <c r="AB55" i="14" s="1"/>
  <c r="AF53" i="14"/>
  <c r="AG53" i="14" s="1"/>
  <c r="V49" i="14"/>
  <c r="W49" i="14" s="1"/>
  <c r="AA48" i="14"/>
  <c r="AB48" i="14" s="1"/>
  <c r="AF47" i="14"/>
  <c r="AG47" i="14" s="1"/>
  <c r="V41" i="14"/>
  <c r="W41" i="14" s="1"/>
  <c r="AA40" i="14"/>
  <c r="AB40" i="14" s="1"/>
  <c r="AF39" i="14"/>
  <c r="AG39" i="14" s="1"/>
  <c r="AF70" i="14"/>
  <c r="AG70" i="14" s="1"/>
  <c r="AA69" i="14"/>
  <c r="AB69" i="14" s="1"/>
  <c r="AF64" i="14"/>
  <c r="AG64" i="14" s="1"/>
  <c r="AA63" i="14"/>
  <c r="AB63" i="14" s="1"/>
  <c r="V62" i="14"/>
  <c r="W62" i="14" s="1"/>
  <c r="AA58" i="14"/>
  <c r="AB58" i="14" s="1"/>
  <c r="AF56" i="14"/>
  <c r="AG56" i="14" s="1"/>
  <c r="AF54" i="14"/>
  <c r="AG54" i="14" s="1"/>
  <c r="V51" i="14"/>
  <c r="W51" i="14" s="1"/>
  <c r="AA50" i="14"/>
  <c r="AB50" i="14" s="1"/>
  <c r="AF49" i="14"/>
  <c r="AG49" i="14" s="1"/>
  <c r="V43" i="14"/>
  <c r="W43" i="14" s="1"/>
  <c r="AA42" i="14"/>
  <c r="AB42" i="14" s="1"/>
  <c r="AF41" i="14"/>
  <c r="AG41" i="14" s="1"/>
  <c r="V35" i="14"/>
  <c r="W35" i="14" s="1"/>
  <c r="AA34" i="14"/>
  <c r="AB34" i="14" s="1"/>
  <c r="AF33" i="14"/>
  <c r="AG33" i="14" s="1"/>
  <c r="V27" i="14"/>
  <c r="W27" i="14" s="1"/>
  <c r="AA26" i="14"/>
  <c r="AB26" i="14" s="1"/>
  <c r="AF25" i="14"/>
  <c r="AG25" i="14" s="1"/>
  <c r="AF72" i="14"/>
  <c r="AG72" i="14" s="1"/>
  <c r="AA71" i="14"/>
  <c r="AB71" i="14" s="1"/>
  <c r="V70" i="14"/>
  <c r="W70" i="14" s="1"/>
  <c r="AA65" i="14"/>
  <c r="AB65" i="14" s="1"/>
  <c r="V64" i="14"/>
  <c r="W64" i="14" s="1"/>
  <c r="V58" i="14"/>
  <c r="W58" i="14" s="1"/>
  <c r="V55" i="14"/>
  <c r="W55" i="14" s="1"/>
  <c r="F13" i="14"/>
  <c r="G13" i="14" s="1"/>
  <c r="P13" i="14"/>
  <c r="Q13" i="14" s="1"/>
  <c r="AA13" i="14"/>
  <c r="AB13" i="14" s="1"/>
  <c r="AL13" i="14"/>
  <c r="AM13" i="14" s="1"/>
  <c r="AV13" i="14"/>
  <c r="AW13" i="14" s="1"/>
  <c r="K14" i="14"/>
  <c r="L14" i="14" s="1"/>
  <c r="V14" i="14"/>
  <c r="W14" i="14" s="1"/>
  <c r="AF14" i="14"/>
  <c r="AG14" i="14" s="1"/>
  <c r="AQ14" i="14"/>
  <c r="AR14" i="14" s="1"/>
  <c r="F15" i="14"/>
  <c r="G15" i="14" s="1"/>
  <c r="P15" i="14"/>
  <c r="Q15" i="14" s="1"/>
  <c r="AA15" i="14"/>
  <c r="AB15" i="14" s="1"/>
  <c r="AL15" i="14"/>
  <c r="AM15" i="14" s="1"/>
  <c r="AV15" i="14"/>
  <c r="AW15" i="14" s="1"/>
  <c r="K16" i="14"/>
  <c r="L16" i="14" s="1"/>
  <c r="V16" i="14"/>
  <c r="W16" i="14" s="1"/>
  <c r="AF16" i="14"/>
  <c r="AG16" i="14" s="1"/>
  <c r="AQ16" i="14"/>
  <c r="AR16" i="14" s="1"/>
  <c r="F17" i="14"/>
  <c r="G17" i="14" s="1"/>
  <c r="P17" i="14"/>
  <c r="Q17" i="14" s="1"/>
  <c r="AA17" i="14"/>
  <c r="AB17" i="14" s="1"/>
  <c r="AL17" i="14"/>
  <c r="AM17" i="14" s="1"/>
  <c r="AV17" i="14"/>
  <c r="AW17" i="14" s="1"/>
  <c r="K18" i="14"/>
  <c r="L18" i="14" s="1"/>
  <c r="V18" i="14"/>
  <c r="W18" i="14" s="1"/>
  <c r="AF18" i="14"/>
  <c r="AG18" i="14" s="1"/>
  <c r="AQ18" i="14"/>
  <c r="AR18" i="14" s="1"/>
  <c r="F19" i="14"/>
  <c r="G19" i="14" s="1"/>
  <c r="P19" i="14"/>
  <c r="Q19" i="14" s="1"/>
  <c r="AA19" i="14"/>
  <c r="AB19" i="14" s="1"/>
  <c r="AL19" i="14"/>
  <c r="AM19" i="14" s="1"/>
  <c r="AV19" i="14"/>
  <c r="AW19" i="14" s="1"/>
  <c r="K20" i="14"/>
  <c r="L20" i="14" s="1"/>
  <c r="V20" i="14"/>
  <c r="W20" i="14" s="1"/>
  <c r="AF20" i="14"/>
  <c r="AG20" i="14" s="1"/>
  <c r="AQ20" i="14"/>
  <c r="AR20" i="14" s="1"/>
  <c r="F21" i="14"/>
  <c r="G21" i="14" s="1"/>
  <c r="P21" i="14"/>
  <c r="Q21" i="14" s="1"/>
  <c r="AA21" i="14"/>
  <c r="AB21" i="14" s="1"/>
  <c r="AL21" i="14"/>
  <c r="AM21" i="14" s="1"/>
  <c r="AV21" i="14"/>
  <c r="AW21" i="14" s="1"/>
  <c r="K22" i="14"/>
  <c r="L22" i="14" s="1"/>
  <c r="V22" i="14"/>
  <c r="W22" i="14" s="1"/>
  <c r="AF22" i="14"/>
  <c r="AG22" i="14" s="1"/>
  <c r="AQ22" i="14"/>
  <c r="AR22" i="14" s="1"/>
  <c r="V23" i="14"/>
  <c r="W23" i="14" s="1"/>
  <c r="P24" i="14"/>
  <c r="Q24" i="14" s="1"/>
  <c r="AQ25" i="14"/>
  <c r="AR25" i="14" s="1"/>
  <c r="P26" i="14"/>
  <c r="Q26" i="14" s="1"/>
  <c r="AQ27" i="14"/>
  <c r="AR27" i="14" s="1"/>
  <c r="V29" i="14"/>
  <c r="W29" i="14" s="1"/>
  <c r="AQ29" i="14"/>
  <c r="AR29" i="14" s="1"/>
  <c r="V31" i="14"/>
  <c r="W31" i="14" s="1"/>
  <c r="AV32" i="14"/>
  <c r="AW32" i="14" s="1"/>
  <c r="V33" i="14"/>
  <c r="W33" i="14" s="1"/>
  <c r="AV34" i="14"/>
  <c r="AW34" i="14" s="1"/>
  <c r="AQ35" i="14"/>
  <c r="AR35" i="14" s="1"/>
  <c r="AF37" i="14"/>
  <c r="AG37" i="14" s="1"/>
  <c r="V39" i="14"/>
  <c r="W39" i="14" s="1"/>
  <c r="K41" i="14"/>
  <c r="L41" i="14" s="1"/>
  <c r="AV42" i="14"/>
  <c r="AW42" i="14" s="1"/>
  <c r="AL44" i="14"/>
  <c r="AM44" i="14" s="1"/>
  <c r="AA46" i="14"/>
  <c r="AB46" i="14" s="1"/>
  <c r="P48" i="14"/>
  <c r="Q48" i="14" s="1"/>
  <c r="F50" i="14"/>
  <c r="G50" i="14" s="1"/>
  <c r="AQ51" i="14"/>
  <c r="AR51" i="14" s="1"/>
  <c r="AQ56" i="14"/>
  <c r="AR56" i="14" s="1"/>
  <c r="AQ58" i="14"/>
  <c r="AR58" i="14" s="1"/>
  <c r="AQ62" i="14"/>
  <c r="AR62" i="14" s="1"/>
  <c r="AL67" i="14"/>
  <c r="AM67" i="14" s="1"/>
  <c r="V72" i="14"/>
  <c r="W72" i="14" s="1"/>
  <c r="H9" i="14"/>
  <c r="K23" i="14"/>
  <c r="L23" i="14" s="1"/>
  <c r="F24" i="14"/>
  <c r="G24" i="14" s="1"/>
  <c r="K25" i="14"/>
  <c r="L25" i="14" s="1"/>
  <c r="AL26" i="14"/>
  <c r="AM26" i="14" s="1"/>
  <c r="K27" i="14"/>
  <c r="L27" i="14" s="1"/>
  <c r="AL28" i="14"/>
  <c r="AM28" i="14" s="1"/>
  <c r="P30" i="14"/>
  <c r="Q30" i="14" s="1"/>
  <c r="AL30" i="14"/>
  <c r="AM30" i="14" s="1"/>
  <c r="P32" i="14"/>
  <c r="Q32" i="14" s="1"/>
  <c r="AQ33" i="14"/>
  <c r="AR33" i="14" s="1"/>
  <c r="P34" i="14"/>
  <c r="Q34" i="14" s="1"/>
  <c r="AA36" i="14"/>
  <c r="AB36" i="14" s="1"/>
  <c r="P38" i="14"/>
  <c r="Q38" i="14" s="1"/>
  <c r="F40" i="14"/>
  <c r="G40" i="14" s="1"/>
  <c r="AQ41" i="14"/>
  <c r="AR41" i="14" s="1"/>
  <c r="AF43" i="14"/>
  <c r="AG43" i="14" s="1"/>
  <c r="V45" i="14"/>
  <c r="W45" i="14" s="1"/>
  <c r="K47" i="14"/>
  <c r="L47" i="14" s="1"/>
  <c r="AV48" i="14"/>
  <c r="AW48" i="14" s="1"/>
  <c r="AL50" i="14"/>
  <c r="AM50" i="14" s="1"/>
  <c r="AA52" i="14"/>
  <c r="AB52" i="14" s="1"/>
  <c r="F54" i="14"/>
  <c r="G54" i="14" s="1"/>
  <c r="V59" i="14"/>
  <c r="W59" i="14" s="1"/>
  <c r="P72" i="14"/>
  <c r="Q72" i="14" s="1"/>
  <c r="F72" i="14"/>
  <c r="G72" i="14" s="1"/>
  <c r="K71" i="14"/>
  <c r="L71" i="14" s="1"/>
  <c r="P70" i="14"/>
  <c r="Q70" i="14" s="1"/>
  <c r="F70" i="14"/>
  <c r="G70" i="14" s="1"/>
  <c r="K69" i="14"/>
  <c r="L69" i="14" s="1"/>
  <c r="P68" i="14"/>
  <c r="Q68" i="14" s="1"/>
  <c r="F68" i="14"/>
  <c r="G68" i="14" s="1"/>
  <c r="K67" i="14"/>
  <c r="L67" i="14" s="1"/>
  <c r="P66" i="14"/>
  <c r="Q66" i="14" s="1"/>
  <c r="F66" i="14"/>
  <c r="G66" i="14" s="1"/>
  <c r="K65" i="14"/>
  <c r="L65" i="14" s="1"/>
  <c r="P64" i="14"/>
  <c r="Q64" i="14" s="1"/>
  <c r="F64" i="14"/>
  <c r="G64" i="14" s="1"/>
  <c r="K63" i="14"/>
  <c r="L63" i="14" s="1"/>
  <c r="P62" i="14"/>
  <c r="Q62" i="14" s="1"/>
  <c r="F62" i="14"/>
  <c r="G62" i="14" s="1"/>
  <c r="K61" i="14"/>
  <c r="L61" i="14" s="1"/>
  <c r="P60" i="14"/>
  <c r="Q60" i="14" s="1"/>
  <c r="F60" i="14"/>
  <c r="G60" i="14" s="1"/>
  <c r="F71" i="14"/>
  <c r="G71" i="14" s="1"/>
  <c r="K70" i="14"/>
  <c r="L70" i="14" s="1"/>
  <c r="P69" i="14"/>
  <c r="Q69" i="14" s="1"/>
  <c r="F63" i="14"/>
  <c r="G63" i="14" s="1"/>
  <c r="K62" i="14"/>
  <c r="L62" i="14" s="1"/>
  <c r="P61" i="14"/>
  <c r="Q61" i="14" s="1"/>
  <c r="F59" i="14"/>
  <c r="G59" i="14" s="1"/>
  <c r="K58" i="14"/>
  <c r="L58" i="14" s="1"/>
  <c r="F57" i="14"/>
  <c r="G57" i="14" s="1"/>
  <c r="K56" i="14"/>
  <c r="L56" i="14" s="1"/>
  <c r="P55" i="14"/>
  <c r="Q55" i="14" s="1"/>
  <c r="P53" i="14"/>
  <c r="Q53" i="14" s="1"/>
  <c r="F53" i="14"/>
  <c r="G53" i="14" s="1"/>
  <c r="K52" i="14"/>
  <c r="L52" i="14" s="1"/>
  <c r="P51" i="14"/>
  <c r="Q51" i="14" s="1"/>
  <c r="F51" i="14"/>
  <c r="G51" i="14" s="1"/>
  <c r="K50" i="14"/>
  <c r="L50" i="14" s="1"/>
  <c r="P49" i="14"/>
  <c r="Q49" i="14" s="1"/>
  <c r="F49" i="14"/>
  <c r="G49" i="14" s="1"/>
  <c r="K48" i="14"/>
  <c r="L48" i="14" s="1"/>
  <c r="P47" i="14"/>
  <c r="Q47" i="14" s="1"/>
  <c r="F47" i="14"/>
  <c r="G47" i="14" s="1"/>
  <c r="K46" i="14"/>
  <c r="L46" i="14" s="1"/>
  <c r="P45" i="14"/>
  <c r="Q45" i="14" s="1"/>
  <c r="F45" i="14"/>
  <c r="G45" i="14" s="1"/>
  <c r="K44" i="14"/>
  <c r="L44" i="14" s="1"/>
  <c r="P43" i="14"/>
  <c r="Q43" i="14" s="1"/>
  <c r="F43" i="14"/>
  <c r="G43" i="14" s="1"/>
  <c r="K42" i="14"/>
  <c r="L42" i="14" s="1"/>
  <c r="P41" i="14"/>
  <c r="Q41" i="14" s="1"/>
  <c r="F41" i="14"/>
  <c r="G41" i="14" s="1"/>
  <c r="K40" i="14"/>
  <c r="L40" i="14" s="1"/>
  <c r="P39" i="14"/>
  <c r="Q39" i="14" s="1"/>
  <c r="F39" i="14"/>
  <c r="G39" i="14" s="1"/>
  <c r="K38" i="14"/>
  <c r="L38" i="14" s="1"/>
  <c r="P37" i="14"/>
  <c r="Q37" i="14" s="1"/>
  <c r="F37" i="14"/>
  <c r="G37" i="14" s="1"/>
  <c r="K36" i="14"/>
  <c r="L36" i="14" s="1"/>
  <c r="P35" i="14"/>
  <c r="Q35" i="14" s="1"/>
  <c r="F35" i="14"/>
  <c r="G35" i="14" s="1"/>
  <c r="K34" i="14"/>
  <c r="L34" i="14" s="1"/>
  <c r="P33" i="14"/>
  <c r="Q33" i="14" s="1"/>
  <c r="F33" i="14"/>
  <c r="G33" i="14" s="1"/>
  <c r="K32" i="14"/>
  <c r="L32" i="14" s="1"/>
  <c r="P31" i="14"/>
  <c r="Q31" i="14" s="1"/>
  <c r="F31" i="14"/>
  <c r="G31" i="14" s="1"/>
  <c r="K30" i="14"/>
  <c r="L30" i="14" s="1"/>
  <c r="P29" i="14"/>
  <c r="Q29" i="14" s="1"/>
  <c r="F29" i="14"/>
  <c r="G29" i="14" s="1"/>
  <c r="K28" i="14"/>
  <c r="L28" i="14" s="1"/>
  <c r="P27" i="14"/>
  <c r="Q27" i="14" s="1"/>
  <c r="F27" i="14"/>
  <c r="G27" i="14" s="1"/>
  <c r="K26" i="14"/>
  <c r="L26" i="14" s="1"/>
  <c r="P25" i="14"/>
  <c r="Q25" i="14" s="1"/>
  <c r="F25" i="14"/>
  <c r="G25" i="14" s="1"/>
  <c r="K24" i="14"/>
  <c r="L24" i="14" s="1"/>
  <c r="P23" i="14"/>
  <c r="Q23" i="14" s="1"/>
  <c r="F23" i="14"/>
  <c r="G23" i="14" s="1"/>
  <c r="K72" i="14"/>
  <c r="L72" i="14" s="1"/>
  <c r="P67" i="14"/>
  <c r="Q67" i="14" s="1"/>
  <c r="K66" i="14"/>
  <c r="L66" i="14" s="1"/>
  <c r="F65" i="14"/>
  <c r="G65" i="14" s="1"/>
  <c r="K60" i="14"/>
  <c r="L60" i="14" s="1"/>
  <c r="P59" i="14"/>
  <c r="Q59" i="14" s="1"/>
  <c r="F58" i="14"/>
  <c r="G58" i="14" s="1"/>
  <c r="K57" i="14"/>
  <c r="L57" i="14" s="1"/>
  <c r="K55" i="14"/>
  <c r="L55" i="14" s="1"/>
  <c r="F52" i="14"/>
  <c r="G52" i="14" s="1"/>
  <c r="K51" i="14"/>
  <c r="L51" i="14" s="1"/>
  <c r="P50" i="14"/>
  <c r="Q50" i="14" s="1"/>
  <c r="F44" i="14"/>
  <c r="G44" i="14" s="1"/>
  <c r="K43" i="14"/>
  <c r="L43" i="14" s="1"/>
  <c r="P42" i="14"/>
  <c r="Q42" i="14" s="1"/>
  <c r="F36" i="14"/>
  <c r="G36" i="14" s="1"/>
  <c r="K68" i="14"/>
  <c r="L68" i="14" s="1"/>
  <c r="F67" i="14"/>
  <c r="G67" i="14" s="1"/>
  <c r="F61" i="14"/>
  <c r="G61" i="14" s="1"/>
  <c r="K59" i="14"/>
  <c r="L59" i="14" s="1"/>
  <c r="P56" i="14"/>
  <c r="Q56" i="14" s="1"/>
  <c r="F55" i="14"/>
  <c r="G55" i="14" s="1"/>
  <c r="P54" i="14"/>
  <c r="Q54" i="14" s="1"/>
  <c r="K53" i="14"/>
  <c r="L53" i="14" s="1"/>
  <c r="P52" i="14"/>
  <c r="Q52" i="14" s="1"/>
  <c r="F46" i="14"/>
  <c r="G46" i="14" s="1"/>
  <c r="K45" i="14"/>
  <c r="L45" i="14" s="1"/>
  <c r="P44" i="14"/>
  <c r="Q44" i="14" s="1"/>
  <c r="F38" i="14"/>
  <c r="G38" i="14" s="1"/>
  <c r="K37" i="14"/>
  <c r="L37" i="14" s="1"/>
  <c r="P36" i="14"/>
  <c r="Q36" i="14" s="1"/>
  <c r="F30" i="14"/>
  <c r="G30" i="14" s="1"/>
  <c r="K29" i="14"/>
  <c r="L29" i="14" s="1"/>
  <c r="P28" i="14"/>
  <c r="Q28" i="14" s="1"/>
  <c r="F69" i="14"/>
  <c r="G69" i="14" s="1"/>
  <c r="P63" i="14"/>
  <c r="Q63" i="14" s="1"/>
  <c r="P57" i="14"/>
  <c r="Q57" i="14" s="1"/>
  <c r="K54" i="14"/>
  <c r="L54" i="14" s="1"/>
  <c r="AQ71" i="14"/>
  <c r="AR71" i="14" s="1"/>
  <c r="AV70" i="14"/>
  <c r="AW70" i="14" s="1"/>
  <c r="AL70" i="14"/>
  <c r="AM70" i="14" s="1"/>
  <c r="AQ69" i="14"/>
  <c r="AR69" i="14" s="1"/>
  <c r="AV68" i="14"/>
  <c r="AW68" i="14" s="1"/>
  <c r="AL68" i="14"/>
  <c r="AM68" i="14" s="1"/>
  <c r="AQ67" i="14"/>
  <c r="AR67" i="14" s="1"/>
  <c r="AV66" i="14"/>
  <c r="AW66" i="14" s="1"/>
  <c r="AL66" i="14"/>
  <c r="AM66" i="14" s="1"/>
  <c r="AQ65" i="14"/>
  <c r="AR65" i="14" s="1"/>
  <c r="AV64" i="14"/>
  <c r="AW64" i="14" s="1"/>
  <c r="AL64" i="14"/>
  <c r="AM64" i="14" s="1"/>
  <c r="AQ63" i="14"/>
  <c r="AR63" i="14" s="1"/>
  <c r="AV62" i="14"/>
  <c r="AW62" i="14" s="1"/>
  <c r="AL62" i="14"/>
  <c r="AM62" i="14" s="1"/>
  <c r="AQ61" i="14"/>
  <c r="AR61" i="14" s="1"/>
  <c r="AV60" i="14"/>
  <c r="AW60" i="14" s="1"/>
  <c r="AL60" i="14"/>
  <c r="AM60" i="14" s="1"/>
  <c r="AQ59" i="14"/>
  <c r="AR59" i="14" s="1"/>
  <c r="AV71" i="14"/>
  <c r="AW71" i="14" s="1"/>
  <c r="AL65" i="14"/>
  <c r="AM65" i="14" s="1"/>
  <c r="AQ64" i="14"/>
  <c r="AR64" i="14" s="1"/>
  <c r="AV63" i="14"/>
  <c r="AW63" i="14" s="1"/>
  <c r="AL57" i="14"/>
  <c r="AM57" i="14" s="1"/>
  <c r="AL54" i="14"/>
  <c r="AM54" i="14" s="1"/>
  <c r="AQ53" i="14"/>
  <c r="AR53" i="14" s="1"/>
  <c r="AQ52" i="14"/>
  <c r="AR52" i="14" s="1"/>
  <c r="AV51" i="14"/>
  <c r="AW51" i="14" s="1"/>
  <c r="AL51" i="14"/>
  <c r="AM51" i="14" s="1"/>
  <c r="AQ50" i="14"/>
  <c r="AR50" i="14" s="1"/>
  <c r="AV49" i="14"/>
  <c r="AW49" i="14" s="1"/>
  <c r="AL49" i="14"/>
  <c r="AM49" i="14" s="1"/>
  <c r="AQ48" i="14"/>
  <c r="AR48" i="14" s="1"/>
  <c r="AV47" i="14"/>
  <c r="AW47" i="14" s="1"/>
  <c r="AL47" i="14"/>
  <c r="AM47" i="14" s="1"/>
  <c r="AQ46" i="14"/>
  <c r="AR46" i="14" s="1"/>
  <c r="AV45" i="14"/>
  <c r="AW45" i="14" s="1"/>
  <c r="AL45" i="14"/>
  <c r="AM45" i="14" s="1"/>
  <c r="AQ44" i="14"/>
  <c r="AR44" i="14" s="1"/>
  <c r="AV43" i="14"/>
  <c r="AW43" i="14" s="1"/>
  <c r="AL43" i="14"/>
  <c r="AM43" i="14" s="1"/>
  <c r="AQ42" i="14"/>
  <c r="AR42" i="14" s="1"/>
  <c r="AV41" i="14"/>
  <c r="AW41" i="14" s="1"/>
  <c r="AL41" i="14"/>
  <c r="AM41" i="14" s="1"/>
  <c r="AQ40" i="14"/>
  <c r="AR40" i="14" s="1"/>
  <c r="AV39" i="14"/>
  <c r="AW39" i="14" s="1"/>
  <c r="AL39" i="14"/>
  <c r="AM39" i="14" s="1"/>
  <c r="AQ38" i="14"/>
  <c r="AR38" i="14" s="1"/>
  <c r="AV37" i="14"/>
  <c r="AW37" i="14" s="1"/>
  <c r="AL37" i="14"/>
  <c r="AM37" i="14" s="1"/>
  <c r="AQ36" i="14"/>
  <c r="AR36" i="14" s="1"/>
  <c r="AV35" i="14"/>
  <c r="AW35" i="14" s="1"/>
  <c r="AL35" i="14"/>
  <c r="AM35" i="14" s="1"/>
  <c r="AQ34" i="14"/>
  <c r="AR34" i="14" s="1"/>
  <c r="AV33" i="14"/>
  <c r="AW33" i="14" s="1"/>
  <c r="AL33" i="14"/>
  <c r="AM33" i="14" s="1"/>
  <c r="AQ32" i="14"/>
  <c r="AR32" i="14" s="1"/>
  <c r="AV31" i="14"/>
  <c r="AW31" i="14" s="1"/>
  <c r="AL31" i="14"/>
  <c r="AM31" i="14" s="1"/>
  <c r="AQ30" i="14"/>
  <c r="AR30" i="14" s="1"/>
  <c r="AV29" i="14"/>
  <c r="AW29" i="14" s="1"/>
  <c r="AL29" i="14"/>
  <c r="AM29" i="14" s="1"/>
  <c r="AQ28" i="14"/>
  <c r="AR28" i="14" s="1"/>
  <c r="AV27" i="14"/>
  <c r="AW27" i="14" s="1"/>
  <c r="AL27" i="14"/>
  <c r="AM27" i="14" s="1"/>
  <c r="AQ26" i="14"/>
  <c r="AR26" i="14" s="1"/>
  <c r="AV25" i="14"/>
  <c r="AW25" i="14" s="1"/>
  <c r="AL25" i="14"/>
  <c r="AM25" i="14" s="1"/>
  <c r="AQ24" i="14"/>
  <c r="AR24" i="14" s="1"/>
  <c r="AV23" i="14"/>
  <c r="AW23" i="14" s="1"/>
  <c r="AL23" i="14"/>
  <c r="AM23" i="14" s="1"/>
  <c r="AQ70" i="14"/>
  <c r="AR70" i="14" s="1"/>
  <c r="AL69" i="14"/>
  <c r="AM69" i="14" s="1"/>
  <c r="AL63" i="14"/>
  <c r="AM63" i="14" s="1"/>
  <c r="AL58" i="14"/>
  <c r="AM58" i="14" s="1"/>
  <c r="AL56" i="14"/>
  <c r="AM56" i="14" s="1"/>
  <c r="AV55" i="14"/>
  <c r="AW55" i="14" s="1"/>
  <c r="AV53" i="14"/>
  <c r="AW53" i="14" s="1"/>
  <c r="AV52" i="14"/>
  <c r="AW52" i="14" s="1"/>
  <c r="AL46" i="14"/>
  <c r="AM46" i="14" s="1"/>
  <c r="AQ45" i="14"/>
  <c r="AR45" i="14" s="1"/>
  <c r="AV44" i="14"/>
  <c r="AW44" i="14" s="1"/>
  <c r="AL38" i="14"/>
  <c r="AM38" i="14" s="1"/>
  <c r="AQ37" i="14"/>
  <c r="AR37" i="14" s="1"/>
  <c r="AV36" i="14"/>
  <c r="AW36" i="14" s="1"/>
  <c r="AL71" i="14"/>
  <c r="AM71" i="14" s="1"/>
  <c r="AV65" i="14"/>
  <c r="AW65" i="14" s="1"/>
  <c r="AV59" i="14"/>
  <c r="AW59" i="14" s="1"/>
  <c r="AV57" i="14"/>
  <c r="AW57" i="14" s="1"/>
  <c r="AQ55" i="14"/>
  <c r="AR55" i="14" s="1"/>
  <c r="AL48" i="14"/>
  <c r="AM48" i="14" s="1"/>
  <c r="AQ47" i="14"/>
  <c r="AR47" i="14" s="1"/>
  <c r="AV46" i="14"/>
  <c r="AW46" i="14" s="1"/>
  <c r="AL40" i="14"/>
  <c r="AM40" i="14" s="1"/>
  <c r="AQ39" i="14"/>
  <c r="AR39" i="14" s="1"/>
  <c r="AV38" i="14"/>
  <c r="AW38" i="14" s="1"/>
  <c r="AL32" i="14"/>
  <c r="AM32" i="14" s="1"/>
  <c r="AQ31" i="14"/>
  <c r="AR31" i="14" s="1"/>
  <c r="AV30" i="14"/>
  <c r="AW30" i="14" s="1"/>
  <c r="AL24" i="14"/>
  <c r="AM24" i="14" s="1"/>
  <c r="AV67" i="14"/>
  <c r="AW67" i="14" s="1"/>
  <c r="AQ66" i="14"/>
  <c r="AR66" i="14" s="1"/>
  <c r="AV61" i="14"/>
  <c r="AW61" i="14" s="1"/>
  <c r="AQ60" i="14"/>
  <c r="AR60" i="14" s="1"/>
  <c r="AL59" i="14"/>
  <c r="AM59" i="14" s="1"/>
  <c r="AV58" i="14"/>
  <c r="AW58" i="14" s="1"/>
  <c r="AQ57" i="14"/>
  <c r="AR57" i="14" s="1"/>
  <c r="AV56" i="14"/>
  <c r="AW56" i="14" s="1"/>
  <c r="AL55" i="14"/>
  <c r="AM55" i="14" s="1"/>
  <c r="AV54" i="14"/>
  <c r="AW54" i="14" s="1"/>
  <c r="AL53" i="14"/>
  <c r="AM53" i="14" s="1"/>
  <c r="K13" i="14"/>
  <c r="L13" i="14" s="1"/>
  <c r="V13" i="14"/>
  <c r="W13" i="14" s="1"/>
  <c r="AF13" i="14"/>
  <c r="AG13" i="14" s="1"/>
  <c r="AQ13" i="14"/>
  <c r="AR13" i="14" s="1"/>
  <c r="F14" i="14"/>
  <c r="G14" i="14" s="1"/>
  <c r="P14" i="14"/>
  <c r="Q14" i="14" s="1"/>
  <c r="AA14" i="14"/>
  <c r="AB14" i="14" s="1"/>
  <c r="AL14" i="14"/>
  <c r="AM14" i="14" s="1"/>
  <c r="AV14" i="14"/>
  <c r="AW14" i="14" s="1"/>
  <c r="K15" i="14"/>
  <c r="L15" i="14" s="1"/>
  <c r="V15" i="14"/>
  <c r="W15" i="14" s="1"/>
  <c r="AF15" i="14"/>
  <c r="AG15" i="14" s="1"/>
  <c r="AQ15" i="14"/>
  <c r="AR15" i="14" s="1"/>
  <c r="F16" i="14"/>
  <c r="G16" i="14" s="1"/>
  <c r="P16" i="14"/>
  <c r="Q16" i="14" s="1"/>
  <c r="AA16" i="14"/>
  <c r="AB16" i="14" s="1"/>
  <c r="AL16" i="14"/>
  <c r="AM16" i="14" s="1"/>
  <c r="AV16" i="14"/>
  <c r="AW16" i="14" s="1"/>
  <c r="K17" i="14"/>
  <c r="L17" i="14" s="1"/>
  <c r="V17" i="14"/>
  <c r="W17" i="14" s="1"/>
  <c r="AF17" i="14"/>
  <c r="AG17" i="14" s="1"/>
  <c r="AQ17" i="14"/>
  <c r="AR17" i="14" s="1"/>
  <c r="F18" i="14"/>
  <c r="G18" i="14" s="1"/>
  <c r="P18" i="14"/>
  <c r="Q18" i="14" s="1"/>
  <c r="AA18" i="14"/>
  <c r="AB18" i="14" s="1"/>
  <c r="AL18" i="14"/>
  <c r="AM18" i="14" s="1"/>
  <c r="AV18" i="14"/>
  <c r="AW18" i="14" s="1"/>
  <c r="K19" i="14"/>
  <c r="L19" i="14" s="1"/>
  <c r="V19" i="14"/>
  <c r="W19" i="14" s="1"/>
  <c r="AF19" i="14"/>
  <c r="AG19" i="14" s="1"/>
  <c r="AQ19" i="14"/>
  <c r="AR19" i="14" s="1"/>
  <c r="F20" i="14"/>
  <c r="G20" i="14" s="1"/>
  <c r="P20" i="14"/>
  <c r="Q20" i="14" s="1"/>
  <c r="AA20" i="14"/>
  <c r="AB20" i="14" s="1"/>
  <c r="AL20" i="14"/>
  <c r="AM20" i="14" s="1"/>
  <c r="AV20" i="14"/>
  <c r="AW20" i="14" s="1"/>
  <c r="K21" i="14"/>
  <c r="L21" i="14" s="1"/>
  <c r="V21" i="14"/>
  <c r="W21" i="14" s="1"/>
  <c r="AF21" i="14"/>
  <c r="AG21" i="14" s="1"/>
  <c r="AQ21" i="14"/>
  <c r="AR21" i="14" s="1"/>
  <c r="F22" i="14"/>
  <c r="G22" i="14" s="1"/>
  <c r="P22" i="14"/>
  <c r="Q22" i="14" s="1"/>
  <c r="AA22" i="14"/>
  <c r="AB22" i="14" s="1"/>
  <c r="AL22" i="14"/>
  <c r="AM22" i="14" s="1"/>
  <c r="AV22" i="14"/>
  <c r="AW22" i="14" s="1"/>
  <c r="AQ23" i="14"/>
  <c r="AR23" i="14" s="1"/>
  <c r="AA24" i="14"/>
  <c r="AB24" i="14" s="1"/>
  <c r="F26" i="14"/>
  <c r="G26" i="14" s="1"/>
  <c r="AF27" i="14"/>
  <c r="AG27" i="14" s="1"/>
  <c r="F28" i="14"/>
  <c r="G28" i="14" s="1"/>
  <c r="AF29" i="14"/>
  <c r="AG29" i="14" s="1"/>
  <c r="K31" i="14"/>
  <c r="L31" i="14" s="1"/>
  <c r="AF31" i="14"/>
  <c r="AG31" i="14" s="1"/>
  <c r="K33" i="14"/>
  <c r="L33" i="14" s="1"/>
  <c r="AL34" i="14"/>
  <c r="AM34" i="14" s="1"/>
  <c r="K35" i="14"/>
  <c r="L35" i="14" s="1"/>
  <c r="AL36" i="14"/>
  <c r="AM36" i="14" s="1"/>
  <c r="AA38" i="14"/>
  <c r="AB38" i="14" s="1"/>
  <c r="P40" i="14"/>
  <c r="Q40" i="14" s="1"/>
  <c r="F42" i="14"/>
  <c r="G42" i="14" s="1"/>
  <c r="AQ43" i="14"/>
  <c r="AR43" i="14" s="1"/>
  <c r="AF45" i="14"/>
  <c r="AG45" i="14" s="1"/>
  <c r="V47" i="14"/>
  <c r="W47" i="14" s="1"/>
  <c r="K49" i="14"/>
  <c r="L49" i="14" s="1"/>
  <c r="AV50" i="14"/>
  <c r="AW50" i="14" s="1"/>
  <c r="AL52" i="14"/>
  <c r="AM52" i="14" s="1"/>
  <c r="AA54" i="14"/>
  <c r="AB54" i="14" s="1"/>
  <c r="F56" i="14"/>
  <c r="G56" i="14" s="1"/>
  <c r="AF57" i="14"/>
  <c r="AG57" i="14" s="1"/>
  <c r="AF60" i="14"/>
  <c r="AG60" i="14" s="1"/>
  <c r="P65" i="14"/>
  <c r="Q65" i="14" s="1"/>
  <c r="AV69" i="14"/>
  <c r="AW69" i="14" s="1"/>
  <c r="W215" i="14" l="1"/>
  <c r="AM215" i="14"/>
  <c r="AR13" i="13"/>
  <c r="G208" i="13"/>
  <c r="AB13" i="13"/>
  <c r="AG13" i="12"/>
  <c r="AB13" i="12"/>
  <c r="Q208" i="12"/>
  <c r="Q209" i="12" s="1"/>
  <c r="L215" i="14"/>
  <c r="L216" i="14" s="1"/>
  <c r="AB215" i="14"/>
  <c r="AB216" i="14" s="1"/>
  <c r="AG13" i="13"/>
  <c r="AW208" i="13"/>
  <c r="AW209" i="13" s="1"/>
  <c r="W13" i="12"/>
  <c r="AR215" i="14"/>
  <c r="AR216" i="14" s="1"/>
  <c r="Q215" i="14"/>
  <c r="Q216" i="14" s="1"/>
  <c r="W13" i="13"/>
  <c r="AM208" i="13"/>
  <c r="L13" i="12"/>
  <c r="AW208" i="12"/>
  <c r="AW209" i="12" s="1"/>
  <c r="AM208" i="12"/>
  <c r="AG215" i="14"/>
  <c r="AG216" i="14" s="1"/>
  <c r="AW215" i="14"/>
  <c r="AW216" i="14" s="1"/>
  <c r="G215" i="14"/>
  <c r="L13" i="13"/>
  <c r="Q208" i="13"/>
  <c r="Q209" i="13" s="1"/>
  <c r="AR13" i="12"/>
  <c r="G208" i="12"/>
  <c r="L208" i="13" l="1"/>
  <c r="L209" i="13" s="1"/>
  <c r="W208" i="12"/>
  <c r="AG208" i="12"/>
  <c r="AG209" i="12" s="1"/>
  <c r="L208" i="12"/>
  <c r="L209" i="12" s="1"/>
  <c r="AG208" i="13"/>
  <c r="AG209" i="13" s="1"/>
  <c r="AB208" i="12"/>
  <c r="AB209" i="12" s="1"/>
  <c r="AB208" i="13"/>
  <c r="AB209" i="13" s="1"/>
  <c r="AR208" i="13"/>
  <c r="AR209" i="13" s="1"/>
  <c r="AR208" i="12"/>
  <c r="AR209" i="12" s="1"/>
  <c r="W208" i="13"/>
</calcChain>
</file>

<file path=xl/sharedStrings.xml><?xml version="1.0" encoding="utf-8"?>
<sst xmlns="http://schemas.openxmlformats.org/spreadsheetml/2006/main" count="2762" uniqueCount="241">
  <si>
    <t>기본 낚싯대</t>
    <phoneticPr fontId="1" type="noConversion"/>
  </si>
  <si>
    <t>2단계 낚싯대</t>
    <phoneticPr fontId="1" type="noConversion"/>
  </si>
  <si>
    <t>3단계 낚싯대</t>
    <phoneticPr fontId="1" type="noConversion"/>
  </si>
  <si>
    <t>낚싯대 이름</t>
    <phoneticPr fontId="1" type="noConversion"/>
  </si>
  <si>
    <t>자동 낚시 시 성공 확률</t>
    <phoneticPr fontId="1" type="noConversion"/>
  </si>
  <si>
    <t>2단계 미끼</t>
    <phoneticPr fontId="1" type="noConversion"/>
  </si>
  <si>
    <t>100 Mpoint</t>
  </si>
  <si>
    <t>100 Mpoint</t>
    <phoneticPr fontId="1" type="noConversion"/>
  </si>
  <si>
    <t>500 Mpoint</t>
    <phoneticPr fontId="1" type="noConversion"/>
  </si>
  <si>
    <t>1000 Mpoint</t>
    <phoneticPr fontId="1" type="noConversion"/>
  </si>
  <si>
    <t>5000 Mpoint</t>
    <phoneticPr fontId="1" type="noConversion"/>
  </si>
  <si>
    <t>망원경 1회 (2배)</t>
  </si>
  <si>
    <t>망원경 3회 (2배)</t>
    <phoneticPr fontId="1" type="noConversion"/>
  </si>
  <si>
    <t>망원경 1회 (3배)</t>
    <phoneticPr fontId="1" type="noConversion"/>
  </si>
  <si>
    <t>망원경 3회 (3배)</t>
    <phoneticPr fontId="1" type="noConversion"/>
  </si>
  <si>
    <t>인비져블 레벨 1일</t>
  </si>
  <si>
    <t>인비져블 레벨 1일</t>
    <phoneticPr fontId="1" type="noConversion"/>
  </si>
  <si>
    <t>포춘쿠키</t>
  </si>
  <si>
    <t>망원경 1회 (5배)</t>
    <phoneticPr fontId="1" type="noConversion"/>
  </si>
  <si>
    <t>망원경 3회 (5배)</t>
    <phoneticPr fontId="1" type="noConversion"/>
  </si>
  <si>
    <t>솔플의 즐거움 1회</t>
  </si>
  <si>
    <t>개 껌</t>
  </si>
  <si>
    <t>일반 진화석</t>
  </si>
  <si>
    <t>일반 화분</t>
    <phoneticPr fontId="1" type="noConversion"/>
  </si>
  <si>
    <t>1성 펫 분양권</t>
    <phoneticPr fontId="1" type="noConversion"/>
  </si>
  <si>
    <t>붕어</t>
    <phoneticPr fontId="1" type="noConversion"/>
  </si>
  <si>
    <t>송사리</t>
    <phoneticPr fontId="1" type="noConversion"/>
  </si>
  <si>
    <t>기본 낚시대</t>
    <phoneticPr fontId="1" type="noConversion"/>
  </si>
  <si>
    <t>2단계 낚시대</t>
    <phoneticPr fontId="1" type="noConversion"/>
  </si>
  <si>
    <t>3단계 낚시대</t>
    <phoneticPr fontId="1" type="noConversion"/>
  </si>
  <si>
    <t>기본 미끼</t>
    <phoneticPr fontId="1" type="noConversion"/>
  </si>
  <si>
    <t>3단계 미끼</t>
    <phoneticPr fontId="1" type="noConversion"/>
  </si>
  <si>
    <t>종류</t>
    <phoneticPr fontId="1" type="noConversion"/>
  </si>
  <si>
    <t>가격</t>
    <phoneticPr fontId="1" type="noConversion"/>
  </si>
  <si>
    <t>기본 제공</t>
    <phoneticPr fontId="1" type="noConversion"/>
  </si>
  <si>
    <t>1일 7 캔디</t>
    <phoneticPr fontId="1" type="noConversion"/>
  </si>
  <si>
    <t>1일 12 캔디</t>
    <phoneticPr fontId="1" type="noConversion"/>
  </si>
  <si>
    <t>100개당 5000 엠포인트</t>
    <phoneticPr fontId="1" type="noConversion"/>
  </si>
  <si>
    <t>50 Mpoint</t>
    <phoneticPr fontId="1" type="noConversion"/>
  </si>
  <si>
    <t>80 Mpoint</t>
    <phoneticPr fontId="1" type="noConversion"/>
  </si>
  <si>
    <t>150 Mpoint</t>
    <phoneticPr fontId="1" type="noConversion"/>
  </si>
  <si>
    <t>200 Mpoint</t>
    <phoneticPr fontId="1" type="noConversion"/>
  </si>
  <si>
    <t>250 Mpoint</t>
    <phoneticPr fontId="1" type="noConversion"/>
  </si>
  <si>
    <t>300 Mpoint</t>
    <phoneticPr fontId="1" type="noConversion"/>
  </si>
  <si>
    <t>400 Mpoint</t>
    <phoneticPr fontId="1" type="noConversion"/>
  </si>
  <si>
    <t>일반 전광판 1회</t>
    <phoneticPr fontId="1" type="noConversion"/>
  </si>
  <si>
    <t>600 Mpoint</t>
    <phoneticPr fontId="1" type="noConversion"/>
  </si>
  <si>
    <t>700 Mpoint</t>
    <phoneticPr fontId="1" type="noConversion"/>
  </si>
  <si>
    <t>800 Mpoint</t>
    <phoneticPr fontId="1" type="noConversion"/>
  </si>
  <si>
    <t>900 Mpoint</t>
    <phoneticPr fontId="1" type="noConversion"/>
  </si>
  <si>
    <t>기본 씨앗 랜덤 박스</t>
    <phoneticPr fontId="1" type="noConversion"/>
  </si>
  <si>
    <t>햇살 씨앗 랜덤 박스</t>
    <phoneticPr fontId="1" type="noConversion"/>
  </si>
  <si>
    <t>1500 Mpoint</t>
    <phoneticPr fontId="1" type="noConversion"/>
  </si>
  <si>
    <t>3000 Mpoint</t>
    <phoneticPr fontId="1" type="noConversion"/>
  </si>
  <si>
    <t>2성 펫 분양권</t>
    <phoneticPr fontId="1" type="noConversion"/>
  </si>
  <si>
    <t>홈가든 1 캔디</t>
    <phoneticPr fontId="1" type="noConversion"/>
  </si>
  <si>
    <t>일반 진화석 2개</t>
    <phoneticPr fontId="1" type="noConversion"/>
  </si>
  <si>
    <t>축하 전광판 1회</t>
    <phoneticPr fontId="1" type="noConversion"/>
  </si>
  <si>
    <t>고백 전광판 1회</t>
    <phoneticPr fontId="1" type="noConversion"/>
  </si>
  <si>
    <t>1200 Mpoint</t>
    <phoneticPr fontId="1" type="noConversion"/>
  </si>
  <si>
    <t>1600 Mpoint</t>
    <phoneticPr fontId="1" type="noConversion"/>
  </si>
  <si>
    <t>1800 Mpoint</t>
    <phoneticPr fontId="1" type="noConversion"/>
  </si>
  <si>
    <t>개 껌 2개</t>
    <phoneticPr fontId="1" type="noConversion"/>
  </si>
  <si>
    <t>개 껌 3개</t>
    <phoneticPr fontId="1" type="noConversion"/>
  </si>
  <si>
    <t>망원경 5회 (2배)</t>
    <phoneticPr fontId="1" type="noConversion"/>
  </si>
  <si>
    <t>엠포인트 획득 증가(50%) 1회</t>
    <phoneticPr fontId="1" type="noConversion"/>
  </si>
  <si>
    <t>경험치 획득 증가(50%) 1회</t>
    <phoneticPr fontId="1" type="noConversion"/>
  </si>
  <si>
    <t>일반 전광판 3회</t>
    <phoneticPr fontId="1" type="noConversion"/>
  </si>
  <si>
    <t>경험치 획득 증가(100%) 1회</t>
    <phoneticPr fontId="1" type="noConversion"/>
  </si>
  <si>
    <t>일반 진화석 1개</t>
    <phoneticPr fontId="1" type="noConversion"/>
  </si>
  <si>
    <t>낚시 펫 닉네임 패널 1일</t>
  </si>
  <si>
    <t>낚시 홈가든 테두리 1일</t>
    <phoneticPr fontId="1" type="noConversion"/>
  </si>
  <si>
    <t>제련된 진화석 1개</t>
  </si>
  <si>
    <t>일정 초기화 (엠포인트)</t>
  </si>
  <si>
    <t>P/A 비율 초기화</t>
  </si>
  <si>
    <t>햇살 씨앗 랜덤 박스</t>
  </si>
  <si>
    <t>솔플의 즐거움 1회</t>
    <phoneticPr fontId="1" type="noConversion"/>
  </si>
  <si>
    <t>축하 전광판 1회</t>
  </si>
  <si>
    <t>고백 전광판 1회</t>
  </si>
  <si>
    <t>2성 펫 분양권</t>
  </si>
  <si>
    <t>영양제 1개</t>
    <phoneticPr fontId="1" type="noConversion"/>
  </si>
  <si>
    <t>낚시 펫 닉네임 패널 1일</t>
    <phoneticPr fontId="1" type="noConversion"/>
  </si>
  <si>
    <t>개사료 1개</t>
  </si>
  <si>
    <t>개사료 2개</t>
  </si>
  <si>
    <t>엔틱 전광판 1회</t>
    <phoneticPr fontId="1" type="noConversion"/>
  </si>
  <si>
    <t>기본 미끼 보상 리스트</t>
    <phoneticPr fontId="1" type="noConversion"/>
  </si>
  <si>
    <t>2단계 미끼 보상 리스트</t>
    <phoneticPr fontId="1" type="noConversion"/>
  </si>
  <si>
    <t>3단계 미끼 보상 리스트</t>
    <phoneticPr fontId="1" type="noConversion"/>
  </si>
  <si>
    <t>2000 Mpoint</t>
    <phoneticPr fontId="1" type="noConversion"/>
  </si>
  <si>
    <t>2500 Mpoint</t>
    <phoneticPr fontId="1" type="noConversion"/>
  </si>
  <si>
    <t>망원경 5회 (5배)</t>
    <phoneticPr fontId="1" type="noConversion"/>
  </si>
  <si>
    <t>블링블링 전광판 1회</t>
    <phoneticPr fontId="1" type="noConversion"/>
  </si>
  <si>
    <t>개사료 1개</t>
    <phoneticPr fontId="1" type="noConversion"/>
  </si>
  <si>
    <t>제련된 진화석 3개</t>
    <phoneticPr fontId="1" type="noConversion"/>
  </si>
  <si>
    <t>일정 초기화 (엠포인트)</t>
    <phoneticPr fontId="1" type="noConversion"/>
  </si>
  <si>
    <t>1400 Mpoint</t>
    <phoneticPr fontId="1" type="noConversion"/>
  </si>
  <si>
    <t>망원경 5회 (3배)</t>
    <phoneticPr fontId="1" type="noConversion"/>
  </si>
  <si>
    <t>영양제 2개</t>
    <phoneticPr fontId="1" type="noConversion"/>
  </si>
  <si>
    <t>영양제 3개</t>
    <phoneticPr fontId="1" type="noConversion"/>
  </si>
  <si>
    <t>제련된 진화석 1개</t>
    <phoneticPr fontId="1" type="noConversion"/>
  </si>
  <si>
    <t>제련된 진화석 2개</t>
    <phoneticPr fontId="1" type="noConversion"/>
  </si>
  <si>
    <t>인비져블 레벨 7일</t>
    <phoneticPr fontId="1" type="noConversion"/>
  </si>
  <si>
    <t>캔디 화분</t>
    <phoneticPr fontId="1" type="noConversion"/>
  </si>
  <si>
    <t>P/A 비율 초기화</t>
    <phoneticPr fontId="1" type="noConversion"/>
  </si>
  <si>
    <t>낚시 닉 네임 패널 1일</t>
    <phoneticPr fontId="1" type="noConversion"/>
  </si>
  <si>
    <t>낚시 말풍선 1일</t>
    <phoneticPr fontId="1" type="noConversion"/>
  </si>
  <si>
    <t>기본 낚싯대</t>
  </si>
  <si>
    <t>2단계 낚싯대</t>
  </si>
  <si>
    <t>3단계 낚싯대</t>
  </si>
  <si>
    <t>확률</t>
    <phoneticPr fontId="1" type="noConversion"/>
  </si>
  <si>
    <t>100개당 3캔디</t>
    <phoneticPr fontId="1" type="noConversion"/>
  </si>
  <si>
    <t>100개당 6 캔디</t>
    <phoneticPr fontId="1" type="noConversion"/>
  </si>
  <si>
    <t>엠포인트 획득 증가(80%) 1회</t>
    <phoneticPr fontId="1" type="noConversion"/>
  </si>
  <si>
    <t>경험치 획득 증가(80%) 1회</t>
    <phoneticPr fontId="1" type="noConversion"/>
  </si>
  <si>
    <t>엠포인트 획득 증가(100%) 1회</t>
    <phoneticPr fontId="1" type="noConversion"/>
  </si>
  <si>
    <t>경험치 획득 증가(150%) 1회</t>
    <phoneticPr fontId="1" type="noConversion"/>
  </si>
  <si>
    <t>경험치 획득 증가(200%) 1회</t>
    <phoneticPr fontId="1" type="noConversion"/>
  </si>
  <si>
    <t>솔플의 즐거움 2회</t>
    <phoneticPr fontId="1" type="noConversion"/>
  </si>
  <si>
    <t>솔플의 즐거움 3회</t>
    <phoneticPr fontId="1" type="noConversion"/>
  </si>
  <si>
    <t>총 개수/ 확률</t>
    <phoneticPr fontId="1" type="noConversion"/>
  </si>
  <si>
    <t>신데렐라 매직</t>
    <phoneticPr fontId="1" type="noConversion"/>
  </si>
  <si>
    <t>행운의 머핀</t>
    <phoneticPr fontId="1" type="noConversion"/>
  </si>
  <si>
    <t>가치(캔디)</t>
    <phoneticPr fontId="1" type="noConversion"/>
  </si>
  <si>
    <t>말풍선 (캔디 1일)</t>
    <phoneticPr fontId="1" type="noConversion"/>
  </si>
  <si>
    <t>가치 계산</t>
    <phoneticPr fontId="1" type="noConversion"/>
  </si>
  <si>
    <t>%*가치</t>
    <phoneticPr fontId="1" type="noConversion"/>
  </si>
  <si>
    <t>행운의 머핀 * 2</t>
    <phoneticPr fontId="1" type="noConversion"/>
  </si>
  <si>
    <t>홈가든 2 캔디</t>
    <phoneticPr fontId="1" type="noConversion"/>
  </si>
  <si>
    <t>캡슐 머신</t>
    <phoneticPr fontId="1" type="noConversion"/>
  </si>
  <si>
    <t>염색약 선택박스</t>
    <phoneticPr fontId="1" type="noConversion"/>
  </si>
  <si>
    <t>옴브레 염색약 선택 박스</t>
    <phoneticPr fontId="1" type="noConversion"/>
  </si>
  <si>
    <t>캐쉬 헤어 쿠폰 1일 (일주일 이후)</t>
    <phoneticPr fontId="1" type="noConversion"/>
  </si>
  <si>
    <t>기본 닉네임 패널(캔디)</t>
    <phoneticPr fontId="1" type="noConversion"/>
  </si>
  <si>
    <t>펫 네임 패널(1일 캐쉬) 구매권</t>
    <phoneticPr fontId="1" type="noConversion"/>
  </si>
  <si>
    <t>신데렐라 매직</t>
    <phoneticPr fontId="1" type="noConversion"/>
  </si>
  <si>
    <t>말풍선 (캐쉬 1일)</t>
    <phoneticPr fontId="1" type="noConversion"/>
  </si>
  <si>
    <t>탄생석 럭키 박스</t>
    <phoneticPr fontId="1" type="noConversion"/>
  </si>
  <si>
    <t>고급</t>
    <phoneticPr fontId="1" type="noConversion"/>
  </si>
  <si>
    <t>중급</t>
    <phoneticPr fontId="1" type="noConversion"/>
  </si>
  <si>
    <t>하급</t>
    <phoneticPr fontId="1" type="noConversion"/>
  </si>
  <si>
    <t>수동 낚시 성공 확률</t>
    <phoneticPr fontId="1" type="noConversion"/>
  </si>
  <si>
    <t>고급</t>
    <phoneticPr fontId="1" type="noConversion"/>
  </si>
  <si>
    <t>중급</t>
    <phoneticPr fontId="1" type="noConversion"/>
  </si>
  <si>
    <t>낚싯대 이름</t>
    <phoneticPr fontId="1" type="noConversion"/>
  </si>
  <si>
    <t>총 개수/ 확률</t>
    <phoneticPr fontId="1" type="noConversion"/>
  </si>
  <si>
    <t>최종 확률</t>
    <phoneticPr fontId="1" type="noConversion"/>
  </si>
  <si>
    <t>최종 확률</t>
    <phoneticPr fontId="1" type="noConversion"/>
  </si>
  <si>
    <t>이벤트</t>
  </si>
  <si>
    <t>이벤트</t>
    <phoneticPr fontId="1" type="noConversion"/>
  </si>
  <si>
    <t>최종 확률</t>
    <phoneticPr fontId="1" type="noConversion"/>
  </si>
  <si>
    <t>캐쉬 상의 쿠폰 1일 (일주일 이후)</t>
    <phoneticPr fontId="1" type="noConversion"/>
  </si>
  <si>
    <t>프리미엄 신데렐라 매직</t>
    <phoneticPr fontId="1" type="noConversion"/>
  </si>
  <si>
    <t>헹운의 머핀 5회</t>
    <phoneticPr fontId="1" type="noConversion"/>
  </si>
  <si>
    <t>신데렐라 매직</t>
    <phoneticPr fontId="1" type="noConversion"/>
  </si>
  <si>
    <t>캐쉬 이펙트 쿠폰 1일 (일주일 이후)</t>
    <phoneticPr fontId="1" type="noConversion"/>
  </si>
  <si>
    <t>캐쉬 하의 쿠폰 1일 (일주일 이후)</t>
    <phoneticPr fontId="1" type="noConversion"/>
  </si>
  <si>
    <t>행운의 머핀 11회</t>
    <phoneticPr fontId="1" type="noConversion"/>
  </si>
  <si>
    <t>행운의 머핀 33회</t>
    <phoneticPr fontId="1" type="noConversion"/>
  </si>
  <si>
    <t>행운의 머핀 56회</t>
    <phoneticPr fontId="1" type="noConversion"/>
  </si>
  <si>
    <t>행운의 머핀 130회</t>
    <phoneticPr fontId="1" type="noConversion"/>
  </si>
  <si>
    <t>개사료 1개</t>
    <phoneticPr fontId="1" type="noConversion"/>
  </si>
  <si>
    <t>갤럭시 럭키 박스</t>
    <phoneticPr fontId="1" type="noConversion"/>
  </si>
  <si>
    <t>섹시 누드 셔츠 (1일)</t>
    <phoneticPr fontId="1" type="noConversion"/>
  </si>
  <si>
    <t>메르헨 럭키 박스</t>
    <phoneticPr fontId="1" type="noConversion"/>
  </si>
  <si>
    <t>페이블 럭키 박스</t>
    <phoneticPr fontId="1" type="noConversion"/>
  </si>
  <si>
    <t>캐쉬 엑세서리 쿠폰 1일 (일주일 이후)</t>
    <phoneticPr fontId="1" type="noConversion"/>
  </si>
  <si>
    <t>행운의 머핀 * 5</t>
    <phoneticPr fontId="1" type="noConversion"/>
  </si>
  <si>
    <t>캡슐 머신 33회</t>
    <phoneticPr fontId="1" type="noConversion"/>
  </si>
  <si>
    <t>캡슐 머신 56회</t>
    <phoneticPr fontId="1" type="noConversion"/>
  </si>
  <si>
    <t>캡슐 머신 130회</t>
    <phoneticPr fontId="1" type="noConversion"/>
  </si>
  <si>
    <t>캐쉬 닉네임 패널 1일</t>
    <phoneticPr fontId="1" type="noConversion"/>
  </si>
  <si>
    <t>홈 리모델링 구매권</t>
    <phoneticPr fontId="1" type="noConversion"/>
  </si>
  <si>
    <t>홈 아웃도어 구매권</t>
    <phoneticPr fontId="1" type="noConversion"/>
  </si>
  <si>
    <t>100캐쉬 = 70 캔디로 계산</t>
    <phoneticPr fontId="1" type="noConversion"/>
  </si>
  <si>
    <t>최대보다 더 가성비가 높은 경우 아래 아이템에서 더 보상이 추가되지 않고 확률만 더 올라가는 형태로 수정된다.</t>
    <phoneticPr fontId="1" type="noConversion"/>
  </si>
  <si>
    <t>홈가든 1 캔디</t>
  </si>
  <si>
    <t>홈가든 1 캔디</t>
    <phoneticPr fontId="1" type="noConversion"/>
  </si>
  <si>
    <t>홈가든 2 캔디</t>
  </si>
  <si>
    <t>홈가든 2 캔디</t>
    <phoneticPr fontId="1" type="noConversion"/>
  </si>
  <si>
    <t>송사리</t>
  </si>
  <si>
    <t>붕어</t>
  </si>
  <si>
    <t>붕어</t>
    <phoneticPr fontId="1" type="noConversion"/>
  </si>
  <si>
    <t>신데렐라</t>
  </si>
  <si>
    <t>신데렐라</t>
    <phoneticPr fontId="1" type="noConversion"/>
  </si>
  <si>
    <t>염색약</t>
  </si>
  <si>
    <t>염색약</t>
    <phoneticPr fontId="1" type="noConversion"/>
  </si>
  <si>
    <t>프리미엄 신데렐라</t>
  </si>
  <si>
    <t>프리미엄 신데렐라</t>
    <phoneticPr fontId="1" type="noConversion"/>
  </si>
  <si>
    <t>캡슐 머신 5개</t>
  </si>
  <si>
    <t>캡슐 머신 5개</t>
    <phoneticPr fontId="1" type="noConversion"/>
  </si>
  <si>
    <t>캡슐 머신 1개</t>
  </si>
  <si>
    <t>캡슐 머신 1개</t>
    <phoneticPr fontId="1" type="noConversion"/>
  </si>
  <si>
    <t>캡슐 머신 11개</t>
  </si>
  <si>
    <t>캡슐 머신 11개</t>
    <phoneticPr fontId="1" type="noConversion"/>
  </si>
  <si>
    <t>캡슐 머신 33개</t>
  </si>
  <si>
    <t>캡슐 머신 33개</t>
    <phoneticPr fontId="1" type="noConversion"/>
  </si>
  <si>
    <t>캡슐 머신 56개</t>
  </si>
  <si>
    <t>캡슐 머신 56개</t>
    <phoneticPr fontId="1" type="noConversion"/>
  </si>
  <si>
    <t>캡슐 머신 130개</t>
  </si>
  <si>
    <t>캡슐 머신 130개</t>
    <phoneticPr fontId="1" type="noConversion"/>
  </si>
  <si>
    <t>행운의 머핀</t>
  </si>
  <si>
    <t>행운의 머핀 5개</t>
  </si>
  <si>
    <t>행운의 머핀 5개</t>
    <phoneticPr fontId="1" type="noConversion"/>
  </si>
  <si>
    <t>행운의 머핀 11개</t>
  </si>
  <si>
    <t>행운의 머핀 11개</t>
    <phoneticPr fontId="1" type="noConversion"/>
  </si>
  <si>
    <t>행운의 머핀 33개</t>
  </si>
  <si>
    <t>행운의 머핀 33개</t>
    <phoneticPr fontId="1" type="noConversion"/>
  </si>
  <si>
    <t>행운의 머핀 56개</t>
  </si>
  <si>
    <t>행운의 머핀 56개</t>
    <phoneticPr fontId="1" type="noConversion"/>
  </si>
  <si>
    <t>행운의 머핀 130개</t>
  </si>
  <si>
    <t>행운의 머핀 130개</t>
    <phoneticPr fontId="1" type="noConversion"/>
  </si>
  <si>
    <t>탄생석</t>
    <phoneticPr fontId="1" type="noConversion"/>
  </si>
  <si>
    <t>갤럭시</t>
    <phoneticPr fontId="1" type="noConversion"/>
  </si>
  <si>
    <t>블루오션/몬스터</t>
    <phoneticPr fontId="1" type="noConversion"/>
  </si>
  <si>
    <t>메르헨</t>
    <phoneticPr fontId="1" type="noConversion"/>
  </si>
  <si>
    <t>페이블</t>
    <phoneticPr fontId="1" type="noConversion"/>
  </si>
  <si>
    <t>2성 분양권 1개</t>
  </si>
  <si>
    <t>2성 분양권 1개</t>
    <phoneticPr fontId="1" type="noConversion"/>
  </si>
  <si>
    <t>영양제 2개</t>
  </si>
  <si>
    <t>영양제 2개</t>
    <phoneticPr fontId="1" type="noConversion"/>
  </si>
  <si>
    <t>옴브레 염색약</t>
  </si>
  <si>
    <t>옴브레 염색약</t>
    <phoneticPr fontId="1" type="noConversion"/>
  </si>
  <si>
    <t>나만의 탄생석</t>
  </si>
  <si>
    <t>나만의 탄생석</t>
    <phoneticPr fontId="1" type="noConversion"/>
  </si>
  <si>
    <t>나만의 갤럭시</t>
  </si>
  <si>
    <t>나만의 갤럭시</t>
    <phoneticPr fontId="1" type="noConversion"/>
  </si>
  <si>
    <t>나만의 블루오션/몬스터</t>
  </si>
  <si>
    <t>나만의 블루오션/몬스터</t>
    <phoneticPr fontId="1" type="noConversion"/>
  </si>
  <si>
    <t>나만의 메르헨</t>
  </si>
  <si>
    <t>나만의 메르헨</t>
    <phoneticPr fontId="1" type="noConversion"/>
  </si>
  <si>
    <t>나만의 페이블</t>
  </si>
  <si>
    <t>나만의 페이블</t>
    <phoneticPr fontId="1" type="noConversion"/>
  </si>
  <si>
    <t>헤어 구매권 캐쉬 7일</t>
  </si>
  <si>
    <t>헤어 구매권 캐쉬 7일</t>
    <phoneticPr fontId="1" type="noConversion"/>
  </si>
  <si>
    <t>상의 구매권 캐쉬 7일</t>
  </si>
  <si>
    <t>상의 구매권 캐쉬 7일</t>
    <phoneticPr fontId="1" type="noConversion"/>
  </si>
  <si>
    <t>하의 구매권 캐쉬 7일</t>
  </si>
  <si>
    <t>하의 구매권 캐쉬 7일</t>
    <phoneticPr fontId="1" type="noConversion"/>
  </si>
  <si>
    <t>기본</t>
    <phoneticPr fontId="1" type="noConversion"/>
  </si>
  <si>
    <t>2단계</t>
    <phoneticPr fontId="1" type="noConversion"/>
  </si>
  <si>
    <t>3단계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</si>
</sst>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00000%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rgb="FF00B0F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9" fontId="2" fillId="2" borderId="0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>
      <alignment vertical="center"/>
    </xf>
    <xf numFmtId="0" fontId="2" fillId="3" borderId="11" xfId="0" applyFont="1" applyFill="1" applyBorder="1">
      <alignment vertical="center"/>
    </xf>
    <xf numFmtId="176" fontId="2" fillId="3" borderId="11" xfId="1" applyNumberFormat="1" applyFont="1" applyFill="1" applyBorder="1" applyAlignment="1">
      <alignment horizontal="center" vertical="center"/>
    </xf>
    <xf numFmtId="0" fontId="2" fillId="3" borderId="12" xfId="0" applyFont="1" applyFill="1" applyBorder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6" xfId="0" applyFont="1" applyFill="1" applyBorder="1">
      <alignment vertical="center"/>
    </xf>
    <xf numFmtId="0" fontId="2" fillId="3" borderId="6" xfId="0" applyFont="1" applyFill="1" applyBorder="1" applyAlignment="1">
      <alignment vertical="center"/>
    </xf>
    <xf numFmtId="0" fontId="2" fillId="5" borderId="9" xfId="0" applyFont="1" applyFill="1" applyBorder="1">
      <alignment vertical="center"/>
    </xf>
    <xf numFmtId="176" fontId="2" fillId="5" borderId="2" xfId="1" applyNumberFormat="1" applyFont="1" applyFill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2" fillId="5" borderId="3" xfId="0" applyFont="1" applyFill="1" applyBorder="1">
      <alignment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176" fontId="5" fillId="5" borderId="1" xfId="1" applyNumberFormat="1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176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0" fontId="2" fillId="6" borderId="3" xfId="0" applyFont="1" applyFill="1" applyBorder="1">
      <alignment vertical="center"/>
    </xf>
    <xf numFmtId="176" fontId="2" fillId="6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176" fontId="5" fillId="6" borderId="1" xfId="1" applyNumberFormat="1" applyFont="1" applyFill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2" fillId="7" borderId="3" xfId="0" applyFont="1" applyFill="1" applyBorder="1">
      <alignment vertical="center"/>
    </xf>
    <xf numFmtId="176" fontId="2" fillId="7" borderId="1" xfId="1" applyNumberFormat="1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176" fontId="5" fillId="7" borderId="1" xfId="1" applyNumberFormat="1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176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176" fontId="5" fillId="4" borderId="1" xfId="1" applyNumberFormat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2" fillId="7" borderId="13" xfId="0" applyFont="1" applyFill="1" applyBorder="1">
      <alignment vertical="center"/>
    </xf>
    <xf numFmtId="176" fontId="2" fillId="7" borderId="14" xfId="1" applyNumberFormat="1" applyFont="1" applyFill="1" applyBorder="1" applyAlignment="1">
      <alignment horizontal="center" vertical="center"/>
    </xf>
    <xf numFmtId="0" fontId="2" fillId="7" borderId="14" xfId="0" applyFont="1" applyFill="1" applyBorder="1">
      <alignment vertical="center"/>
    </xf>
    <xf numFmtId="0" fontId="9" fillId="7" borderId="1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176" fontId="2" fillId="2" borderId="19" xfId="1" applyNumberFormat="1" applyFont="1" applyFill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9" fillId="4" borderId="4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9" fillId="5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9" fillId="7" borderId="15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7" borderId="4" xfId="0" applyFont="1" applyFill="1" applyBorder="1">
      <alignment vertical="center"/>
    </xf>
    <xf numFmtId="0" fontId="4" fillId="6" borderId="4" xfId="0" applyFont="1" applyFill="1" applyBorder="1">
      <alignment vertical="center"/>
    </xf>
    <xf numFmtId="176" fontId="2" fillId="2" borderId="17" xfId="1" applyNumberFormat="1" applyFont="1" applyFill="1" applyBorder="1" applyAlignment="1">
      <alignment horizontal="center" vertical="center"/>
    </xf>
    <xf numFmtId="176" fontId="2" fillId="5" borderId="21" xfId="1" applyNumberFormat="1" applyFont="1" applyFill="1" applyBorder="1" applyAlignment="1">
      <alignment horizontal="center" vertical="center"/>
    </xf>
    <xf numFmtId="176" fontId="4" fillId="4" borderId="1" xfId="1" applyNumberFormat="1" applyFont="1" applyFill="1" applyBorder="1" applyAlignment="1">
      <alignment horizontal="center" vertical="center"/>
    </xf>
    <xf numFmtId="176" fontId="9" fillId="4" borderId="1" xfId="1" applyNumberFormat="1" applyFont="1" applyFill="1" applyBorder="1" applyAlignment="1">
      <alignment horizontal="center" vertical="center"/>
    </xf>
    <xf numFmtId="176" fontId="7" fillId="5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176" fontId="7" fillId="4" borderId="1" xfId="1" applyNumberFormat="1" applyFont="1" applyFill="1" applyBorder="1" applyAlignment="1">
      <alignment horizontal="center" vertical="center"/>
    </xf>
    <xf numFmtId="176" fontId="7" fillId="7" borderId="1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7" fillId="7" borderId="14" xfId="1" applyNumberFormat="1" applyFont="1" applyFill="1" applyBorder="1" applyAlignment="1">
      <alignment horizontal="center" vertical="center"/>
    </xf>
    <xf numFmtId="0" fontId="2" fillId="3" borderId="22" xfId="0" applyFont="1" applyFill="1" applyBorder="1">
      <alignment vertical="center"/>
    </xf>
    <xf numFmtId="176" fontId="2" fillId="3" borderId="23" xfId="1" applyNumberFormat="1" applyFont="1" applyFill="1" applyBorder="1" applyAlignment="1">
      <alignment horizontal="center" vertical="center"/>
    </xf>
    <xf numFmtId="0" fontId="2" fillId="5" borderId="24" xfId="0" applyFont="1" applyFill="1" applyBorder="1">
      <alignment vertical="center"/>
    </xf>
    <xf numFmtId="0" fontId="2" fillId="5" borderId="25" xfId="0" applyFont="1" applyFill="1" applyBorder="1">
      <alignment vertical="center"/>
    </xf>
    <xf numFmtId="0" fontId="2" fillId="6" borderId="25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7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7" borderId="27" xfId="0" applyFont="1" applyFill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176" fontId="2" fillId="2" borderId="16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8" xfId="0" applyFont="1" applyFill="1" applyBorder="1">
      <alignment vertical="center"/>
    </xf>
    <xf numFmtId="9" fontId="2" fillId="2" borderId="0" xfId="1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>
      <alignment vertical="center"/>
    </xf>
    <xf numFmtId="0" fontId="2" fillId="8" borderId="12" xfId="0" applyFont="1" applyFill="1" applyBorder="1">
      <alignment vertical="center"/>
    </xf>
    <xf numFmtId="176" fontId="2" fillId="8" borderId="11" xfId="1" applyNumberFormat="1" applyFont="1" applyFill="1" applyBorder="1" applyAlignment="1">
      <alignment horizontal="center" vertical="center"/>
    </xf>
    <xf numFmtId="0" fontId="2" fillId="8" borderId="11" xfId="0" applyFont="1" applyFill="1" applyBorder="1">
      <alignment vertical="center"/>
    </xf>
    <xf numFmtId="0" fontId="2" fillId="8" borderId="22" xfId="0" applyFont="1" applyFill="1" applyBorder="1">
      <alignment vertical="center"/>
    </xf>
    <xf numFmtId="176" fontId="2" fillId="8" borderId="23" xfId="1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8" borderId="8" xfId="0" applyFont="1" applyFill="1" applyBorder="1" applyAlignment="1">
      <alignment vertical="center"/>
    </xf>
    <xf numFmtId="0" fontId="2" fillId="8" borderId="5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1" fillId="9" borderId="12" xfId="0" applyFont="1" applyFill="1" applyBorder="1">
      <alignment vertical="center"/>
    </xf>
    <xf numFmtId="176" fontId="11" fillId="9" borderId="11" xfId="1" applyNumberFormat="1" applyFont="1" applyFill="1" applyBorder="1" applyAlignment="1">
      <alignment horizontal="center" vertical="center"/>
    </xf>
    <xf numFmtId="0" fontId="11" fillId="9" borderId="11" xfId="0" applyFont="1" applyFill="1" applyBorder="1">
      <alignment vertical="center"/>
    </xf>
    <xf numFmtId="0" fontId="11" fillId="9" borderId="22" xfId="0" applyFont="1" applyFill="1" applyBorder="1">
      <alignment vertical="center"/>
    </xf>
    <xf numFmtId="176" fontId="11" fillId="9" borderId="23" xfId="1" applyNumberFormat="1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vertical="center"/>
    </xf>
    <xf numFmtId="0" fontId="11" fillId="9" borderId="7" xfId="0" applyFont="1" applyFill="1" applyBorder="1" applyAlignment="1">
      <alignment vertical="center"/>
    </xf>
    <xf numFmtId="0" fontId="11" fillId="9" borderId="8" xfId="0" applyFont="1" applyFill="1" applyBorder="1" applyAlignment="1">
      <alignment vertical="center"/>
    </xf>
    <xf numFmtId="0" fontId="11" fillId="9" borderId="5" xfId="0" applyFont="1" applyFill="1" applyBorder="1">
      <alignment vertical="center"/>
    </xf>
    <xf numFmtId="0" fontId="2" fillId="5" borderId="2" xfId="1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8" borderId="11" xfId="1" applyNumberFormat="1" applyFont="1" applyFill="1" applyBorder="1" applyAlignment="1">
      <alignment horizontal="center" vertical="center"/>
    </xf>
    <xf numFmtId="177" fontId="2" fillId="5" borderId="2" xfId="1" applyNumberFormat="1" applyFont="1" applyFill="1" applyBorder="1" applyAlignment="1">
      <alignment horizontal="center" vertical="center"/>
    </xf>
    <xf numFmtId="177" fontId="2" fillId="5" borderId="9" xfId="1" applyNumberFormat="1" applyFont="1" applyFill="1" applyBorder="1" applyAlignment="1">
      <alignment horizontal="center" vertical="center"/>
    </xf>
    <xf numFmtId="176" fontId="2" fillId="2" borderId="5" xfId="1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9" fontId="10" fillId="11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29" xfId="0" applyFont="1" applyBorder="1">
      <alignment vertical="center"/>
    </xf>
    <xf numFmtId="0" fontId="12" fillId="0" borderId="30" xfId="0" applyFont="1" applyBorder="1">
      <alignment vertical="center"/>
    </xf>
    <xf numFmtId="0" fontId="12" fillId="0" borderId="31" xfId="0" applyFont="1" applyBorder="1">
      <alignment vertical="center"/>
    </xf>
    <xf numFmtId="0" fontId="12" fillId="0" borderId="32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33" xfId="0" applyFont="1" applyBorder="1">
      <alignment vertical="center"/>
    </xf>
    <xf numFmtId="0" fontId="12" fillId="0" borderId="34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36" xfId="0" applyFont="1" applyBorder="1">
      <alignment vertical="center"/>
    </xf>
    <xf numFmtId="176" fontId="12" fillId="0" borderId="32" xfId="1" applyNumberFormat="1" applyFont="1" applyBorder="1">
      <alignment vertical="center"/>
    </xf>
    <xf numFmtId="176" fontId="12" fillId="0" borderId="0" xfId="1" applyNumberFormat="1" applyFont="1" applyBorder="1">
      <alignment vertical="center"/>
    </xf>
    <xf numFmtId="176" fontId="12" fillId="0" borderId="33" xfId="1" applyNumberFormat="1" applyFont="1" applyBorder="1">
      <alignment vertical="center"/>
    </xf>
    <xf numFmtId="176" fontId="12" fillId="0" borderId="34" xfId="1" applyNumberFormat="1" applyFont="1" applyBorder="1">
      <alignment vertical="center"/>
    </xf>
    <xf numFmtId="176" fontId="12" fillId="0" borderId="35" xfId="1" applyNumberFormat="1" applyFont="1" applyBorder="1">
      <alignment vertical="center"/>
    </xf>
    <xf numFmtId="176" fontId="12" fillId="0" borderId="36" xfId="1" applyNumberFormat="1" applyFont="1" applyBorder="1">
      <alignment vertical="center"/>
    </xf>
    <xf numFmtId="176" fontId="12" fillId="0" borderId="29" xfId="1" applyNumberFormat="1" applyFont="1" applyBorder="1">
      <alignment vertical="center"/>
    </xf>
    <xf numFmtId="176" fontId="12" fillId="0" borderId="30" xfId="1" applyNumberFormat="1" applyFont="1" applyBorder="1">
      <alignment vertical="center"/>
    </xf>
    <xf numFmtId="176" fontId="12" fillId="0" borderId="31" xfId="1" applyNumberFormat="1" applyFont="1" applyBorder="1">
      <alignment vertical="center"/>
    </xf>
    <xf numFmtId="176" fontId="12" fillId="0" borderId="0" xfId="0" applyNumberFormat="1" applyFont="1">
      <alignment vertical="center"/>
    </xf>
    <xf numFmtId="0" fontId="12" fillId="0" borderId="0" xfId="1" applyNumberFormat="1" applyFo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3" borderId="29" xfId="0" applyFont="1" applyFill="1" applyBorder="1">
      <alignment vertical="center"/>
    </xf>
    <xf numFmtId="0" fontId="12" fillId="3" borderId="30" xfId="0" applyFont="1" applyFill="1" applyBorder="1">
      <alignment vertical="center"/>
    </xf>
    <xf numFmtId="0" fontId="12" fillId="3" borderId="31" xfId="0" applyFont="1" applyFill="1" applyBorder="1">
      <alignment vertical="center"/>
    </xf>
  </cellXfs>
  <cellStyles count="2">
    <cellStyle name="백분율" xfId="1" builtinId="5"/>
    <cellStyle name="표준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6.5" x14ac:dyDescent="0.3"/>
  <cols>
    <col min="2" max="2" width="12.75" bestFit="1" customWidth="1"/>
    <col min="3" max="3" width="22.25" bestFit="1" customWidth="1"/>
  </cols>
  <sheetData>
    <row r="2" spans="2:3" x14ac:dyDescent="0.3">
      <c r="B2" s="2" t="s">
        <v>32</v>
      </c>
      <c r="C2" s="2" t="s">
        <v>33</v>
      </c>
    </row>
    <row r="3" spans="2:3" x14ac:dyDescent="0.3">
      <c r="B3" s="4" t="s">
        <v>27</v>
      </c>
      <c r="C3" s="4" t="s">
        <v>34</v>
      </c>
    </row>
    <row r="4" spans="2:3" x14ac:dyDescent="0.3">
      <c r="B4" s="4" t="s">
        <v>28</v>
      </c>
      <c r="C4" s="4" t="s">
        <v>35</v>
      </c>
    </row>
    <row r="5" spans="2:3" x14ac:dyDescent="0.3">
      <c r="B5" s="4" t="s">
        <v>29</v>
      </c>
      <c r="C5" s="4" t="s">
        <v>36</v>
      </c>
    </row>
    <row r="6" spans="2:3" x14ac:dyDescent="0.3">
      <c r="B6" s="3" t="s">
        <v>30</v>
      </c>
      <c r="C6" s="3" t="s">
        <v>37</v>
      </c>
    </row>
    <row r="7" spans="2:3" x14ac:dyDescent="0.3">
      <c r="B7" s="3" t="s">
        <v>5</v>
      </c>
      <c r="C7" s="3" t="s">
        <v>110</v>
      </c>
    </row>
    <row r="8" spans="2:3" x14ac:dyDescent="0.3">
      <c r="B8" s="3" t="s">
        <v>31</v>
      </c>
      <c r="C8" s="3" t="s">
        <v>111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428"/>
  <sheetViews>
    <sheetView topLeftCell="A183" zoomScale="85" zoomScaleNormal="85" workbookViewId="0">
      <selection activeCell="A210" sqref="A210:XFD358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5" width="8.625" style="9" customWidth="1"/>
    <col min="6" max="6" width="12.125" style="9" bestFit="1" customWidth="1"/>
    <col min="7" max="7" width="8.625" style="9" customWidth="1"/>
    <col min="8" max="8" width="25.625" style="1" customWidth="1"/>
    <col min="9" max="9" width="8.625" style="1" customWidth="1"/>
    <col min="10" max="10" width="8.625" style="9" customWidth="1"/>
    <col min="11" max="11" width="11.25" style="9" bestFit="1" customWidth="1"/>
    <col min="12" max="12" width="8.625" style="9" customWidth="1"/>
    <col min="13" max="13" width="25.625" style="1" customWidth="1"/>
    <col min="14" max="14" width="8.625" style="1" customWidth="1"/>
    <col min="15" max="15" width="8.625" style="9" customWidth="1"/>
    <col min="16" max="16" width="11.25" style="9" bestFit="1" customWidth="1"/>
    <col min="17" max="17" width="8.625" style="9" customWidth="1"/>
    <col min="18" max="18" width="10.375" style="1" bestFit="1" customWidth="1"/>
    <col min="19" max="19" width="25.625" style="1" customWidth="1"/>
    <col min="20" max="20" width="8.625" style="1" customWidth="1"/>
    <col min="21" max="21" width="8.625" style="9" customWidth="1"/>
    <col min="22" max="22" width="11.25" style="9" bestFit="1" customWidth="1"/>
    <col min="23" max="23" width="8.625" style="9" customWidth="1"/>
    <col min="24" max="24" width="25.625" style="1" customWidth="1"/>
    <col min="25" max="26" width="8.625" style="1" customWidth="1"/>
    <col min="27" max="27" width="11.25" style="9" bestFit="1" customWidth="1"/>
    <col min="28" max="28" width="8.625" style="9" customWidth="1"/>
    <col min="29" max="29" width="25.625" style="1" customWidth="1"/>
    <col min="30" max="30" width="8.625" style="1" customWidth="1"/>
    <col min="31" max="31" width="8.625" style="9" customWidth="1"/>
    <col min="32" max="32" width="11.25" style="9" bestFit="1" customWidth="1"/>
    <col min="33" max="33" width="8.625" style="9" customWidth="1"/>
    <col min="34" max="34" width="10.375" style="1" bestFit="1" customWidth="1"/>
    <col min="35" max="35" width="25.625" style="1" customWidth="1"/>
    <col min="36" max="36" width="8.625" style="1" customWidth="1"/>
    <col min="37" max="37" width="8.625" style="9" customWidth="1"/>
    <col min="38" max="38" width="11.25" style="9" bestFit="1" customWidth="1"/>
    <col min="39" max="39" width="8.625" style="9" customWidth="1"/>
    <col min="40" max="40" width="25.625" style="1" customWidth="1"/>
    <col min="41" max="41" width="8.625" style="1" customWidth="1"/>
    <col min="42" max="42" width="8.625" style="9" customWidth="1"/>
    <col min="43" max="43" width="11.25" style="9" bestFit="1" customWidth="1"/>
    <col min="44" max="44" width="8.625" style="9" customWidth="1"/>
    <col min="45" max="45" width="25.625" style="1" customWidth="1"/>
    <col min="46" max="46" width="8.625" style="1" customWidth="1"/>
    <col min="47" max="47" width="8.625" style="9" customWidth="1"/>
    <col min="48" max="48" width="11.25" style="9" bestFit="1" customWidth="1"/>
    <col min="49" max="49" width="8.625" style="9" customWidth="1"/>
    <col min="50" max="16384" width="9" style="1"/>
  </cols>
  <sheetData>
    <row r="2" spans="2:49" x14ac:dyDescent="0.3">
      <c r="B2" s="8"/>
      <c r="C2" s="8" t="s">
        <v>4</v>
      </c>
      <c r="D2" s="8" t="s">
        <v>148</v>
      </c>
      <c r="E2" s="8" t="s">
        <v>137</v>
      </c>
      <c r="F2" s="8" t="s">
        <v>138</v>
      </c>
      <c r="G2" s="8" t="s">
        <v>139</v>
      </c>
      <c r="J2" s="1"/>
      <c r="K2" s="1"/>
      <c r="L2" s="1"/>
      <c r="O2" s="10"/>
      <c r="P2" s="1"/>
      <c r="Q2" s="10"/>
      <c r="R2" s="6"/>
      <c r="S2" s="6"/>
      <c r="T2" s="6"/>
      <c r="U2" s="10"/>
      <c r="V2" s="1"/>
      <c r="W2" s="10"/>
      <c r="X2" s="6"/>
      <c r="Y2" s="6"/>
      <c r="Z2" s="6"/>
      <c r="AA2" s="1"/>
      <c r="AB2" s="10"/>
      <c r="AC2" s="6"/>
      <c r="AD2" s="6"/>
      <c r="AE2" s="10"/>
      <c r="AF2" s="1"/>
      <c r="AG2" s="10"/>
      <c r="AH2" s="6"/>
      <c r="AI2" s="6"/>
      <c r="AJ2" s="6"/>
      <c r="AK2" s="10"/>
      <c r="AL2" s="1"/>
      <c r="AM2" s="10"/>
      <c r="AN2" s="6"/>
      <c r="AO2" s="6"/>
      <c r="AP2" s="10"/>
      <c r="AQ2" s="1"/>
      <c r="AR2" s="10"/>
      <c r="AS2" s="6"/>
      <c r="AT2" s="6"/>
      <c r="AU2" s="10"/>
      <c r="AV2" s="1"/>
      <c r="AW2" s="10"/>
    </row>
    <row r="3" spans="2:49" x14ac:dyDescent="0.3">
      <c r="B3" s="8" t="s">
        <v>0</v>
      </c>
      <c r="C3" s="5">
        <v>0.3</v>
      </c>
      <c r="D3" s="5">
        <v>0</v>
      </c>
      <c r="E3" s="5">
        <v>0.03</v>
      </c>
      <c r="F3" s="5">
        <v>0.09</v>
      </c>
      <c r="G3" s="5">
        <f>C3-SUM(D3:F3)</f>
        <v>0.18</v>
      </c>
      <c r="H3" s="5">
        <f>SUM(D3:G3)</f>
        <v>0.3</v>
      </c>
      <c r="J3" s="1"/>
      <c r="K3" s="1"/>
      <c r="L3" s="1"/>
      <c r="O3" s="108"/>
      <c r="P3" s="1"/>
      <c r="Q3" s="10"/>
      <c r="R3" s="6"/>
      <c r="S3" s="11"/>
      <c r="T3" s="11"/>
      <c r="U3" s="10"/>
      <c r="V3" s="1"/>
      <c r="W3" s="10"/>
      <c r="X3" s="6"/>
      <c r="Y3" s="6"/>
      <c r="Z3" s="6"/>
      <c r="AA3" s="1"/>
      <c r="AB3" s="10"/>
      <c r="AC3" s="6"/>
      <c r="AD3" s="6"/>
      <c r="AE3" s="10"/>
      <c r="AF3" s="1"/>
      <c r="AG3" s="10"/>
      <c r="AH3" s="6"/>
      <c r="AI3" s="11"/>
      <c r="AJ3" s="11"/>
      <c r="AK3" s="10"/>
      <c r="AL3" s="1"/>
      <c r="AM3" s="10"/>
      <c r="AN3" s="6"/>
      <c r="AO3" s="6"/>
      <c r="AP3" s="10"/>
      <c r="AQ3" s="1"/>
      <c r="AR3" s="10"/>
      <c r="AS3" s="6"/>
      <c r="AT3" s="6"/>
      <c r="AU3" s="10"/>
      <c r="AV3" s="1"/>
      <c r="AW3" s="10"/>
    </row>
    <row r="4" spans="2:49" x14ac:dyDescent="0.3">
      <c r="B4" s="8" t="s">
        <v>1</v>
      </c>
      <c r="C4" s="5">
        <v>0.4</v>
      </c>
      <c r="D4" s="5">
        <v>0</v>
      </c>
      <c r="E4" s="5">
        <v>0.04</v>
      </c>
      <c r="F4" s="5">
        <v>0.12</v>
      </c>
      <c r="G4" s="5">
        <f t="shared" ref="G4:G5" si="0">C4-SUM(D4:F4)</f>
        <v>0.24000000000000002</v>
      </c>
      <c r="H4" s="5">
        <f t="shared" ref="H4:H5" si="1">SUM(D4:G4)</f>
        <v>0.4</v>
      </c>
      <c r="J4" s="1"/>
      <c r="K4" s="1"/>
      <c r="L4" s="1"/>
      <c r="O4" s="108"/>
      <c r="P4" s="1"/>
      <c r="Q4" s="10"/>
      <c r="R4" s="6"/>
      <c r="S4" s="11"/>
      <c r="T4" s="11"/>
      <c r="U4" s="10"/>
      <c r="V4" s="1"/>
      <c r="W4" s="10"/>
      <c r="X4" s="6"/>
      <c r="Y4" s="6"/>
      <c r="Z4" s="6"/>
      <c r="AA4" s="1"/>
      <c r="AB4" s="10"/>
      <c r="AC4" s="6"/>
      <c r="AD4" s="6"/>
      <c r="AE4" s="10"/>
      <c r="AF4" s="1"/>
      <c r="AG4" s="10"/>
      <c r="AH4" s="6"/>
      <c r="AI4" s="11"/>
      <c r="AJ4" s="11"/>
      <c r="AK4" s="10"/>
      <c r="AL4" s="1"/>
      <c r="AM4" s="10"/>
      <c r="AN4" s="6"/>
      <c r="AO4" s="6"/>
      <c r="AP4" s="10"/>
      <c r="AQ4" s="1"/>
      <c r="AR4" s="10"/>
      <c r="AS4" s="6"/>
      <c r="AT4" s="6"/>
      <c r="AU4" s="10"/>
      <c r="AV4" s="1"/>
      <c r="AW4" s="10"/>
    </row>
    <row r="5" spans="2:49" x14ac:dyDescent="0.3">
      <c r="B5" s="8" t="s">
        <v>2</v>
      </c>
      <c r="C5" s="5">
        <v>0.5</v>
      </c>
      <c r="D5" s="5">
        <v>0</v>
      </c>
      <c r="E5" s="5">
        <v>0.05</v>
      </c>
      <c r="F5" s="5">
        <v>0.15</v>
      </c>
      <c r="G5" s="5">
        <f t="shared" si="0"/>
        <v>0.3</v>
      </c>
      <c r="H5" s="5">
        <f t="shared" si="1"/>
        <v>0.5</v>
      </c>
      <c r="J5" s="1"/>
      <c r="K5" s="1"/>
      <c r="L5" s="1"/>
      <c r="O5" s="108"/>
      <c r="P5" s="1"/>
      <c r="Q5" s="10"/>
      <c r="R5" s="6"/>
      <c r="S5" s="11"/>
      <c r="T5" s="11"/>
      <c r="U5" s="10"/>
      <c r="V5" s="1"/>
      <c r="W5" s="10"/>
      <c r="X5" s="6"/>
      <c r="Y5" s="6"/>
      <c r="Z5" s="6"/>
      <c r="AA5" s="1"/>
      <c r="AB5" s="10"/>
      <c r="AC5" s="6"/>
      <c r="AD5" s="6"/>
      <c r="AE5" s="10"/>
      <c r="AF5" s="1"/>
      <c r="AG5" s="10"/>
      <c r="AH5" s="6"/>
      <c r="AI5" s="11"/>
      <c r="AJ5" s="11"/>
      <c r="AK5" s="10"/>
      <c r="AL5" s="1"/>
      <c r="AM5" s="10"/>
      <c r="AN5" s="6"/>
      <c r="AO5" s="6"/>
      <c r="AP5" s="10"/>
      <c r="AQ5" s="1"/>
      <c r="AR5" s="10"/>
      <c r="AS5" s="6"/>
      <c r="AT5" s="6"/>
      <c r="AU5" s="10"/>
      <c r="AV5" s="1"/>
      <c r="AW5" s="10"/>
    </row>
    <row r="6" spans="2:49" x14ac:dyDescent="0.3">
      <c r="G6" s="1"/>
    </row>
    <row r="7" spans="2:49" x14ac:dyDescent="0.3">
      <c r="B7" s="109"/>
      <c r="C7" s="109" t="s">
        <v>140</v>
      </c>
      <c r="D7" s="109" t="s">
        <v>147</v>
      </c>
      <c r="E7" s="109" t="s">
        <v>141</v>
      </c>
      <c r="F7" s="109" t="s">
        <v>142</v>
      </c>
      <c r="G7" s="109" t="s">
        <v>139</v>
      </c>
      <c r="J7" s="1"/>
      <c r="K7" s="1"/>
      <c r="L7" s="1"/>
      <c r="O7" s="10"/>
      <c r="P7" s="1"/>
      <c r="Q7" s="10"/>
      <c r="R7" s="6"/>
      <c r="S7" s="6"/>
      <c r="T7" s="6"/>
      <c r="U7" s="10"/>
      <c r="V7" s="1"/>
      <c r="W7" s="10"/>
      <c r="X7" s="6"/>
      <c r="Y7" s="6"/>
      <c r="Z7" s="6"/>
      <c r="AA7" s="1"/>
      <c r="AB7" s="10"/>
      <c r="AC7" s="6"/>
      <c r="AD7" s="6"/>
      <c r="AE7" s="10"/>
      <c r="AF7" s="1"/>
      <c r="AG7" s="10"/>
      <c r="AH7" s="6"/>
      <c r="AI7" s="6"/>
      <c r="AJ7" s="6"/>
      <c r="AK7" s="10"/>
      <c r="AL7" s="1"/>
      <c r="AM7" s="10"/>
      <c r="AN7" s="6"/>
      <c r="AO7" s="6"/>
      <c r="AP7" s="10"/>
      <c r="AQ7" s="1"/>
      <c r="AR7" s="10"/>
      <c r="AS7" s="6"/>
      <c r="AT7" s="6"/>
      <c r="AU7" s="10"/>
      <c r="AV7" s="1"/>
      <c r="AW7" s="10"/>
    </row>
    <row r="8" spans="2:49" x14ac:dyDescent="0.3">
      <c r="B8" s="109" t="s">
        <v>0</v>
      </c>
      <c r="C8" s="5">
        <v>1</v>
      </c>
      <c r="D8" s="5">
        <v>0</v>
      </c>
      <c r="E8" s="5">
        <v>0.1</v>
      </c>
      <c r="F8" s="5">
        <v>0.3</v>
      </c>
      <c r="G8" s="5">
        <f>C8-SUM(D8:F8)</f>
        <v>0.6</v>
      </c>
      <c r="H8" s="5">
        <f>SUM(D8:G8)</f>
        <v>1</v>
      </c>
      <c r="J8" s="1"/>
      <c r="K8" s="1"/>
      <c r="L8" s="1"/>
      <c r="O8" s="108"/>
      <c r="P8" s="1"/>
      <c r="Q8" s="10"/>
      <c r="R8" s="6"/>
      <c r="S8" s="11"/>
      <c r="T8" s="11"/>
      <c r="U8" s="10"/>
      <c r="V8" s="1"/>
      <c r="W8" s="10"/>
      <c r="X8" s="6"/>
      <c r="Y8" s="6"/>
      <c r="Z8" s="6"/>
      <c r="AA8" s="1"/>
      <c r="AB8" s="10"/>
      <c r="AC8" s="6"/>
      <c r="AD8" s="6"/>
      <c r="AE8" s="10"/>
      <c r="AF8" s="1"/>
      <c r="AG8" s="10"/>
      <c r="AH8" s="6"/>
      <c r="AI8" s="11"/>
      <c r="AJ8" s="11"/>
      <c r="AK8" s="10"/>
      <c r="AL8" s="1"/>
      <c r="AM8" s="10"/>
      <c r="AN8" s="6"/>
      <c r="AO8" s="6"/>
      <c r="AP8" s="10"/>
      <c r="AQ8" s="1"/>
      <c r="AR8" s="10"/>
      <c r="AS8" s="6"/>
      <c r="AT8" s="6"/>
      <c r="AU8" s="10"/>
      <c r="AV8" s="1"/>
      <c r="AW8" s="10"/>
    </row>
    <row r="9" spans="2:49" x14ac:dyDescent="0.3">
      <c r="B9" s="109" t="s">
        <v>1</v>
      </c>
      <c r="C9" s="5">
        <v>1</v>
      </c>
      <c r="D9" s="5">
        <v>0</v>
      </c>
      <c r="E9" s="5">
        <v>0.1</v>
      </c>
      <c r="F9" s="5">
        <v>0.3</v>
      </c>
      <c r="G9" s="5">
        <f>C9-SUM(D9:F9)</f>
        <v>0.6</v>
      </c>
      <c r="H9" s="5">
        <f t="shared" ref="H9:H10" si="2">SUM(D9:G9)</f>
        <v>1</v>
      </c>
      <c r="J9" s="1"/>
      <c r="K9" s="1"/>
      <c r="L9" s="1"/>
      <c r="O9" s="108"/>
      <c r="P9" s="1"/>
      <c r="Q9" s="10"/>
      <c r="R9" s="6"/>
      <c r="S9" s="11"/>
      <c r="T9" s="11"/>
      <c r="U9" s="10"/>
      <c r="V9" s="1"/>
      <c r="W9" s="10"/>
      <c r="X9" s="6"/>
      <c r="Y9" s="6"/>
      <c r="Z9" s="6"/>
      <c r="AA9" s="1"/>
      <c r="AB9" s="10"/>
      <c r="AC9" s="6"/>
      <c r="AD9" s="6"/>
      <c r="AE9" s="10"/>
      <c r="AF9" s="1"/>
      <c r="AG9" s="10"/>
      <c r="AH9" s="6"/>
      <c r="AI9" s="11"/>
      <c r="AJ9" s="11"/>
      <c r="AK9" s="10"/>
      <c r="AL9" s="1"/>
      <c r="AM9" s="10"/>
      <c r="AN9" s="6"/>
      <c r="AO9" s="6"/>
      <c r="AP9" s="10"/>
      <c r="AQ9" s="1"/>
      <c r="AR9" s="10"/>
      <c r="AS9" s="6"/>
      <c r="AT9" s="6"/>
      <c r="AU9" s="10"/>
      <c r="AV9" s="1"/>
      <c r="AW9" s="10"/>
    </row>
    <row r="10" spans="2:49" x14ac:dyDescent="0.3">
      <c r="B10" s="109" t="s">
        <v>2</v>
      </c>
      <c r="C10" s="5">
        <v>1</v>
      </c>
      <c r="D10" s="5">
        <v>0</v>
      </c>
      <c r="E10" s="5">
        <v>0.1</v>
      </c>
      <c r="F10" s="5">
        <v>0.3</v>
      </c>
      <c r="G10" s="5">
        <f>C10-SUM(D10:F10)</f>
        <v>0.6</v>
      </c>
      <c r="H10" s="5">
        <f t="shared" si="2"/>
        <v>1</v>
      </c>
      <c r="J10" s="1"/>
      <c r="K10" s="1"/>
      <c r="L10" s="1"/>
      <c r="O10" s="108"/>
      <c r="P10" s="1"/>
      <c r="Q10" s="10"/>
      <c r="R10" s="6"/>
      <c r="S10" s="11"/>
      <c r="T10" s="11"/>
      <c r="U10" s="10"/>
      <c r="V10" s="1"/>
      <c r="W10" s="10"/>
      <c r="X10" s="6"/>
      <c r="Y10" s="6"/>
      <c r="Z10" s="6"/>
      <c r="AA10" s="1"/>
      <c r="AB10" s="10"/>
      <c r="AC10" s="6"/>
      <c r="AD10" s="6"/>
      <c r="AE10" s="10"/>
      <c r="AF10" s="1"/>
      <c r="AG10" s="10"/>
      <c r="AH10" s="6"/>
      <c r="AI10" s="11"/>
      <c r="AJ10" s="11"/>
      <c r="AK10" s="10"/>
      <c r="AL10" s="1"/>
      <c r="AM10" s="10"/>
      <c r="AN10" s="6"/>
      <c r="AO10" s="6"/>
      <c r="AP10" s="10"/>
      <c r="AQ10" s="1"/>
      <c r="AR10" s="10"/>
      <c r="AS10" s="6"/>
      <c r="AT10" s="6"/>
      <c r="AU10" s="10"/>
      <c r="AV10" s="1"/>
      <c r="AW10" s="10"/>
    </row>
    <row r="11" spans="2:49" ht="12.75" thickBot="1" x14ac:dyDescent="0.35"/>
    <row r="12" spans="2:49" ht="12.75" thickBot="1" x14ac:dyDescent="0.35">
      <c r="B12" s="17" t="s">
        <v>3</v>
      </c>
      <c r="C12" s="14" t="s">
        <v>85</v>
      </c>
      <c r="D12" s="14" t="s">
        <v>122</v>
      </c>
      <c r="E12" s="13" t="s">
        <v>109</v>
      </c>
      <c r="F12" s="13" t="s">
        <v>145</v>
      </c>
      <c r="G12" s="13" t="s">
        <v>125</v>
      </c>
      <c r="H12" s="12" t="s">
        <v>86</v>
      </c>
      <c r="I12" s="14" t="s">
        <v>122</v>
      </c>
      <c r="J12" s="13" t="s">
        <v>109</v>
      </c>
      <c r="K12" s="13" t="s">
        <v>149</v>
      </c>
      <c r="L12" s="13" t="s">
        <v>125</v>
      </c>
      <c r="M12" s="12" t="s">
        <v>87</v>
      </c>
      <c r="N12" s="14" t="s">
        <v>122</v>
      </c>
      <c r="O12" s="13" t="s">
        <v>109</v>
      </c>
      <c r="P12" s="13" t="s">
        <v>145</v>
      </c>
      <c r="Q12" s="13" t="s">
        <v>125</v>
      </c>
      <c r="R12" s="17" t="s">
        <v>3</v>
      </c>
      <c r="S12" s="14" t="s">
        <v>85</v>
      </c>
      <c r="T12" s="14" t="s">
        <v>122</v>
      </c>
      <c r="U12" s="13" t="s">
        <v>109</v>
      </c>
      <c r="V12" s="13" t="s">
        <v>145</v>
      </c>
      <c r="W12" s="13" t="s">
        <v>125</v>
      </c>
      <c r="X12" s="12" t="s">
        <v>86</v>
      </c>
      <c r="Y12" s="14" t="s">
        <v>122</v>
      </c>
      <c r="Z12" s="13" t="s">
        <v>109</v>
      </c>
      <c r="AA12" s="13" t="s">
        <v>146</v>
      </c>
      <c r="AB12" s="13" t="s">
        <v>125</v>
      </c>
      <c r="AC12" s="12" t="s">
        <v>87</v>
      </c>
      <c r="AD12" s="14" t="s">
        <v>122</v>
      </c>
      <c r="AE12" s="13" t="s">
        <v>109</v>
      </c>
      <c r="AF12" s="13" t="s">
        <v>145</v>
      </c>
      <c r="AG12" s="13" t="s">
        <v>125</v>
      </c>
      <c r="AH12" s="17" t="s">
        <v>3</v>
      </c>
      <c r="AI12" s="95" t="s">
        <v>122</v>
      </c>
      <c r="AJ12" s="14" t="s">
        <v>122</v>
      </c>
      <c r="AK12" s="13" t="s">
        <v>109</v>
      </c>
      <c r="AL12" s="13" t="s">
        <v>149</v>
      </c>
      <c r="AM12" s="13" t="s">
        <v>125</v>
      </c>
      <c r="AN12" s="12" t="s">
        <v>86</v>
      </c>
      <c r="AO12" s="14" t="s">
        <v>122</v>
      </c>
      <c r="AP12" s="13" t="s">
        <v>109</v>
      </c>
      <c r="AQ12" s="13" t="s">
        <v>149</v>
      </c>
      <c r="AR12" s="13" t="s">
        <v>125</v>
      </c>
      <c r="AS12" s="12" t="s">
        <v>87</v>
      </c>
      <c r="AT12" s="14" t="s">
        <v>122</v>
      </c>
      <c r="AU12" s="13" t="s">
        <v>109</v>
      </c>
      <c r="AV12" s="13" t="s">
        <v>149</v>
      </c>
      <c r="AW12" s="96" t="s">
        <v>125</v>
      </c>
    </row>
    <row r="13" spans="2:49" x14ac:dyDescent="0.3">
      <c r="B13" s="18"/>
      <c r="C13" s="19" t="s">
        <v>26</v>
      </c>
      <c r="D13" s="19"/>
      <c r="E13" s="20">
        <v>0.06</v>
      </c>
      <c r="F13" s="133">
        <f t="shared" ref="F13:F72" si="3">E13*$G$8</f>
        <v>3.5999999999999997E-2</v>
      </c>
      <c r="G13" s="130">
        <f>F13*D13</f>
        <v>0</v>
      </c>
      <c r="H13" s="21" t="s">
        <v>26</v>
      </c>
      <c r="I13" s="21"/>
      <c r="J13" s="20">
        <v>0.08</v>
      </c>
      <c r="K13" s="133">
        <f t="shared" ref="K13:K72" si="4">J13*$G$8</f>
        <v>4.8000000000000001E-2</v>
      </c>
      <c r="L13" s="130">
        <f>K13*I13</f>
        <v>0</v>
      </c>
      <c r="M13" s="21" t="s">
        <v>26</v>
      </c>
      <c r="N13" s="64"/>
      <c r="O13" s="86">
        <v>0.1</v>
      </c>
      <c r="P13" s="133">
        <f t="shared" ref="P13:P72" si="5">O13*$G$8</f>
        <v>0.06</v>
      </c>
      <c r="Q13" s="130">
        <f>P13*N13</f>
        <v>0</v>
      </c>
      <c r="R13" s="18"/>
      <c r="S13" s="19" t="s">
        <v>26</v>
      </c>
      <c r="T13" s="19"/>
      <c r="U13" s="20">
        <v>0.08</v>
      </c>
      <c r="V13" s="133">
        <f t="shared" ref="V13:V72" si="6">U13*$G$9</f>
        <v>4.8000000000000001E-2</v>
      </c>
      <c r="W13" s="130">
        <f>V13*T13</f>
        <v>0</v>
      </c>
      <c r="X13" s="21" t="s">
        <v>26</v>
      </c>
      <c r="Y13" s="21"/>
      <c r="Z13" s="20">
        <v>0.1</v>
      </c>
      <c r="AA13" s="133">
        <f t="shared" ref="AA13:AA72" si="7">Z13*$G$9</f>
        <v>0.06</v>
      </c>
      <c r="AB13" s="130">
        <f>AA13*Y13</f>
        <v>0</v>
      </c>
      <c r="AC13" s="21" t="s">
        <v>26</v>
      </c>
      <c r="AD13" s="64"/>
      <c r="AE13" s="86">
        <v>0.12</v>
      </c>
      <c r="AF13" s="133">
        <f t="shared" ref="AF13:AF72" si="8">AE13*$G$9</f>
        <v>7.1999999999999995E-2</v>
      </c>
      <c r="AG13" s="130">
        <f>AF13*AD13</f>
        <v>0</v>
      </c>
      <c r="AH13" s="18"/>
      <c r="AI13" s="97" t="s">
        <v>26</v>
      </c>
      <c r="AJ13" s="19"/>
      <c r="AK13" s="20">
        <v>0.1</v>
      </c>
      <c r="AL13" s="133">
        <f t="shared" ref="AL13:AL71" si="9">AK13*$G$10</f>
        <v>0.06</v>
      </c>
      <c r="AM13" s="130">
        <f>AL13*AJ13</f>
        <v>0</v>
      </c>
      <c r="AN13" s="21" t="s">
        <v>26</v>
      </c>
      <c r="AO13" s="21"/>
      <c r="AP13" s="20">
        <v>0.12</v>
      </c>
      <c r="AQ13" s="133">
        <f t="shared" ref="AQ13:AQ71" si="10">AP13*$G$10</f>
        <v>7.1999999999999995E-2</v>
      </c>
      <c r="AR13" s="130">
        <f>AQ13*AO13</f>
        <v>0</v>
      </c>
      <c r="AS13" s="21" t="s">
        <v>26</v>
      </c>
      <c r="AT13" s="64"/>
      <c r="AU13" s="86">
        <v>0.14000000000000001</v>
      </c>
      <c r="AV13" s="133">
        <f t="shared" ref="AV13:AV72" si="11">AU13*$G$10</f>
        <v>8.4000000000000005E-2</v>
      </c>
      <c r="AW13" s="130">
        <f>AV13*AT13</f>
        <v>0</v>
      </c>
    </row>
    <row r="14" spans="2:49" x14ac:dyDescent="0.3">
      <c r="B14" s="15"/>
      <c r="C14" s="22" t="s">
        <v>25</v>
      </c>
      <c r="D14" s="22"/>
      <c r="E14" s="23">
        <v>0.06</v>
      </c>
      <c r="F14" s="133">
        <f t="shared" si="3"/>
        <v>3.5999999999999997E-2</v>
      </c>
      <c r="G14" s="130">
        <f t="shared" ref="G14:G72" si="12">F14*D14</f>
        <v>0</v>
      </c>
      <c r="H14" s="24" t="s">
        <v>25</v>
      </c>
      <c r="I14" s="24"/>
      <c r="J14" s="23">
        <v>0.08</v>
      </c>
      <c r="K14" s="133">
        <f t="shared" si="4"/>
        <v>4.8000000000000001E-2</v>
      </c>
      <c r="L14" s="130">
        <f t="shared" ref="L14:L72" si="13">K14*I14</f>
        <v>0</v>
      </c>
      <c r="M14" s="24" t="s">
        <v>25</v>
      </c>
      <c r="N14" s="65"/>
      <c r="O14" s="23">
        <v>0.1</v>
      </c>
      <c r="P14" s="133">
        <f t="shared" si="5"/>
        <v>0.06</v>
      </c>
      <c r="Q14" s="130">
        <f t="shared" ref="Q14:Q72" si="14">P14*N14</f>
        <v>0</v>
      </c>
      <c r="R14" s="15"/>
      <c r="S14" s="22" t="s">
        <v>25</v>
      </c>
      <c r="T14" s="22"/>
      <c r="U14" s="23">
        <v>0.08</v>
      </c>
      <c r="V14" s="133">
        <f t="shared" si="6"/>
        <v>4.8000000000000001E-2</v>
      </c>
      <c r="W14" s="130">
        <f t="shared" ref="W14:W72" si="15">V14*T14</f>
        <v>0</v>
      </c>
      <c r="X14" s="24" t="s">
        <v>25</v>
      </c>
      <c r="Y14" s="24"/>
      <c r="Z14" s="23">
        <v>0.1</v>
      </c>
      <c r="AA14" s="133">
        <f t="shared" si="7"/>
        <v>0.06</v>
      </c>
      <c r="AB14" s="130">
        <f t="shared" ref="AB14:AB72" si="16">AA14*Y14</f>
        <v>0</v>
      </c>
      <c r="AC14" s="24" t="s">
        <v>25</v>
      </c>
      <c r="AD14" s="65"/>
      <c r="AE14" s="23">
        <v>0.12</v>
      </c>
      <c r="AF14" s="133">
        <f t="shared" si="8"/>
        <v>7.1999999999999995E-2</v>
      </c>
      <c r="AG14" s="130">
        <f t="shared" ref="AG14:AG72" si="17">AF14*AD14</f>
        <v>0</v>
      </c>
      <c r="AH14" s="15"/>
      <c r="AI14" s="98" t="s">
        <v>25</v>
      </c>
      <c r="AJ14" s="22"/>
      <c r="AK14" s="23">
        <v>0.1</v>
      </c>
      <c r="AL14" s="133">
        <f t="shared" si="9"/>
        <v>0.06</v>
      </c>
      <c r="AM14" s="130">
        <f t="shared" ref="AM14:AM72" si="18">AL14*AJ14</f>
        <v>0</v>
      </c>
      <c r="AN14" s="24" t="s">
        <v>25</v>
      </c>
      <c r="AO14" s="24"/>
      <c r="AP14" s="23">
        <v>0.12</v>
      </c>
      <c r="AQ14" s="133">
        <f t="shared" si="10"/>
        <v>7.1999999999999995E-2</v>
      </c>
      <c r="AR14" s="130">
        <f t="shared" ref="AR14:AR72" si="19">AQ14*AO14</f>
        <v>0</v>
      </c>
      <c r="AS14" s="24" t="s">
        <v>25</v>
      </c>
      <c r="AT14" s="65"/>
      <c r="AU14" s="23">
        <v>0.14000000000000001</v>
      </c>
      <c r="AV14" s="133">
        <f t="shared" si="11"/>
        <v>8.4000000000000005E-2</v>
      </c>
      <c r="AW14" s="130">
        <f t="shared" ref="AW14:AW72" si="20">AV14*AT14</f>
        <v>0</v>
      </c>
    </row>
    <row r="15" spans="2:49" x14ac:dyDescent="0.3">
      <c r="B15" s="15"/>
      <c r="C15" s="32" t="s">
        <v>38</v>
      </c>
      <c r="D15" s="32"/>
      <c r="E15" s="33">
        <v>0.15</v>
      </c>
      <c r="F15" s="133">
        <f t="shared" si="3"/>
        <v>0.09</v>
      </c>
      <c r="G15" s="130">
        <f t="shared" si="12"/>
        <v>0</v>
      </c>
      <c r="H15" s="34" t="s">
        <v>8</v>
      </c>
      <c r="I15" s="34"/>
      <c r="J15" s="33">
        <v>0.1</v>
      </c>
      <c r="K15" s="133">
        <f t="shared" si="4"/>
        <v>0.06</v>
      </c>
      <c r="L15" s="130">
        <f t="shared" si="13"/>
        <v>0</v>
      </c>
      <c r="M15" s="34" t="s">
        <v>9</v>
      </c>
      <c r="N15" s="66"/>
      <c r="O15" s="33">
        <v>0.04</v>
      </c>
      <c r="P15" s="133">
        <f t="shared" si="5"/>
        <v>2.4E-2</v>
      </c>
      <c r="Q15" s="130">
        <f t="shared" si="14"/>
        <v>0</v>
      </c>
      <c r="R15" s="15"/>
      <c r="S15" s="32" t="s">
        <v>7</v>
      </c>
      <c r="T15" s="32"/>
      <c r="U15" s="33">
        <v>0.1</v>
      </c>
      <c r="V15" s="133">
        <f t="shared" si="6"/>
        <v>0.06</v>
      </c>
      <c r="W15" s="130">
        <f t="shared" si="15"/>
        <v>0</v>
      </c>
      <c r="X15" s="34" t="s">
        <v>9</v>
      </c>
      <c r="Y15" s="34"/>
      <c r="Z15" s="33">
        <v>0.06</v>
      </c>
      <c r="AA15" s="133">
        <f t="shared" si="7"/>
        <v>3.5999999999999997E-2</v>
      </c>
      <c r="AB15" s="130">
        <f t="shared" si="16"/>
        <v>0</v>
      </c>
      <c r="AC15" s="34" t="s">
        <v>88</v>
      </c>
      <c r="AD15" s="66"/>
      <c r="AE15" s="33">
        <v>0.04</v>
      </c>
      <c r="AF15" s="133">
        <f t="shared" si="8"/>
        <v>2.4E-2</v>
      </c>
      <c r="AG15" s="130">
        <f t="shared" si="17"/>
        <v>0</v>
      </c>
      <c r="AH15" s="15"/>
      <c r="AI15" s="99" t="s">
        <v>41</v>
      </c>
      <c r="AJ15" s="32"/>
      <c r="AK15" s="33">
        <v>0.1</v>
      </c>
      <c r="AL15" s="133">
        <f t="shared" si="9"/>
        <v>0.06</v>
      </c>
      <c r="AM15" s="130">
        <f t="shared" si="18"/>
        <v>0</v>
      </c>
      <c r="AN15" s="34" t="s">
        <v>88</v>
      </c>
      <c r="AO15" s="34"/>
      <c r="AP15" s="33">
        <v>0.1</v>
      </c>
      <c r="AQ15" s="133">
        <f t="shared" si="10"/>
        <v>0.06</v>
      </c>
      <c r="AR15" s="130">
        <f t="shared" si="19"/>
        <v>0</v>
      </c>
      <c r="AS15" s="34" t="s">
        <v>10</v>
      </c>
      <c r="AT15" s="66"/>
      <c r="AU15" s="33">
        <v>0.17979999999999999</v>
      </c>
      <c r="AV15" s="133">
        <f t="shared" si="11"/>
        <v>0.10787999999999999</v>
      </c>
      <c r="AW15" s="130">
        <f t="shared" si="20"/>
        <v>0</v>
      </c>
    </row>
    <row r="16" spans="2:49" x14ac:dyDescent="0.3">
      <c r="B16" s="15"/>
      <c r="C16" s="32" t="s">
        <v>39</v>
      </c>
      <c r="D16" s="32"/>
      <c r="E16" s="33">
        <v>0.15</v>
      </c>
      <c r="F16" s="133">
        <f t="shared" si="3"/>
        <v>0.09</v>
      </c>
      <c r="G16" s="130">
        <f t="shared" si="12"/>
        <v>0</v>
      </c>
      <c r="H16" s="34" t="s">
        <v>8</v>
      </c>
      <c r="I16" s="34"/>
      <c r="J16" s="33">
        <v>0.1</v>
      </c>
      <c r="K16" s="133">
        <f t="shared" si="4"/>
        <v>0.06</v>
      </c>
      <c r="L16" s="130">
        <f t="shared" si="13"/>
        <v>0</v>
      </c>
      <c r="M16" s="34" t="s">
        <v>52</v>
      </c>
      <c r="N16" s="66"/>
      <c r="O16" s="33">
        <v>0.04</v>
      </c>
      <c r="P16" s="133">
        <f t="shared" si="5"/>
        <v>2.4E-2</v>
      </c>
      <c r="Q16" s="130">
        <f t="shared" si="14"/>
        <v>0</v>
      </c>
      <c r="R16" s="15"/>
      <c r="S16" s="32" t="s">
        <v>40</v>
      </c>
      <c r="T16" s="32"/>
      <c r="U16" s="33">
        <v>0.1</v>
      </c>
      <c r="V16" s="133">
        <f t="shared" si="6"/>
        <v>0.06</v>
      </c>
      <c r="W16" s="130">
        <f t="shared" si="15"/>
        <v>0</v>
      </c>
      <c r="X16" s="34" t="s">
        <v>59</v>
      </c>
      <c r="Y16" s="34"/>
      <c r="Z16" s="33">
        <v>0.05</v>
      </c>
      <c r="AA16" s="133">
        <f t="shared" si="7"/>
        <v>0.03</v>
      </c>
      <c r="AB16" s="130">
        <f t="shared" si="16"/>
        <v>0</v>
      </c>
      <c r="AC16" s="34" t="s">
        <v>53</v>
      </c>
      <c r="AD16" s="66"/>
      <c r="AE16" s="33">
        <v>0.03</v>
      </c>
      <c r="AF16" s="133">
        <f t="shared" si="8"/>
        <v>1.7999999999999999E-2</v>
      </c>
      <c r="AG16" s="130">
        <f t="shared" si="17"/>
        <v>0</v>
      </c>
      <c r="AH16" s="15"/>
      <c r="AI16" s="99" t="s">
        <v>43</v>
      </c>
      <c r="AJ16" s="32"/>
      <c r="AK16" s="33">
        <v>0.1</v>
      </c>
      <c r="AL16" s="133">
        <f t="shared" si="9"/>
        <v>0.06</v>
      </c>
      <c r="AM16" s="130">
        <f t="shared" si="18"/>
        <v>0</v>
      </c>
      <c r="AN16" s="34" t="s">
        <v>89</v>
      </c>
      <c r="AO16" s="34"/>
      <c r="AP16" s="33">
        <v>0.1</v>
      </c>
      <c r="AQ16" s="133">
        <f t="shared" si="10"/>
        <v>0.06</v>
      </c>
      <c r="AR16" s="130">
        <f t="shared" si="19"/>
        <v>0</v>
      </c>
      <c r="AS16" s="34"/>
      <c r="AT16" s="66"/>
      <c r="AU16" s="33"/>
      <c r="AV16" s="133">
        <f t="shared" si="11"/>
        <v>0</v>
      </c>
      <c r="AW16" s="130">
        <f t="shared" si="20"/>
        <v>0</v>
      </c>
    </row>
    <row r="17" spans="2:49" x14ac:dyDescent="0.3">
      <c r="B17" s="15"/>
      <c r="C17" s="32" t="s">
        <v>6</v>
      </c>
      <c r="D17" s="32"/>
      <c r="E17" s="33">
        <v>0.1</v>
      </c>
      <c r="F17" s="133">
        <f t="shared" si="3"/>
        <v>0.06</v>
      </c>
      <c r="G17" s="130">
        <f t="shared" si="12"/>
        <v>0</v>
      </c>
      <c r="H17" s="34" t="s">
        <v>47</v>
      </c>
      <c r="I17" s="34"/>
      <c r="J17" s="33">
        <v>0.1</v>
      </c>
      <c r="K17" s="133">
        <f t="shared" si="4"/>
        <v>0.06</v>
      </c>
      <c r="L17" s="130">
        <f t="shared" si="13"/>
        <v>0</v>
      </c>
      <c r="M17" s="34" t="s">
        <v>53</v>
      </c>
      <c r="N17" s="66"/>
      <c r="O17" s="33">
        <v>0.03</v>
      </c>
      <c r="P17" s="133">
        <f t="shared" si="5"/>
        <v>1.7999999999999999E-2</v>
      </c>
      <c r="Q17" s="130">
        <f t="shared" si="14"/>
        <v>0</v>
      </c>
      <c r="R17" s="15"/>
      <c r="S17" s="32" t="s">
        <v>41</v>
      </c>
      <c r="T17" s="32"/>
      <c r="U17" s="33">
        <v>0.09</v>
      </c>
      <c r="V17" s="133">
        <f t="shared" si="6"/>
        <v>5.3999999999999999E-2</v>
      </c>
      <c r="W17" s="130">
        <f t="shared" si="15"/>
        <v>0</v>
      </c>
      <c r="X17" s="34" t="s">
        <v>95</v>
      </c>
      <c r="Y17" s="34"/>
      <c r="Z17" s="33">
        <v>0.04</v>
      </c>
      <c r="AA17" s="133">
        <f t="shared" si="7"/>
        <v>2.4E-2</v>
      </c>
      <c r="AB17" s="130">
        <f t="shared" si="16"/>
        <v>0</v>
      </c>
      <c r="AC17" s="34" t="s">
        <v>10</v>
      </c>
      <c r="AD17" s="66"/>
      <c r="AE17" s="33">
        <v>0.03</v>
      </c>
      <c r="AF17" s="133">
        <f t="shared" si="8"/>
        <v>1.7999999999999999E-2</v>
      </c>
      <c r="AG17" s="130">
        <f t="shared" si="17"/>
        <v>0</v>
      </c>
      <c r="AH17" s="15"/>
      <c r="AI17" s="99" t="s">
        <v>44</v>
      </c>
      <c r="AJ17" s="32"/>
      <c r="AK17" s="33">
        <v>0.09</v>
      </c>
      <c r="AL17" s="133">
        <f t="shared" si="9"/>
        <v>5.3999999999999999E-2</v>
      </c>
      <c r="AM17" s="130">
        <f t="shared" si="18"/>
        <v>0</v>
      </c>
      <c r="AN17" s="34" t="s">
        <v>10</v>
      </c>
      <c r="AO17" s="34"/>
      <c r="AP17" s="33">
        <v>0.1</v>
      </c>
      <c r="AQ17" s="133">
        <f t="shared" si="10"/>
        <v>0.06</v>
      </c>
      <c r="AR17" s="130">
        <f t="shared" si="19"/>
        <v>0</v>
      </c>
      <c r="AS17" s="34"/>
      <c r="AT17" s="66"/>
      <c r="AU17" s="33"/>
      <c r="AV17" s="133">
        <f t="shared" si="11"/>
        <v>0</v>
      </c>
      <c r="AW17" s="130">
        <f t="shared" si="20"/>
        <v>0</v>
      </c>
    </row>
    <row r="18" spans="2:49" x14ac:dyDescent="0.3">
      <c r="B18" s="15"/>
      <c r="C18" s="32" t="s">
        <v>40</v>
      </c>
      <c r="D18" s="32"/>
      <c r="E18" s="33">
        <v>0.1</v>
      </c>
      <c r="F18" s="133">
        <f t="shared" si="3"/>
        <v>0.06</v>
      </c>
      <c r="G18" s="130">
        <f t="shared" si="12"/>
        <v>0</v>
      </c>
      <c r="H18" s="34" t="s">
        <v>48</v>
      </c>
      <c r="I18" s="34"/>
      <c r="J18" s="33">
        <v>0.1</v>
      </c>
      <c r="K18" s="133">
        <f t="shared" si="4"/>
        <v>0.06</v>
      </c>
      <c r="L18" s="130">
        <f t="shared" si="13"/>
        <v>0</v>
      </c>
      <c r="M18" s="34"/>
      <c r="N18" s="66"/>
      <c r="O18" s="33"/>
      <c r="P18" s="133">
        <f t="shared" si="5"/>
        <v>0</v>
      </c>
      <c r="Q18" s="130">
        <f t="shared" si="14"/>
        <v>0</v>
      </c>
      <c r="R18" s="15"/>
      <c r="S18" s="32" t="s">
        <v>43</v>
      </c>
      <c r="T18" s="32"/>
      <c r="U18" s="33">
        <v>0.09</v>
      </c>
      <c r="V18" s="133">
        <f t="shared" si="6"/>
        <v>5.3999999999999999E-2</v>
      </c>
      <c r="W18" s="130">
        <f t="shared" si="15"/>
        <v>0</v>
      </c>
      <c r="X18" s="34" t="s">
        <v>60</v>
      </c>
      <c r="Y18" s="34"/>
      <c r="Z18" s="33">
        <v>0.04</v>
      </c>
      <c r="AA18" s="133">
        <f t="shared" si="7"/>
        <v>2.4E-2</v>
      </c>
      <c r="AB18" s="130">
        <f t="shared" si="16"/>
        <v>0</v>
      </c>
      <c r="AC18" s="34"/>
      <c r="AD18" s="66"/>
      <c r="AE18" s="33"/>
      <c r="AF18" s="133">
        <f t="shared" si="8"/>
        <v>0</v>
      </c>
      <c r="AG18" s="130">
        <f t="shared" si="17"/>
        <v>0</v>
      </c>
      <c r="AH18" s="15"/>
      <c r="AI18" s="99" t="s">
        <v>8</v>
      </c>
      <c r="AJ18" s="32"/>
      <c r="AK18" s="33">
        <v>0.09</v>
      </c>
      <c r="AL18" s="133">
        <f t="shared" si="9"/>
        <v>5.3999999999999999E-2</v>
      </c>
      <c r="AM18" s="130">
        <f t="shared" si="18"/>
        <v>0</v>
      </c>
      <c r="AN18" s="34"/>
      <c r="AO18" s="34"/>
      <c r="AP18" s="33"/>
      <c r="AQ18" s="133">
        <f t="shared" si="10"/>
        <v>0</v>
      </c>
      <c r="AR18" s="130">
        <f t="shared" si="19"/>
        <v>0</v>
      </c>
      <c r="AS18" s="34"/>
      <c r="AT18" s="66"/>
      <c r="AU18" s="33"/>
      <c r="AV18" s="133">
        <f t="shared" si="11"/>
        <v>0</v>
      </c>
      <c r="AW18" s="130">
        <f t="shared" si="20"/>
        <v>0</v>
      </c>
    </row>
    <row r="19" spans="2:49" x14ac:dyDescent="0.3">
      <c r="B19" s="15"/>
      <c r="C19" s="32" t="s">
        <v>41</v>
      </c>
      <c r="D19" s="32"/>
      <c r="E19" s="33">
        <v>0.08</v>
      </c>
      <c r="F19" s="133">
        <f t="shared" si="3"/>
        <v>4.8000000000000001E-2</v>
      </c>
      <c r="G19" s="130">
        <f t="shared" si="12"/>
        <v>0</v>
      </c>
      <c r="H19" s="34" t="s">
        <v>49</v>
      </c>
      <c r="I19" s="34"/>
      <c r="J19" s="33">
        <v>7.0000000000000007E-2</v>
      </c>
      <c r="K19" s="133">
        <f t="shared" si="4"/>
        <v>4.2000000000000003E-2</v>
      </c>
      <c r="L19" s="130">
        <f t="shared" si="13"/>
        <v>0</v>
      </c>
      <c r="M19" s="34"/>
      <c r="N19" s="66"/>
      <c r="O19" s="33"/>
      <c r="P19" s="133">
        <f t="shared" si="5"/>
        <v>0</v>
      </c>
      <c r="Q19" s="130">
        <f t="shared" si="14"/>
        <v>0</v>
      </c>
      <c r="R19" s="15"/>
      <c r="S19" s="32" t="s">
        <v>44</v>
      </c>
      <c r="T19" s="32"/>
      <c r="U19" s="33">
        <v>0.06</v>
      </c>
      <c r="V19" s="133">
        <f t="shared" si="6"/>
        <v>3.5999999999999997E-2</v>
      </c>
      <c r="W19" s="130">
        <f t="shared" si="15"/>
        <v>0</v>
      </c>
      <c r="X19" s="34" t="s">
        <v>61</v>
      </c>
      <c r="Y19" s="34"/>
      <c r="Z19" s="33">
        <v>0.03</v>
      </c>
      <c r="AA19" s="133">
        <f t="shared" si="7"/>
        <v>1.7999999999999999E-2</v>
      </c>
      <c r="AB19" s="130">
        <f t="shared" si="16"/>
        <v>0</v>
      </c>
      <c r="AC19" s="34"/>
      <c r="AD19" s="66"/>
      <c r="AE19" s="33"/>
      <c r="AF19" s="133">
        <f t="shared" si="8"/>
        <v>0</v>
      </c>
      <c r="AG19" s="130">
        <f t="shared" si="17"/>
        <v>0</v>
      </c>
      <c r="AH19" s="15"/>
      <c r="AI19" s="99" t="s">
        <v>48</v>
      </c>
      <c r="AJ19" s="32"/>
      <c r="AK19" s="33">
        <v>0.06</v>
      </c>
      <c r="AL19" s="133">
        <f t="shared" si="9"/>
        <v>3.5999999999999997E-2</v>
      </c>
      <c r="AM19" s="130">
        <f t="shared" si="18"/>
        <v>0</v>
      </c>
      <c r="AN19" s="34"/>
      <c r="AO19" s="34"/>
      <c r="AP19" s="33"/>
      <c r="AQ19" s="133">
        <f t="shared" si="10"/>
        <v>0</v>
      </c>
      <c r="AR19" s="130">
        <f t="shared" si="19"/>
        <v>0</v>
      </c>
      <c r="AS19" s="34"/>
      <c r="AT19" s="66"/>
      <c r="AU19" s="33"/>
      <c r="AV19" s="133">
        <f t="shared" si="11"/>
        <v>0</v>
      </c>
      <c r="AW19" s="130">
        <f t="shared" si="20"/>
        <v>0</v>
      </c>
    </row>
    <row r="20" spans="2:49" x14ac:dyDescent="0.3">
      <c r="B20" s="15"/>
      <c r="C20" s="32" t="s">
        <v>42</v>
      </c>
      <c r="D20" s="32"/>
      <c r="E20" s="33">
        <v>0.02</v>
      </c>
      <c r="F20" s="133">
        <f t="shared" si="3"/>
        <v>1.2E-2</v>
      </c>
      <c r="G20" s="130">
        <f t="shared" si="12"/>
        <v>0</v>
      </c>
      <c r="H20" s="34" t="s">
        <v>9</v>
      </c>
      <c r="I20" s="34"/>
      <c r="J20" s="33">
        <v>0.02</v>
      </c>
      <c r="K20" s="133">
        <f t="shared" si="4"/>
        <v>1.2E-2</v>
      </c>
      <c r="L20" s="130">
        <f t="shared" si="13"/>
        <v>0</v>
      </c>
      <c r="M20" s="34"/>
      <c r="N20" s="66"/>
      <c r="O20" s="33"/>
      <c r="P20" s="133">
        <f t="shared" si="5"/>
        <v>0</v>
      </c>
      <c r="Q20" s="130">
        <f t="shared" si="14"/>
        <v>0</v>
      </c>
      <c r="R20" s="15"/>
      <c r="S20" s="32" t="s">
        <v>8</v>
      </c>
      <c r="T20" s="32"/>
      <c r="U20" s="33">
        <v>0.06</v>
      </c>
      <c r="V20" s="133">
        <f t="shared" si="6"/>
        <v>3.5999999999999997E-2</v>
      </c>
      <c r="W20" s="130">
        <f t="shared" si="15"/>
        <v>0</v>
      </c>
      <c r="X20" s="34" t="s">
        <v>88</v>
      </c>
      <c r="Y20" s="34"/>
      <c r="Z20" s="33">
        <v>0.03</v>
      </c>
      <c r="AA20" s="133">
        <f t="shared" si="7"/>
        <v>1.7999999999999999E-2</v>
      </c>
      <c r="AB20" s="130">
        <f t="shared" si="16"/>
        <v>0</v>
      </c>
      <c r="AC20" s="34"/>
      <c r="AD20" s="66"/>
      <c r="AE20" s="33"/>
      <c r="AF20" s="133">
        <f t="shared" si="8"/>
        <v>0</v>
      </c>
      <c r="AG20" s="130">
        <f t="shared" si="17"/>
        <v>0</v>
      </c>
      <c r="AH20" s="15"/>
      <c r="AI20" s="99" t="s">
        <v>9</v>
      </c>
      <c r="AJ20" s="32"/>
      <c r="AK20" s="33">
        <v>0.06</v>
      </c>
      <c r="AL20" s="133">
        <f t="shared" si="9"/>
        <v>3.5999999999999997E-2</v>
      </c>
      <c r="AM20" s="130">
        <f t="shared" si="18"/>
        <v>0</v>
      </c>
      <c r="AN20" s="34"/>
      <c r="AO20" s="34"/>
      <c r="AP20" s="33"/>
      <c r="AQ20" s="133">
        <f t="shared" si="10"/>
        <v>0</v>
      </c>
      <c r="AR20" s="130">
        <f t="shared" si="19"/>
        <v>0</v>
      </c>
      <c r="AS20" s="34"/>
      <c r="AT20" s="66"/>
      <c r="AU20" s="33"/>
      <c r="AV20" s="133">
        <f t="shared" si="11"/>
        <v>0</v>
      </c>
      <c r="AW20" s="130">
        <f t="shared" si="20"/>
        <v>0</v>
      </c>
    </row>
    <row r="21" spans="2:49" x14ac:dyDescent="0.3">
      <c r="B21" s="15"/>
      <c r="C21" s="32"/>
      <c r="D21" s="32"/>
      <c r="E21" s="33"/>
      <c r="F21" s="133">
        <f t="shared" si="3"/>
        <v>0</v>
      </c>
      <c r="G21" s="130">
        <f t="shared" si="12"/>
        <v>0</v>
      </c>
      <c r="H21" s="34"/>
      <c r="I21" s="34"/>
      <c r="J21" s="33"/>
      <c r="K21" s="133">
        <f t="shared" si="4"/>
        <v>0</v>
      </c>
      <c r="L21" s="130">
        <f t="shared" si="13"/>
        <v>0</v>
      </c>
      <c r="M21" s="34"/>
      <c r="N21" s="66"/>
      <c r="O21" s="33"/>
      <c r="P21" s="133">
        <f t="shared" si="5"/>
        <v>0</v>
      </c>
      <c r="Q21" s="130">
        <f t="shared" si="14"/>
        <v>0</v>
      </c>
      <c r="R21" s="15"/>
      <c r="S21" s="32"/>
      <c r="T21" s="32"/>
      <c r="U21" s="33"/>
      <c r="V21" s="133">
        <f t="shared" si="6"/>
        <v>0</v>
      </c>
      <c r="W21" s="130">
        <f t="shared" si="15"/>
        <v>0</v>
      </c>
      <c r="X21" s="34"/>
      <c r="Y21" s="34"/>
      <c r="Z21" s="33"/>
      <c r="AA21" s="133">
        <f t="shared" si="7"/>
        <v>0</v>
      </c>
      <c r="AB21" s="130">
        <f t="shared" si="16"/>
        <v>0</v>
      </c>
      <c r="AC21" s="34"/>
      <c r="AD21" s="66"/>
      <c r="AE21" s="33"/>
      <c r="AF21" s="133">
        <f t="shared" si="8"/>
        <v>0</v>
      </c>
      <c r="AG21" s="130">
        <f t="shared" si="17"/>
        <v>0</v>
      </c>
      <c r="AH21" s="15"/>
      <c r="AI21" s="99"/>
      <c r="AJ21" s="32"/>
      <c r="AK21" s="33"/>
      <c r="AL21" s="133">
        <f t="shared" si="9"/>
        <v>0</v>
      </c>
      <c r="AM21" s="130">
        <f t="shared" si="18"/>
        <v>0</v>
      </c>
      <c r="AN21" s="34"/>
      <c r="AO21" s="34"/>
      <c r="AP21" s="33"/>
      <c r="AQ21" s="133">
        <f t="shared" si="10"/>
        <v>0</v>
      </c>
      <c r="AR21" s="130">
        <f t="shared" si="19"/>
        <v>0</v>
      </c>
      <c r="AS21" s="34"/>
      <c r="AT21" s="66"/>
      <c r="AU21" s="33"/>
      <c r="AV21" s="133">
        <f t="shared" si="11"/>
        <v>0</v>
      </c>
      <c r="AW21" s="130">
        <f t="shared" si="20"/>
        <v>0</v>
      </c>
    </row>
    <row r="22" spans="2:49" x14ac:dyDescent="0.3">
      <c r="B22" s="15"/>
      <c r="C22" s="32"/>
      <c r="D22" s="32"/>
      <c r="E22" s="33"/>
      <c r="F22" s="133">
        <f t="shared" si="3"/>
        <v>0</v>
      </c>
      <c r="G22" s="130">
        <f t="shared" si="12"/>
        <v>0</v>
      </c>
      <c r="H22" s="34"/>
      <c r="I22" s="34"/>
      <c r="J22" s="33"/>
      <c r="K22" s="133">
        <f t="shared" si="4"/>
        <v>0</v>
      </c>
      <c r="L22" s="130">
        <f t="shared" si="13"/>
        <v>0</v>
      </c>
      <c r="M22" s="34"/>
      <c r="N22" s="66"/>
      <c r="O22" s="33"/>
      <c r="P22" s="133">
        <f t="shared" si="5"/>
        <v>0</v>
      </c>
      <c r="Q22" s="130">
        <f t="shared" si="14"/>
        <v>0</v>
      </c>
      <c r="R22" s="15"/>
      <c r="S22" s="32"/>
      <c r="T22" s="32"/>
      <c r="U22" s="33"/>
      <c r="V22" s="133">
        <f t="shared" si="6"/>
        <v>0</v>
      </c>
      <c r="W22" s="130">
        <f t="shared" si="15"/>
        <v>0</v>
      </c>
      <c r="X22" s="34"/>
      <c r="Y22" s="34"/>
      <c r="Z22" s="33"/>
      <c r="AA22" s="133">
        <f t="shared" si="7"/>
        <v>0</v>
      </c>
      <c r="AB22" s="130">
        <f t="shared" si="16"/>
        <v>0</v>
      </c>
      <c r="AC22" s="34"/>
      <c r="AD22" s="66"/>
      <c r="AE22" s="33"/>
      <c r="AF22" s="133">
        <f t="shared" si="8"/>
        <v>0</v>
      </c>
      <c r="AG22" s="130">
        <f t="shared" si="17"/>
        <v>0</v>
      </c>
      <c r="AH22" s="15"/>
      <c r="AI22" s="99"/>
      <c r="AJ22" s="32"/>
      <c r="AK22" s="33"/>
      <c r="AL22" s="133">
        <f t="shared" si="9"/>
        <v>0</v>
      </c>
      <c r="AM22" s="130">
        <f t="shared" si="18"/>
        <v>0</v>
      </c>
      <c r="AN22" s="34"/>
      <c r="AO22" s="34"/>
      <c r="AP22" s="33"/>
      <c r="AQ22" s="133">
        <f t="shared" si="10"/>
        <v>0</v>
      </c>
      <c r="AR22" s="130">
        <f t="shared" si="19"/>
        <v>0</v>
      </c>
      <c r="AS22" s="34"/>
      <c r="AT22" s="66"/>
      <c r="AU22" s="33"/>
      <c r="AV22" s="133">
        <f t="shared" si="11"/>
        <v>0</v>
      </c>
      <c r="AW22" s="130">
        <f t="shared" si="20"/>
        <v>0</v>
      </c>
    </row>
    <row r="23" spans="2:49" x14ac:dyDescent="0.3">
      <c r="B23" s="15"/>
      <c r="C23" s="32"/>
      <c r="D23" s="32"/>
      <c r="E23" s="33"/>
      <c r="F23" s="133">
        <f t="shared" si="3"/>
        <v>0</v>
      </c>
      <c r="G23" s="130">
        <f t="shared" si="12"/>
        <v>0</v>
      </c>
      <c r="H23" s="34"/>
      <c r="I23" s="34"/>
      <c r="J23" s="33"/>
      <c r="K23" s="133">
        <f t="shared" si="4"/>
        <v>0</v>
      </c>
      <c r="L23" s="130">
        <f t="shared" si="13"/>
        <v>0</v>
      </c>
      <c r="M23" s="34"/>
      <c r="N23" s="66"/>
      <c r="O23" s="33"/>
      <c r="P23" s="133">
        <f t="shared" si="5"/>
        <v>0</v>
      </c>
      <c r="Q23" s="130">
        <f t="shared" si="14"/>
        <v>0</v>
      </c>
      <c r="R23" s="15"/>
      <c r="S23" s="32"/>
      <c r="T23" s="32"/>
      <c r="U23" s="33"/>
      <c r="V23" s="133">
        <f t="shared" si="6"/>
        <v>0</v>
      </c>
      <c r="W23" s="130">
        <f t="shared" si="15"/>
        <v>0</v>
      </c>
      <c r="X23" s="34"/>
      <c r="Y23" s="34"/>
      <c r="Z23" s="33"/>
      <c r="AA23" s="133">
        <f t="shared" si="7"/>
        <v>0</v>
      </c>
      <c r="AB23" s="130">
        <f t="shared" si="16"/>
        <v>0</v>
      </c>
      <c r="AC23" s="34"/>
      <c r="AD23" s="66"/>
      <c r="AE23" s="33"/>
      <c r="AF23" s="133">
        <f t="shared" si="8"/>
        <v>0</v>
      </c>
      <c r="AG23" s="130">
        <f t="shared" si="17"/>
        <v>0</v>
      </c>
      <c r="AH23" s="15"/>
      <c r="AI23" s="99"/>
      <c r="AJ23" s="32"/>
      <c r="AK23" s="33"/>
      <c r="AL23" s="133">
        <f t="shared" si="9"/>
        <v>0</v>
      </c>
      <c r="AM23" s="130">
        <f t="shared" si="18"/>
        <v>0</v>
      </c>
      <c r="AN23" s="34"/>
      <c r="AO23" s="34"/>
      <c r="AP23" s="33"/>
      <c r="AQ23" s="133">
        <f t="shared" si="10"/>
        <v>0</v>
      </c>
      <c r="AR23" s="130">
        <f t="shared" si="19"/>
        <v>0</v>
      </c>
      <c r="AS23" s="34"/>
      <c r="AT23" s="66"/>
      <c r="AU23" s="33"/>
      <c r="AV23" s="133">
        <f t="shared" si="11"/>
        <v>0</v>
      </c>
      <c r="AW23" s="130">
        <f t="shared" si="20"/>
        <v>0</v>
      </c>
    </row>
    <row r="24" spans="2:49" x14ac:dyDescent="0.3">
      <c r="B24" s="15"/>
      <c r="C24" s="47"/>
      <c r="D24" s="47"/>
      <c r="E24" s="48"/>
      <c r="F24" s="133">
        <f t="shared" si="3"/>
        <v>0</v>
      </c>
      <c r="G24" s="130">
        <f t="shared" si="12"/>
        <v>0</v>
      </c>
      <c r="H24" s="49"/>
      <c r="I24" s="49"/>
      <c r="J24" s="48"/>
      <c r="K24" s="133">
        <f t="shared" si="4"/>
        <v>0</v>
      </c>
      <c r="L24" s="130">
        <f t="shared" si="13"/>
        <v>0</v>
      </c>
      <c r="M24" s="49"/>
      <c r="N24" s="67"/>
      <c r="O24" s="48"/>
      <c r="P24" s="133">
        <f t="shared" si="5"/>
        <v>0</v>
      </c>
      <c r="Q24" s="130">
        <f t="shared" si="14"/>
        <v>0</v>
      </c>
      <c r="R24" s="15"/>
      <c r="S24" s="47" t="s">
        <v>13</v>
      </c>
      <c r="T24" s="47"/>
      <c r="U24" s="48">
        <v>0.01</v>
      </c>
      <c r="V24" s="133">
        <f t="shared" si="6"/>
        <v>6.0000000000000001E-3</v>
      </c>
      <c r="W24" s="130">
        <f t="shared" si="15"/>
        <v>0</v>
      </c>
      <c r="X24" s="49"/>
      <c r="Y24" s="49"/>
      <c r="Z24" s="48"/>
      <c r="AA24" s="133">
        <f t="shared" si="7"/>
        <v>0</v>
      </c>
      <c r="AB24" s="130">
        <f t="shared" si="16"/>
        <v>0</v>
      </c>
      <c r="AC24" s="49"/>
      <c r="AD24" s="67"/>
      <c r="AE24" s="48"/>
      <c r="AF24" s="133">
        <f t="shared" si="8"/>
        <v>0</v>
      </c>
      <c r="AG24" s="130">
        <f t="shared" si="17"/>
        <v>0</v>
      </c>
      <c r="AH24" s="15"/>
      <c r="AI24" s="100" t="s">
        <v>18</v>
      </c>
      <c r="AJ24" s="47"/>
      <c r="AK24" s="48">
        <v>0.01</v>
      </c>
      <c r="AL24" s="133">
        <f t="shared" si="9"/>
        <v>6.0000000000000001E-3</v>
      </c>
      <c r="AM24" s="130">
        <f t="shared" si="18"/>
        <v>0</v>
      </c>
      <c r="AN24" s="49"/>
      <c r="AO24" s="49"/>
      <c r="AP24" s="48"/>
      <c r="AQ24" s="133">
        <f t="shared" si="10"/>
        <v>0</v>
      </c>
      <c r="AR24" s="130">
        <f t="shared" si="19"/>
        <v>0</v>
      </c>
      <c r="AS24" s="49"/>
      <c r="AT24" s="67"/>
      <c r="AU24" s="48"/>
      <c r="AV24" s="133">
        <f t="shared" si="11"/>
        <v>0</v>
      </c>
      <c r="AW24" s="130">
        <f t="shared" si="20"/>
        <v>0</v>
      </c>
    </row>
    <row r="25" spans="2:49" x14ac:dyDescent="0.3">
      <c r="B25" s="15"/>
      <c r="C25" s="47"/>
      <c r="D25" s="47"/>
      <c r="E25" s="48"/>
      <c r="F25" s="133">
        <f t="shared" si="3"/>
        <v>0</v>
      </c>
      <c r="G25" s="130">
        <f t="shared" si="12"/>
        <v>0</v>
      </c>
      <c r="H25" s="53" t="s">
        <v>12</v>
      </c>
      <c r="I25" s="53"/>
      <c r="J25" s="51">
        <v>0.01</v>
      </c>
      <c r="K25" s="133">
        <f t="shared" si="4"/>
        <v>6.0000000000000001E-3</v>
      </c>
      <c r="L25" s="130">
        <f t="shared" si="13"/>
        <v>0</v>
      </c>
      <c r="M25" s="50" t="s">
        <v>12</v>
      </c>
      <c r="N25" s="68"/>
      <c r="O25" s="51">
        <v>0.02</v>
      </c>
      <c r="P25" s="133">
        <f t="shared" si="5"/>
        <v>1.2E-2</v>
      </c>
      <c r="Q25" s="130">
        <f t="shared" si="14"/>
        <v>0</v>
      </c>
      <c r="R25" s="15"/>
      <c r="S25" s="47"/>
      <c r="T25" s="47"/>
      <c r="U25" s="48"/>
      <c r="V25" s="133">
        <f t="shared" si="6"/>
        <v>0</v>
      </c>
      <c r="W25" s="130">
        <f t="shared" si="15"/>
        <v>0</v>
      </c>
      <c r="X25" s="50" t="s">
        <v>14</v>
      </c>
      <c r="Y25" s="50"/>
      <c r="Z25" s="51">
        <v>0.02</v>
      </c>
      <c r="AA25" s="133">
        <f t="shared" si="7"/>
        <v>1.2E-2</v>
      </c>
      <c r="AB25" s="130">
        <f t="shared" si="16"/>
        <v>0</v>
      </c>
      <c r="AC25" s="50" t="s">
        <v>14</v>
      </c>
      <c r="AD25" s="68"/>
      <c r="AE25" s="87">
        <v>0.02</v>
      </c>
      <c r="AF25" s="133">
        <f t="shared" si="8"/>
        <v>1.2E-2</v>
      </c>
      <c r="AG25" s="130">
        <f t="shared" si="17"/>
        <v>0</v>
      </c>
      <c r="AH25" s="15"/>
      <c r="AI25" s="100"/>
      <c r="AJ25" s="47"/>
      <c r="AK25" s="48"/>
      <c r="AL25" s="133">
        <f t="shared" si="9"/>
        <v>0</v>
      </c>
      <c r="AM25" s="130">
        <f t="shared" si="18"/>
        <v>0</v>
      </c>
      <c r="AN25" s="50" t="s">
        <v>19</v>
      </c>
      <c r="AO25" s="50"/>
      <c r="AP25" s="51">
        <v>0.02</v>
      </c>
      <c r="AQ25" s="133">
        <f t="shared" si="10"/>
        <v>1.2E-2</v>
      </c>
      <c r="AR25" s="130">
        <f t="shared" si="19"/>
        <v>0</v>
      </c>
      <c r="AS25" s="50" t="s">
        <v>19</v>
      </c>
      <c r="AT25" s="68"/>
      <c r="AU25" s="87">
        <v>0.02</v>
      </c>
      <c r="AV25" s="133">
        <f t="shared" si="11"/>
        <v>1.2E-2</v>
      </c>
      <c r="AW25" s="130">
        <f t="shared" si="20"/>
        <v>0</v>
      </c>
    </row>
    <row r="26" spans="2:49" x14ac:dyDescent="0.3">
      <c r="B26" s="15"/>
      <c r="C26" s="47"/>
      <c r="D26" s="47"/>
      <c r="E26" s="48"/>
      <c r="F26" s="133">
        <f t="shared" si="3"/>
        <v>0</v>
      </c>
      <c r="G26" s="130">
        <f t="shared" si="12"/>
        <v>0</v>
      </c>
      <c r="H26" s="49"/>
      <c r="I26" s="49"/>
      <c r="J26" s="48"/>
      <c r="K26" s="133">
        <f t="shared" si="4"/>
        <v>0</v>
      </c>
      <c r="L26" s="130">
        <f t="shared" si="13"/>
        <v>0</v>
      </c>
      <c r="M26" s="54" t="s">
        <v>64</v>
      </c>
      <c r="N26" s="82"/>
      <c r="O26" s="91">
        <v>0.02</v>
      </c>
      <c r="P26" s="133">
        <f t="shared" si="5"/>
        <v>1.2E-2</v>
      </c>
      <c r="Q26" s="130">
        <f t="shared" si="14"/>
        <v>0</v>
      </c>
      <c r="R26" s="15"/>
      <c r="S26" s="47"/>
      <c r="T26" s="47"/>
      <c r="U26" s="48"/>
      <c r="V26" s="133">
        <f t="shared" si="6"/>
        <v>0</v>
      </c>
      <c r="W26" s="130">
        <f t="shared" si="15"/>
        <v>0</v>
      </c>
      <c r="X26" s="49"/>
      <c r="Y26" s="49"/>
      <c r="Z26" s="48"/>
      <c r="AA26" s="133">
        <f t="shared" si="7"/>
        <v>0</v>
      </c>
      <c r="AB26" s="130">
        <f t="shared" si="16"/>
        <v>0</v>
      </c>
      <c r="AC26" s="52" t="s">
        <v>96</v>
      </c>
      <c r="AD26" s="69"/>
      <c r="AE26" s="88">
        <v>0.02</v>
      </c>
      <c r="AF26" s="133">
        <f t="shared" si="8"/>
        <v>1.2E-2</v>
      </c>
      <c r="AG26" s="130">
        <f t="shared" si="17"/>
        <v>0</v>
      </c>
      <c r="AH26" s="15"/>
      <c r="AI26" s="100"/>
      <c r="AJ26" s="47"/>
      <c r="AK26" s="48"/>
      <c r="AL26" s="133">
        <f t="shared" si="9"/>
        <v>0</v>
      </c>
      <c r="AM26" s="130">
        <f t="shared" si="18"/>
        <v>0</v>
      </c>
      <c r="AN26" s="49"/>
      <c r="AO26" s="49"/>
      <c r="AP26" s="48"/>
      <c r="AQ26" s="133">
        <f t="shared" si="10"/>
        <v>0</v>
      </c>
      <c r="AR26" s="130">
        <f t="shared" si="19"/>
        <v>0</v>
      </c>
      <c r="AS26" s="52" t="s">
        <v>90</v>
      </c>
      <c r="AT26" s="69"/>
      <c r="AU26" s="88">
        <v>0.02</v>
      </c>
      <c r="AV26" s="133">
        <f t="shared" si="11"/>
        <v>1.2E-2</v>
      </c>
      <c r="AW26" s="130">
        <f t="shared" si="20"/>
        <v>0</v>
      </c>
    </row>
    <row r="27" spans="2:49" x14ac:dyDescent="0.3">
      <c r="B27" s="15"/>
      <c r="C27" s="39" t="s">
        <v>65</v>
      </c>
      <c r="D27" s="39"/>
      <c r="E27" s="40">
        <v>0.01</v>
      </c>
      <c r="F27" s="133">
        <f t="shared" si="3"/>
        <v>6.0000000000000001E-3</v>
      </c>
      <c r="G27" s="130">
        <f t="shared" si="12"/>
        <v>0</v>
      </c>
      <c r="H27" s="41" t="s">
        <v>112</v>
      </c>
      <c r="I27" s="41"/>
      <c r="J27" s="40">
        <v>0.02</v>
      </c>
      <c r="K27" s="133">
        <f t="shared" si="4"/>
        <v>1.2E-2</v>
      </c>
      <c r="L27" s="130">
        <f t="shared" si="13"/>
        <v>0</v>
      </c>
      <c r="M27" s="41" t="s">
        <v>114</v>
      </c>
      <c r="N27" s="70"/>
      <c r="O27" s="40">
        <v>0.02</v>
      </c>
      <c r="P27" s="133">
        <f t="shared" si="5"/>
        <v>1.2E-2</v>
      </c>
      <c r="Q27" s="130">
        <f t="shared" si="14"/>
        <v>0</v>
      </c>
      <c r="R27" s="15"/>
      <c r="S27" s="39" t="s">
        <v>112</v>
      </c>
      <c r="T27" s="39"/>
      <c r="U27" s="40">
        <v>0.01</v>
      </c>
      <c r="V27" s="133">
        <f t="shared" si="6"/>
        <v>6.0000000000000001E-3</v>
      </c>
      <c r="W27" s="130">
        <f t="shared" si="15"/>
        <v>0</v>
      </c>
      <c r="X27" s="41"/>
      <c r="Y27" s="41"/>
      <c r="Z27" s="40"/>
      <c r="AA27" s="133">
        <f t="shared" si="7"/>
        <v>0</v>
      </c>
      <c r="AB27" s="130">
        <f t="shared" si="16"/>
        <v>0</v>
      </c>
      <c r="AC27" s="41"/>
      <c r="AD27" s="70"/>
      <c r="AE27" s="40"/>
      <c r="AF27" s="133">
        <f t="shared" si="8"/>
        <v>0</v>
      </c>
      <c r="AG27" s="130">
        <f t="shared" si="17"/>
        <v>0</v>
      </c>
      <c r="AH27" s="15"/>
      <c r="AI27" s="101" t="s">
        <v>114</v>
      </c>
      <c r="AJ27" s="41"/>
      <c r="AK27" s="40">
        <v>0.01</v>
      </c>
      <c r="AL27" s="133">
        <f t="shared" si="9"/>
        <v>6.0000000000000001E-3</v>
      </c>
      <c r="AM27" s="130">
        <f t="shared" si="18"/>
        <v>0</v>
      </c>
      <c r="AN27" s="41"/>
      <c r="AO27" s="41"/>
      <c r="AP27" s="40"/>
      <c r="AQ27" s="133">
        <f t="shared" si="10"/>
        <v>0</v>
      </c>
      <c r="AR27" s="130">
        <f t="shared" si="19"/>
        <v>0</v>
      </c>
      <c r="AS27" s="41"/>
      <c r="AT27" s="70"/>
      <c r="AU27" s="40"/>
      <c r="AV27" s="133">
        <f t="shared" si="11"/>
        <v>0</v>
      </c>
      <c r="AW27" s="130">
        <f t="shared" si="20"/>
        <v>0</v>
      </c>
    </row>
    <row r="28" spans="2:49" x14ac:dyDescent="0.3">
      <c r="B28" s="15"/>
      <c r="C28" s="39" t="s">
        <v>66</v>
      </c>
      <c r="D28" s="39"/>
      <c r="E28" s="40">
        <v>0</v>
      </c>
      <c r="F28" s="133">
        <f t="shared" si="3"/>
        <v>0</v>
      </c>
      <c r="G28" s="130">
        <f t="shared" si="12"/>
        <v>0</v>
      </c>
      <c r="H28" s="41" t="s">
        <v>113</v>
      </c>
      <c r="I28" s="41"/>
      <c r="J28" s="40">
        <v>0.02</v>
      </c>
      <c r="K28" s="133">
        <f t="shared" si="4"/>
        <v>1.2E-2</v>
      </c>
      <c r="L28" s="130">
        <f t="shared" si="13"/>
        <v>0</v>
      </c>
      <c r="M28" s="41" t="s">
        <v>68</v>
      </c>
      <c r="N28" s="70"/>
      <c r="O28" s="40">
        <v>0.04</v>
      </c>
      <c r="P28" s="133">
        <f t="shared" si="5"/>
        <v>2.4E-2</v>
      </c>
      <c r="Q28" s="130">
        <f t="shared" si="14"/>
        <v>0</v>
      </c>
      <c r="R28" s="15"/>
      <c r="S28" s="39" t="s">
        <v>113</v>
      </c>
      <c r="T28" s="39"/>
      <c r="U28" s="40">
        <v>0.02</v>
      </c>
      <c r="V28" s="133">
        <f t="shared" si="6"/>
        <v>1.2E-2</v>
      </c>
      <c r="W28" s="130">
        <f t="shared" si="15"/>
        <v>0</v>
      </c>
      <c r="X28" s="41" t="s">
        <v>68</v>
      </c>
      <c r="Y28" s="41"/>
      <c r="Z28" s="40">
        <v>0.03</v>
      </c>
      <c r="AA28" s="133">
        <f t="shared" si="7"/>
        <v>1.7999999999999999E-2</v>
      </c>
      <c r="AB28" s="130">
        <f t="shared" si="16"/>
        <v>0</v>
      </c>
      <c r="AC28" s="41" t="s">
        <v>115</v>
      </c>
      <c r="AD28" s="70"/>
      <c r="AE28" s="40">
        <v>0.03</v>
      </c>
      <c r="AF28" s="133">
        <f t="shared" si="8"/>
        <v>1.7999999999999999E-2</v>
      </c>
      <c r="AG28" s="130">
        <f t="shared" si="17"/>
        <v>0</v>
      </c>
      <c r="AH28" s="15"/>
      <c r="AI28" s="101" t="s">
        <v>68</v>
      </c>
      <c r="AJ28" s="41"/>
      <c r="AK28" s="40">
        <v>0.02</v>
      </c>
      <c r="AL28" s="133">
        <f t="shared" si="9"/>
        <v>1.2E-2</v>
      </c>
      <c r="AM28" s="130">
        <f t="shared" si="18"/>
        <v>0</v>
      </c>
      <c r="AN28" s="41" t="s">
        <v>115</v>
      </c>
      <c r="AO28" s="41"/>
      <c r="AP28" s="40">
        <v>3.2960000000000003E-2</v>
      </c>
      <c r="AQ28" s="133">
        <f t="shared" si="10"/>
        <v>1.9776000000000002E-2</v>
      </c>
      <c r="AR28" s="130">
        <f t="shared" si="19"/>
        <v>0</v>
      </c>
      <c r="AS28" s="41" t="s">
        <v>116</v>
      </c>
      <c r="AT28" s="70"/>
      <c r="AU28" s="40">
        <v>0.03</v>
      </c>
      <c r="AV28" s="133">
        <f t="shared" si="11"/>
        <v>1.7999999999999999E-2</v>
      </c>
      <c r="AW28" s="130">
        <f t="shared" si="20"/>
        <v>0</v>
      </c>
    </row>
    <row r="29" spans="2:49" x14ac:dyDescent="0.3">
      <c r="B29" s="15"/>
      <c r="C29" s="39"/>
      <c r="D29" s="39"/>
      <c r="E29" s="40"/>
      <c r="F29" s="133">
        <f t="shared" si="3"/>
        <v>0</v>
      </c>
      <c r="G29" s="130">
        <f t="shared" si="12"/>
        <v>0</v>
      </c>
      <c r="H29" s="45"/>
      <c r="I29" s="45"/>
      <c r="J29" s="43"/>
      <c r="K29" s="133">
        <f t="shared" si="4"/>
        <v>0</v>
      </c>
      <c r="L29" s="130">
        <f t="shared" si="13"/>
        <v>0</v>
      </c>
      <c r="M29" s="46" t="s">
        <v>20</v>
      </c>
      <c r="N29" s="83"/>
      <c r="O29" s="92">
        <v>0.05</v>
      </c>
      <c r="P29" s="133">
        <f t="shared" si="5"/>
        <v>0.03</v>
      </c>
      <c r="Q29" s="130">
        <f t="shared" si="14"/>
        <v>0</v>
      </c>
      <c r="R29" s="15"/>
      <c r="S29" s="39"/>
      <c r="T29" s="39"/>
      <c r="U29" s="40"/>
      <c r="V29" s="133">
        <f t="shared" si="6"/>
        <v>0</v>
      </c>
      <c r="W29" s="130">
        <f t="shared" si="15"/>
        <v>0</v>
      </c>
      <c r="X29" s="45" t="s">
        <v>20</v>
      </c>
      <c r="Y29" s="45"/>
      <c r="Z29" s="43">
        <v>0.01</v>
      </c>
      <c r="AA29" s="133">
        <f t="shared" si="7"/>
        <v>6.0000000000000001E-3</v>
      </c>
      <c r="AB29" s="130">
        <f t="shared" si="16"/>
        <v>0</v>
      </c>
      <c r="AC29" s="42" t="s">
        <v>76</v>
      </c>
      <c r="AD29" s="71"/>
      <c r="AE29" s="43">
        <v>0.02</v>
      </c>
      <c r="AF29" s="133">
        <f t="shared" si="8"/>
        <v>1.2E-2</v>
      </c>
      <c r="AG29" s="130">
        <f t="shared" si="17"/>
        <v>0</v>
      </c>
      <c r="AH29" s="15"/>
      <c r="AI29" s="101"/>
      <c r="AJ29" s="39"/>
      <c r="AK29" s="40"/>
      <c r="AL29" s="133">
        <f t="shared" si="9"/>
        <v>0</v>
      </c>
      <c r="AM29" s="130">
        <f t="shared" si="18"/>
        <v>0</v>
      </c>
      <c r="AN29" s="45" t="s">
        <v>117</v>
      </c>
      <c r="AO29" s="45"/>
      <c r="AP29" s="43">
        <v>0.03</v>
      </c>
      <c r="AQ29" s="133">
        <f t="shared" si="10"/>
        <v>1.7999999999999999E-2</v>
      </c>
      <c r="AR29" s="130">
        <f t="shared" si="19"/>
        <v>0</v>
      </c>
      <c r="AS29" s="42" t="s">
        <v>118</v>
      </c>
      <c r="AT29" s="71"/>
      <c r="AU29" s="43">
        <v>0.03</v>
      </c>
      <c r="AV29" s="133">
        <f t="shared" si="11"/>
        <v>1.7999999999999999E-2</v>
      </c>
      <c r="AW29" s="130">
        <f t="shared" si="20"/>
        <v>0</v>
      </c>
    </row>
    <row r="30" spans="2:49" x14ac:dyDescent="0.3">
      <c r="B30" s="15"/>
      <c r="C30" s="22"/>
      <c r="D30" s="22"/>
      <c r="E30" s="23"/>
      <c r="F30" s="133">
        <f t="shared" si="3"/>
        <v>0</v>
      </c>
      <c r="G30" s="130">
        <f t="shared" si="12"/>
        <v>0</v>
      </c>
      <c r="H30" s="25" t="s">
        <v>45</v>
      </c>
      <c r="I30" s="25"/>
      <c r="J30" s="26">
        <v>0.01</v>
      </c>
      <c r="K30" s="133">
        <f t="shared" si="4"/>
        <v>6.0000000000000001E-3</v>
      </c>
      <c r="L30" s="130">
        <f t="shared" si="13"/>
        <v>0</v>
      </c>
      <c r="M30" s="27" t="s">
        <v>67</v>
      </c>
      <c r="N30" s="73"/>
      <c r="O30" s="26">
        <v>0.05</v>
      </c>
      <c r="P30" s="133">
        <f t="shared" si="5"/>
        <v>0.03</v>
      </c>
      <c r="Q30" s="130">
        <f t="shared" si="14"/>
        <v>0</v>
      </c>
      <c r="R30" s="15"/>
      <c r="S30" s="22" t="s">
        <v>45</v>
      </c>
      <c r="T30" s="22"/>
      <c r="U30" s="23">
        <v>0.01</v>
      </c>
      <c r="V30" s="133">
        <f t="shared" si="6"/>
        <v>6.0000000000000001E-3</v>
      </c>
      <c r="W30" s="130">
        <f t="shared" si="15"/>
        <v>0</v>
      </c>
      <c r="X30" s="24"/>
      <c r="Y30" s="24"/>
      <c r="Z30" s="23"/>
      <c r="AA30" s="133">
        <f t="shared" si="7"/>
        <v>0</v>
      </c>
      <c r="AB30" s="130">
        <f t="shared" si="16"/>
        <v>0</v>
      </c>
      <c r="AC30" s="24"/>
      <c r="AD30" s="65"/>
      <c r="AE30" s="23"/>
      <c r="AF30" s="133">
        <f t="shared" si="8"/>
        <v>0</v>
      </c>
      <c r="AG30" s="130">
        <f t="shared" si="17"/>
        <v>0</v>
      </c>
      <c r="AH30" s="15"/>
      <c r="AI30" s="98" t="s">
        <v>57</v>
      </c>
      <c r="AJ30" s="22"/>
      <c r="AK30" s="23">
        <v>5.0000000000000001E-3</v>
      </c>
      <c r="AL30" s="133">
        <f t="shared" si="9"/>
        <v>3.0000000000000001E-3</v>
      </c>
      <c r="AM30" s="130">
        <f t="shared" si="18"/>
        <v>0</v>
      </c>
      <c r="AN30" s="29" t="s">
        <v>77</v>
      </c>
      <c r="AO30" s="29"/>
      <c r="AP30" s="30">
        <v>0.03</v>
      </c>
      <c r="AQ30" s="133">
        <f t="shared" si="10"/>
        <v>1.7999999999999999E-2</v>
      </c>
      <c r="AR30" s="130">
        <f t="shared" si="19"/>
        <v>0</v>
      </c>
      <c r="AS30" s="31" t="s">
        <v>77</v>
      </c>
      <c r="AT30" s="72"/>
      <c r="AU30" s="30">
        <v>0.03</v>
      </c>
      <c r="AV30" s="133">
        <f t="shared" si="11"/>
        <v>1.7999999999999999E-2</v>
      </c>
      <c r="AW30" s="130">
        <f t="shared" si="20"/>
        <v>0</v>
      </c>
    </row>
    <row r="31" spans="2:49" x14ac:dyDescent="0.3">
      <c r="B31" s="15"/>
      <c r="C31" s="22"/>
      <c r="D31" s="22"/>
      <c r="E31" s="23"/>
      <c r="F31" s="133">
        <f t="shared" si="3"/>
        <v>0</v>
      </c>
      <c r="G31" s="130">
        <f t="shared" si="12"/>
        <v>0</v>
      </c>
      <c r="H31" s="24"/>
      <c r="I31" s="24"/>
      <c r="J31" s="23"/>
      <c r="K31" s="133">
        <f t="shared" si="4"/>
        <v>0</v>
      </c>
      <c r="L31" s="130">
        <f t="shared" si="13"/>
        <v>0</v>
      </c>
      <c r="M31" s="24"/>
      <c r="N31" s="65"/>
      <c r="O31" s="23"/>
      <c r="P31" s="133">
        <f t="shared" si="5"/>
        <v>0</v>
      </c>
      <c r="Q31" s="130">
        <f t="shared" si="14"/>
        <v>0</v>
      </c>
      <c r="R31" s="15"/>
      <c r="S31" s="22"/>
      <c r="T31" s="22"/>
      <c r="U31" s="23"/>
      <c r="V31" s="133">
        <f t="shared" si="6"/>
        <v>0</v>
      </c>
      <c r="W31" s="130">
        <f t="shared" si="15"/>
        <v>0</v>
      </c>
      <c r="X31" s="25" t="s">
        <v>57</v>
      </c>
      <c r="Y31" s="25"/>
      <c r="Z31" s="26">
        <v>0.02</v>
      </c>
      <c r="AA31" s="133">
        <f t="shared" si="7"/>
        <v>1.2E-2</v>
      </c>
      <c r="AB31" s="130">
        <f t="shared" si="16"/>
        <v>0</v>
      </c>
      <c r="AC31" s="27" t="s">
        <v>57</v>
      </c>
      <c r="AD31" s="73"/>
      <c r="AE31" s="26">
        <v>0.03</v>
      </c>
      <c r="AF31" s="133">
        <f t="shared" si="8"/>
        <v>1.7999999999999999E-2</v>
      </c>
      <c r="AG31" s="130">
        <f t="shared" si="17"/>
        <v>0</v>
      </c>
      <c r="AH31" s="15"/>
      <c r="AI31" s="98" t="s">
        <v>78</v>
      </c>
      <c r="AJ31" s="22"/>
      <c r="AK31" s="23">
        <v>5.0000000000000001E-3</v>
      </c>
      <c r="AL31" s="133">
        <f t="shared" si="9"/>
        <v>3.0000000000000001E-3</v>
      </c>
      <c r="AM31" s="130">
        <f t="shared" si="18"/>
        <v>0</v>
      </c>
      <c r="AN31" s="31" t="s">
        <v>58</v>
      </c>
      <c r="AO31" s="31"/>
      <c r="AP31" s="30">
        <v>0.03</v>
      </c>
      <c r="AQ31" s="133">
        <f t="shared" si="10"/>
        <v>1.7999999999999999E-2</v>
      </c>
      <c r="AR31" s="130">
        <f t="shared" si="19"/>
        <v>0</v>
      </c>
      <c r="AS31" s="31" t="s">
        <v>58</v>
      </c>
      <c r="AT31" s="72"/>
      <c r="AU31" s="30">
        <v>0.03</v>
      </c>
      <c r="AV31" s="133">
        <f t="shared" si="11"/>
        <v>1.7999999999999999E-2</v>
      </c>
      <c r="AW31" s="130">
        <f t="shared" si="20"/>
        <v>0</v>
      </c>
    </row>
    <row r="32" spans="2:49" x14ac:dyDescent="0.3">
      <c r="B32" s="15" t="s">
        <v>106</v>
      </c>
      <c r="C32" s="22"/>
      <c r="D32" s="22"/>
      <c r="E32" s="23"/>
      <c r="F32" s="133">
        <f t="shared" si="3"/>
        <v>0</v>
      </c>
      <c r="G32" s="130">
        <f t="shared" si="12"/>
        <v>0</v>
      </c>
      <c r="H32" s="25"/>
      <c r="I32" s="25"/>
      <c r="J32" s="26"/>
      <c r="K32" s="133">
        <f t="shared" si="4"/>
        <v>0</v>
      </c>
      <c r="L32" s="130">
        <f t="shared" si="13"/>
        <v>0</v>
      </c>
      <c r="M32" s="25"/>
      <c r="N32" s="78"/>
      <c r="O32" s="26"/>
      <c r="P32" s="133">
        <f t="shared" si="5"/>
        <v>0</v>
      </c>
      <c r="Q32" s="130">
        <f t="shared" si="14"/>
        <v>0</v>
      </c>
      <c r="R32" s="15" t="s">
        <v>107</v>
      </c>
      <c r="S32" s="22"/>
      <c r="T32" s="22"/>
      <c r="U32" s="23"/>
      <c r="V32" s="133">
        <f t="shared" si="6"/>
        <v>0</v>
      </c>
      <c r="W32" s="130">
        <f t="shared" si="15"/>
        <v>0</v>
      </c>
      <c r="X32" s="27" t="s">
        <v>58</v>
      </c>
      <c r="Y32" s="27"/>
      <c r="Z32" s="26">
        <v>0.02</v>
      </c>
      <c r="AA32" s="133">
        <f t="shared" si="7"/>
        <v>1.2E-2</v>
      </c>
      <c r="AB32" s="130">
        <f t="shared" si="16"/>
        <v>0</v>
      </c>
      <c r="AC32" s="27" t="s">
        <v>58</v>
      </c>
      <c r="AD32" s="73"/>
      <c r="AE32" s="26">
        <v>0.03</v>
      </c>
      <c r="AF32" s="133">
        <f t="shared" si="8"/>
        <v>1.7999999999999999E-2</v>
      </c>
      <c r="AG32" s="130">
        <f t="shared" si="17"/>
        <v>0</v>
      </c>
      <c r="AH32" s="15" t="s">
        <v>108</v>
      </c>
      <c r="AI32" s="98"/>
      <c r="AJ32" s="22"/>
      <c r="AK32" s="23"/>
      <c r="AL32" s="133">
        <f t="shared" si="9"/>
        <v>0</v>
      </c>
      <c r="AM32" s="130">
        <f t="shared" si="18"/>
        <v>0</v>
      </c>
      <c r="AN32" s="27" t="s">
        <v>91</v>
      </c>
      <c r="AO32" s="27"/>
      <c r="AP32" s="26">
        <v>0.03</v>
      </c>
      <c r="AQ32" s="133">
        <f t="shared" si="10"/>
        <v>1.7999999999999999E-2</v>
      </c>
      <c r="AR32" s="130">
        <f t="shared" si="19"/>
        <v>0</v>
      </c>
      <c r="AS32" s="27" t="s">
        <v>91</v>
      </c>
      <c r="AT32" s="73"/>
      <c r="AU32" s="26">
        <v>0.03</v>
      </c>
      <c r="AV32" s="133">
        <f t="shared" si="11"/>
        <v>1.7999999999999999E-2</v>
      </c>
      <c r="AW32" s="130">
        <f t="shared" si="20"/>
        <v>0</v>
      </c>
    </row>
    <row r="33" spans="2:49" x14ac:dyDescent="0.3">
      <c r="B33" s="15"/>
      <c r="C33" s="22"/>
      <c r="D33" s="22"/>
      <c r="E33" s="23"/>
      <c r="F33" s="133">
        <f t="shared" si="3"/>
        <v>0</v>
      </c>
      <c r="G33" s="130">
        <f t="shared" si="12"/>
        <v>0</v>
      </c>
      <c r="H33" s="24"/>
      <c r="I33" s="24"/>
      <c r="J33" s="23"/>
      <c r="K33" s="133">
        <f t="shared" si="4"/>
        <v>0</v>
      </c>
      <c r="L33" s="130">
        <f t="shared" si="13"/>
        <v>0</v>
      </c>
      <c r="M33" s="24"/>
      <c r="N33" s="65"/>
      <c r="O33" s="23"/>
      <c r="P33" s="133">
        <f t="shared" si="5"/>
        <v>0</v>
      </c>
      <c r="Q33" s="130">
        <f t="shared" si="14"/>
        <v>0</v>
      </c>
      <c r="R33" s="15"/>
      <c r="S33" s="22"/>
      <c r="T33" s="22"/>
      <c r="U33" s="23"/>
      <c r="V33" s="133">
        <f t="shared" si="6"/>
        <v>0</v>
      </c>
      <c r="W33" s="130">
        <f t="shared" si="15"/>
        <v>0</v>
      </c>
      <c r="X33" s="24"/>
      <c r="Y33" s="24"/>
      <c r="Z33" s="23"/>
      <c r="AA33" s="133">
        <f t="shared" si="7"/>
        <v>0</v>
      </c>
      <c r="AB33" s="130">
        <f t="shared" si="16"/>
        <v>0</v>
      </c>
      <c r="AC33" s="24"/>
      <c r="AD33" s="65"/>
      <c r="AE33" s="23"/>
      <c r="AF33" s="133">
        <f t="shared" si="8"/>
        <v>0</v>
      </c>
      <c r="AG33" s="130">
        <f t="shared" si="17"/>
        <v>0</v>
      </c>
      <c r="AH33" s="15"/>
      <c r="AI33" s="98"/>
      <c r="AJ33" s="22"/>
      <c r="AK33" s="23"/>
      <c r="AL33" s="133">
        <f t="shared" si="9"/>
        <v>0</v>
      </c>
      <c r="AM33" s="130">
        <f t="shared" si="18"/>
        <v>0</v>
      </c>
      <c r="AN33" s="24"/>
      <c r="AO33" s="24"/>
      <c r="AP33" s="23"/>
      <c r="AQ33" s="133">
        <f t="shared" si="10"/>
        <v>0</v>
      </c>
      <c r="AR33" s="130">
        <f t="shared" si="19"/>
        <v>0</v>
      </c>
      <c r="AS33" s="28" t="s">
        <v>84</v>
      </c>
      <c r="AT33" s="74"/>
      <c r="AU33" s="89">
        <v>0.03</v>
      </c>
      <c r="AV33" s="133">
        <f t="shared" si="11"/>
        <v>1.7999999999999999E-2</v>
      </c>
      <c r="AW33" s="130">
        <f t="shared" si="20"/>
        <v>0</v>
      </c>
    </row>
    <row r="34" spans="2:49" x14ac:dyDescent="0.3">
      <c r="B34" s="15"/>
      <c r="C34" s="32" t="s">
        <v>21</v>
      </c>
      <c r="D34" s="32"/>
      <c r="E34" s="33">
        <v>0.01</v>
      </c>
      <c r="F34" s="133">
        <f t="shared" si="3"/>
        <v>6.0000000000000001E-3</v>
      </c>
      <c r="G34" s="130">
        <f t="shared" si="12"/>
        <v>0</v>
      </c>
      <c r="H34" s="34" t="s">
        <v>21</v>
      </c>
      <c r="I34" s="34"/>
      <c r="J34" s="33">
        <v>0.02</v>
      </c>
      <c r="K34" s="133">
        <f t="shared" si="4"/>
        <v>1.2E-2</v>
      </c>
      <c r="L34" s="130">
        <f t="shared" si="13"/>
        <v>0</v>
      </c>
      <c r="M34" s="34" t="s">
        <v>21</v>
      </c>
      <c r="N34" s="66"/>
      <c r="O34" s="33">
        <v>0.02</v>
      </c>
      <c r="P34" s="133">
        <f t="shared" si="5"/>
        <v>1.2E-2</v>
      </c>
      <c r="Q34" s="130">
        <f t="shared" si="14"/>
        <v>0</v>
      </c>
      <c r="R34" s="15"/>
      <c r="S34" s="32" t="s">
        <v>80</v>
      </c>
      <c r="T34" s="32"/>
      <c r="U34" s="33">
        <v>0.03</v>
      </c>
      <c r="V34" s="133">
        <f t="shared" si="6"/>
        <v>1.7999999999999999E-2</v>
      </c>
      <c r="W34" s="130">
        <f t="shared" si="15"/>
        <v>0</v>
      </c>
      <c r="X34" s="34"/>
      <c r="Y34" s="34"/>
      <c r="Z34" s="33"/>
      <c r="AA34" s="133">
        <f t="shared" si="7"/>
        <v>0</v>
      </c>
      <c r="AB34" s="130">
        <f t="shared" si="16"/>
        <v>0</v>
      </c>
      <c r="AC34" s="34"/>
      <c r="AD34" s="66"/>
      <c r="AE34" s="33"/>
      <c r="AF34" s="133">
        <f t="shared" si="8"/>
        <v>0</v>
      </c>
      <c r="AG34" s="130">
        <f t="shared" si="17"/>
        <v>0</v>
      </c>
      <c r="AH34" s="15"/>
      <c r="AI34" s="99" t="s">
        <v>80</v>
      </c>
      <c r="AJ34" s="32"/>
      <c r="AK34" s="33">
        <v>0.05</v>
      </c>
      <c r="AL34" s="133">
        <f t="shared" si="9"/>
        <v>0.03</v>
      </c>
      <c r="AM34" s="130">
        <f t="shared" si="18"/>
        <v>0</v>
      </c>
      <c r="AN34" s="38" t="s">
        <v>80</v>
      </c>
      <c r="AO34" s="38"/>
      <c r="AP34" s="36">
        <v>0.05</v>
      </c>
      <c r="AQ34" s="133">
        <f t="shared" si="10"/>
        <v>0.03</v>
      </c>
      <c r="AR34" s="130">
        <f t="shared" si="19"/>
        <v>0</v>
      </c>
      <c r="AS34" s="34" t="s">
        <v>80</v>
      </c>
      <c r="AT34" s="66"/>
      <c r="AU34" s="33">
        <v>0.03</v>
      </c>
      <c r="AV34" s="133">
        <f t="shared" si="11"/>
        <v>1.7999999999999999E-2</v>
      </c>
      <c r="AW34" s="130">
        <f t="shared" si="20"/>
        <v>0</v>
      </c>
    </row>
    <row r="35" spans="2:49" x14ac:dyDescent="0.3">
      <c r="B35" s="15"/>
      <c r="C35" s="32"/>
      <c r="D35" s="32"/>
      <c r="E35" s="33"/>
      <c r="F35" s="133">
        <f t="shared" si="3"/>
        <v>0</v>
      </c>
      <c r="G35" s="130">
        <f t="shared" si="12"/>
        <v>0</v>
      </c>
      <c r="H35" s="38" t="s">
        <v>62</v>
      </c>
      <c r="I35" s="38"/>
      <c r="J35" s="36">
        <v>0.01</v>
      </c>
      <c r="K35" s="133">
        <f t="shared" si="4"/>
        <v>6.0000000000000001E-3</v>
      </c>
      <c r="L35" s="130">
        <f t="shared" si="13"/>
        <v>0</v>
      </c>
      <c r="M35" s="38" t="s">
        <v>62</v>
      </c>
      <c r="N35" s="84"/>
      <c r="O35" s="36">
        <v>0.02</v>
      </c>
      <c r="P35" s="133">
        <f t="shared" si="5"/>
        <v>1.2E-2</v>
      </c>
      <c r="Q35" s="130">
        <f t="shared" si="14"/>
        <v>0</v>
      </c>
      <c r="R35" s="15"/>
      <c r="S35" s="32"/>
      <c r="T35" s="32"/>
      <c r="U35" s="33"/>
      <c r="V35" s="133">
        <f t="shared" si="6"/>
        <v>0</v>
      </c>
      <c r="W35" s="130">
        <f t="shared" si="15"/>
        <v>0</v>
      </c>
      <c r="X35" s="38" t="s">
        <v>97</v>
      </c>
      <c r="Y35" s="38"/>
      <c r="Z35" s="36">
        <v>7.0000000000000007E-2</v>
      </c>
      <c r="AA35" s="133">
        <f t="shared" si="7"/>
        <v>4.2000000000000003E-2</v>
      </c>
      <c r="AB35" s="130">
        <f t="shared" si="16"/>
        <v>0</v>
      </c>
      <c r="AC35" s="35" t="s">
        <v>97</v>
      </c>
      <c r="AD35" s="75"/>
      <c r="AE35" s="36">
        <v>0.06</v>
      </c>
      <c r="AF35" s="133">
        <f t="shared" si="8"/>
        <v>3.5999999999999997E-2</v>
      </c>
      <c r="AG35" s="130">
        <f t="shared" si="17"/>
        <v>0</v>
      </c>
      <c r="AH35" s="15"/>
      <c r="AI35" s="99"/>
      <c r="AJ35" s="32"/>
      <c r="AK35" s="33"/>
      <c r="AL35" s="133">
        <f t="shared" si="9"/>
        <v>0</v>
      </c>
      <c r="AM35" s="130">
        <f t="shared" si="18"/>
        <v>0</v>
      </c>
      <c r="AN35" s="38" t="s">
        <v>82</v>
      </c>
      <c r="AO35" s="38"/>
      <c r="AP35" s="36">
        <v>0.08</v>
      </c>
      <c r="AQ35" s="133">
        <f t="shared" si="10"/>
        <v>4.8000000000000001E-2</v>
      </c>
      <c r="AR35" s="130">
        <f t="shared" si="19"/>
        <v>0</v>
      </c>
      <c r="AS35" s="35" t="s">
        <v>92</v>
      </c>
      <c r="AT35" s="75"/>
      <c r="AU35" s="36">
        <v>0.05</v>
      </c>
      <c r="AV35" s="133">
        <f t="shared" si="11"/>
        <v>0.03</v>
      </c>
      <c r="AW35" s="130">
        <f t="shared" si="20"/>
        <v>0</v>
      </c>
    </row>
    <row r="36" spans="2:49" x14ac:dyDescent="0.3">
      <c r="B36" s="15"/>
      <c r="C36" s="32"/>
      <c r="D36" s="32"/>
      <c r="E36" s="33"/>
      <c r="F36" s="133">
        <f t="shared" si="3"/>
        <v>0</v>
      </c>
      <c r="G36" s="130">
        <f t="shared" si="12"/>
        <v>0</v>
      </c>
      <c r="H36" s="34"/>
      <c r="I36" s="34"/>
      <c r="J36" s="33"/>
      <c r="K36" s="133">
        <f t="shared" si="4"/>
        <v>0</v>
      </c>
      <c r="L36" s="130">
        <f t="shared" si="13"/>
        <v>0</v>
      </c>
      <c r="M36" s="37" t="s">
        <v>63</v>
      </c>
      <c r="N36" s="76"/>
      <c r="O36" s="90">
        <v>0.03</v>
      </c>
      <c r="P36" s="133">
        <f t="shared" si="5"/>
        <v>1.7999999999999999E-2</v>
      </c>
      <c r="Q36" s="130">
        <f t="shared" si="14"/>
        <v>0</v>
      </c>
      <c r="R36" s="15"/>
      <c r="S36" s="32"/>
      <c r="T36" s="32"/>
      <c r="U36" s="33"/>
      <c r="V36" s="133">
        <f t="shared" si="6"/>
        <v>0</v>
      </c>
      <c r="W36" s="130">
        <f t="shared" si="15"/>
        <v>0</v>
      </c>
      <c r="X36" s="34"/>
      <c r="Y36" s="34"/>
      <c r="Z36" s="33"/>
      <c r="AA36" s="133">
        <f t="shared" si="7"/>
        <v>0</v>
      </c>
      <c r="AB36" s="130">
        <f t="shared" si="16"/>
        <v>0</v>
      </c>
      <c r="AC36" s="37" t="s">
        <v>98</v>
      </c>
      <c r="AD36" s="76"/>
      <c r="AE36" s="90">
        <v>0.01</v>
      </c>
      <c r="AF36" s="133">
        <f t="shared" si="8"/>
        <v>6.0000000000000001E-3</v>
      </c>
      <c r="AG36" s="130">
        <f t="shared" si="17"/>
        <v>0</v>
      </c>
      <c r="AH36" s="15"/>
      <c r="AI36" s="99"/>
      <c r="AJ36" s="32"/>
      <c r="AK36" s="33"/>
      <c r="AL36" s="133">
        <f t="shared" si="9"/>
        <v>0</v>
      </c>
      <c r="AM36" s="130">
        <f t="shared" si="18"/>
        <v>0</v>
      </c>
      <c r="AN36" s="38"/>
      <c r="AO36" s="38"/>
      <c r="AP36" s="36"/>
      <c r="AQ36" s="133">
        <f t="shared" si="10"/>
        <v>0</v>
      </c>
      <c r="AR36" s="130">
        <f t="shared" si="19"/>
        <v>0</v>
      </c>
      <c r="AS36" s="37" t="s">
        <v>83</v>
      </c>
      <c r="AT36" s="76"/>
      <c r="AU36" s="90">
        <v>0.03</v>
      </c>
      <c r="AV36" s="133">
        <f t="shared" si="11"/>
        <v>1.7999999999999999E-2</v>
      </c>
      <c r="AW36" s="130">
        <f t="shared" si="20"/>
        <v>0</v>
      </c>
    </row>
    <row r="37" spans="2:49" x14ac:dyDescent="0.3">
      <c r="B37" s="15"/>
      <c r="C37" s="47" t="s">
        <v>22</v>
      </c>
      <c r="D37" s="47"/>
      <c r="E37" s="48">
        <v>0.01</v>
      </c>
      <c r="F37" s="133">
        <f t="shared" si="3"/>
        <v>6.0000000000000001E-3</v>
      </c>
      <c r="G37" s="130">
        <f t="shared" si="12"/>
        <v>0</v>
      </c>
      <c r="H37" s="49" t="s">
        <v>69</v>
      </c>
      <c r="I37" s="49"/>
      <c r="J37" s="48">
        <v>0.02</v>
      </c>
      <c r="K37" s="133">
        <f t="shared" si="4"/>
        <v>1.2E-2</v>
      </c>
      <c r="L37" s="130">
        <f t="shared" si="13"/>
        <v>0</v>
      </c>
      <c r="M37" s="49"/>
      <c r="N37" s="67"/>
      <c r="O37" s="48"/>
      <c r="P37" s="133">
        <f t="shared" si="5"/>
        <v>0</v>
      </c>
      <c r="Q37" s="130">
        <f t="shared" si="14"/>
        <v>0</v>
      </c>
      <c r="R37" s="15"/>
      <c r="S37" s="47" t="s">
        <v>99</v>
      </c>
      <c r="T37" s="47"/>
      <c r="U37" s="48">
        <v>0.01</v>
      </c>
      <c r="V37" s="133">
        <f t="shared" si="6"/>
        <v>6.0000000000000001E-3</v>
      </c>
      <c r="W37" s="130">
        <f t="shared" si="15"/>
        <v>0</v>
      </c>
      <c r="X37" s="49"/>
      <c r="Y37" s="49"/>
      <c r="Z37" s="48"/>
      <c r="AA37" s="133">
        <f t="shared" si="7"/>
        <v>0</v>
      </c>
      <c r="AB37" s="130">
        <f t="shared" si="16"/>
        <v>0</v>
      </c>
      <c r="AC37" s="49"/>
      <c r="AD37" s="67"/>
      <c r="AE37" s="48"/>
      <c r="AF37" s="133">
        <f t="shared" si="8"/>
        <v>0</v>
      </c>
      <c r="AG37" s="130">
        <f t="shared" si="17"/>
        <v>0</v>
      </c>
      <c r="AH37" s="15"/>
      <c r="AI37" s="100" t="s">
        <v>72</v>
      </c>
      <c r="AJ37" s="47"/>
      <c r="AK37" s="48">
        <v>0.01</v>
      </c>
      <c r="AL37" s="133">
        <f t="shared" si="9"/>
        <v>6.0000000000000001E-3</v>
      </c>
      <c r="AM37" s="130">
        <f t="shared" si="18"/>
        <v>0</v>
      </c>
      <c r="AN37" s="49"/>
      <c r="AO37" s="49"/>
      <c r="AP37" s="48"/>
      <c r="AQ37" s="133">
        <f t="shared" si="10"/>
        <v>0</v>
      </c>
      <c r="AR37" s="130">
        <f t="shared" si="19"/>
        <v>0</v>
      </c>
      <c r="AS37" s="49"/>
      <c r="AT37" s="67"/>
      <c r="AU37" s="48"/>
      <c r="AV37" s="133">
        <f t="shared" si="11"/>
        <v>0</v>
      </c>
      <c r="AW37" s="130">
        <f t="shared" si="20"/>
        <v>0</v>
      </c>
    </row>
    <row r="38" spans="2:49" x14ac:dyDescent="0.3">
      <c r="B38" s="15"/>
      <c r="C38" s="47"/>
      <c r="D38" s="47"/>
      <c r="E38" s="48"/>
      <c r="F38" s="133">
        <f t="shared" si="3"/>
        <v>0</v>
      </c>
      <c r="G38" s="130">
        <f t="shared" si="12"/>
        <v>0</v>
      </c>
      <c r="H38" s="53" t="s">
        <v>56</v>
      </c>
      <c r="I38" s="53"/>
      <c r="J38" s="51">
        <v>0.01</v>
      </c>
      <c r="K38" s="133">
        <f t="shared" si="4"/>
        <v>6.0000000000000001E-3</v>
      </c>
      <c r="L38" s="130">
        <f t="shared" si="13"/>
        <v>0</v>
      </c>
      <c r="M38" s="50" t="s">
        <v>56</v>
      </c>
      <c r="N38" s="68"/>
      <c r="O38" s="51">
        <v>0.03</v>
      </c>
      <c r="P38" s="133">
        <f t="shared" si="5"/>
        <v>1.7999999999999999E-2</v>
      </c>
      <c r="Q38" s="130">
        <f t="shared" si="14"/>
        <v>0</v>
      </c>
      <c r="R38" s="15"/>
      <c r="S38" s="47"/>
      <c r="T38" s="47"/>
      <c r="U38" s="48"/>
      <c r="V38" s="133">
        <f t="shared" si="6"/>
        <v>0</v>
      </c>
      <c r="W38" s="130">
        <f t="shared" si="15"/>
        <v>0</v>
      </c>
      <c r="X38" s="53" t="s">
        <v>100</v>
      </c>
      <c r="Y38" s="53"/>
      <c r="Z38" s="51">
        <v>9.9729999999999999E-2</v>
      </c>
      <c r="AA38" s="133">
        <f t="shared" si="7"/>
        <v>5.9837999999999995E-2</v>
      </c>
      <c r="AB38" s="130">
        <f t="shared" si="16"/>
        <v>0</v>
      </c>
      <c r="AC38" s="50"/>
      <c r="AD38" s="68"/>
      <c r="AE38" s="51"/>
      <c r="AF38" s="133">
        <f t="shared" si="8"/>
        <v>0</v>
      </c>
      <c r="AG38" s="130">
        <f t="shared" si="17"/>
        <v>0</v>
      </c>
      <c r="AH38" s="15"/>
      <c r="AI38" s="100"/>
      <c r="AJ38" s="47"/>
      <c r="AK38" s="48"/>
      <c r="AL38" s="133">
        <f t="shared" si="9"/>
        <v>0</v>
      </c>
      <c r="AM38" s="130">
        <f t="shared" si="18"/>
        <v>0</v>
      </c>
      <c r="AN38" s="53" t="s">
        <v>100</v>
      </c>
      <c r="AO38" s="53"/>
      <c r="AP38" s="51">
        <v>0.02</v>
      </c>
      <c r="AQ38" s="133">
        <f t="shared" si="10"/>
        <v>1.2E-2</v>
      </c>
      <c r="AR38" s="130">
        <f t="shared" si="19"/>
        <v>0</v>
      </c>
      <c r="AS38" s="50"/>
      <c r="AT38" s="68"/>
      <c r="AU38" s="51"/>
      <c r="AV38" s="133">
        <f t="shared" si="11"/>
        <v>0</v>
      </c>
      <c r="AW38" s="130">
        <f t="shared" si="20"/>
        <v>0</v>
      </c>
    </row>
    <row r="39" spans="2:49" x14ac:dyDescent="0.3">
      <c r="B39" s="15"/>
      <c r="C39" s="47"/>
      <c r="D39" s="47"/>
      <c r="E39" s="48"/>
      <c r="F39" s="133">
        <f t="shared" si="3"/>
        <v>0</v>
      </c>
      <c r="G39" s="130">
        <f t="shared" si="12"/>
        <v>0</v>
      </c>
      <c r="H39" s="53"/>
      <c r="I39" s="53"/>
      <c r="J39" s="51"/>
      <c r="K39" s="133">
        <f t="shared" si="4"/>
        <v>0</v>
      </c>
      <c r="L39" s="130">
        <f t="shared" si="13"/>
        <v>0</v>
      </c>
      <c r="M39" s="50"/>
      <c r="N39" s="68"/>
      <c r="O39" s="51"/>
      <c r="P39" s="133">
        <f t="shared" si="5"/>
        <v>0</v>
      </c>
      <c r="Q39" s="130">
        <f t="shared" si="14"/>
        <v>0</v>
      </c>
      <c r="R39" s="15"/>
      <c r="S39" s="47"/>
      <c r="T39" s="47"/>
      <c r="U39" s="48"/>
      <c r="V39" s="133">
        <f t="shared" si="6"/>
        <v>0</v>
      </c>
      <c r="W39" s="130">
        <f t="shared" si="15"/>
        <v>0</v>
      </c>
      <c r="X39" s="49"/>
      <c r="Y39" s="49"/>
      <c r="Z39" s="48"/>
      <c r="AA39" s="133">
        <f t="shared" si="7"/>
        <v>0</v>
      </c>
      <c r="AB39" s="130">
        <f t="shared" si="16"/>
        <v>0</v>
      </c>
      <c r="AC39" s="52" t="s">
        <v>93</v>
      </c>
      <c r="AD39" s="69"/>
      <c r="AE39" s="91">
        <v>9.2600000000000002E-2</v>
      </c>
      <c r="AF39" s="133">
        <f t="shared" si="8"/>
        <v>5.5559999999999998E-2</v>
      </c>
      <c r="AG39" s="130">
        <f t="shared" si="17"/>
        <v>0</v>
      </c>
      <c r="AH39" s="15"/>
      <c r="AI39" s="100"/>
      <c r="AJ39" s="47"/>
      <c r="AK39" s="48"/>
      <c r="AL39" s="133">
        <f t="shared" si="9"/>
        <v>0</v>
      </c>
      <c r="AM39" s="130">
        <f t="shared" si="18"/>
        <v>0</v>
      </c>
      <c r="AN39" s="49"/>
      <c r="AO39" s="49"/>
      <c r="AP39" s="48"/>
      <c r="AQ39" s="133">
        <f t="shared" si="10"/>
        <v>0</v>
      </c>
      <c r="AR39" s="130">
        <f t="shared" si="19"/>
        <v>0</v>
      </c>
      <c r="AS39" s="52" t="s">
        <v>93</v>
      </c>
      <c r="AT39" s="69"/>
      <c r="AU39" s="91">
        <v>0.02</v>
      </c>
      <c r="AV39" s="133">
        <f t="shared" si="11"/>
        <v>1.2E-2</v>
      </c>
      <c r="AW39" s="130">
        <f t="shared" si="20"/>
        <v>0</v>
      </c>
    </row>
    <row r="40" spans="2:49" x14ac:dyDescent="0.3">
      <c r="B40" s="15"/>
      <c r="C40" s="39"/>
      <c r="D40" s="39"/>
      <c r="E40" s="40"/>
      <c r="F40" s="133">
        <f t="shared" si="3"/>
        <v>0</v>
      </c>
      <c r="G40" s="130">
        <f t="shared" si="12"/>
        <v>0</v>
      </c>
      <c r="H40" s="45"/>
      <c r="I40" s="45"/>
      <c r="J40" s="43"/>
      <c r="K40" s="133">
        <f t="shared" si="4"/>
        <v>0</v>
      </c>
      <c r="L40" s="130">
        <f t="shared" si="13"/>
        <v>0</v>
      </c>
      <c r="M40" s="42"/>
      <c r="N40" s="71"/>
      <c r="O40" s="43"/>
      <c r="P40" s="133">
        <f t="shared" si="5"/>
        <v>0</v>
      </c>
      <c r="Q40" s="130">
        <f t="shared" si="14"/>
        <v>0</v>
      </c>
      <c r="R40" s="15"/>
      <c r="S40" s="39"/>
      <c r="T40" s="39"/>
      <c r="U40" s="40"/>
      <c r="V40" s="133">
        <f t="shared" si="6"/>
        <v>0</v>
      </c>
      <c r="W40" s="130">
        <f t="shared" si="15"/>
        <v>0</v>
      </c>
      <c r="X40" s="45"/>
      <c r="Y40" s="45"/>
      <c r="Z40" s="43"/>
      <c r="AA40" s="133">
        <f t="shared" si="7"/>
        <v>0</v>
      </c>
      <c r="AB40" s="130">
        <f t="shared" si="16"/>
        <v>0</v>
      </c>
      <c r="AC40" s="42"/>
      <c r="AD40" s="71"/>
      <c r="AE40" s="40"/>
      <c r="AF40" s="133">
        <f t="shared" si="8"/>
        <v>0</v>
      </c>
      <c r="AG40" s="130">
        <f t="shared" si="17"/>
        <v>0</v>
      </c>
      <c r="AH40" s="15"/>
      <c r="AI40" s="101"/>
      <c r="AJ40" s="39"/>
      <c r="AK40" s="40"/>
      <c r="AL40" s="133">
        <f t="shared" si="9"/>
        <v>0</v>
      </c>
      <c r="AM40" s="130">
        <f t="shared" si="18"/>
        <v>0</v>
      </c>
      <c r="AN40" s="45"/>
      <c r="AO40" s="45"/>
      <c r="AP40" s="43"/>
      <c r="AQ40" s="133">
        <f t="shared" si="10"/>
        <v>0</v>
      </c>
      <c r="AR40" s="130">
        <f t="shared" si="19"/>
        <v>0</v>
      </c>
      <c r="AS40" s="42"/>
      <c r="AT40" s="71"/>
      <c r="AU40" s="43"/>
      <c r="AV40" s="133">
        <f t="shared" si="11"/>
        <v>0</v>
      </c>
      <c r="AW40" s="130">
        <f t="shared" si="20"/>
        <v>0</v>
      </c>
    </row>
    <row r="41" spans="2:49" x14ac:dyDescent="0.3">
      <c r="B41" s="15"/>
      <c r="C41" s="39"/>
      <c r="D41" s="39"/>
      <c r="E41" s="40"/>
      <c r="F41" s="133">
        <f t="shared" si="3"/>
        <v>0</v>
      </c>
      <c r="G41" s="130">
        <f t="shared" si="12"/>
        <v>0</v>
      </c>
      <c r="H41" s="45"/>
      <c r="I41" s="45"/>
      <c r="J41" s="43"/>
      <c r="K41" s="133">
        <f t="shared" si="4"/>
        <v>0</v>
      </c>
      <c r="L41" s="130">
        <f t="shared" si="13"/>
        <v>0</v>
      </c>
      <c r="M41" s="42" t="s">
        <v>15</v>
      </c>
      <c r="N41" s="71"/>
      <c r="O41" s="43">
        <v>0.02</v>
      </c>
      <c r="P41" s="133">
        <f t="shared" si="5"/>
        <v>1.2E-2</v>
      </c>
      <c r="Q41" s="130">
        <f t="shared" si="14"/>
        <v>0</v>
      </c>
      <c r="R41" s="15"/>
      <c r="S41" s="39"/>
      <c r="T41" s="39"/>
      <c r="U41" s="40"/>
      <c r="V41" s="133">
        <f t="shared" si="6"/>
        <v>0</v>
      </c>
      <c r="W41" s="130">
        <f t="shared" si="15"/>
        <v>0</v>
      </c>
      <c r="X41" s="45" t="s">
        <v>16</v>
      </c>
      <c r="Y41" s="45"/>
      <c r="Z41" s="43">
        <v>0.01</v>
      </c>
      <c r="AA41" s="133">
        <f t="shared" si="7"/>
        <v>6.0000000000000001E-3</v>
      </c>
      <c r="AB41" s="130">
        <f t="shared" si="16"/>
        <v>0</v>
      </c>
      <c r="AC41" s="42" t="s">
        <v>16</v>
      </c>
      <c r="AD41" s="71"/>
      <c r="AE41" s="40">
        <v>8.9999999999999993E-3</v>
      </c>
      <c r="AF41" s="133">
        <f t="shared" si="8"/>
        <v>5.3999999999999994E-3</v>
      </c>
      <c r="AG41" s="130">
        <f t="shared" si="17"/>
        <v>0</v>
      </c>
      <c r="AH41" s="15"/>
      <c r="AI41" s="101"/>
      <c r="AJ41" s="39"/>
      <c r="AK41" s="40"/>
      <c r="AL41" s="133">
        <f t="shared" si="9"/>
        <v>0</v>
      </c>
      <c r="AM41" s="130">
        <f t="shared" si="18"/>
        <v>0</v>
      </c>
      <c r="AN41" s="45" t="s">
        <v>16</v>
      </c>
      <c r="AO41" s="45"/>
      <c r="AP41" s="43">
        <v>0.01</v>
      </c>
      <c r="AQ41" s="133">
        <f t="shared" si="10"/>
        <v>6.0000000000000001E-3</v>
      </c>
      <c r="AR41" s="130">
        <f t="shared" si="19"/>
        <v>0</v>
      </c>
      <c r="AS41" s="42" t="s">
        <v>16</v>
      </c>
      <c r="AT41" s="71"/>
      <c r="AU41" s="43">
        <v>1.7999999999999999E-2</v>
      </c>
      <c r="AV41" s="133">
        <f t="shared" si="11"/>
        <v>1.0799999999999999E-2</v>
      </c>
      <c r="AW41" s="130">
        <f t="shared" si="20"/>
        <v>0</v>
      </c>
    </row>
    <row r="42" spans="2:49" x14ac:dyDescent="0.3">
      <c r="B42" s="15"/>
      <c r="C42" s="39"/>
      <c r="D42" s="39"/>
      <c r="E42" s="40"/>
      <c r="F42" s="133">
        <f t="shared" si="3"/>
        <v>0</v>
      </c>
      <c r="G42" s="130">
        <f t="shared" si="12"/>
        <v>0</v>
      </c>
      <c r="H42" s="41"/>
      <c r="I42" s="41"/>
      <c r="J42" s="40"/>
      <c r="K42" s="133">
        <f t="shared" si="4"/>
        <v>0</v>
      </c>
      <c r="L42" s="130">
        <f t="shared" si="13"/>
        <v>0</v>
      </c>
      <c r="M42" s="41"/>
      <c r="N42" s="70"/>
      <c r="O42" s="40"/>
      <c r="P42" s="133">
        <f t="shared" si="5"/>
        <v>0</v>
      </c>
      <c r="Q42" s="130">
        <f t="shared" si="14"/>
        <v>0</v>
      </c>
      <c r="R42" s="15"/>
      <c r="S42" s="39"/>
      <c r="T42" s="39"/>
      <c r="U42" s="40"/>
      <c r="V42" s="133">
        <f t="shared" si="6"/>
        <v>0</v>
      </c>
      <c r="W42" s="130">
        <f t="shared" si="15"/>
        <v>0</v>
      </c>
      <c r="X42" s="41"/>
      <c r="Y42" s="41"/>
      <c r="Z42" s="40"/>
      <c r="AA42" s="133">
        <f t="shared" si="7"/>
        <v>0</v>
      </c>
      <c r="AB42" s="130">
        <f t="shared" si="16"/>
        <v>0</v>
      </c>
      <c r="AC42" s="44" t="s">
        <v>101</v>
      </c>
      <c r="AD42" s="77"/>
      <c r="AE42" s="40">
        <v>1E-3</v>
      </c>
      <c r="AF42" s="133">
        <f t="shared" si="8"/>
        <v>5.9999999999999995E-4</v>
      </c>
      <c r="AG42" s="130">
        <f t="shared" si="17"/>
        <v>0</v>
      </c>
      <c r="AH42" s="15"/>
      <c r="AI42" s="101"/>
      <c r="AJ42" s="39"/>
      <c r="AK42" s="40"/>
      <c r="AL42" s="133">
        <f t="shared" si="9"/>
        <v>0</v>
      </c>
      <c r="AM42" s="130">
        <f t="shared" si="18"/>
        <v>0</v>
      </c>
      <c r="AN42" s="41"/>
      <c r="AO42" s="41"/>
      <c r="AP42" s="40"/>
      <c r="AQ42" s="133">
        <f t="shared" si="10"/>
        <v>0</v>
      </c>
      <c r="AR42" s="130">
        <f t="shared" si="19"/>
        <v>0</v>
      </c>
      <c r="AS42" s="44" t="s">
        <v>101</v>
      </c>
      <c r="AT42" s="77"/>
      <c r="AU42" s="92">
        <v>2E-3</v>
      </c>
      <c r="AV42" s="133">
        <f t="shared" si="11"/>
        <v>1.1999999999999999E-3</v>
      </c>
      <c r="AW42" s="130">
        <f t="shared" si="20"/>
        <v>0</v>
      </c>
    </row>
    <row r="43" spans="2:49" x14ac:dyDescent="0.3">
      <c r="B43" s="15"/>
      <c r="C43" s="22"/>
      <c r="D43" s="22"/>
      <c r="E43" s="23"/>
      <c r="F43" s="133">
        <f t="shared" si="3"/>
        <v>0</v>
      </c>
      <c r="G43" s="130">
        <f t="shared" si="12"/>
        <v>0</v>
      </c>
      <c r="H43" s="27" t="s">
        <v>23</v>
      </c>
      <c r="I43" s="27"/>
      <c r="J43" s="26">
        <v>0.01</v>
      </c>
      <c r="K43" s="133">
        <f t="shared" si="4"/>
        <v>6.0000000000000001E-3</v>
      </c>
      <c r="L43" s="130">
        <f t="shared" si="13"/>
        <v>0</v>
      </c>
      <c r="M43" s="27" t="s">
        <v>23</v>
      </c>
      <c r="N43" s="73"/>
      <c r="O43" s="26">
        <v>0.01</v>
      </c>
      <c r="P43" s="133">
        <f t="shared" si="5"/>
        <v>6.0000000000000001E-3</v>
      </c>
      <c r="Q43" s="130">
        <f t="shared" si="14"/>
        <v>0</v>
      </c>
      <c r="R43" s="15"/>
      <c r="S43" s="22"/>
      <c r="T43" s="22"/>
      <c r="U43" s="23"/>
      <c r="V43" s="133">
        <f t="shared" si="6"/>
        <v>0</v>
      </c>
      <c r="W43" s="130">
        <f t="shared" si="15"/>
        <v>0</v>
      </c>
      <c r="X43" s="24" t="s">
        <v>102</v>
      </c>
      <c r="Y43" s="24"/>
      <c r="Z43" s="23">
        <v>0.02</v>
      </c>
      <c r="AA43" s="133">
        <f t="shared" si="7"/>
        <v>1.2E-2</v>
      </c>
      <c r="AB43" s="130">
        <f t="shared" si="16"/>
        <v>0</v>
      </c>
      <c r="AC43" s="24" t="s">
        <v>102</v>
      </c>
      <c r="AD43" s="65"/>
      <c r="AE43" s="23">
        <v>0.01</v>
      </c>
      <c r="AF43" s="133">
        <f t="shared" si="8"/>
        <v>6.0000000000000001E-3</v>
      </c>
      <c r="AG43" s="130">
        <f t="shared" si="17"/>
        <v>0</v>
      </c>
      <c r="AH43" s="15"/>
      <c r="AI43" s="98"/>
      <c r="AJ43" s="22"/>
      <c r="AK43" s="23"/>
      <c r="AL43" s="133">
        <f t="shared" si="9"/>
        <v>0</v>
      </c>
      <c r="AM43" s="130">
        <f t="shared" si="18"/>
        <v>0</v>
      </c>
      <c r="AN43" s="24"/>
      <c r="AO43" s="24"/>
      <c r="AP43" s="23"/>
      <c r="AQ43" s="133">
        <f t="shared" si="10"/>
        <v>0</v>
      </c>
      <c r="AR43" s="130">
        <f t="shared" si="19"/>
        <v>0</v>
      </c>
      <c r="AS43" s="24"/>
      <c r="AT43" s="65"/>
      <c r="AU43" s="23"/>
      <c r="AV43" s="133">
        <f t="shared" si="11"/>
        <v>0</v>
      </c>
      <c r="AW43" s="130">
        <f t="shared" si="20"/>
        <v>0</v>
      </c>
    </row>
    <row r="44" spans="2:49" x14ac:dyDescent="0.3">
      <c r="B44" s="15"/>
      <c r="C44" s="32" t="s">
        <v>50</v>
      </c>
      <c r="D44" s="32"/>
      <c r="E44" s="33">
        <v>0.1</v>
      </c>
      <c r="F44" s="133">
        <f t="shared" si="3"/>
        <v>0.06</v>
      </c>
      <c r="G44" s="130">
        <f t="shared" si="12"/>
        <v>0</v>
      </c>
      <c r="H44" s="34" t="s">
        <v>50</v>
      </c>
      <c r="I44" s="34"/>
      <c r="J44" s="33">
        <v>0.1</v>
      </c>
      <c r="K44" s="133">
        <f t="shared" si="4"/>
        <v>0.06</v>
      </c>
      <c r="L44" s="130">
        <f t="shared" si="13"/>
        <v>0</v>
      </c>
      <c r="M44" s="34" t="s">
        <v>50</v>
      </c>
      <c r="N44" s="66"/>
      <c r="O44" s="33">
        <v>0.1</v>
      </c>
      <c r="P44" s="133">
        <f t="shared" si="5"/>
        <v>0.06</v>
      </c>
      <c r="Q44" s="130">
        <f t="shared" si="14"/>
        <v>0</v>
      </c>
      <c r="R44" s="15"/>
      <c r="S44" s="32" t="s">
        <v>50</v>
      </c>
      <c r="T44" s="32"/>
      <c r="U44" s="33">
        <v>0.09</v>
      </c>
      <c r="V44" s="133">
        <f t="shared" si="6"/>
        <v>5.3999999999999999E-2</v>
      </c>
      <c r="W44" s="130">
        <f t="shared" si="15"/>
        <v>0</v>
      </c>
      <c r="X44" s="34"/>
      <c r="Y44" s="34"/>
      <c r="Z44" s="33"/>
      <c r="AA44" s="133">
        <f t="shared" si="7"/>
        <v>0</v>
      </c>
      <c r="AB44" s="130">
        <f t="shared" si="16"/>
        <v>0</v>
      </c>
      <c r="AC44" s="34"/>
      <c r="AD44" s="66"/>
      <c r="AE44" s="33"/>
      <c r="AF44" s="133">
        <f t="shared" si="8"/>
        <v>0</v>
      </c>
      <c r="AG44" s="130">
        <f t="shared" si="17"/>
        <v>0</v>
      </c>
      <c r="AH44" s="15"/>
      <c r="AI44" s="99" t="s">
        <v>50</v>
      </c>
      <c r="AJ44" s="32"/>
      <c r="AK44" s="33">
        <v>0.09</v>
      </c>
      <c r="AL44" s="133">
        <f t="shared" si="9"/>
        <v>5.3999999999999999E-2</v>
      </c>
      <c r="AM44" s="130">
        <f t="shared" si="18"/>
        <v>0</v>
      </c>
      <c r="AN44" s="34"/>
      <c r="AO44" s="34"/>
      <c r="AP44" s="33"/>
      <c r="AQ44" s="133">
        <f t="shared" si="10"/>
        <v>0</v>
      </c>
      <c r="AR44" s="130">
        <f t="shared" si="19"/>
        <v>0</v>
      </c>
      <c r="AS44" s="34"/>
      <c r="AT44" s="66"/>
      <c r="AU44" s="33"/>
      <c r="AV44" s="133">
        <f t="shared" si="11"/>
        <v>0</v>
      </c>
      <c r="AW44" s="130">
        <f t="shared" si="20"/>
        <v>0</v>
      </c>
    </row>
    <row r="45" spans="2:49" x14ac:dyDescent="0.3">
      <c r="B45" s="15"/>
      <c r="C45" s="32" t="s">
        <v>51</v>
      </c>
      <c r="D45" s="32"/>
      <c r="E45" s="33">
        <v>0</v>
      </c>
      <c r="F45" s="133">
        <f t="shared" si="3"/>
        <v>0</v>
      </c>
      <c r="G45" s="130">
        <f t="shared" si="12"/>
        <v>0</v>
      </c>
      <c r="H45" s="34" t="s">
        <v>51</v>
      </c>
      <c r="I45" s="34"/>
      <c r="J45" s="33">
        <v>0.01</v>
      </c>
      <c r="K45" s="133">
        <f t="shared" si="4"/>
        <v>6.0000000000000001E-3</v>
      </c>
      <c r="L45" s="130">
        <f t="shared" si="13"/>
        <v>0</v>
      </c>
      <c r="M45" s="34" t="s">
        <v>51</v>
      </c>
      <c r="N45" s="66"/>
      <c r="O45" s="33">
        <v>0.1</v>
      </c>
      <c r="P45" s="133">
        <f t="shared" si="5"/>
        <v>0.06</v>
      </c>
      <c r="Q45" s="130">
        <f t="shared" si="14"/>
        <v>0</v>
      </c>
      <c r="R45" s="15"/>
      <c r="S45" s="32" t="s">
        <v>51</v>
      </c>
      <c r="T45" s="32"/>
      <c r="U45" s="33">
        <v>0.02</v>
      </c>
      <c r="V45" s="133">
        <f t="shared" si="6"/>
        <v>1.2E-2</v>
      </c>
      <c r="W45" s="130">
        <f t="shared" si="15"/>
        <v>0</v>
      </c>
      <c r="X45" s="34" t="s">
        <v>51</v>
      </c>
      <c r="Y45" s="34"/>
      <c r="Z45" s="33">
        <v>0.1</v>
      </c>
      <c r="AA45" s="133">
        <f t="shared" si="7"/>
        <v>0.06</v>
      </c>
      <c r="AB45" s="130">
        <f t="shared" si="16"/>
        <v>0</v>
      </c>
      <c r="AC45" s="34" t="s">
        <v>51</v>
      </c>
      <c r="AD45" s="66"/>
      <c r="AE45" s="33">
        <v>0.12</v>
      </c>
      <c r="AF45" s="133">
        <f t="shared" si="8"/>
        <v>7.1999999999999995E-2</v>
      </c>
      <c r="AG45" s="130">
        <f t="shared" si="17"/>
        <v>0</v>
      </c>
      <c r="AH45" s="15"/>
      <c r="AI45" s="99" t="s">
        <v>75</v>
      </c>
      <c r="AJ45" s="32"/>
      <c r="AK45" s="33">
        <v>0.02</v>
      </c>
      <c r="AL45" s="133">
        <f t="shared" si="9"/>
        <v>1.2E-2</v>
      </c>
      <c r="AM45" s="130">
        <f t="shared" si="18"/>
        <v>0</v>
      </c>
      <c r="AN45" s="34" t="s">
        <v>75</v>
      </c>
      <c r="AO45" s="34"/>
      <c r="AP45" s="33">
        <v>5.6599999999999998E-2</v>
      </c>
      <c r="AQ45" s="133">
        <f t="shared" si="10"/>
        <v>3.3959999999999997E-2</v>
      </c>
      <c r="AR45" s="130">
        <f t="shared" si="19"/>
        <v>0</v>
      </c>
      <c r="AS45" s="34" t="s">
        <v>75</v>
      </c>
      <c r="AT45" s="66"/>
      <c r="AU45" s="33">
        <v>0.10589999999999999</v>
      </c>
      <c r="AV45" s="133">
        <f t="shared" si="11"/>
        <v>6.3539999999999999E-2</v>
      </c>
      <c r="AW45" s="130">
        <f t="shared" si="20"/>
        <v>0</v>
      </c>
    </row>
    <row r="46" spans="2:49" x14ac:dyDescent="0.3">
      <c r="B46" s="15"/>
      <c r="C46" s="47" t="s">
        <v>24</v>
      </c>
      <c r="D46" s="47"/>
      <c r="E46" s="48">
        <v>0.01</v>
      </c>
      <c r="F46" s="133">
        <f t="shared" si="3"/>
        <v>6.0000000000000001E-3</v>
      </c>
      <c r="G46" s="130">
        <f t="shared" si="12"/>
        <v>0</v>
      </c>
      <c r="H46" s="49" t="s">
        <v>24</v>
      </c>
      <c r="I46" s="49"/>
      <c r="J46" s="48">
        <v>0.01</v>
      </c>
      <c r="K46" s="133">
        <f t="shared" si="4"/>
        <v>6.0000000000000001E-3</v>
      </c>
      <c r="L46" s="130">
        <f t="shared" si="13"/>
        <v>0</v>
      </c>
      <c r="M46" s="49" t="s">
        <v>24</v>
      </c>
      <c r="N46" s="67"/>
      <c r="O46" s="48">
        <v>0.1</v>
      </c>
      <c r="P46" s="133">
        <f t="shared" si="5"/>
        <v>0.06</v>
      </c>
      <c r="Q46" s="130">
        <f t="shared" si="14"/>
        <v>0</v>
      </c>
      <c r="R46" s="15"/>
      <c r="S46" s="47" t="s">
        <v>24</v>
      </c>
      <c r="T46" s="47"/>
      <c r="U46" s="48">
        <v>0.03</v>
      </c>
      <c r="V46" s="133">
        <f t="shared" si="6"/>
        <v>1.7999999999999999E-2</v>
      </c>
      <c r="W46" s="130">
        <f t="shared" si="15"/>
        <v>0</v>
      </c>
      <c r="X46" s="49"/>
      <c r="Y46" s="49"/>
      <c r="Z46" s="48"/>
      <c r="AA46" s="133">
        <f t="shared" si="7"/>
        <v>0</v>
      </c>
      <c r="AB46" s="130">
        <f t="shared" si="16"/>
        <v>0</v>
      </c>
      <c r="AC46" s="49"/>
      <c r="AD46" s="67"/>
      <c r="AE46" s="48"/>
      <c r="AF46" s="133">
        <f t="shared" si="8"/>
        <v>0</v>
      </c>
      <c r="AG46" s="130">
        <f t="shared" si="17"/>
        <v>0</v>
      </c>
      <c r="AH46" s="15"/>
      <c r="AI46" s="100" t="s">
        <v>24</v>
      </c>
      <c r="AJ46" s="47"/>
      <c r="AK46" s="48">
        <v>0.03</v>
      </c>
      <c r="AL46" s="133">
        <f t="shared" si="9"/>
        <v>1.7999999999999999E-2</v>
      </c>
      <c r="AM46" s="130">
        <f t="shared" si="18"/>
        <v>0</v>
      </c>
      <c r="AN46" s="49"/>
      <c r="AO46" s="49"/>
      <c r="AP46" s="48"/>
      <c r="AQ46" s="133">
        <f t="shared" si="10"/>
        <v>0</v>
      </c>
      <c r="AR46" s="130">
        <f t="shared" si="19"/>
        <v>0</v>
      </c>
      <c r="AS46" s="49"/>
      <c r="AT46" s="67"/>
      <c r="AU46" s="48"/>
      <c r="AV46" s="133">
        <f t="shared" si="11"/>
        <v>0</v>
      </c>
      <c r="AW46" s="130">
        <f t="shared" si="20"/>
        <v>0</v>
      </c>
    </row>
    <row r="47" spans="2:49" x14ac:dyDescent="0.3">
      <c r="B47" s="15"/>
      <c r="C47" s="47"/>
      <c r="D47" s="47"/>
      <c r="E47" s="48"/>
      <c r="F47" s="133">
        <f t="shared" si="3"/>
        <v>0</v>
      </c>
      <c r="G47" s="130">
        <f t="shared" si="12"/>
        <v>0</v>
      </c>
      <c r="H47" s="49"/>
      <c r="I47" s="49"/>
      <c r="J47" s="48"/>
      <c r="K47" s="133">
        <f t="shared" si="4"/>
        <v>0</v>
      </c>
      <c r="L47" s="130">
        <f t="shared" si="13"/>
        <v>0</v>
      </c>
      <c r="M47" s="49"/>
      <c r="N47" s="67"/>
      <c r="O47" s="48"/>
      <c r="P47" s="133">
        <f t="shared" si="5"/>
        <v>0</v>
      </c>
      <c r="Q47" s="130">
        <f t="shared" si="14"/>
        <v>0</v>
      </c>
      <c r="R47" s="15"/>
      <c r="S47" s="47" t="s">
        <v>54</v>
      </c>
      <c r="T47" s="47"/>
      <c r="U47" s="48">
        <v>0.01</v>
      </c>
      <c r="V47" s="133">
        <f t="shared" si="6"/>
        <v>6.0000000000000001E-3</v>
      </c>
      <c r="W47" s="130">
        <f t="shared" si="15"/>
        <v>0</v>
      </c>
      <c r="X47" s="49" t="s">
        <v>54</v>
      </c>
      <c r="Y47" s="49"/>
      <c r="Z47" s="48">
        <v>0.1</v>
      </c>
      <c r="AA47" s="133">
        <f t="shared" si="7"/>
        <v>0.06</v>
      </c>
      <c r="AB47" s="130">
        <f t="shared" si="16"/>
        <v>0</v>
      </c>
      <c r="AC47" s="49" t="s">
        <v>54</v>
      </c>
      <c r="AD47" s="67"/>
      <c r="AE47" s="48">
        <v>0.1</v>
      </c>
      <c r="AF47" s="133">
        <f t="shared" si="8"/>
        <v>0.06</v>
      </c>
      <c r="AG47" s="130">
        <f t="shared" si="17"/>
        <v>0</v>
      </c>
      <c r="AH47" s="15"/>
      <c r="AI47" s="100" t="s">
        <v>79</v>
      </c>
      <c r="AJ47" s="47"/>
      <c r="AK47" s="48">
        <v>0.01</v>
      </c>
      <c r="AL47" s="133">
        <f t="shared" si="9"/>
        <v>6.0000000000000001E-3</v>
      </c>
      <c r="AM47" s="130">
        <f t="shared" si="18"/>
        <v>0</v>
      </c>
      <c r="AN47" s="49" t="s">
        <v>79</v>
      </c>
      <c r="AO47" s="49"/>
      <c r="AP47" s="48">
        <v>0.03</v>
      </c>
      <c r="AQ47" s="133">
        <f t="shared" si="10"/>
        <v>1.7999999999999999E-2</v>
      </c>
      <c r="AR47" s="130">
        <f t="shared" si="19"/>
        <v>0</v>
      </c>
      <c r="AS47" s="49" t="s">
        <v>79</v>
      </c>
      <c r="AT47" s="67"/>
      <c r="AU47" s="48">
        <v>0.04</v>
      </c>
      <c r="AV47" s="133">
        <f t="shared" si="11"/>
        <v>2.4E-2</v>
      </c>
      <c r="AW47" s="130">
        <f t="shared" si="20"/>
        <v>0</v>
      </c>
    </row>
    <row r="48" spans="2:49" x14ac:dyDescent="0.3">
      <c r="B48" s="15"/>
      <c r="C48" s="39" t="s">
        <v>17</v>
      </c>
      <c r="D48" s="39"/>
      <c r="E48" s="40">
        <v>0.14000000000000001</v>
      </c>
      <c r="F48" s="133">
        <f t="shared" si="3"/>
        <v>8.4000000000000005E-2</v>
      </c>
      <c r="G48" s="130">
        <f t="shared" si="12"/>
        <v>0</v>
      </c>
      <c r="H48" s="41" t="s">
        <v>17</v>
      </c>
      <c r="I48" s="41"/>
      <c r="J48" s="40">
        <v>0.1</v>
      </c>
      <c r="K48" s="133">
        <f t="shared" si="4"/>
        <v>0.06</v>
      </c>
      <c r="L48" s="130">
        <f t="shared" si="13"/>
        <v>0</v>
      </c>
      <c r="M48" s="41" t="s">
        <v>17</v>
      </c>
      <c r="N48" s="70"/>
      <c r="O48" s="40">
        <v>0.06</v>
      </c>
      <c r="P48" s="133">
        <f t="shared" si="5"/>
        <v>3.5999999999999997E-2</v>
      </c>
      <c r="Q48" s="130">
        <f t="shared" si="14"/>
        <v>0</v>
      </c>
      <c r="R48" s="15"/>
      <c r="S48" s="39" t="s">
        <v>17</v>
      </c>
      <c r="T48" s="39"/>
      <c r="U48" s="40">
        <v>9.9979999999999999E-2</v>
      </c>
      <c r="V48" s="133">
        <f t="shared" si="6"/>
        <v>5.9988E-2</v>
      </c>
      <c r="W48" s="130">
        <f t="shared" si="15"/>
        <v>0</v>
      </c>
      <c r="X48" s="41"/>
      <c r="Y48" s="41"/>
      <c r="Z48" s="40"/>
      <c r="AA48" s="133">
        <f t="shared" si="7"/>
        <v>0</v>
      </c>
      <c r="AB48" s="130">
        <f t="shared" si="16"/>
        <v>0</v>
      </c>
      <c r="AC48" s="41"/>
      <c r="AD48" s="70"/>
      <c r="AE48" s="40"/>
      <c r="AF48" s="133">
        <f t="shared" si="8"/>
        <v>0</v>
      </c>
      <c r="AG48" s="130">
        <f t="shared" si="17"/>
        <v>0</v>
      </c>
      <c r="AH48" s="15"/>
      <c r="AI48" s="101" t="s">
        <v>17</v>
      </c>
      <c r="AJ48" s="39"/>
      <c r="AK48" s="40">
        <v>3.9960000000000002E-2</v>
      </c>
      <c r="AL48" s="133">
        <f t="shared" si="9"/>
        <v>2.3976000000000001E-2</v>
      </c>
      <c r="AM48" s="130">
        <f t="shared" si="18"/>
        <v>0</v>
      </c>
      <c r="AN48" s="41"/>
      <c r="AO48" s="41"/>
      <c r="AP48" s="40"/>
      <c r="AQ48" s="133">
        <f t="shared" si="10"/>
        <v>0</v>
      </c>
      <c r="AR48" s="130">
        <f t="shared" si="19"/>
        <v>0</v>
      </c>
      <c r="AS48" s="41"/>
      <c r="AT48" s="70"/>
      <c r="AU48" s="40"/>
      <c r="AV48" s="133">
        <f t="shared" si="11"/>
        <v>0</v>
      </c>
      <c r="AW48" s="130">
        <f t="shared" si="20"/>
        <v>0</v>
      </c>
    </row>
    <row r="49" spans="2:49" x14ac:dyDescent="0.3">
      <c r="B49" s="15"/>
      <c r="C49" s="22"/>
      <c r="D49" s="22"/>
      <c r="E49" s="23"/>
      <c r="F49" s="133">
        <f t="shared" si="3"/>
        <v>0</v>
      </c>
      <c r="G49" s="130">
        <f t="shared" si="12"/>
        <v>0</v>
      </c>
      <c r="H49" s="25"/>
      <c r="I49" s="25"/>
      <c r="J49" s="26"/>
      <c r="K49" s="133">
        <f t="shared" si="4"/>
        <v>0</v>
      </c>
      <c r="L49" s="130">
        <f t="shared" si="13"/>
        <v>0</v>
      </c>
      <c r="M49" s="25"/>
      <c r="N49" s="78"/>
      <c r="O49" s="26"/>
      <c r="P49" s="133">
        <f t="shared" si="5"/>
        <v>0</v>
      </c>
      <c r="Q49" s="130">
        <f t="shared" si="14"/>
        <v>0</v>
      </c>
      <c r="R49" s="15"/>
      <c r="S49" s="22"/>
      <c r="T49" s="22"/>
      <c r="U49" s="23"/>
      <c r="V49" s="133">
        <f t="shared" si="6"/>
        <v>0</v>
      </c>
      <c r="W49" s="130">
        <f t="shared" si="15"/>
        <v>0</v>
      </c>
      <c r="X49" s="25" t="s">
        <v>55</v>
      </c>
      <c r="Y49" s="25">
        <v>1</v>
      </c>
      <c r="Z49" s="26">
        <v>1.0000000000000001E-5</v>
      </c>
      <c r="AA49" s="133">
        <f t="shared" si="7"/>
        <v>6.0000000000000002E-6</v>
      </c>
      <c r="AB49" s="130">
        <f t="shared" si="16"/>
        <v>6.0000000000000002E-6</v>
      </c>
      <c r="AC49" s="25" t="s">
        <v>55</v>
      </c>
      <c r="AD49" s="78">
        <v>1</v>
      </c>
      <c r="AE49" s="26">
        <v>5.0000000000000001E-3</v>
      </c>
      <c r="AF49" s="133">
        <f t="shared" si="8"/>
        <v>3.0000000000000001E-3</v>
      </c>
      <c r="AG49" s="130">
        <f t="shared" si="17"/>
        <v>3.0000000000000001E-3</v>
      </c>
      <c r="AH49" s="15"/>
      <c r="AI49" s="98"/>
      <c r="AJ49" s="22"/>
      <c r="AK49" s="23"/>
      <c r="AL49" s="133">
        <f t="shared" si="9"/>
        <v>0</v>
      </c>
      <c r="AM49" s="130">
        <f t="shared" si="18"/>
        <v>0</v>
      </c>
      <c r="AN49" s="25" t="s">
        <v>55</v>
      </c>
      <c r="AO49" s="25">
        <v>1</v>
      </c>
      <c r="AP49" s="26">
        <v>1.0000000000000001E-5</v>
      </c>
      <c r="AQ49" s="133">
        <f t="shared" si="10"/>
        <v>6.0000000000000002E-6</v>
      </c>
      <c r="AR49" s="130">
        <f t="shared" si="19"/>
        <v>6.0000000000000002E-6</v>
      </c>
      <c r="AS49" s="25" t="s">
        <v>55</v>
      </c>
      <c r="AT49" s="78">
        <v>1</v>
      </c>
      <c r="AU49" s="26">
        <v>1E-4</v>
      </c>
      <c r="AV49" s="133">
        <f t="shared" si="11"/>
        <v>6.0000000000000002E-5</v>
      </c>
      <c r="AW49" s="130">
        <f t="shared" si="20"/>
        <v>6.0000000000000002E-5</v>
      </c>
    </row>
    <row r="50" spans="2:49" x14ac:dyDescent="0.3">
      <c r="B50" s="15"/>
      <c r="C50" s="22"/>
      <c r="D50" s="22"/>
      <c r="E50" s="23"/>
      <c r="F50" s="133">
        <f t="shared" si="3"/>
        <v>0</v>
      </c>
      <c r="G50" s="130">
        <f t="shared" si="12"/>
        <v>0</v>
      </c>
      <c r="H50" s="25"/>
      <c r="I50" s="25"/>
      <c r="J50" s="26"/>
      <c r="K50" s="133">
        <f t="shared" si="4"/>
        <v>0</v>
      </c>
      <c r="L50" s="130">
        <f t="shared" si="13"/>
        <v>0</v>
      </c>
      <c r="M50" s="25"/>
      <c r="N50" s="25"/>
      <c r="O50" s="26"/>
      <c r="P50" s="133">
        <f t="shared" si="5"/>
        <v>0</v>
      </c>
      <c r="Q50" s="130">
        <f t="shared" si="14"/>
        <v>0</v>
      </c>
      <c r="R50" s="15"/>
      <c r="S50" s="22"/>
      <c r="T50" s="22"/>
      <c r="U50" s="23"/>
      <c r="V50" s="133">
        <f t="shared" si="6"/>
        <v>0</v>
      </c>
      <c r="W50" s="130">
        <f t="shared" si="15"/>
        <v>0</v>
      </c>
      <c r="X50" s="25"/>
      <c r="Y50" s="25"/>
      <c r="Z50" s="26"/>
      <c r="AA50" s="133">
        <f t="shared" si="7"/>
        <v>0</v>
      </c>
      <c r="AB50" s="130">
        <f t="shared" si="16"/>
        <v>0</v>
      </c>
      <c r="AC50" s="25" t="s">
        <v>127</v>
      </c>
      <c r="AD50" s="25">
        <v>2</v>
      </c>
      <c r="AE50" s="26">
        <v>2.9999999999999997E-4</v>
      </c>
      <c r="AF50" s="133">
        <f t="shared" si="8"/>
        <v>1.7999999999999998E-4</v>
      </c>
      <c r="AG50" s="130">
        <f t="shared" si="17"/>
        <v>3.5999999999999997E-4</v>
      </c>
      <c r="AH50" s="15"/>
      <c r="AI50" s="98"/>
      <c r="AJ50" s="22"/>
      <c r="AK50" s="23"/>
      <c r="AL50" s="133">
        <f t="shared" si="9"/>
        <v>0</v>
      </c>
      <c r="AM50" s="130">
        <f t="shared" si="18"/>
        <v>0</v>
      </c>
      <c r="AN50" s="25" t="s">
        <v>127</v>
      </c>
      <c r="AO50" s="25">
        <v>2</v>
      </c>
      <c r="AP50" s="26">
        <v>1.0000000000000001E-5</v>
      </c>
      <c r="AQ50" s="133">
        <f t="shared" si="10"/>
        <v>6.0000000000000002E-6</v>
      </c>
      <c r="AR50" s="130">
        <f t="shared" si="19"/>
        <v>1.2E-5</v>
      </c>
      <c r="AS50" s="25" t="s">
        <v>127</v>
      </c>
      <c r="AT50" s="25">
        <v>2</v>
      </c>
      <c r="AU50" s="26">
        <v>1E-4</v>
      </c>
      <c r="AV50" s="133">
        <f t="shared" si="11"/>
        <v>6.0000000000000002E-5</v>
      </c>
      <c r="AW50" s="130">
        <f t="shared" si="20"/>
        <v>1.2E-4</v>
      </c>
    </row>
    <row r="51" spans="2:49" x14ac:dyDescent="0.3">
      <c r="B51" s="15"/>
      <c r="C51" s="32"/>
      <c r="D51" s="32"/>
      <c r="E51" s="33"/>
      <c r="F51" s="133">
        <f t="shared" si="3"/>
        <v>0</v>
      </c>
      <c r="G51" s="130">
        <f t="shared" si="12"/>
        <v>0</v>
      </c>
      <c r="H51" s="34"/>
      <c r="I51" s="34"/>
      <c r="J51" s="33"/>
      <c r="K51" s="133">
        <f t="shared" si="4"/>
        <v>0</v>
      </c>
      <c r="L51" s="130">
        <f t="shared" si="13"/>
        <v>0</v>
      </c>
      <c r="M51" s="34"/>
      <c r="N51" s="66"/>
      <c r="O51" s="33"/>
      <c r="P51" s="133">
        <f t="shared" si="5"/>
        <v>0</v>
      </c>
      <c r="Q51" s="130">
        <f t="shared" si="14"/>
        <v>0</v>
      </c>
      <c r="R51" s="15"/>
      <c r="S51" s="32"/>
      <c r="T51" s="32"/>
      <c r="U51" s="33"/>
      <c r="V51" s="133">
        <f t="shared" si="6"/>
        <v>0</v>
      </c>
      <c r="W51" s="130">
        <f t="shared" si="15"/>
        <v>0</v>
      </c>
      <c r="X51" s="34"/>
      <c r="Y51" s="34"/>
      <c r="Z51" s="33"/>
      <c r="AA51" s="133">
        <f t="shared" si="7"/>
        <v>0</v>
      </c>
      <c r="AB51" s="130">
        <f t="shared" si="16"/>
        <v>0</v>
      </c>
      <c r="AC51" s="34"/>
      <c r="AD51" s="66"/>
      <c r="AE51" s="33"/>
      <c r="AF51" s="133">
        <f t="shared" si="8"/>
        <v>0</v>
      </c>
      <c r="AG51" s="130">
        <f t="shared" si="17"/>
        <v>0</v>
      </c>
      <c r="AH51" s="15"/>
      <c r="AI51" s="99"/>
      <c r="AJ51" s="32"/>
      <c r="AK51" s="33"/>
      <c r="AL51" s="133">
        <f t="shared" si="9"/>
        <v>0</v>
      </c>
      <c r="AM51" s="130">
        <f t="shared" si="18"/>
        <v>0</v>
      </c>
      <c r="AN51" s="38" t="s">
        <v>73</v>
      </c>
      <c r="AO51" s="38"/>
      <c r="AP51" s="36">
        <v>0.03</v>
      </c>
      <c r="AQ51" s="133">
        <f t="shared" si="10"/>
        <v>1.7999999999999999E-2</v>
      </c>
      <c r="AR51" s="130">
        <f t="shared" si="19"/>
        <v>0</v>
      </c>
      <c r="AS51" s="35" t="s">
        <v>94</v>
      </c>
      <c r="AT51" s="75"/>
      <c r="AU51" s="36">
        <v>0.01</v>
      </c>
      <c r="AV51" s="133">
        <f t="shared" si="11"/>
        <v>6.0000000000000001E-3</v>
      </c>
      <c r="AW51" s="130">
        <f t="shared" si="20"/>
        <v>0</v>
      </c>
    </row>
    <row r="52" spans="2:49" x14ac:dyDescent="0.3">
      <c r="B52" s="15"/>
      <c r="C52" s="32"/>
      <c r="D52" s="32"/>
      <c r="E52" s="33"/>
      <c r="F52" s="133">
        <f t="shared" si="3"/>
        <v>0</v>
      </c>
      <c r="G52" s="130">
        <f t="shared" si="12"/>
        <v>0</v>
      </c>
      <c r="H52" s="34"/>
      <c r="I52" s="34"/>
      <c r="J52" s="33"/>
      <c r="K52" s="133">
        <f t="shared" si="4"/>
        <v>0</v>
      </c>
      <c r="L52" s="130">
        <f t="shared" si="13"/>
        <v>0</v>
      </c>
      <c r="M52" s="34"/>
      <c r="N52" s="66"/>
      <c r="O52" s="33"/>
      <c r="P52" s="133">
        <f t="shared" si="5"/>
        <v>0</v>
      </c>
      <c r="Q52" s="130">
        <f t="shared" si="14"/>
        <v>0</v>
      </c>
      <c r="R52" s="15"/>
      <c r="S52" s="32"/>
      <c r="T52" s="32"/>
      <c r="U52" s="33"/>
      <c r="V52" s="133">
        <f t="shared" si="6"/>
        <v>0</v>
      </c>
      <c r="W52" s="130">
        <f t="shared" si="15"/>
        <v>0</v>
      </c>
      <c r="X52" s="38" t="s">
        <v>94</v>
      </c>
      <c r="Y52" s="38"/>
      <c r="Z52" s="36">
        <v>0.05</v>
      </c>
      <c r="AA52" s="133">
        <f t="shared" si="7"/>
        <v>0.03</v>
      </c>
      <c r="AB52" s="130">
        <f t="shared" si="16"/>
        <v>0</v>
      </c>
      <c r="AC52" s="35" t="s">
        <v>94</v>
      </c>
      <c r="AD52" s="75"/>
      <c r="AE52" s="36">
        <v>0.05</v>
      </c>
      <c r="AF52" s="133">
        <f t="shared" si="8"/>
        <v>0.03</v>
      </c>
      <c r="AG52" s="130">
        <f t="shared" si="17"/>
        <v>0</v>
      </c>
      <c r="AH52" s="15"/>
      <c r="AI52" s="99"/>
      <c r="AJ52" s="32"/>
      <c r="AK52" s="33"/>
      <c r="AL52" s="133">
        <f t="shared" si="9"/>
        <v>0</v>
      </c>
      <c r="AM52" s="130">
        <f t="shared" si="18"/>
        <v>0</v>
      </c>
      <c r="AN52" s="38" t="s">
        <v>74</v>
      </c>
      <c r="AO52" s="38"/>
      <c r="AP52" s="36">
        <v>0.01</v>
      </c>
      <c r="AQ52" s="133">
        <f t="shared" si="10"/>
        <v>6.0000000000000001E-3</v>
      </c>
      <c r="AR52" s="130">
        <f t="shared" si="19"/>
        <v>0</v>
      </c>
      <c r="AS52" s="35" t="s">
        <v>74</v>
      </c>
      <c r="AT52" s="75"/>
      <c r="AU52" s="36">
        <v>0.01</v>
      </c>
      <c r="AV52" s="133">
        <f t="shared" si="11"/>
        <v>6.0000000000000001E-3</v>
      </c>
      <c r="AW52" s="130">
        <f t="shared" si="20"/>
        <v>0</v>
      </c>
    </row>
    <row r="53" spans="2:49" x14ac:dyDescent="0.3">
      <c r="B53" s="15"/>
      <c r="C53" s="32"/>
      <c r="D53" s="32"/>
      <c r="E53" s="33"/>
      <c r="F53" s="133">
        <f t="shared" si="3"/>
        <v>0</v>
      </c>
      <c r="G53" s="130">
        <f t="shared" si="12"/>
        <v>0</v>
      </c>
      <c r="H53" s="34"/>
      <c r="I53" s="34"/>
      <c r="J53" s="33"/>
      <c r="K53" s="133">
        <f t="shared" si="4"/>
        <v>0</v>
      </c>
      <c r="L53" s="130">
        <f t="shared" si="13"/>
        <v>0</v>
      </c>
      <c r="M53" s="34"/>
      <c r="N53" s="66"/>
      <c r="O53" s="33"/>
      <c r="P53" s="133">
        <f t="shared" si="5"/>
        <v>0</v>
      </c>
      <c r="Q53" s="130">
        <f t="shared" si="14"/>
        <v>0</v>
      </c>
      <c r="R53" s="15"/>
      <c r="S53" s="32"/>
      <c r="T53" s="32"/>
      <c r="U53" s="33"/>
      <c r="V53" s="133">
        <f t="shared" si="6"/>
        <v>0</v>
      </c>
      <c r="W53" s="130">
        <f t="shared" si="15"/>
        <v>0</v>
      </c>
      <c r="X53" s="34"/>
      <c r="Y53" s="34"/>
      <c r="Z53" s="33"/>
      <c r="AA53" s="133">
        <f t="shared" si="7"/>
        <v>0</v>
      </c>
      <c r="AB53" s="130">
        <f t="shared" si="16"/>
        <v>0</v>
      </c>
      <c r="AC53" s="37" t="s">
        <v>103</v>
      </c>
      <c r="AD53" s="76"/>
      <c r="AE53" s="90">
        <v>0.05</v>
      </c>
      <c r="AF53" s="133">
        <f t="shared" si="8"/>
        <v>0.03</v>
      </c>
      <c r="AG53" s="130">
        <f t="shared" si="17"/>
        <v>0</v>
      </c>
      <c r="AH53" s="15"/>
      <c r="AI53" s="99"/>
      <c r="AJ53" s="32"/>
      <c r="AK53" s="33"/>
      <c r="AL53" s="133">
        <f t="shared" si="9"/>
        <v>0</v>
      </c>
      <c r="AM53" s="130">
        <f t="shared" si="18"/>
        <v>0</v>
      </c>
      <c r="AN53" s="34"/>
      <c r="AO53" s="34"/>
      <c r="AP53" s="33"/>
      <c r="AQ53" s="133">
        <f t="shared" si="10"/>
        <v>0</v>
      </c>
      <c r="AR53" s="130">
        <f t="shared" si="19"/>
        <v>0</v>
      </c>
      <c r="AS53" s="34"/>
      <c r="AT53" s="66"/>
      <c r="AU53" s="33"/>
      <c r="AV53" s="133">
        <f t="shared" si="11"/>
        <v>0</v>
      </c>
      <c r="AW53" s="130">
        <f t="shared" si="20"/>
        <v>0</v>
      </c>
    </row>
    <row r="54" spans="2:49" x14ac:dyDescent="0.3">
      <c r="B54" s="15"/>
      <c r="C54" s="47"/>
      <c r="D54" s="47"/>
      <c r="E54" s="48"/>
      <c r="F54" s="133">
        <f t="shared" si="3"/>
        <v>0</v>
      </c>
      <c r="G54" s="130">
        <f t="shared" si="12"/>
        <v>0</v>
      </c>
      <c r="H54" s="49"/>
      <c r="I54" s="49"/>
      <c r="J54" s="48"/>
      <c r="K54" s="133">
        <f t="shared" si="4"/>
        <v>0</v>
      </c>
      <c r="L54" s="130">
        <f t="shared" si="13"/>
        <v>0</v>
      </c>
      <c r="M54" s="49"/>
      <c r="N54" s="67"/>
      <c r="O54" s="48"/>
      <c r="P54" s="133">
        <f t="shared" si="5"/>
        <v>0</v>
      </c>
      <c r="Q54" s="130">
        <f t="shared" si="14"/>
        <v>0</v>
      </c>
      <c r="R54" s="15"/>
      <c r="S54" s="47" t="s">
        <v>71</v>
      </c>
      <c r="T54" s="47"/>
      <c r="U54" s="48">
        <v>1.0000000000000001E-5</v>
      </c>
      <c r="V54" s="133">
        <f t="shared" si="6"/>
        <v>6.0000000000000002E-6</v>
      </c>
      <c r="W54" s="130">
        <f t="shared" si="15"/>
        <v>0</v>
      </c>
      <c r="X54" s="49" t="s">
        <v>71</v>
      </c>
      <c r="Y54" s="49"/>
      <c r="Z54" s="48">
        <v>1E-4</v>
      </c>
      <c r="AA54" s="133">
        <f t="shared" si="7"/>
        <v>6.0000000000000002E-5</v>
      </c>
      <c r="AB54" s="130">
        <f t="shared" si="16"/>
        <v>0</v>
      </c>
      <c r="AC54" s="49" t="s">
        <v>71</v>
      </c>
      <c r="AD54" s="67"/>
      <c r="AE54" s="48">
        <v>1E-3</v>
      </c>
      <c r="AF54" s="133">
        <f t="shared" si="8"/>
        <v>5.9999999999999995E-4</v>
      </c>
      <c r="AG54" s="130">
        <f t="shared" si="17"/>
        <v>0</v>
      </c>
      <c r="AH54" s="15"/>
      <c r="AI54" s="100" t="s">
        <v>71</v>
      </c>
      <c r="AJ54" s="47"/>
      <c r="AK54" s="48">
        <v>1.0000000000000001E-5</v>
      </c>
      <c r="AL54" s="133">
        <f t="shared" si="9"/>
        <v>6.0000000000000002E-6</v>
      </c>
      <c r="AM54" s="130">
        <f t="shared" si="18"/>
        <v>0</v>
      </c>
      <c r="AN54" s="49" t="s">
        <v>71</v>
      </c>
      <c r="AO54" s="49"/>
      <c r="AP54" s="48">
        <v>1E-4</v>
      </c>
      <c r="AQ54" s="133">
        <f t="shared" si="10"/>
        <v>6.0000000000000002E-5</v>
      </c>
      <c r="AR54" s="130">
        <f t="shared" si="19"/>
        <v>0</v>
      </c>
      <c r="AS54" s="49" t="s">
        <v>71</v>
      </c>
      <c r="AT54" s="67"/>
      <c r="AU54" s="48">
        <v>1E-3</v>
      </c>
      <c r="AV54" s="133">
        <f t="shared" si="11"/>
        <v>5.9999999999999995E-4</v>
      </c>
      <c r="AW54" s="130">
        <f t="shared" si="20"/>
        <v>0</v>
      </c>
    </row>
    <row r="55" spans="2:49" x14ac:dyDescent="0.3">
      <c r="B55" s="15"/>
      <c r="C55" s="47"/>
      <c r="D55" s="47"/>
      <c r="E55" s="48"/>
      <c r="F55" s="133">
        <f t="shared" si="3"/>
        <v>0</v>
      </c>
      <c r="G55" s="130">
        <f t="shared" si="12"/>
        <v>0</v>
      </c>
      <c r="H55" s="49"/>
      <c r="I55" s="49"/>
      <c r="J55" s="48"/>
      <c r="K55" s="133">
        <f t="shared" si="4"/>
        <v>0</v>
      </c>
      <c r="L55" s="130">
        <f t="shared" si="13"/>
        <v>0</v>
      </c>
      <c r="M55" s="49"/>
      <c r="N55" s="67"/>
      <c r="O55" s="48"/>
      <c r="P55" s="133">
        <f t="shared" si="5"/>
        <v>0</v>
      </c>
      <c r="Q55" s="130">
        <f t="shared" si="14"/>
        <v>0</v>
      </c>
      <c r="R55" s="15"/>
      <c r="S55" s="47" t="s">
        <v>81</v>
      </c>
      <c r="T55" s="47"/>
      <c r="U55" s="48">
        <v>1.0000000000000001E-5</v>
      </c>
      <c r="V55" s="133">
        <f t="shared" si="6"/>
        <v>6.0000000000000002E-6</v>
      </c>
      <c r="W55" s="130">
        <f t="shared" si="15"/>
        <v>0</v>
      </c>
      <c r="X55" s="49" t="s">
        <v>81</v>
      </c>
      <c r="Y55" s="49"/>
      <c r="Z55" s="48">
        <v>1E-4</v>
      </c>
      <c r="AA55" s="133">
        <f t="shared" si="7"/>
        <v>6.0000000000000002E-5</v>
      </c>
      <c r="AB55" s="130">
        <f t="shared" si="16"/>
        <v>0</v>
      </c>
      <c r="AC55" s="49" t="s">
        <v>81</v>
      </c>
      <c r="AD55" s="67"/>
      <c r="AE55" s="48">
        <v>1E-3</v>
      </c>
      <c r="AF55" s="133">
        <f t="shared" si="8"/>
        <v>5.9999999999999995E-4</v>
      </c>
      <c r="AG55" s="130">
        <f t="shared" si="17"/>
        <v>0</v>
      </c>
      <c r="AH55" s="15"/>
      <c r="AI55" s="100" t="s">
        <v>70</v>
      </c>
      <c r="AJ55" s="47"/>
      <c r="AK55" s="48">
        <v>1.0000000000000001E-5</v>
      </c>
      <c r="AL55" s="133">
        <f t="shared" si="9"/>
        <v>6.0000000000000002E-6</v>
      </c>
      <c r="AM55" s="130">
        <f t="shared" si="18"/>
        <v>0</v>
      </c>
      <c r="AN55" s="49" t="s">
        <v>70</v>
      </c>
      <c r="AO55" s="49"/>
      <c r="AP55" s="48">
        <v>1E-4</v>
      </c>
      <c r="AQ55" s="133">
        <f t="shared" si="10"/>
        <v>6.0000000000000002E-5</v>
      </c>
      <c r="AR55" s="130">
        <f t="shared" si="19"/>
        <v>0</v>
      </c>
      <c r="AS55" s="49" t="s">
        <v>70</v>
      </c>
      <c r="AT55" s="67"/>
      <c r="AU55" s="48">
        <v>1E-3</v>
      </c>
      <c r="AV55" s="133">
        <f t="shared" si="11"/>
        <v>5.9999999999999995E-4</v>
      </c>
      <c r="AW55" s="130">
        <f t="shared" si="20"/>
        <v>0</v>
      </c>
    </row>
    <row r="56" spans="2:49" x14ac:dyDescent="0.3">
      <c r="B56" s="15"/>
      <c r="C56" s="47"/>
      <c r="D56" s="47"/>
      <c r="E56" s="48"/>
      <c r="F56" s="133">
        <f t="shared" si="3"/>
        <v>0</v>
      </c>
      <c r="G56" s="130">
        <f t="shared" si="12"/>
        <v>0</v>
      </c>
      <c r="H56" s="49"/>
      <c r="I56" s="49"/>
      <c r="J56" s="48"/>
      <c r="K56" s="133">
        <f t="shared" si="4"/>
        <v>0</v>
      </c>
      <c r="L56" s="130">
        <f t="shared" si="13"/>
        <v>0</v>
      </c>
      <c r="M56" s="49"/>
      <c r="N56" s="67"/>
      <c r="O56" s="48"/>
      <c r="P56" s="133">
        <f t="shared" si="5"/>
        <v>0</v>
      </c>
      <c r="Q56" s="130">
        <f t="shared" si="14"/>
        <v>0</v>
      </c>
      <c r="R56" s="15"/>
      <c r="S56" s="47"/>
      <c r="T56" s="47"/>
      <c r="U56" s="48"/>
      <c r="V56" s="133">
        <f t="shared" si="6"/>
        <v>0</v>
      </c>
      <c r="W56" s="130">
        <f t="shared" si="15"/>
        <v>0</v>
      </c>
      <c r="X56" s="49"/>
      <c r="Y56" s="49"/>
      <c r="Z56" s="48"/>
      <c r="AA56" s="133">
        <f t="shared" si="7"/>
        <v>0</v>
      </c>
      <c r="AB56" s="130">
        <f t="shared" si="16"/>
        <v>0</v>
      </c>
      <c r="AC56" s="49"/>
      <c r="AD56" s="67"/>
      <c r="AE56" s="48"/>
      <c r="AF56" s="133">
        <f t="shared" si="8"/>
        <v>0</v>
      </c>
      <c r="AG56" s="130">
        <f t="shared" si="17"/>
        <v>0</v>
      </c>
      <c r="AH56" s="15"/>
      <c r="AI56" s="100" t="s">
        <v>104</v>
      </c>
      <c r="AJ56" s="47"/>
      <c r="AK56" s="48">
        <v>1.0000000000000001E-5</v>
      </c>
      <c r="AL56" s="133">
        <f t="shared" si="9"/>
        <v>6.0000000000000002E-6</v>
      </c>
      <c r="AM56" s="130">
        <f t="shared" si="18"/>
        <v>0</v>
      </c>
      <c r="AN56" s="49" t="s">
        <v>104</v>
      </c>
      <c r="AO56" s="49"/>
      <c r="AP56" s="48">
        <v>1E-4</v>
      </c>
      <c r="AQ56" s="133">
        <f t="shared" si="10"/>
        <v>6.0000000000000002E-5</v>
      </c>
      <c r="AR56" s="130">
        <f t="shared" si="19"/>
        <v>0</v>
      </c>
      <c r="AS56" s="49" t="s">
        <v>104</v>
      </c>
      <c r="AT56" s="67"/>
      <c r="AU56" s="48">
        <v>1E-3</v>
      </c>
      <c r="AV56" s="133">
        <f t="shared" si="11"/>
        <v>5.9999999999999995E-4</v>
      </c>
      <c r="AW56" s="130">
        <f t="shared" si="20"/>
        <v>0</v>
      </c>
    </row>
    <row r="57" spans="2:49" x14ac:dyDescent="0.3">
      <c r="B57" s="15"/>
      <c r="C57" s="47"/>
      <c r="D57" s="47"/>
      <c r="E57" s="48"/>
      <c r="F57" s="133">
        <f t="shared" si="3"/>
        <v>0</v>
      </c>
      <c r="G57" s="130">
        <f t="shared" si="12"/>
        <v>0</v>
      </c>
      <c r="H57" s="49"/>
      <c r="I57" s="49"/>
      <c r="J57" s="48"/>
      <c r="K57" s="133">
        <f t="shared" si="4"/>
        <v>0</v>
      </c>
      <c r="L57" s="130">
        <f t="shared" si="13"/>
        <v>0</v>
      </c>
      <c r="M57" s="49"/>
      <c r="N57" s="67"/>
      <c r="O57" s="48"/>
      <c r="P57" s="133">
        <f t="shared" si="5"/>
        <v>0</v>
      </c>
      <c r="Q57" s="130">
        <f t="shared" si="14"/>
        <v>0</v>
      </c>
      <c r="R57" s="15"/>
      <c r="S57" s="47"/>
      <c r="T57" s="47"/>
      <c r="U57" s="48"/>
      <c r="V57" s="133">
        <f t="shared" si="6"/>
        <v>0</v>
      </c>
      <c r="W57" s="130">
        <f t="shared" si="15"/>
        <v>0</v>
      </c>
      <c r="X57" s="49"/>
      <c r="Y57" s="49"/>
      <c r="Z57" s="48"/>
      <c r="AA57" s="133">
        <f t="shared" si="7"/>
        <v>0</v>
      </c>
      <c r="AB57" s="130">
        <f t="shared" si="16"/>
        <v>0</v>
      </c>
      <c r="AC57" s="49"/>
      <c r="AD57" s="67"/>
      <c r="AE57" s="48"/>
      <c r="AF57" s="133">
        <f t="shared" si="8"/>
        <v>0</v>
      </c>
      <c r="AG57" s="130">
        <f t="shared" si="17"/>
        <v>0</v>
      </c>
      <c r="AH57" s="15"/>
      <c r="AI57" s="100" t="s">
        <v>105</v>
      </c>
      <c r="AJ57" s="47"/>
      <c r="AK57" s="48">
        <v>1.0000000000000001E-5</v>
      </c>
      <c r="AL57" s="133">
        <f t="shared" si="9"/>
        <v>6.0000000000000002E-6</v>
      </c>
      <c r="AM57" s="130">
        <f t="shared" si="18"/>
        <v>0</v>
      </c>
      <c r="AN57" s="49" t="s">
        <v>105</v>
      </c>
      <c r="AO57" s="49"/>
      <c r="AP57" s="48">
        <v>1E-4</v>
      </c>
      <c r="AQ57" s="133">
        <f t="shared" si="10"/>
        <v>6.0000000000000002E-5</v>
      </c>
      <c r="AR57" s="130">
        <f t="shared" si="19"/>
        <v>0</v>
      </c>
      <c r="AS57" s="49" t="s">
        <v>105</v>
      </c>
      <c r="AT57" s="67"/>
      <c r="AU57" s="48">
        <v>1E-3</v>
      </c>
      <c r="AV57" s="133">
        <f t="shared" si="11"/>
        <v>5.9999999999999995E-4</v>
      </c>
      <c r="AW57" s="130">
        <f t="shared" si="20"/>
        <v>0</v>
      </c>
    </row>
    <row r="58" spans="2:49" x14ac:dyDescent="0.3">
      <c r="B58" s="15"/>
      <c r="C58" s="47"/>
      <c r="D58" s="47"/>
      <c r="E58" s="48"/>
      <c r="F58" s="133">
        <f t="shared" si="3"/>
        <v>0</v>
      </c>
      <c r="G58" s="130">
        <f t="shared" si="12"/>
        <v>0</v>
      </c>
      <c r="H58" s="49"/>
      <c r="I58" s="49"/>
      <c r="J58" s="48"/>
      <c r="K58" s="133">
        <f t="shared" si="4"/>
        <v>0</v>
      </c>
      <c r="L58" s="130">
        <f t="shared" si="13"/>
        <v>0</v>
      </c>
      <c r="M58" s="49"/>
      <c r="N58" s="67"/>
      <c r="O58" s="48"/>
      <c r="P58" s="133">
        <f t="shared" si="5"/>
        <v>0</v>
      </c>
      <c r="Q58" s="130">
        <f t="shared" si="14"/>
        <v>0</v>
      </c>
      <c r="R58" s="15"/>
      <c r="S58" s="47"/>
      <c r="T58" s="47"/>
      <c r="U58" s="48"/>
      <c r="V58" s="133">
        <f t="shared" si="6"/>
        <v>0</v>
      </c>
      <c r="W58" s="130">
        <f t="shared" si="15"/>
        <v>0</v>
      </c>
      <c r="X58" s="49"/>
      <c r="Y58" s="49"/>
      <c r="Z58" s="48"/>
      <c r="AA58" s="133">
        <f t="shared" si="7"/>
        <v>0</v>
      </c>
      <c r="AB58" s="130">
        <f t="shared" si="16"/>
        <v>0</v>
      </c>
      <c r="AC58" s="49"/>
      <c r="AD58" s="67"/>
      <c r="AE58" s="48"/>
      <c r="AF58" s="133">
        <f t="shared" si="8"/>
        <v>0</v>
      </c>
      <c r="AG58" s="130">
        <f t="shared" si="17"/>
        <v>0</v>
      </c>
      <c r="AH58" s="15"/>
      <c r="AI58" s="100"/>
      <c r="AJ58" s="47"/>
      <c r="AK58" s="48"/>
      <c r="AL58" s="133">
        <f t="shared" si="9"/>
        <v>0</v>
      </c>
      <c r="AM58" s="130">
        <f t="shared" si="18"/>
        <v>0</v>
      </c>
      <c r="AN58" s="49"/>
      <c r="AO58" s="49"/>
      <c r="AP58" s="48"/>
      <c r="AQ58" s="133">
        <f t="shared" si="10"/>
        <v>0</v>
      </c>
      <c r="AR58" s="130">
        <f t="shared" si="19"/>
        <v>0</v>
      </c>
      <c r="AS58" s="49"/>
      <c r="AT58" s="67"/>
      <c r="AU58" s="48"/>
      <c r="AV58" s="133">
        <f t="shared" si="11"/>
        <v>0</v>
      </c>
      <c r="AW58" s="130">
        <f t="shared" si="20"/>
        <v>0</v>
      </c>
    </row>
    <row r="59" spans="2:49" x14ac:dyDescent="0.3">
      <c r="B59" s="15"/>
      <c r="C59" s="61"/>
      <c r="D59" s="61"/>
      <c r="E59" s="62"/>
      <c r="F59" s="133">
        <f t="shared" si="3"/>
        <v>0</v>
      </c>
      <c r="G59" s="130">
        <f t="shared" si="12"/>
        <v>0</v>
      </c>
      <c r="H59" s="63"/>
      <c r="I59" s="63"/>
      <c r="J59" s="62"/>
      <c r="K59" s="133">
        <f t="shared" si="4"/>
        <v>0</v>
      </c>
      <c r="L59" s="130">
        <f t="shared" si="13"/>
        <v>0</v>
      </c>
      <c r="M59" s="63"/>
      <c r="N59" s="63"/>
      <c r="O59" s="62"/>
      <c r="P59" s="133">
        <f t="shared" si="5"/>
        <v>0</v>
      </c>
      <c r="Q59" s="130">
        <f t="shared" si="14"/>
        <v>0</v>
      </c>
      <c r="R59" s="15"/>
      <c r="S59" s="61"/>
      <c r="T59" s="61"/>
      <c r="U59" s="62"/>
      <c r="V59" s="133">
        <f t="shared" si="6"/>
        <v>0</v>
      </c>
      <c r="W59" s="130">
        <f t="shared" si="15"/>
        <v>0</v>
      </c>
      <c r="X59" s="63"/>
      <c r="Y59" s="63"/>
      <c r="Z59" s="62"/>
      <c r="AA59" s="133">
        <f t="shared" si="7"/>
        <v>0</v>
      </c>
      <c r="AB59" s="130">
        <f t="shared" si="16"/>
        <v>0</v>
      </c>
      <c r="AC59" s="63"/>
      <c r="AD59" s="79"/>
      <c r="AE59" s="62"/>
      <c r="AF59" s="133">
        <f t="shared" si="8"/>
        <v>0</v>
      </c>
      <c r="AG59" s="130">
        <f t="shared" si="17"/>
        <v>0</v>
      </c>
      <c r="AH59" s="15"/>
      <c r="AI59" s="102"/>
      <c r="AJ59" s="61"/>
      <c r="AK59" s="62"/>
      <c r="AL59" s="133">
        <f t="shared" si="9"/>
        <v>0</v>
      </c>
      <c r="AM59" s="130">
        <f t="shared" si="18"/>
        <v>0</v>
      </c>
      <c r="AN59" s="63"/>
      <c r="AO59" s="63"/>
      <c r="AP59" s="62"/>
      <c r="AQ59" s="133">
        <f t="shared" si="10"/>
        <v>0</v>
      </c>
      <c r="AR59" s="130">
        <f t="shared" si="19"/>
        <v>0</v>
      </c>
      <c r="AS59" s="63"/>
      <c r="AT59" s="79"/>
      <c r="AU59" s="93"/>
      <c r="AV59" s="133">
        <f t="shared" si="11"/>
        <v>0</v>
      </c>
      <c r="AW59" s="130">
        <f t="shared" si="20"/>
        <v>0</v>
      </c>
    </row>
    <row r="60" spans="2:49" x14ac:dyDescent="0.3">
      <c r="B60" s="15"/>
      <c r="C60" s="61"/>
      <c r="D60" s="61"/>
      <c r="E60" s="62"/>
      <c r="F60" s="133">
        <f t="shared" si="3"/>
        <v>0</v>
      </c>
      <c r="G60" s="130">
        <f t="shared" si="12"/>
        <v>0</v>
      </c>
      <c r="H60" s="63"/>
      <c r="I60" s="63"/>
      <c r="J60" s="62"/>
      <c r="K60" s="133">
        <f t="shared" si="4"/>
        <v>0</v>
      </c>
      <c r="L60" s="130">
        <f t="shared" si="13"/>
        <v>0</v>
      </c>
      <c r="M60" s="63"/>
      <c r="N60" s="63"/>
      <c r="O60" s="62"/>
      <c r="P60" s="133">
        <f t="shared" si="5"/>
        <v>0</v>
      </c>
      <c r="Q60" s="130">
        <f t="shared" si="14"/>
        <v>0</v>
      </c>
      <c r="R60" s="15"/>
      <c r="S60" s="61"/>
      <c r="T60" s="61"/>
      <c r="U60" s="62"/>
      <c r="V60" s="133">
        <f t="shared" si="6"/>
        <v>0</v>
      </c>
      <c r="W60" s="130">
        <f t="shared" si="15"/>
        <v>0</v>
      </c>
      <c r="X60" s="63"/>
      <c r="Y60" s="63"/>
      <c r="Z60" s="62"/>
      <c r="AA60" s="133">
        <f t="shared" si="7"/>
        <v>0</v>
      </c>
      <c r="AB60" s="130">
        <f t="shared" si="16"/>
        <v>0</v>
      </c>
      <c r="AC60" s="63"/>
      <c r="AD60" s="79"/>
      <c r="AE60" s="62"/>
      <c r="AF60" s="133">
        <f t="shared" si="8"/>
        <v>0</v>
      </c>
      <c r="AG60" s="130">
        <f t="shared" si="17"/>
        <v>0</v>
      </c>
      <c r="AH60" s="15"/>
      <c r="AI60" s="102"/>
      <c r="AJ60" s="61"/>
      <c r="AK60" s="62"/>
      <c r="AL60" s="133">
        <f t="shared" si="9"/>
        <v>0</v>
      </c>
      <c r="AM60" s="130">
        <f t="shared" si="18"/>
        <v>0</v>
      </c>
      <c r="AN60" s="63"/>
      <c r="AO60" s="63"/>
      <c r="AP60" s="62"/>
      <c r="AQ60" s="133">
        <f t="shared" si="10"/>
        <v>0</v>
      </c>
      <c r="AR60" s="130">
        <f t="shared" si="19"/>
        <v>0</v>
      </c>
      <c r="AS60" s="63"/>
      <c r="AT60" s="63"/>
      <c r="AU60" s="62"/>
      <c r="AV60" s="133">
        <f t="shared" si="11"/>
        <v>0</v>
      </c>
      <c r="AW60" s="130">
        <f t="shared" si="20"/>
        <v>0</v>
      </c>
    </row>
    <row r="61" spans="2:49" x14ac:dyDescent="0.3">
      <c r="B61" s="15"/>
      <c r="C61" s="61"/>
      <c r="D61" s="61"/>
      <c r="E61" s="62"/>
      <c r="F61" s="133">
        <f t="shared" si="3"/>
        <v>0</v>
      </c>
      <c r="G61" s="130">
        <f t="shared" si="12"/>
        <v>0</v>
      </c>
      <c r="H61" s="63"/>
      <c r="I61" s="63"/>
      <c r="J61" s="62"/>
      <c r="K61" s="133">
        <f t="shared" si="4"/>
        <v>0</v>
      </c>
      <c r="L61" s="130">
        <f t="shared" si="13"/>
        <v>0</v>
      </c>
      <c r="M61" s="63"/>
      <c r="N61" s="63"/>
      <c r="O61" s="62"/>
      <c r="P61" s="133">
        <f t="shared" si="5"/>
        <v>0</v>
      </c>
      <c r="Q61" s="130">
        <f t="shared" si="14"/>
        <v>0</v>
      </c>
      <c r="R61" s="15"/>
      <c r="S61" s="61"/>
      <c r="T61" s="61"/>
      <c r="U61" s="62"/>
      <c r="V61" s="133">
        <f t="shared" si="6"/>
        <v>0</v>
      </c>
      <c r="W61" s="130">
        <f t="shared" si="15"/>
        <v>0</v>
      </c>
      <c r="X61" s="63"/>
      <c r="Y61" s="63"/>
      <c r="Z61" s="62"/>
      <c r="AA61" s="133">
        <f t="shared" si="7"/>
        <v>0</v>
      </c>
      <c r="AB61" s="130">
        <f t="shared" si="16"/>
        <v>0</v>
      </c>
      <c r="AC61" s="63"/>
      <c r="AD61" s="63"/>
      <c r="AE61" s="62"/>
      <c r="AF61" s="133">
        <f t="shared" si="8"/>
        <v>0</v>
      </c>
      <c r="AG61" s="130">
        <f t="shared" si="17"/>
        <v>0</v>
      </c>
      <c r="AH61" s="15"/>
      <c r="AI61" s="102"/>
      <c r="AJ61" s="61"/>
      <c r="AK61" s="62"/>
      <c r="AL61" s="133">
        <f t="shared" si="9"/>
        <v>0</v>
      </c>
      <c r="AM61" s="130">
        <f t="shared" si="18"/>
        <v>0</v>
      </c>
      <c r="AN61" s="63"/>
      <c r="AO61" s="63"/>
      <c r="AP61" s="62"/>
      <c r="AQ61" s="133">
        <f t="shared" si="10"/>
        <v>0</v>
      </c>
      <c r="AR61" s="130">
        <f t="shared" si="19"/>
        <v>0</v>
      </c>
      <c r="AS61" s="63"/>
      <c r="AT61" s="63"/>
      <c r="AU61" s="62"/>
      <c r="AV61" s="133">
        <f t="shared" si="11"/>
        <v>0</v>
      </c>
      <c r="AW61" s="130">
        <f t="shared" si="20"/>
        <v>0</v>
      </c>
    </row>
    <row r="62" spans="2:49" x14ac:dyDescent="0.3">
      <c r="B62" s="15"/>
      <c r="C62" s="61"/>
      <c r="D62" s="61"/>
      <c r="E62" s="62"/>
      <c r="F62" s="133">
        <f t="shared" si="3"/>
        <v>0</v>
      </c>
      <c r="G62" s="130">
        <f t="shared" si="12"/>
        <v>0</v>
      </c>
      <c r="H62" s="63"/>
      <c r="I62" s="63"/>
      <c r="J62" s="62"/>
      <c r="K62" s="133">
        <f t="shared" si="4"/>
        <v>0</v>
      </c>
      <c r="L62" s="130">
        <f t="shared" si="13"/>
        <v>0</v>
      </c>
      <c r="M62" s="63"/>
      <c r="N62" s="63"/>
      <c r="O62" s="62"/>
      <c r="P62" s="133">
        <f t="shared" si="5"/>
        <v>0</v>
      </c>
      <c r="Q62" s="130">
        <f t="shared" si="14"/>
        <v>0</v>
      </c>
      <c r="R62" s="15"/>
      <c r="S62" s="61"/>
      <c r="T62" s="61"/>
      <c r="U62" s="62"/>
      <c r="V62" s="133">
        <f t="shared" si="6"/>
        <v>0</v>
      </c>
      <c r="W62" s="130">
        <f t="shared" si="15"/>
        <v>0</v>
      </c>
      <c r="X62" s="63" t="s">
        <v>123</v>
      </c>
      <c r="Y62" s="63">
        <v>7</v>
      </c>
      <c r="Z62" s="62">
        <v>1.0000000000000001E-5</v>
      </c>
      <c r="AA62" s="133">
        <f t="shared" si="7"/>
        <v>6.0000000000000002E-6</v>
      </c>
      <c r="AB62" s="130">
        <f t="shared" si="16"/>
        <v>4.2000000000000004E-5</v>
      </c>
      <c r="AC62" s="63" t="s">
        <v>135</v>
      </c>
      <c r="AD62" s="63">
        <v>10</v>
      </c>
      <c r="AE62" s="62">
        <v>5.0000000000000002E-5</v>
      </c>
      <c r="AF62" s="133">
        <f t="shared" si="8"/>
        <v>3.0000000000000001E-5</v>
      </c>
      <c r="AG62" s="130">
        <f t="shared" si="17"/>
        <v>3.0000000000000003E-4</v>
      </c>
      <c r="AH62" s="15"/>
      <c r="AI62" s="102"/>
      <c r="AJ62" s="61"/>
      <c r="AK62" s="62"/>
      <c r="AL62" s="133">
        <f t="shared" si="9"/>
        <v>0</v>
      </c>
      <c r="AM62" s="130">
        <f t="shared" si="18"/>
        <v>0</v>
      </c>
      <c r="AN62" s="63"/>
      <c r="AO62" s="63"/>
      <c r="AP62" s="62"/>
      <c r="AQ62" s="133">
        <f t="shared" si="10"/>
        <v>0</v>
      </c>
      <c r="AR62" s="130">
        <f t="shared" si="19"/>
        <v>0</v>
      </c>
      <c r="AS62" s="63"/>
      <c r="AT62" s="63"/>
      <c r="AU62" s="62"/>
      <c r="AV62" s="133">
        <f t="shared" si="11"/>
        <v>0</v>
      </c>
      <c r="AW62" s="130">
        <f t="shared" si="20"/>
        <v>0</v>
      </c>
    </row>
    <row r="63" spans="2:49" x14ac:dyDescent="0.3">
      <c r="B63" s="15"/>
      <c r="C63" s="61"/>
      <c r="D63" s="61"/>
      <c r="E63" s="62"/>
      <c r="F63" s="133">
        <f t="shared" si="3"/>
        <v>0</v>
      </c>
      <c r="G63" s="130">
        <f t="shared" si="12"/>
        <v>0</v>
      </c>
      <c r="H63" s="63"/>
      <c r="I63" s="63"/>
      <c r="J63" s="62"/>
      <c r="K63" s="133">
        <f t="shared" si="4"/>
        <v>0</v>
      </c>
      <c r="L63" s="130">
        <f t="shared" si="13"/>
        <v>0</v>
      </c>
      <c r="M63" s="63"/>
      <c r="N63" s="63"/>
      <c r="O63" s="62"/>
      <c r="P63" s="133">
        <f t="shared" si="5"/>
        <v>0</v>
      </c>
      <c r="Q63" s="130">
        <f t="shared" si="14"/>
        <v>0</v>
      </c>
      <c r="R63" s="15"/>
      <c r="S63" s="61"/>
      <c r="T63" s="61"/>
      <c r="U63" s="62"/>
      <c r="V63" s="133">
        <f t="shared" si="6"/>
        <v>0</v>
      </c>
      <c r="W63" s="130">
        <f t="shared" si="15"/>
        <v>0</v>
      </c>
      <c r="X63" s="63"/>
      <c r="Y63" s="63"/>
      <c r="Z63" s="62"/>
      <c r="AA63" s="133">
        <f t="shared" si="7"/>
        <v>0</v>
      </c>
      <c r="AB63" s="130">
        <f t="shared" si="16"/>
        <v>0</v>
      </c>
      <c r="AC63" s="63"/>
      <c r="AD63" s="63"/>
      <c r="AE63" s="62"/>
      <c r="AF63" s="133">
        <f t="shared" si="8"/>
        <v>0</v>
      </c>
      <c r="AG63" s="130">
        <f t="shared" si="17"/>
        <v>0</v>
      </c>
      <c r="AH63" s="15"/>
      <c r="AI63" s="102"/>
      <c r="AJ63" s="61"/>
      <c r="AK63" s="62"/>
      <c r="AL63" s="133">
        <f t="shared" si="9"/>
        <v>0</v>
      </c>
      <c r="AM63" s="130">
        <f t="shared" si="18"/>
        <v>0</v>
      </c>
      <c r="AN63" s="63"/>
      <c r="AO63" s="63"/>
      <c r="AP63" s="62"/>
      <c r="AQ63" s="133">
        <f t="shared" si="10"/>
        <v>0</v>
      </c>
      <c r="AR63" s="130">
        <f t="shared" si="19"/>
        <v>0</v>
      </c>
      <c r="AS63" s="63"/>
      <c r="AT63" s="63"/>
      <c r="AU63" s="62"/>
      <c r="AV63" s="133">
        <f t="shared" si="11"/>
        <v>0</v>
      </c>
      <c r="AW63" s="130">
        <f t="shared" si="20"/>
        <v>0</v>
      </c>
    </row>
    <row r="64" spans="2:49" x14ac:dyDescent="0.3">
      <c r="B64" s="15"/>
      <c r="C64" s="61"/>
      <c r="D64" s="61"/>
      <c r="E64" s="62"/>
      <c r="F64" s="133">
        <f t="shared" si="3"/>
        <v>0</v>
      </c>
      <c r="G64" s="130">
        <f t="shared" si="12"/>
        <v>0</v>
      </c>
      <c r="H64" s="63"/>
      <c r="I64" s="63"/>
      <c r="J64" s="62"/>
      <c r="K64" s="133">
        <f t="shared" si="4"/>
        <v>0</v>
      </c>
      <c r="L64" s="130">
        <f t="shared" si="13"/>
        <v>0</v>
      </c>
      <c r="M64" s="63"/>
      <c r="N64" s="63"/>
      <c r="O64" s="62"/>
      <c r="P64" s="133">
        <f t="shared" si="5"/>
        <v>0</v>
      </c>
      <c r="Q64" s="130">
        <f t="shared" si="14"/>
        <v>0</v>
      </c>
      <c r="R64" s="15"/>
      <c r="S64" s="61"/>
      <c r="T64" s="61"/>
      <c r="U64" s="62"/>
      <c r="V64" s="133">
        <f t="shared" si="6"/>
        <v>0</v>
      </c>
      <c r="W64" s="130">
        <f t="shared" si="15"/>
        <v>0</v>
      </c>
      <c r="X64" s="63" t="s">
        <v>128</v>
      </c>
      <c r="Y64" s="63">
        <v>10</v>
      </c>
      <c r="Z64" s="62">
        <v>1.0000000000000001E-5</v>
      </c>
      <c r="AA64" s="133">
        <f t="shared" si="7"/>
        <v>6.0000000000000002E-6</v>
      </c>
      <c r="AB64" s="130">
        <f t="shared" si="16"/>
        <v>6.0000000000000002E-5</v>
      </c>
      <c r="AC64" s="63" t="s">
        <v>128</v>
      </c>
      <c r="AD64" s="63">
        <v>10</v>
      </c>
      <c r="AE64" s="62">
        <v>5.0000000000000002E-5</v>
      </c>
      <c r="AF64" s="133">
        <f t="shared" si="8"/>
        <v>3.0000000000000001E-5</v>
      </c>
      <c r="AG64" s="130">
        <f t="shared" si="17"/>
        <v>3.0000000000000003E-4</v>
      </c>
      <c r="AH64" s="15"/>
      <c r="AI64" s="102"/>
      <c r="AJ64" s="61"/>
      <c r="AK64" s="62"/>
      <c r="AL64" s="133">
        <f t="shared" si="9"/>
        <v>0</v>
      </c>
      <c r="AM64" s="130">
        <f t="shared" si="18"/>
        <v>0</v>
      </c>
      <c r="AN64" s="63"/>
      <c r="AO64" s="63"/>
      <c r="AP64" s="62"/>
      <c r="AQ64" s="133">
        <f t="shared" si="10"/>
        <v>0</v>
      </c>
      <c r="AR64" s="130">
        <f t="shared" si="19"/>
        <v>0</v>
      </c>
      <c r="AS64" s="63"/>
      <c r="AT64" s="63"/>
      <c r="AU64" s="62"/>
      <c r="AV64" s="133">
        <f t="shared" si="11"/>
        <v>0</v>
      </c>
      <c r="AW64" s="130">
        <f t="shared" si="20"/>
        <v>0</v>
      </c>
    </row>
    <row r="65" spans="2:49" x14ac:dyDescent="0.3">
      <c r="B65" s="15"/>
      <c r="C65" s="61"/>
      <c r="D65" s="61"/>
      <c r="E65" s="62"/>
      <c r="F65" s="133">
        <f t="shared" si="3"/>
        <v>0</v>
      </c>
      <c r="G65" s="130">
        <f t="shared" si="12"/>
        <v>0</v>
      </c>
      <c r="H65" s="63"/>
      <c r="I65" s="63"/>
      <c r="J65" s="62"/>
      <c r="K65" s="133">
        <f t="shared" si="4"/>
        <v>0</v>
      </c>
      <c r="L65" s="130">
        <f t="shared" si="13"/>
        <v>0</v>
      </c>
      <c r="M65" s="63"/>
      <c r="N65" s="63"/>
      <c r="O65" s="62"/>
      <c r="P65" s="133">
        <f t="shared" si="5"/>
        <v>0</v>
      </c>
      <c r="Q65" s="130">
        <f t="shared" si="14"/>
        <v>0</v>
      </c>
      <c r="R65" s="15"/>
      <c r="S65" s="61"/>
      <c r="T65" s="61"/>
      <c r="U65" s="62"/>
      <c r="V65" s="133">
        <f t="shared" si="6"/>
        <v>0</v>
      </c>
      <c r="W65" s="130">
        <f t="shared" si="15"/>
        <v>0</v>
      </c>
      <c r="X65" s="63"/>
      <c r="Y65" s="63"/>
      <c r="Z65" s="62"/>
      <c r="AA65" s="133">
        <f t="shared" si="7"/>
        <v>0</v>
      </c>
      <c r="AB65" s="130">
        <f t="shared" si="16"/>
        <v>0</v>
      </c>
      <c r="AC65" s="63"/>
      <c r="AD65" s="63"/>
      <c r="AE65" s="62"/>
      <c r="AF65" s="133">
        <f t="shared" si="8"/>
        <v>0</v>
      </c>
      <c r="AG65" s="130">
        <f t="shared" si="17"/>
        <v>0</v>
      </c>
      <c r="AH65" s="15"/>
      <c r="AI65" s="102"/>
      <c r="AJ65" s="61"/>
      <c r="AK65" s="62"/>
      <c r="AL65" s="133">
        <f t="shared" si="9"/>
        <v>0</v>
      </c>
      <c r="AM65" s="130">
        <f t="shared" si="18"/>
        <v>0</v>
      </c>
      <c r="AN65" s="63"/>
      <c r="AO65" s="63"/>
      <c r="AP65" s="62"/>
      <c r="AQ65" s="133">
        <f t="shared" si="10"/>
        <v>0</v>
      </c>
      <c r="AR65" s="130">
        <f t="shared" si="19"/>
        <v>0</v>
      </c>
      <c r="AS65" s="63"/>
      <c r="AT65" s="63"/>
      <c r="AU65" s="62"/>
      <c r="AV65" s="133">
        <f t="shared" si="11"/>
        <v>0</v>
      </c>
      <c r="AW65" s="130">
        <f t="shared" si="20"/>
        <v>0</v>
      </c>
    </row>
    <row r="66" spans="2:49" x14ac:dyDescent="0.3">
      <c r="B66" s="15"/>
      <c r="C66" s="61"/>
      <c r="D66" s="61"/>
      <c r="E66" s="62"/>
      <c r="F66" s="133">
        <f t="shared" si="3"/>
        <v>0</v>
      </c>
      <c r="G66" s="130">
        <f t="shared" si="12"/>
        <v>0</v>
      </c>
      <c r="H66" s="63"/>
      <c r="I66" s="63"/>
      <c r="J66" s="62"/>
      <c r="K66" s="133">
        <f t="shared" si="4"/>
        <v>0</v>
      </c>
      <c r="L66" s="130">
        <f t="shared" si="13"/>
        <v>0</v>
      </c>
      <c r="M66" s="63"/>
      <c r="N66" s="63"/>
      <c r="O66" s="62"/>
      <c r="P66" s="133">
        <f t="shared" si="5"/>
        <v>0</v>
      </c>
      <c r="Q66" s="130">
        <f t="shared" si="14"/>
        <v>0</v>
      </c>
      <c r="R66" s="15"/>
      <c r="S66" s="61"/>
      <c r="T66" s="61"/>
      <c r="U66" s="62"/>
      <c r="V66" s="133">
        <f t="shared" si="6"/>
        <v>0</v>
      </c>
      <c r="W66" s="130">
        <f t="shared" si="15"/>
        <v>0</v>
      </c>
      <c r="X66" s="63"/>
      <c r="Y66" s="63"/>
      <c r="Z66" s="62"/>
      <c r="AA66" s="133">
        <f t="shared" si="7"/>
        <v>0</v>
      </c>
      <c r="AB66" s="130">
        <f t="shared" si="16"/>
        <v>0</v>
      </c>
      <c r="AC66" s="63"/>
      <c r="AD66" s="63"/>
      <c r="AE66" s="62"/>
      <c r="AF66" s="133">
        <f t="shared" si="8"/>
        <v>0</v>
      </c>
      <c r="AG66" s="130">
        <f t="shared" si="17"/>
        <v>0</v>
      </c>
      <c r="AH66" s="15"/>
      <c r="AI66" s="102"/>
      <c r="AJ66" s="61"/>
      <c r="AK66" s="62"/>
      <c r="AL66" s="133">
        <f t="shared" si="9"/>
        <v>0</v>
      </c>
      <c r="AM66" s="130">
        <f t="shared" si="18"/>
        <v>0</v>
      </c>
      <c r="AN66" s="63" t="s">
        <v>121</v>
      </c>
      <c r="AO66" s="63">
        <v>15</v>
      </c>
      <c r="AP66" s="62">
        <v>2.0000000000000002E-5</v>
      </c>
      <c r="AQ66" s="133">
        <f t="shared" si="10"/>
        <v>1.2E-5</v>
      </c>
      <c r="AR66" s="130">
        <f t="shared" si="19"/>
        <v>1.8000000000000001E-4</v>
      </c>
      <c r="AS66" s="63" t="s">
        <v>121</v>
      </c>
      <c r="AT66" s="63">
        <v>15</v>
      </c>
      <c r="AU66" s="62">
        <v>1E-4</v>
      </c>
      <c r="AV66" s="133">
        <f t="shared" si="11"/>
        <v>6.0000000000000002E-5</v>
      </c>
      <c r="AW66" s="130">
        <f t="shared" si="20"/>
        <v>8.9999999999999998E-4</v>
      </c>
    </row>
    <row r="67" spans="2:49" x14ac:dyDescent="0.3">
      <c r="B67" s="15"/>
      <c r="C67" s="61"/>
      <c r="D67" s="61"/>
      <c r="E67" s="62"/>
      <c r="F67" s="133">
        <f t="shared" si="3"/>
        <v>0</v>
      </c>
      <c r="G67" s="130">
        <f t="shared" si="12"/>
        <v>0</v>
      </c>
      <c r="H67" s="63"/>
      <c r="I67" s="63"/>
      <c r="J67" s="62"/>
      <c r="K67" s="133">
        <f t="shared" si="4"/>
        <v>0</v>
      </c>
      <c r="L67" s="130">
        <f t="shared" si="13"/>
        <v>0</v>
      </c>
      <c r="M67" s="63"/>
      <c r="N67" s="63"/>
      <c r="O67" s="62"/>
      <c r="P67" s="133">
        <f t="shared" si="5"/>
        <v>0</v>
      </c>
      <c r="Q67" s="130">
        <f t="shared" si="14"/>
        <v>0</v>
      </c>
      <c r="R67" s="15"/>
      <c r="S67" s="61"/>
      <c r="T67" s="61"/>
      <c r="U67" s="62"/>
      <c r="V67" s="133">
        <f t="shared" si="6"/>
        <v>0</v>
      </c>
      <c r="W67" s="130">
        <f t="shared" si="15"/>
        <v>0</v>
      </c>
      <c r="X67" s="63"/>
      <c r="Y67" s="63"/>
      <c r="Z67" s="62"/>
      <c r="AA67" s="133">
        <f t="shared" si="7"/>
        <v>0</v>
      </c>
      <c r="AB67" s="130">
        <f t="shared" si="16"/>
        <v>0</v>
      </c>
      <c r="AC67" s="63"/>
      <c r="AD67" s="63"/>
      <c r="AE67" s="62"/>
      <c r="AF67" s="133">
        <f t="shared" si="8"/>
        <v>0</v>
      </c>
      <c r="AG67" s="130">
        <f t="shared" si="17"/>
        <v>0</v>
      </c>
      <c r="AH67" s="15"/>
      <c r="AI67" s="102"/>
      <c r="AJ67" s="61"/>
      <c r="AK67" s="62"/>
      <c r="AL67" s="133">
        <f t="shared" si="9"/>
        <v>0</v>
      </c>
      <c r="AM67" s="130">
        <f t="shared" si="18"/>
        <v>0</v>
      </c>
      <c r="AN67" s="63"/>
      <c r="AO67" s="63"/>
      <c r="AP67" s="62"/>
      <c r="AQ67" s="133">
        <f t="shared" si="10"/>
        <v>0</v>
      </c>
      <c r="AR67" s="130">
        <f t="shared" si="19"/>
        <v>0</v>
      </c>
      <c r="AS67" s="63"/>
      <c r="AT67" s="63"/>
      <c r="AU67" s="62"/>
      <c r="AV67" s="133">
        <f t="shared" si="11"/>
        <v>0</v>
      </c>
      <c r="AW67" s="130">
        <f t="shared" si="20"/>
        <v>0</v>
      </c>
    </row>
    <row r="68" spans="2:49" x14ac:dyDescent="0.3">
      <c r="B68" s="15"/>
      <c r="C68" s="61"/>
      <c r="D68" s="61"/>
      <c r="E68" s="62"/>
      <c r="F68" s="133">
        <f t="shared" si="3"/>
        <v>0</v>
      </c>
      <c r="G68" s="130">
        <f t="shared" si="12"/>
        <v>0</v>
      </c>
      <c r="H68" s="63"/>
      <c r="I68" s="63"/>
      <c r="J68" s="62"/>
      <c r="K68" s="133">
        <f t="shared" si="4"/>
        <v>0</v>
      </c>
      <c r="L68" s="130">
        <f t="shared" si="13"/>
        <v>0</v>
      </c>
      <c r="M68" s="63"/>
      <c r="N68" s="63"/>
      <c r="O68" s="62"/>
      <c r="P68" s="133">
        <f t="shared" si="5"/>
        <v>0</v>
      </c>
      <c r="Q68" s="130">
        <f t="shared" si="14"/>
        <v>0</v>
      </c>
      <c r="R68" s="15"/>
      <c r="S68" s="61"/>
      <c r="T68" s="61"/>
      <c r="U68" s="62"/>
      <c r="V68" s="133">
        <f t="shared" si="6"/>
        <v>0</v>
      </c>
      <c r="W68" s="130">
        <f t="shared" si="15"/>
        <v>0</v>
      </c>
      <c r="X68" s="63"/>
      <c r="Y68" s="63"/>
      <c r="Z68" s="62"/>
      <c r="AA68" s="133">
        <f t="shared" si="7"/>
        <v>0</v>
      </c>
      <c r="AB68" s="130">
        <f t="shared" si="16"/>
        <v>0</v>
      </c>
      <c r="AC68" s="63"/>
      <c r="AD68" s="63"/>
      <c r="AE68" s="62"/>
      <c r="AF68" s="133">
        <f t="shared" si="8"/>
        <v>0</v>
      </c>
      <c r="AG68" s="130">
        <f t="shared" si="17"/>
        <v>0</v>
      </c>
      <c r="AH68" s="15"/>
      <c r="AI68" s="102"/>
      <c r="AJ68" s="61"/>
      <c r="AK68" s="62"/>
      <c r="AL68" s="133">
        <f t="shared" si="9"/>
        <v>0</v>
      </c>
      <c r="AM68" s="130">
        <f t="shared" si="18"/>
        <v>0</v>
      </c>
      <c r="AN68" s="63"/>
      <c r="AO68" s="63"/>
      <c r="AP68" s="62"/>
      <c r="AQ68" s="133">
        <f t="shared" si="10"/>
        <v>0</v>
      </c>
      <c r="AR68" s="130">
        <f t="shared" si="19"/>
        <v>0</v>
      </c>
      <c r="AS68" s="63"/>
      <c r="AT68" s="63"/>
      <c r="AU68" s="62"/>
      <c r="AV68" s="133">
        <f t="shared" si="11"/>
        <v>0</v>
      </c>
      <c r="AW68" s="130">
        <f t="shared" si="20"/>
        <v>0</v>
      </c>
    </row>
    <row r="69" spans="2:49" x14ac:dyDescent="0.3">
      <c r="B69" s="15"/>
      <c r="C69" s="61"/>
      <c r="D69" s="61"/>
      <c r="E69" s="62"/>
      <c r="F69" s="133">
        <f t="shared" si="3"/>
        <v>0</v>
      </c>
      <c r="G69" s="130">
        <f t="shared" si="12"/>
        <v>0</v>
      </c>
      <c r="H69" s="63"/>
      <c r="I69" s="63"/>
      <c r="J69" s="62"/>
      <c r="K69" s="133">
        <f t="shared" si="4"/>
        <v>0</v>
      </c>
      <c r="L69" s="130">
        <f t="shared" si="13"/>
        <v>0</v>
      </c>
      <c r="M69" s="63"/>
      <c r="N69" s="63"/>
      <c r="O69" s="62"/>
      <c r="P69" s="133">
        <f t="shared" si="5"/>
        <v>0</v>
      </c>
      <c r="Q69" s="130">
        <f t="shared" si="14"/>
        <v>0</v>
      </c>
      <c r="R69" s="15"/>
      <c r="S69" s="61"/>
      <c r="T69" s="61"/>
      <c r="U69" s="62"/>
      <c r="V69" s="133">
        <f t="shared" si="6"/>
        <v>0</v>
      </c>
      <c r="W69" s="130">
        <f t="shared" si="15"/>
        <v>0</v>
      </c>
      <c r="X69" s="63"/>
      <c r="Y69" s="63"/>
      <c r="Z69" s="62"/>
      <c r="AA69" s="133">
        <f t="shared" si="7"/>
        <v>0</v>
      </c>
      <c r="AB69" s="130">
        <f t="shared" si="16"/>
        <v>0</v>
      </c>
      <c r="AC69" s="63"/>
      <c r="AD69" s="63"/>
      <c r="AE69" s="62"/>
      <c r="AF69" s="133">
        <f t="shared" si="8"/>
        <v>0</v>
      </c>
      <c r="AG69" s="130">
        <f t="shared" si="17"/>
        <v>0</v>
      </c>
      <c r="AH69" s="15"/>
      <c r="AI69" s="102"/>
      <c r="AJ69" s="61"/>
      <c r="AK69" s="62"/>
      <c r="AL69" s="133">
        <f t="shared" si="9"/>
        <v>0</v>
      </c>
      <c r="AM69" s="130">
        <f t="shared" si="18"/>
        <v>0</v>
      </c>
      <c r="AN69" s="63"/>
      <c r="AO69" s="63"/>
      <c r="AP69" s="62"/>
      <c r="AQ69" s="133">
        <f t="shared" si="10"/>
        <v>0</v>
      </c>
      <c r="AR69" s="130">
        <f t="shared" si="19"/>
        <v>0</v>
      </c>
      <c r="AS69" s="63"/>
      <c r="AT69" s="63"/>
      <c r="AU69" s="62"/>
      <c r="AV69" s="133">
        <f t="shared" si="11"/>
        <v>0</v>
      </c>
      <c r="AW69" s="130">
        <f t="shared" si="20"/>
        <v>0</v>
      </c>
    </row>
    <row r="70" spans="2:49" x14ac:dyDescent="0.3">
      <c r="B70" s="15"/>
      <c r="C70" s="61"/>
      <c r="D70" s="61"/>
      <c r="E70" s="62"/>
      <c r="F70" s="133">
        <f t="shared" si="3"/>
        <v>0</v>
      </c>
      <c r="G70" s="130">
        <f t="shared" si="12"/>
        <v>0</v>
      </c>
      <c r="H70" s="63"/>
      <c r="I70" s="63"/>
      <c r="J70" s="62"/>
      <c r="K70" s="133">
        <f t="shared" si="4"/>
        <v>0</v>
      </c>
      <c r="L70" s="130">
        <f t="shared" si="13"/>
        <v>0</v>
      </c>
      <c r="M70" s="63"/>
      <c r="N70" s="63"/>
      <c r="O70" s="62"/>
      <c r="P70" s="133">
        <f t="shared" si="5"/>
        <v>0</v>
      </c>
      <c r="Q70" s="130">
        <f t="shared" si="14"/>
        <v>0</v>
      </c>
      <c r="R70" s="15"/>
      <c r="S70" s="61"/>
      <c r="T70" s="61"/>
      <c r="U70" s="62"/>
      <c r="V70" s="133">
        <f t="shared" si="6"/>
        <v>0</v>
      </c>
      <c r="W70" s="130">
        <f t="shared" si="15"/>
        <v>0</v>
      </c>
      <c r="X70" s="63"/>
      <c r="Y70" s="63"/>
      <c r="Z70" s="62"/>
      <c r="AA70" s="133">
        <f t="shared" si="7"/>
        <v>0</v>
      </c>
      <c r="AB70" s="130">
        <f t="shared" si="16"/>
        <v>0</v>
      </c>
      <c r="AC70" s="63"/>
      <c r="AD70" s="63"/>
      <c r="AE70" s="62"/>
      <c r="AF70" s="133">
        <f t="shared" si="8"/>
        <v>0</v>
      </c>
      <c r="AG70" s="130">
        <f t="shared" si="17"/>
        <v>0</v>
      </c>
      <c r="AH70" s="15"/>
      <c r="AI70" s="102"/>
      <c r="AJ70" s="61"/>
      <c r="AK70" s="62"/>
      <c r="AL70" s="133">
        <f t="shared" si="9"/>
        <v>0</v>
      </c>
      <c r="AM70" s="130">
        <f t="shared" si="18"/>
        <v>0</v>
      </c>
      <c r="AN70" s="63"/>
      <c r="AO70" s="63"/>
      <c r="AP70" s="62"/>
      <c r="AQ70" s="133">
        <f t="shared" si="10"/>
        <v>0</v>
      </c>
      <c r="AR70" s="130">
        <f t="shared" si="19"/>
        <v>0</v>
      </c>
      <c r="AS70" s="63"/>
      <c r="AT70" s="63"/>
      <c r="AU70" s="62"/>
      <c r="AV70" s="133">
        <f t="shared" si="11"/>
        <v>0</v>
      </c>
      <c r="AW70" s="130">
        <f t="shared" si="20"/>
        <v>0</v>
      </c>
    </row>
    <row r="71" spans="2:49" x14ac:dyDescent="0.3">
      <c r="B71" s="15"/>
      <c r="C71" s="61"/>
      <c r="D71" s="61"/>
      <c r="E71" s="62"/>
      <c r="F71" s="133">
        <f t="shared" si="3"/>
        <v>0</v>
      </c>
      <c r="G71" s="130">
        <f t="shared" si="12"/>
        <v>0</v>
      </c>
      <c r="H71" s="63"/>
      <c r="I71" s="63"/>
      <c r="J71" s="62"/>
      <c r="K71" s="133">
        <f t="shared" si="4"/>
        <v>0</v>
      </c>
      <c r="L71" s="130">
        <f t="shared" si="13"/>
        <v>0</v>
      </c>
      <c r="M71" s="63"/>
      <c r="N71" s="79"/>
      <c r="O71" s="62"/>
      <c r="P71" s="133">
        <f t="shared" si="5"/>
        <v>0</v>
      </c>
      <c r="Q71" s="130">
        <f t="shared" si="14"/>
        <v>0</v>
      </c>
      <c r="R71" s="15"/>
      <c r="S71" s="61"/>
      <c r="T71" s="61"/>
      <c r="U71" s="62"/>
      <c r="V71" s="133">
        <f t="shared" si="6"/>
        <v>0</v>
      </c>
      <c r="W71" s="130">
        <f t="shared" si="15"/>
        <v>0</v>
      </c>
      <c r="X71" s="63"/>
      <c r="Y71" s="63"/>
      <c r="Z71" s="62"/>
      <c r="AA71" s="133">
        <f t="shared" si="7"/>
        <v>0</v>
      </c>
      <c r="AB71" s="130">
        <f t="shared" si="16"/>
        <v>0</v>
      </c>
      <c r="AC71" s="63"/>
      <c r="AD71" s="79"/>
      <c r="AE71" s="62"/>
      <c r="AF71" s="133">
        <f t="shared" si="8"/>
        <v>0</v>
      </c>
      <c r="AG71" s="130">
        <f t="shared" si="17"/>
        <v>0</v>
      </c>
      <c r="AH71" s="15"/>
      <c r="AI71" s="102"/>
      <c r="AJ71" s="61"/>
      <c r="AK71" s="62"/>
      <c r="AL71" s="133">
        <f t="shared" si="9"/>
        <v>0</v>
      </c>
      <c r="AM71" s="130">
        <f t="shared" si="18"/>
        <v>0</v>
      </c>
      <c r="AN71" s="63"/>
      <c r="AO71" s="63"/>
      <c r="AP71" s="62"/>
      <c r="AQ71" s="133">
        <f t="shared" si="10"/>
        <v>0</v>
      </c>
      <c r="AR71" s="130">
        <f t="shared" si="19"/>
        <v>0</v>
      </c>
      <c r="AS71" s="63"/>
      <c r="AT71" s="63"/>
      <c r="AU71" s="62"/>
      <c r="AV71" s="133">
        <f t="shared" si="11"/>
        <v>0</v>
      </c>
      <c r="AW71" s="130">
        <f t="shared" si="20"/>
        <v>0</v>
      </c>
    </row>
    <row r="72" spans="2:49" ht="12.75" thickBot="1" x14ac:dyDescent="0.35">
      <c r="B72" s="16"/>
      <c r="C72" s="55"/>
      <c r="D72" s="55"/>
      <c r="E72" s="56"/>
      <c r="F72" s="133">
        <f t="shared" si="3"/>
        <v>0</v>
      </c>
      <c r="G72" s="130">
        <f t="shared" si="12"/>
        <v>0</v>
      </c>
      <c r="H72" s="57"/>
      <c r="I72" s="57"/>
      <c r="J72" s="56"/>
      <c r="K72" s="133">
        <f t="shared" si="4"/>
        <v>0</v>
      </c>
      <c r="L72" s="130">
        <f t="shared" si="13"/>
        <v>0</v>
      </c>
      <c r="M72" s="57"/>
      <c r="N72" s="81"/>
      <c r="O72" s="56"/>
      <c r="P72" s="133">
        <f t="shared" si="5"/>
        <v>0</v>
      </c>
      <c r="Q72" s="130">
        <f t="shared" si="14"/>
        <v>0</v>
      </c>
      <c r="R72" s="16"/>
      <c r="S72" s="55"/>
      <c r="T72" s="55"/>
      <c r="U72" s="56"/>
      <c r="V72" s="133">
        <f t="shared" si="6"/>
        <v>0</v>
      </c>
      <c r="W72" s="130">
        <f t="shared" si="15"/>
        <v>0</v>
      </c>
      <c r="X72" s="57"/>
      <c r="Y72" s="57"/>
      <c r="Z72" s="56"/>
      <c r="AA72" s="133">
        <f t="shared" si="7"/>
        <v>0</v>
      </c>
      <c r="AB72" s="130">
        <f t="shared" si="16"/>
        <v>0</v>
      </c>
      <c r="AC72" s="57"/>
      <c r="AD72" s="81"/>
      <c r="AE72" s="56"/>
      <c r="AF72" s="133">
        <f t="shared" si="8"/>
        <v>0</v>
      </c>
      <c r="AG72" s="130">
        <f t="shared" si="17"/>
        <v>0</v>
      </c>
      <c r="AH72" s="16"/>
      <c r="AI72" s="103"/>
      <c r="AJ72" s="55"/>
      <c r="AK72" s="56"/>
      <c r="AL72" s="133"/>
      <c r="AM72" s="130">
        <f t="shared" si="18"/>
        <v>0</v>
      </c>
      <c r="AN72" s="57"/>
      <c r="AO72" s="57"/>
      <c r="AP72" s="56"/>
      <c r="AQ72" s="133"/>
      <c r="AR72" s="130">
        <f t="shared" si="19"/>
        <v>0</v>
      </c>
      <c r="AS72" s="58"/>
      <c r="AT72" s="80"/>
      <c r="AU72" s="94"/>
      <c r="AV72" s="133">
        <f t="shared" si="11"/>
        <v>0</v>
      </c>
      <c r="AW72" s="130">
        <f t="shared" si="20"/>
        <v>0</v>
      </c>
    </row>
    <row r="73" spans="2:49" ht="12.75" thickBot="1" x14ac:dyDescent="0.35">
      <c r="B73" s="59" t="s">
        <v>119</v>
      </c>
      <c r="C73" s="60">
        <f>COUNTA(C13:C72)</f>
        <v>16</v>
      </c>
      <c r="D73" s="106">
        <f>SUM(D13:D72)</f>
        <v>0</v>
      </c>
      <c r="E73" s="85">
        <f>SUM(E13:E72)</f>
        <v>1</v>
      </c>
      <c r="F73" s="135"/>
      <c r="G73" s="106"/>
      <c r="H73" s="60">
        <f>COUNTA(H13:H72)</f>
        <v>21</v>
      </c>
      <c r="I73" s="106"/>
      <c r="J73" s="85">
        <f>SUM(J13:J72)</f>
        <v>1</v>
      </c>
      <c r="K73" s="135"/>
      <c r="L73" s="131"/>
      <c r="M73" s="60">
        <f>COUNTA(M13:M72)</f>
        <v>21</v>
      </c>
      <c r="N73" s="106"/>
      <c r="O73" s="105">
        <f>SUM(O13:O72)</f>
        <v>1.0000000000000002</v>
      </c>
      <c r="P73" s="135"/>
      <c r="Q73" s="106"/>
      <c r="R73" s="59" t="s">
        <v>119</v>
      </c>
      <c r="S73" s="60">
        <f>COUNTA(S13:S72)</f>
        <v>21</v>
      </c>
      <c r="T73" s="106">
        <f>SUM(T13:T72)</f>
        <v>0</v>
      </c>
      <c r="U73" s="85">
        <f>SUM(U13:U72)</f>
        <v>0.99999999999999989</v>
      </c>
      <c r="V73" s="85"/>
      <c r="W73" s="106"/>
      <c r="X73" s="60">
        <f>COUNTA(X13:X72)</f>
        <v>25</v>
      </c>
      <c r="Y73" s="106">
        <f>SUM(Y13:Y72)</f>
        <v>18</v>
      </c>
      <c r="Z73" s="85">
        <f>SUM(Z13:Z72)</f>
        <v>0.99995999999999996</v>
      </c>
      <c r="AA73" s="85"/>
      <c r="AB73" s="106"/>
      <c r="AC73" s="60">
        <f>COUNTA(AC13:AC72)</f>
        <v>27</v>
      </c>
      <c r="AD73" s="106">
        <f>SUM(AD13:AD72)</f>
        <v>23</v>
      </c>
      <c r="AE73" s="85">
        <f>SUM(AE13:AE72)</f>
        <v>1.0000000000000002</v>
      </c>
      <c r="AF73" s="85"/>
      <c r="AG73" s="106"/>
      <c r="AH73" s="107" t="s">
        <v>119</v>
      </c>
      <c r="AI73" s="104">
        <f>COUNTA(AI13:AI72)</f>
        <v>24</v>
      </c>
      <c r="AJ73" s="106">
        <f>SUM(AJ13:AJ72)</f>
        <v>0</v>
      </c>
      <c r="AK73" s="85">
        <f>SUM(AK13:AK72)</f>
        <v>0.99999999999999989</v>
      </c>
      <c r="AL73" s="85"/>
      <c r="AM73" s="106"/>
      <c r="AN73" s="60">
        <f>COUNTA(AN13:AN72)</f>
        <v>26</v>
      </c>
      <c r="AO73" s="106">
        <f>SUM(AO13:AO72)</f>
        <v>18</v>
      </c>
      <c r="AP73" s="85">
        <f>SUM(AP13:AP72)</f>
        <v>1</v>
      </c>
      <c r="AQ73" s="85"/>
      <c r="AR73" s="106"/>
      <c r="AS73" s="60">
        <f>COUNTA(AS13:AS72)</f>
        <v>28</v>
      </c>
      <c r="AT73" s="106">
        <f>SUM(AT13:AT72)</f>
        <v>18</v>
      </c>
      <c r="AU73" s="85">
        <f>SUM(AU13:AU72)</f>
        <v>1.0000000000000004</v>
      </c>
      <c r="AV73" s="85"/>
      <c r="AW73" s="106"/>
    </row>
    <row r="74" spans="2:49" ht="12.75" thickBot="1" x14ac:dyDescent="0.35">
      <c r="B74" s="110" t="s">
        <v>3</v>
      </c>
      <c r="C74" s="111" t="s">
        <v>85</v>
      </c>
      <c r="D74" s="111" t="s">
        <v>122</v>
      </c>
      <c r="E74" s="112" t="s">
        <v>109</v>
      </c>
      <c r="F74" s="112" t="s">
        <v>145</v>
      </c>
      <c r="G74" s="112" t="s">
        <v>125</v>
      </c>
      <c r="H74" s="113" t="s">
        <v>86</v>
      </c>
      <c r="I74" s="111" t="s">
        <v>122</v>
      </c>
      <c r="J74" s="112" t="s">
        <v>109</v>
      </c>
      <c r="K74" s="112" t="s">
        <v>145</v>
      </c>
      <c r="L74" s="132" t="s">
        <v>125</v>
      </c>
      <c r="M74" s="113" t="s">
        <v>87</v>
      </c>
      <c r="N74" s="111" t="s">
        <v>122</v>
      </c>
      <c r="O74" s="112" t="s">
        <v>109</v>
      </c>
      <c r="P74" s="112" t="s">
        <v>149</v>
      </c>
      <c r="Q74" s="112" t="s">
        <v>125</v>
      </c>
      <c r="R74" s="110" t="s">
        <v>3</v>
      </c>
      <c r="S74" s="111" t="s">
        <v>85</v>
      </c>
      <c r="T74" s="111" t="s">
        <v>122</v>
      </c>
      <c r="U74" s="112" t="s">
        <v>109</v>
      </c>
      <c r="V74" s="112" t="s">
        <v>149</v>
      </c>
      <c r="W74" s="112" t="s">
        <v>125</v>
      </c>
      <c r="X74" s="113" t="s">
        <v>86</v>
      </c>
      <c r="Y74" s="111" t="s">
        <v>122</v>
      </c>
      <c r="Z74" s="112" t="s">
        <v>109</v>
      </c>
      <c r="AA74" s="112" t="s">
        <v>145</v>
      </c>
      <c r="AB74" s="112" t="s">
        <v>125</v>
      </c>
      <c r="AC74" s="113" t="s">
        <v>87</v>
      </c>
      <c r="AD74" s="111" t="s">
        <v>122</v>
      </c>
      <c r="AE74" s="112" t="s">
        <v>109</v>
      </c>
      <c r="AF74" s="112" t="s">
        <v>145</v>
      </c>
      <c r="AG74" s="112" t="s">
        <v>125</v>
      </c>
      <c r="AH74" s="110" t="s">
        <v>3</v>
      </c>
      <c r="AI74" s="114" t="s">
        <v>122</v>
      </c>
      <c r="AJ74" s="111" t="s">
        <v>122</v>
      </c>
      <c r="AK74" s="112" t="s">
        <v>109</v>
      </c>
      <c r="AL74" s="112" t="s">
        <v>149</v>
      </c>
      <c r="AM74" s="112" t="s">
        <v>125</v>
      </c>
      <c r="AN74" s="113" t="s">
        <v>86</v>
      </c>
      <c r="AO74" s="111" t="s">
        <v>122</v>
      </c>
      <c r="AP74" s="112" t="s">
        <v>109</v>
      </c>
      <c r="AQ74" s="112" t="s">
        <v>149</v>
      </c>
      <c r="AR74" s="112" t="s">
        <v>125</v>
      </c>
      <c r="AS74" s="113" t="s">
        <v>87</v>
      </c>
      <c r="AT74" s="111" t="s">
        <v>122</v>
      </c>
      <c r="AU74" s="112" t="s">
        <v>109</v>
      </c>
      <c r="AV74" s="112" t="s">
        <v>145</v>
      </c>
      <c r="AW74" s="115" t="s">
        <v>125</v>
      </c>
    </row>
    <row r="75" spans="2:49" x14ac:dyDescent="0.3">
      <c r="B75" s="116"/>
      <c r="C75" s="19" t="s">
        <v>26</v>
      </c>
      <c r="D75" s="19"/>
      <c r="E75" s="20">
        <v>0.06</v>
      </c>
      <c r="F75" s="134">
        <f t="shared" ref="F75:F136" si="21">E75*$F$8</f>
        <v>1.7999999999999999E-2</v>
      </c>
      <c r="G75" s="22">
        <f>D75*F75</f>
        <v>0</v>
      </c>
      <c r="H75" s="21" t="s">
        <v>26</v>
      </c>
      <c r="I75" s="21"/>
      <c r="J75" s="20">
        <v>0.08</v>
      </c>
      <c r="K75" s="134">
        <f t="shared" ref="K75:K136" si="22">J75*$F$8</f>
        <v>2.4E-2</v>
      </c>
      <c r="L75" s="22">
        <f>I75*K75</f>
        <v>0</v>
      </c>
      <c r="M75" s="21" t="s">
        <v>26</v>
      </c>
      <c r="N75" s="64"/>
      <c r="O75" s="86">
        <v>0.1</v>
      </c>
      <c r="P75" s="134">
        <f t="shared" ref="P75:P136" si="23">O75*$F$8</f>
        <v>0.03</v>
      </c>
      <c r="Q75" s="22">
        <f>N75*P75</f>
        <v>0</v>
      </c>
      <c r="R75" s="116"/>
      <c r="S75" s="19" t="s">
        <v>26</v>
      </c>
      <c r="T75" s="19"/>
      <c r="U75" s="20">
        <v>0.08</v>
      </c>
      <c r="V75" s="134">
        <f t="shared" ref="V75:V136" si="24">U75*$F$9</f>
        <v>2.4E-2</v>
      </c>
      <c r="W75" s="22">
        <f>T75*V75</f>
        <v>0</v>
      </c>
      <c r="X75" s="21" t="s">
        <v>26</v>
      </c>
      <c r="Y75" s="21"/>
      <c r="Z75" s="20">
        <v>0.1</v>
      </c>
      <c r="AA75" s="134">
        <f t="shared" ref="AA75:AA136" si="25">Z75*$F$9</f>
        <v>0.03</v>
      </c>
      <c r="AB75" s="22">
        <f>Y75*AA75</f>
        <v>0</v>
      </c>
      <c r="AC75" s="21" t="s">
        <v>26</v>
      </c>
      <c r="AD75" s="64"/>
      <c r="AE75" s="86">
        <v>0.12</v>
      </c>
      <c r="AF75" s="134">
        <f t="shared" ref="AF75:AF136" si="26">AE75*$F$9</f>
        <v>3.5999999999999997E-2</v>
      </c>
      <c r="AG75" s="22">
        <f>AD75*AF75</f>
        <v>0</v>
      </c>
      <c r="AH75" s="116"/>
      <c r="AI75" s="97" t="s">
        <v>26</v>
      </c>
      <c r="AJ75" s="19"/>
      <c r="AK75" s="20">
        <v>0.1</v>
      </c>
      <c r="AL75" s="134">
        <f t="shared" ref="AL75:AL136" si="27">AK75*$F$10</f>
        <v>0.03</v>
      </c>
      <c r="AM75" s="22">
        <f>AJ75*AL75</f>
        <v>0</v>
      </c>
      <c r="AN75" s="21" t="s">
        <v>26</v>
      </c>
      <c r="AO75" s="21"/>
      <c r="AP75" s="20">
        <v>0.12</v>
      </c>
      <c r="AQ75" s="134">
        <f t="shared" ref="AQ75:AQ136" si="28">AP75*$F$10</f>
        <v>3.5999999999999997E-2</v>
      </c>
      <c r="AR75" s="22">
        <f>AO75*AQ75</f>
        <v>0</v>
      </c>
      <c r="AS75" s="21" t="s">
        <v>26</v>
      </c>
      <c r="AT75" s="64"/>
      <c r="AU75" s="86">
        <v>0.14000000000000001</v>
      </c>
      <c r="AV75" s="134">
        <f t="shared" ref="AV75:AV136" si="29">AU75*$F$10</f>
        <v>4.2000000000000003E-2</v>
      </c>
      <c r="AW75" s="22">
        <f>AT75*AV75</f>
        <v>0</v>
      </c>
    </row>
    <row r="76" spans="2:49" x14ac:dyDescent="0.3">
      <c r="B76" s="117"/>
      <c r="C76" s="22" t="s">
        <v>25</v>
      </c>
      <c r="D76" s="22"/>
      <c r="E76" s="23">
        <v>0.06</v>
      </c>
      <c r="F76" s="134">
        <f t="shared" si="21"/>
        <v>1.7999999999999999E-2</v>
      </c>
      <c r="G76" s="22">
        <f t="shared" ref="G76:G136" si="30">D76*F76</f>
        <v>0</v>
      </c>
      <c r="H76" s="24" t="s">
        <v>25</v>
      </c>
      <c r="I76" s="24"/>
      <c r="J76" s="23">
        <v>0.08</v>
      </c>
      <c r="K76" s="134">
        <f t="shared" si="22"/>
        <v>2.4E-2</v>
      </c>
      <c r="L76" s="22">
        <f t="shared" ref="L76:L136" si="31">I76*K76</f>
        <v>0</v>
      </c>
      <c r="M76" s="24" t="s">
        <v>25</v>
      </c>
      <c r="N76" s="65"/>
      <c r="O76" s="23">
        <v>0.1</v>
      </c>
      <c r="P76" s="134">
        <f t="shared" si="23"/>
        <v>0.03</v>
      </c>
      <c r="Q76" s="22">
        <f t="shared" ref="Q76:Q136" si="32">N76*P76</f>
        <v>0</v>
      </c>
      <c r="R76" s="117"/>
      <c r="S76" s="22" t="s">
        <v>25</v>
      </c>
      <c r="T76" s="22"/>
      <c r="U76" s="23">
        <v>0.08</v>
      </c>
      <c r="V76" s="134">
        <f t="shared" si="24"/>
        <v>2.4E-2</v>
      </c>
      <c r="W76" s="22">
        <f t="shared" ref="W76:W136" si="33">T76*V76</f>
        <v>0</v>
      </c>
      <c r="X76" s="24" t="s">
        <v>25</v>
      </c>
      <c r="Y76" s="24"/>
      <c r="Z76" s="23">
        <v>0.1</v>
      </c>
      <c r="AA76" s="134">
        <f t="shared" si="25"/>
        <v>0.03</v>
      </c>
      <c r="AB76" s="22">
        <f t="shared" ref="AB76:AB136" si="34">Y76*AA76</f>
        <v>0</v>
      </c>
      <c r="AC76" s="24" t="s">
        <v>25</v>
      </c>
      <c r="AD76" s="65"/>
      <c r="AE76" s="23">
        <v>0.12</v>
      </c>
      <c r="AF76" s="134">
        <f t="shared" si="26"/>
        <v>3.5999999999999997E-2</v>
      </c>
      <c r="AG76" s="22">
        <f t="shared" ref="AG76:AG136" si="35">AD76*AF76</f>
        <v>0</v>
      </c>
      <c r="AH76" s="117"/>
      <c r="AI76" s="98" t="s">
        <v>25</v>
      </c>
      <c r="AJ76" s="22"/>
      <c r="AK76" s="23">
        <v>0.1</v>
      </c>
      <c r="AL76" s="134">
        <f t="shared" si="27"/>
        <v>0.03</v>
      </c>
      <c r="AM76" s="22">
        <f t="shared" ref="AM76:AM136" si="36">AJ76*AL76</f>
        <v>0</v>
      </c>
      <c r="AN76" s="24" t="s">
        <v>25</v>
      </c>
      <c r="AO76" s="24"/>
      <c r="AP76" s="23">
        <v>0.12</v>
      </c>
      <c r="AQ76" s="134">
        <f t="shared" si="28"/>
        <v>3.5999999999999997E-2</v>
      </c>
      <c r="AR76" s="22">
        <f t="shared" ref="AR76:AR136" si="37">AO76*AQ76</f>
        <v>0</v>
      </c>
      <c r="AS76" s="24" t="s">
        <v>25</v>
      </c>
      <c r="AT76" s="65"/>
      <c r="AU76" s="23">
        <v>0.14000000000000001</v>
      </c>
      <c r="AV76" s="134">
        <f t="shared" si="29"/>
        <v>4.2000000000000003E-2</v>
      </c>
      <c r="AW76" s="22">
        <f t="shared" ref="AW76:AW136" si="38">AT76*AV76</f>
        <v>0</v>
      </c>
    </row>
    <row r="77" spans="2:49" x14ac:dyDescent="0.3">
      <c r="B77" s="117"/>
      <c r="C77" s="32" t="s">
        <v>38</v>
      </c>
      <c r="D77" s="32"/>
      <c r="E77" s="33">
        <v>0.11</v>
      </c>
      <c r="F77" s="134">
        <f t="shared" si="21"/>
        <v>3.3000000000000002E-2</v>
      </c>
      <c r="G77" s="22">
        <f t="shared" si="30"/>
        <v>0</v>
      </c>
      <c r="H77" s="34" t="s">
        <v>8</v>
      </c>
      <c r="I77" s="34"/>
      <c r="J77" s="33">
        <v>0.05</v>
      </c>
      <c r="K77" s="134">
        <f t="shared" si="22"/>
        <v>1.4999999999999999E-2</v>
      </c>
      <c r="L77" s="22">
        <f t="shared" si="31"/>
        <v>0</v>
      </c>
      <c r="M77" s="34" t="s">
        <v>9</v>
      </c>
      <c r="N77" s="66"/>
      <c r="O77" s="33">
        <v>0.04</v>
      </c>
      <c r="P77" s="134">
        <f t="shared" si="23"/>
        <v>1.2E-2</v>
      </c>
      <c r="Q77" s="22">
        <f t="shared" si="32"/>
        <v>0</v>
      </c>
      <c r="R77" s="117"/>
      <c r="S77" s="32" t="s">
        <v>7</v>
      </c>
      <c r="T77" s="32"/>
      <c r="U77" s="33">
        <v>0.1</v>
      </c>
      <c r="V77" s="134">
        <f t="shared" si="24"/>
        <v>0.03</v>
      </c>
      <c r="W77" s="22">
        <f t="shared" si="33"/>
        <v>0</v>
      </c>
      <c r="X77" s="34" t="s">
        <v>9</v>
      </c>
      <c r="Y77" s="34"/>
      <c r="Z77" s="33">
        <v>0.06</v>
      </c>
      <c r="AA77" s="134">
        <f t="shared" si="25"/>
        <v>1.7999999999999999E-2</v>
      </c>
      <c r="AB77" s="22">
        <f t="shared" si="34"/>
        <v>0</v>
      </c>
      <c r="AC77" s="34" t="s">
        <v>88</v>
      </c>
      <c r="AD77" s="66"/>
      <c r="AE77" s="33">
        <v>0.04</v>
      </c>
      <c r="AF77" s="134">
        <f t="shared" si="26"/>
        <v>1.2E-2</v>
      </c>
      <c r="AG77" s="22">
        <f t="shared" si="35"/>
        <v>0</v>
      </c>
      <c r="AH77" s="117"/>
      <c r="AI77" s="99" t="s">
        <v>41</v>
      </c>
      <c r="AJ77" s="32"/>
      <c r="AK77" s="33">
        <v>0.1</v>
      </c>
      <c r="AL77" s="134">
        <f t="shared" si="27"/>
        <v>0.03</v>
      </c>
      <c r="AM77" s="22">
        <f t="shared" si="36"/>
        <v>0</v>
      </c>
      <c r="AN77" s="34" t="s">
        <v>88</v>
      </c>
      <c r="AO77" s="34"/>
      <c r="AP77" s="33">
        <v>0.1</v>
      </c>
      <c r="AQ77" s="134">
        <f t="shared" si="28"/>
        <v>0.03</v>
      </c>
      <c r="AR77" s="22">
        <f t="shared" si="37"/>
        <v>0</v>
      </c>
      <c r="AS77" s="34" t="s">
        <v>10</v>
      </c>
      <c r="AT77" s="66"/>
      <c r="AU77" s="33">
        <v>0.15</v>
      </c>
      <c r="AV77" s="134">
        <f t="shared" si="29"/>
        <v>4.4999999999999998E-2</v>
      </c>
      <c r="AW77" s="22">
        <f t="shared" si="38"/>
        <v>0</v>
      </c>
    </row>
    <row r="78" spans="2:49" x14ac:dyDescent="0.3">
      <c r="B78" s="117"/>
      <c r="C78" s="32" t="s">
        <v>39</v>
      </c>
      <c r="D78" s="32"/>
      <c r="E78" s="33">
        <v>0.12</v>
      </c>
      <c r="F78" s="134">
        <f t="shared" si="21"/>
        <v>3.5999999999999997E-2</v>
      </c>
      <c r="G78" s="22">
        <f t="shared" si="30"/>
        <v>0</v>
      </c>
      <c r="H78" s="34" t="s">
        <v>46</v>
      </c>
      <c r="I78" s="34"/>
      <c r="J78" s="33">
        <v>0.05</v>
      </c>
      <c r="K78" s="134">
        <f t="shared" si="22"/>
        <v>1.4999999999999999E-2</v>
      </c>
      <c r="L78" s="22">
        <f t="shared" si="31"/>
        <v>0</v>
      </c>
      <c r="M78" s="34" t="s">
        <v>52</v>
      </c>
      <c r="N78" s="66"/>
      <c r="O78" s="33">
        <v>0.03</v>
      </c>
      <c r="P78" s="134">
        <f t="shared" si="23"/>
        <v>8.9999999999999993E-3</v>
      </c>
      <c r="Q78" s="22">
        <f t="shared" si="32"/>
        <v>0</v>
      </c>
      <c r="R78" s="117"/>
      <c r="S78" s="32" t="s">
        <v>40</v>
      </c>
      <c r="T78" s="32"/>
      <c r="U78" s="33">
        <v>0.1</v>
      </c>
      <c r="V78" s="134">
        <f t="shared" si="24"/>
        <v>0.03</v>
      </c>
      <c r="W78" s="22">
        <f t="shared" si="33"/>
        <v>0</v>
      </c>
      <c r="X78" s="34" t="s">
        <v>59</v>
      </c>
      <c r="Y78" s="34"/>
      <c r="Z78" s="33">
        <v>0.05</v>
      </c>
      <c r="AA78" s="134">
        <f t="shared" si="25"/>
        <v>1.4999999999999999E-2</v>
      </c>
      <c r="AB78" s="22">
        <f t="shared" si="34"/>
        <v>0</v>
      </c>
      <c r="AC78" s="34" t="s">
        <v>53</v>
      </c>
      <c r="AD78" s="66"/>
      <c r="AE78" s="33">
        <v>0.03</v>
      </c>
      <c r="AF78" s="134">
        <f t="shared" si="26"/>
        <v>8.9999999999999993E-3</v>
      </c>
      <c r="AG78" s="22">
        <f t="shared" si="35"/>
        <v>0</v>
      </c>
      <c r="AH78" s="117"/>
      <c r="AI78" s="99" t="s">
        <v>43</v>
      </c>
      <c r="AJ78" s="32"/>
      <c r="AK78" s="33">
        <v>0.1</v>
      </c>
      <c r="AL78" s="134">
        <f t="shared" si="27"/>
        <v>0.03</v>
      </c>
      <c r="AM78" s="22">
        <f t="shared" si="36"/>
        <v>0</v>
      </c>
      <c r="AN78" s="34" t="s">
        <v>89</v>
      </c>
      <c r="AO78" s="34"/>
      <c r="AP78" s="33">
        <v>0.08</v>
      </c>
      <c r="AQ78" s="134">
        <f t="shared" si="28"/>
        <v>2.4E-2</v>
      </c>
      <c r="AR78" s="22">
        <f t="shared" si="37"/>
        <v>0</v>
      </c>
      <c r="AS78" s="34"/>
      <c r="AT78" s="66"/>
      <c r="AU78" s="33"/>
      <c r="AV78" s="134">
        <f t="shared" si="29"/>
        <v>0</v>
      </c>
      <c r="AW78" s="22">
        <f t="shared" si="38"/>
        <v>0</v>
      </c>
    </row>
    <row r="79" spans="2:49" x14ac:dyDescent="0.3">
      <c r="B79" s="117"/>
      <c r="C79" s="32" t="s">
        <v>6</v>
      </c>
      <c r="D79" s="32"/>
      <c r="E79" s="33">
        <v>0.1</v>
      </c>
      <c r="F79" s="134">
        <f t="shared" si="21"/>
        <v>0.03</v>
      </c>
      <c r="G79" s="22">
        <f t="shared" si="30"/>
        <v>0</v>
      </c>
      <c r="H79" s="34" t="s">
        <v>47</v>
      </c>
      <c r="I79" s="34"/>
      <c r="J79" s="33">
        <v>0.05</v>
      </c>
      <c r="K79" s="134">
        <f t="shared" si="22"/>
        <v>1.4999999999999999E-2</v>
      </c>
      <c r="L79" s="22">
        <f t="shared" si="31"/>
        <v>0</v>
      </c>
      <c r="M79" s="34" t="s">
        <v>53</v>
      </c>
      <c r="N79" s="66"/>
      <c r="O79" s="33">
        <v>0.03</v>
      </c>
      <c r="P79" s="134">
        <f t="shared" si="23"/>
        <v>8.9999999999999993E-3</v>
      </c>
      <c r="Q79" s="22">
        <f t="shared" si="32"/>
        <v>0</v>
      </c>
      <c r="R79" s="117"/>
      <c r="S79" s="32" t="s">
        <v>41</v>
      </c>
      <c r="T79" s="32"/>
      <c r="U79" s="33">
        <v>0.09</v>
      </c>
      <c r="V79" s="134">
        <f t="shared" si="24"/>
        <v>2.7E-2</v>
      </c>
      <c r="W79" s="22">
        <f t="shared" si="33"/>
        <v>0</v>
      </c>
      <c r="X79" s="34" t="s">
        <v>95</v>
      </c>
      <c r="Y79" s="34"/>
      <c r="Z79" s="33">
        <v>0.04</v>
      </c>
      <c r="AA79" s="134">
        <f t="shared" si="25"/>
        <v>1.2E-2</v>
      </c>
      <c r="AB79" s="22">
        <f t="shared" si="34"/>
        <v>0</v>
      </c>
      <c r="AC79" s="34" t="s">
        <v>10</v>
      </c>
      <c r="AD79" s="66"/>
      <c r="AE79" s="33">
        <v>0.03</v>
      </c>
      <c r="AF79" s="134">
        <f t="shared" si="26"/>
        <v>8.9999999999999993E-3</v>
      </c>
      <c r="AG79" s="22">
        <f t="shared" si="35"/>
        <v>0</v>
      </c>
      <c r="AH79" s="117"/>
      <c r="AI79" s="99" t="s">
        <v>44</v>
      </c>
      <c r="AJ79" s="32"/>
      <c r="AK79" s="33">
        <v>0.09</v>
      </c>
      <c r="AL79" s="134">
        <f t="shared" si="27"/>
        <v>2.7E-2</v>
      </c>
      <c r="AM79" s="22">
        <f t="shared" si="36"/>
        <v>0</v>
      </c>
      <c r="AN79" s="34" t="s">
        <v>10</v>
      </c>
      <c r="AO79" s="34"/>
      <c r="AP79" s="33">
        <v>7.0000000000000007E-2</v>
      </c>
      <c r="AQ79" s="134">
        <f t="shared" si="28"/>
        <v>2.1000000000000001E-2</v>
      </c>
      <c r="AR79" s="22">
        <f t="shared" si="37"/>
        <v>0</v>
      </c>
      <c r="AS79" s="34"/>
      <c r="AT79" s="66"/>
      <c r="AU79" s="33"/>
      <c r="AV79" s="134">
        <f t="shared" si="29"/>
        <v>0</v>
      </c>
      <c r="AW79" s="22">
        <f t="shared" si="38"/>
        <v>0</v>
      </c>
    </row>
    <row r="80" spans="2:49" x14ac:dyDescent="0.3">
      <c r="B80" s="117"/>
      <c r="C80" s="32" t="s">
        <v>40</v>
      </c>
      <c r="D80" s="32"/>
      <c r="E80" s="33">
        <v>0.08</v>
      </c>
      <c r="F80" s="134">
        <f t="shared" si="21"/>
        <v>2.4E-2</v>
      </c>
      <c r="G80" s="22">
        <f t="shared" si="30"/>
        <v>0</v>
      </c>
      <c r="H80" s="34" t="s">
        <v>48</v>
      </c>
      <c r="I80" s="34"/>
      <c r="J80" s="33">
        <v>0.04</v>
      </c>
      <c r="K80" s="134">
        <f t="shared" si="22"/>
        <v>1.2E-2</v>
      </c>
      <c r="L80" s="22">
        <f t="shared" si="31"/>
        <v>0</v>
      </c>
      <c r="M80" s="34"/>
      <c r="N80" s="66"/>
      <c r="O80" s="33"/>
      <c r="P80" s="134">
        <f t="shared" si="23"/>
        <v>0</v>
      </c>
      <c r="Q80" s="22">
        <f t="shared" si="32"/>
        <v>0</v>
      </c>
      <c r="R80" s="117"/>
      <c r="S80" s="32" t="s">
        <v>43</v>
      </c>
      <c r="T80" s="32"/>
      <c r="U80" s="33">
        <v>0.09</v>
      </c>
      <c r="V80" s="134">
        <f t="shared" si="24"/>
        <v>2.7E-2</v>
      </c>
      <c r="W80" s="22">
        <f t="shared" si="33"/>
        <v>0</v>
      </c>
      <c r="X80" s="34" t="s">
        <v>60</v>
      </c>
      <c r="Y80" s="34"/>
      <c r="Z80" s="33">
        <v>0.04</v>
      </c>
      <c r="AA80" s="134">
        <f t="shared" si="25"/>
        <v>1.2E-2</v>
      </c>
      <c r="AB80" s="22">
        <f t="shared" si="34"/>
        <v>0</v>
      </c>
      <c r="AC80" s="34"/>
      <c r="AD80" s="66"/>
      <c r="AE80" s="33"/>
      <c r="AF80" s="134">
        <f t="shared" si="26"/>
        <v>0</v>
      </c>
      <c r="AG80" s="22">
        <f t="shared" si="35"/>
        <v>0</v>
      </c>
      <c r="AH80" s="117"/>
      <c r="AI80" s="99" t="s">
        <v>8</v>
      </c>
      <c r="AJ80" s="32"/>
      <c r="AK80" s="33">
        <v>0.09</v>
      </c>
      <c r="AL80" s="134">
        <f t="shared" si="27"/>
        <v>2.7E-2</v>
      </c>
      <c r="AM80" s="22">
        <f t="shared" si="36"/>
        <v>0</v>
      </c>
      <c r="AN80" s="34"/>
      <c r="AO80" s="34"/>
      <c r="AP80" s="33"/>
      <c r="AQ80" s="134">
        <f t="shared" si="28"/>
        <v>0</v>
      </c>
      <c r="AR80" s="22">
        <f t="shared" si="37"/>
        <v>0</v>
      </c>
      <c r="AS80" s="34"/>
      <c r="AT80" s="66"/>
      <c r="AU80" s="33"/>
      <c r="AV80" s="134">
        <f t="shared" si="29"/>
        <v>0</v>
      </c>
      <c r="AW80" s="22">
        <f t="shared" si="38"/>
        <v>0</v>
      </c>
    </row>
    <row r="81" spans="2:49" x14ac:dyDescent="0.3">
      <c r="B81" s="117"/>
      <c r="C81" s="32" t="s">
        <v>41</v>
      </c>
      <c r="D81" s="32"/>
      <c r="E81" s="33">
        <v>0.06</v>
      </c>
      <c r="F81" s="134">
        <f t="shared" si="21"/>
        <v>1.7999999999999999E-2</v>
      </c>
      <c r="G81" s="22">
        <f t="shared" si="30"/>
        <v>0</v>
      </c>
      <c r="H81" s="34" t="s">
        <v>49</v>
      </c>
      <c r="I81" s="34"/>
      <c r="J81" s="33">
        <v>0.03</v>
      </c>
      <c r="K81" s="134">
        <f t="shared" si="22"/>
        <v>8.9999999999999993E-3</v>
      </c>
      <c r="L81" s="22">
        <f t="shared" si="31"/>
        <v>0</v>
      </c>
      <c r="M81" s="34"/>
      <c r="N81" s="66"/>
      <c r="O81" s="33"/>
      <c r="P81" s="134">
        <f t="shared" si="23"/>
        <v>0</v>
      </c>
      <c r="Q81" s="22">
        <f t="shared" si="32"/>
        <v>0</v>
      </c>
      <c r="R81" s="117"/>
      <c r="S81" s="32" t="s">
        <v>44</v>
      </c>
      <c r="T81" s="32"/>
      <c r="U81" s="33">
        <v>0.06</v>
      </c>
      <c r="V81" s="134">
        <f t="shared" si="24"/>
        <v>1.7999999999999999E-2</v>
      </c>
      <c r="W81" s="22">
        <f t="shared" si="33"/>
        <v>0</v>
      </c>
      <c r="X81" s="34" t="s">
        <v>61</v>
      </c>
      <c r="Y81" s="34"/>
      <c r="Z81" s="33">
        <v>0.03</v>
      </c>
      <c r="AA81" s="134">
        <f t="shared" si="25"/>
        <v>8.9999999999999993E-3</v>
      </c>
      <c r="AB81" s="22">
        <f t="shared" si="34"/>
        <v>0</v>
      </c>
      <c r="AC81" s="34"/>
      <c r="AD81" s="66"/>
      <c r="AE81" s="33"/>
      <c r="AF81" s="134">
        <f t="shared" si="26"/>
        <v>0</v>
      </c>
      <c r="AG81" s="22">
        <f t="shared" si="35"/>
        <v>0</v>
      </c>
      <c r="AH81" s="117"/>
      <c r="AI81" s="99" t="s">
        <v>48</v>
      </c>
      <c r="AJ81" s="32"/>
      <c r="AK81" s="33">
        <v>0.06</v>
      </c>
      <c r="AL81" s="134">
        <f t="shared" si="27"/>
        <v>1.7999999999999999E-2</v>
      </c>
      <c r="AM81" s="22">
        <f t="shared" si="36"/>
        <v>0</v>
      </c>
      <c r="AN81" s="34"/>
      <c r="AO81" s="34"/>
      <c r="AP81" s="33"/>
      <c r="AQ81" s="134">
        <f t="shared" si="28"/>
        <v>0</v>
      </c>
      <c r="AR81" s="22">
        <f t="shared" si="37"/>
        <v>0</v>
      </c>
      <c r="AS81" s="34"/>
      <c r="AT81" s="66"/>
      <c r="AU81" s="33"/>
      <c r="AV81" s="134">
        <f t="shared" si="29"/>
        <v>0</v>
      </c>
      <c r="AW81" s="22">
        <f t="shared" si="38"/>
        <v>0</v>
      </c>
    </row>
    <row r="82" spans="2:49" x14ac:dyDescent="0.3">
      <c r="B82" s="117"/>
      <c r="C82" s="32" t="s">
        <v>42</v>
      </c>
      <c r="D82" s="32"/>
      <c r="E82" s="33">
        <v>0.04</v>
      </c>
      <c r="F82" s="134">
        <f t="shared" si="21"/>
        <v>1.2E-2</v>
      </c>
      <c r="G82" s="22">
        <f t="shared" si="30"/>
        <v>0</v>
      </c>
      <c r="H82" s="34" t="s">
        <v>9</v>
      </c>
      <c r="I82" s="34"/>
      <c r="J82" s="33">
        <v>0.03</v>
      </c>
      <c r="K82" s="134">
        <f t="shared" si="22"/>
        <v>8.9999999999999993E-3</v>
      </c>
      <c r="L82" s="22">
        <f t="shared" si="31"/>
        <v>0</v>
      </c>
      <c r="M82" s="34"/>
      <c r="N82" s="66"/>
      <c r="O82" s="33"/>
      <c r="P82" s="134">
        <f t="shared" si="23"/>
        <v>0</v>
      </c>
      <c r="Q82" s="22">
        <f t="shared" si="32"/>
        <v>0</v>
      </c>
      <c r="R82" s="117"/>
      <c r="S82" s="32" t="s">
        <v>8</v>
      </c>
      <c r="T82" s="32"/>
      <c r="U82" s="33">
        <v>0.06</v>
      </c>
      <c r="V82" s="134">
        <f t="shared" si="24"/>
        <v>1.7999999999999999E-2</v>
      </c>
      <c r="W82" s="22">
        <f t="shared" si="33"/>
        <v>0</v>
      </c>
      <c r="X82" s="34" t="s">
        <v>88</v>
      </c>
      <c r="Y82" s="34"/>
      <c r="Z82" s="33">
        <v>0.03</v>
      </c>
      <c r="AA82" s="134">
        <f t="shared" si="25"/>
        <v>8.9999999999999993E-3</v>
      </c>
      <c r="AB82" s="22">
        <f t="shared" si="34"/>
        <v>0</v>
      </c>
      <c r="AC82" s="34"/>
      <c r="AD82" s="66"/>
      <c r="AE82" s="33"/>
      <c r="AF82" s="134">
        <f t="shared" si="26"/>
        <v>0</v>
      </c>
      <c r="AG82" s="22">
        <f t="shared" si="35"/>
        <v>0</v>
      </c>
      <c r="AH82" s="117"/>
      <c r="AI82" s="99" t="s">
        <v>9</v>
      </c>
      <c r="AJ82" s="32"/>
      <c r="AK82" s="33">
        <v>0.06</v>
      </c>
      <c r="AL82" s="134">
        <f t="shared" si="27"/>
        <v>1.7999999999999999E-2</v>
      </c>
      <c r="AM82" s="22">
        <f t="shared" si="36"/>
        <v>0</v>
      </c>
      <c r="AN82" s="34"/>
      <c r="AO82" s="34"/>
      <c r="AP82" s="33"/>
      <c r="AQ82" s="134">
        <f t="shared" si="28"/>
        <v>0</v>
      </c>
      <c r="AR82" s="22">
        <f t="shared" si="37"/>
        <v>0</v>
      </c>
      <c r="AS82" s="34"/>
      <c r="AT82" s="66"/>
      <c r="AU82" s="33"/>
      <c r="AV82" s="134">
        <f t="shared" si="29"/>
        <v>0</v>
      </c>
      <c r="AW82" s="22">
        <f t="shared" si="38"/>
        <v>0</v>
      </c>
    </row>
    <row r="83" spans="2:49" x14ac:dyDescent="0.3">
      <c r="B83" s="117"/>
      <c r="C83" s="32" t="s">
        <v>43</v>
      </c>
      <c r="D83" s="32"/>
      <c r="E83" s="33">
        <v>0.02</v>
      </c>
      <c r="F83" s="134">
        <f t="shared" si="21"/>
        <v>6.0000000000000001E-3</v>
      </c>
      <c r="G83" s="22">
        <f t="shared" si="30"/>
        <v>0</v>
      </c>
      <c r="H83" s="34"/>
      <c r="I83" s="34"/>
      <c r="J83" s="33"/>
      <c r="K83" s="134">
        <f t="shared" si="22"/>
        <v>0</v>
      </c>
      <c r="L83" s="22">
        <f t="shared" si="31"/>
        <v>0</v>
      </c>
      <c r="M83" s="34"/>
      <c r="N83" s="66"/>
      <c r="O83" s="33"/>
      <c r="P83" s="134">
        <f t="shared" si="23"/>
        <v>0</v>
      </c>
      <c r="Q83" s="22">
        <f t="shared" si="32"/>
        <v>0</v>
      </c>
      <c r="R83" s="117"/>
      <c r="S83" s="32"/>
      <c r="T83" s="32"/>
      <c r="U83" s="33"/>
      <c r="V83" s="134">
        <f t="shared" si="24"/>
        <v>0</v>
      </c>
      <c r="W83" s="22">
        <f t="shared" si="33"/>
        <v>0</v>
      </c>
      <c r="X83" s="34"/>
      <c r="Y83" s="34"/>
      <c r="Z83" s="33"/>
      <c r="AA83" s="134">
        <f t="shared" si="25"/>
        <v>0</v>
      </c>
      <c r="AB83" s="22">
        <f t="shared" si="34"/>
        <v>0</v>
      </c>
      <c r="AC83" s="34"/>
      <c r="AD83" s="66"/>
      <c r="AE83" s="33"/>
      <c r="AF83" s="134">
        <f t="shared" si="26"/>
        <v>0</v>
      </c>
      <c r="AG83" s="22">
        <f t="shared" si="35"/>
        <v>0</v>
      </c>
      <c r="AH83" s="117"/>
      <c r="AI83" s="99"/>
      <c r="AJ83" s="32"/>
      <c r="AK83" s="33"/>
      <c r="AL83" s="134">
        <f t="shared" si="27"/>
        <v>0</v>
      </c>
      <c r="AM83" s="22">
        <f t="shared" si="36"/>
        <v>0</v>
      </c>
      <c r="AN83" s="34"/>
      <c r="AO83" s="34"/>
      <c r="AP83" s="33"/>
      <c r="AQ83" s="134">
        <f t="shared" si="28"/>
        <v>0</v>
      </c>
      <c r="AR83" s="22">
        <f t="shared" si="37"/>
        <v>0</v>
      </c>
      <c r="AS83" s="34"/>
      <c r="AT83" s="66"/>
      <c r="AU83" s="33"/>
      <c r="AV83" s="134">
        <f t="shared" si="29"/>
        <v>0</v>
      </c>
      <c r="AW83" s="22">
        <f t="shared" si="38"/>
        <v>0</v>
      </c>
    </row>
    <row r="84" spans="2:49" x14ac:dyDescent="0.3">
      <c r="B84" s="117"/>
      <c r="C84" s="32" t="s">
        <v>44</v>
      </c>
      <c r="D84" s="32"/>
      <c r="E84" s="33">
        <v>0.02</v>
      </c>
      <c r="F84" s="134">
        <f t="shared" si="21"/>
        <v>6.0000000000000001E-3</v>
      </c>
      <c r="G84" s="22">
        <f t="shared" si="30"/>
        <v>0</v>
      </c>
      <c r="H84" s="34"/>
      <c r="I84" s="34"/>
      <c r="J84" s="33"/>
      <c r="K84" s="134">
        <f t="shared" si="22"/>
        <v>0</v>
      </c>
      <c r="L84" s="22">
        <f t="shared" si="31"/>
        <v>0</v>
      </c>
      <c r="M84" s="34"/>
      <c r="N84" s="66"/>
      <c r="O84" s="33"/>
      <c r="P84" s="134">
        <f t="shared" si="23"/>
        <v>0</v>
      </c>
      <c r="Q84" s="22">
        <f t="shared" si="32"/>
        <v>0</v>
      </c>
      <c r="R84" s="117"/>
      <c r="S84" s="32"/>
      <c r="T84" s="32"/>
      <c r="U84" s="33"/>
      <c r="V84" s="134">
        <f t="shared" si="24"/>
        <v>0</v>
      </c>
      <c r="W84" s="22">
        <f t="shared" si="33"/>
        <v>0</v>
      </c>
      <c r="X84" s="34"/>
      <c r="Y84" s="34"/>
      <c r="Z84" s="33"/>
      <c r="AA84" s="134">
        <f t="shared" si="25"/>
        <v>0</v>
      </c>
      <c r="AB84" s="22">
        <f t="shared" si="34"/>
        <v>0</v>
      </c>
      <c r="AC84" s="34"/>
      <c r="AD84" s="66"/>
      <c r="AE84" s="33"/>
      <c r="AF84" s="134">
        <f t="shared" si="26"/>
        <v>0</v>
      </c>
      <c r="AG84" s="22">
        <f t="shared" si="35"/>
        <v>0</v>
      </c>
      <c r="AH84" s="117"/>
      <c r="AI84" s="99"/>
      <c r="AJ84" s="32"/>
      <c r="AK84" s="33"/>
      <c r="AL84" s="134">
        <f t="shared" si="27"/>
        <v>0</v>
      </c>
      <c r="AM84" s="22">
        <f t="shared" si="36"/>
        <v>0</v>
      </c>
      <c r="AN84" s="34"/>
      <c r="AO84" s="34"/>
      <c r="AP84" s="33"/>
      <c r="AQ84" s="134">
        <f t="shared" si="28"/>
        <v>0</v>
      </c>
      <c r="AR84" s="22">
        <f t="shared" si="37"/>
        <v>0</v>
      </c>
      <c r="AS84" s="34"/>
      <c r="AT84" s="66"/>
      <c r="AU84" s="33"/>
      <c r="AV84" s="134">
        <f t="shared" si="29"/>
        <v>0</v>
      </c>
      <c r="AW84" s="22">
        <f t="shared" si="38"/>
        <v>0</v>
      </c>
    </row>
    <row r="85" spans="2:49" x14ac:dyDescent="0.3">
      <c r="B85" s="117"/>
      <c r="C85" s="32" t="s">
        <v>8</v>
      </c>
      <c r="D85" s="32"/>
      <c r="E85" s="33">
        <v>0.01</v>
      </c>
      <c r="F85" s="134">
        <f t="shared" si="21"/>
        <v>3.0000000000000001E-3</v>
      </c>
      <c r="G85" s="22">
        <f t="shared" si="30"/>
        <v>0</v>
      </c>
      <c r="H85" s="34"/>
      <c r="I85" s="34"/>
      <c r="J85" s="33"/>
      <c r="K85" s="134">
        <f t="shared" si="22"/>
        <v>0</v>
      </c>
      <c r="L85" s="22">
        <f t="shared" si="31"/>
        <v>0</v>
      </c>
      <c r="M85" s="34"/>
      <c r="N85" s="66"/>
      <c r="O85" s="33"/>
      <c r="P85" s="134">
        <f t="shared" si="23"/>
        <v>0</v>
      </c>
      <c r="Q85" s="22">
        <f t="shared" si="32"/>
        <v>0</v>
      </c>
      <c r="R85" s="117"/>
      <c r="S85" s="32"/>
      <c r="T85" s="32"/>
      <c r="U85" s="33"/>
      <c r="V85" s="134">
        <f t="shared" si="24"/>
        <v>0</v>
      </c>
      <c r="W85" s="22">
        <f t="shared" si="33"/>
        <v>0</v>
      </c>
      <c r="X85" s="34"/>
      <c r="Y85" s="34"/>
      <c r="Z85" s="33"/>
      <c r="AA85" s="134">
        <f t="shared" si="25"/>
        <v>0</v>
      </c>
      <c r="AB85" s="22">
        <f t="shared" si="34"/>
        <v>0</v>
      </c>
      <c r="AC85" s="34"/>
      <c r="AD85" s="66"/>
      <c r="AE85" s="33"/>
      <c r="AF85" s="134">
        <f t="shared" si="26"/>
        <v>0</v>
      </c>
      <c r="AG85" s="22">
        <f t="shared" si="35"/>
        <v>0</v>
      </c>
      <c r="AH85" s="117"/>
      <c r="AI85" s="99"/>
      <c r="AJ85" s="32"/>
      <c r="AK85" s="33"/>
      <c r="AL85" s="134">
        <f t="shared" si="27"/>
        <v>0</v>
      </c>
      <c r="AM85" s="22">
        <f t="shared" si="36"/>
        <v>0</v>
      </c>
      <c r="AN85" s="34"/>
      <c r="AO85" s="34"/>
      <c r="AP85" s="33"/>
      <c r="AQ85" s="134">
        <f t="shared" si="28"/>
        <v>0</v>
      </c>
      <c r="AR85" s="22">
        <f t="shared" si="37"/>
        <v>0</v>
      </c>
      <c r="AS85" s="34"/>
      <c r="AT85" s="66"/>
      <c r="AU85" s="33"/>
      <c r="AV85" s="134">
        <f t="shared" si="29"/>
        <v>0</v>
      </c>
      <c r="AW85" s="22">
        <f t="shared" si="38"/>
        <v>0</v>
      </c>
    </row>
    <row r="86" spans="2:49" x14ac:dyDescent="0.3">
      <c r="B86" s="117"/>
      <c r="C86" s="47"/>
      <c r="D86" s="47"/>
      <c r="E86" s="48"/>
      <c r="F86" s="134">
        <f t="shared" si="21"/>
        <v>0</v>
      </c>
      <c r="G86" s="22">
        <f t="shared" si="30"/>
        <v>0</v>
      </c>
      <c r="H86" s="49"/>
      <c r="I86" s="49"/>
      <c r="J86" s="48"/>
      <c r="K86" s="134">
        <f t="shared" si="22"/>
        <v>0</v>
      </c>
      <c r="L86" s="22">
        <f t="shared" si="31"/>
        <v>0</v>
      </c>
      <c r="M86" s="49"/>
      <c r="N86" s="67"/>
      <c r="O86" s="48"/>
      <c r="P86" s="134">
        <f t="shared" si="23"/>
        <v>0</v>
      </c>
      <c r="Q86" s="22">
        <f t="shared" si="32"/>
        <v>0</v>
      </c>
      <c r="R86" s="117"/>
      <c r="S86" s="47" t="s">
        <v>13</v>
      </c>
      <c r="T86" s="47"/>
      <c r="U86" s="48">
        <v>0.01</v>
      </c>
      <c r="V86" s="134">
        <f t="shared" si="24"/>
        <v>3.0000000000000001E-3</v>
      </c>
      <c r="W86" s="22">
        <f t="shared" si="33"/>
        <v>0</v>
      </c>
      <c r="X86" s="49"/>
      <c r="Y86" s="49"/>
      <c r="Z86" s="48"/>
      <c r="AA86" s="134">
        <f t="shared" si="25"/>
        <v>0</v>
      </c>
      <c r="AB86" s="22">
        <f t="shared" si="34"/>
        <v>0</v>
      </c>
      <c r="AC86" s="49"/>
      <c r="AD86" s="67"/>
      <c r="AE86" s="48"/>
      <c r="AF86" s="134">
        <f t="shared" si="26"/>
        <v>0</v>
      </c>
      <c r="AG86" s="22">
        <f t="shared" si="35"/>
        <v>0</v>
      </c>
      <c r="AH86" s="117"/>
      <c r="AI86" s="100" t="s">
        <v>18</v>
      </c>
      <c r="AJ86" s="47"/>
      <c r="AK86" s="48">
        <v>0.01</v>
      </c>
      <c r="AL86" s="134">
        <f t="shared" si="27"/>
        <v>3.0000000000000001E-3</v>
      </c>
      <c r="AM86" s="22">
        <f t="shared" si="36"/>
        <v>0</v>
      </c>
      <c r="AN86" s="49"/>
      <c r="AO86" s="49"/>
      <c r="AP86" s="48"/>
      <c r="AQ86" s="134">
        <f t="shared" si="28"/>
        <v>0</v>
      </c>
      <c r="AR86" s="22">
        <f t="shared" si="37"/>
        <v>0</v>
      </c>
      <c r="AS86" s="49"/>
      <c r="AT86" s="67"/>
      <c r="AU86" s="48"/>
      <c r="AV86" s="134">
        <f t="shared" si="29"/>
        <v>0</v>
      </c>
      <c r="AW86" s="22">
        <f t="shared" si="38"/>
        <v>0</v>
      </c>
    </row>
    <row r="87" spans="2:49" x14ac:dyDescent="0.3">
      <c r="B87" s="117"/>
      <c r="C87" s="47"/>
      <c r="D87" s="47"/>
      <c r="E87" s="48"/>
      <c r="F87" s="134">
        <f t="shared" si="21"/>
        <v>0</v>
      </c>
      <c r="G87" s="22">
        <f t="shared" si="30"/>
        <v>0</v>
      </c>
      <c r="H87" s="53" t="s">
        <v>12</v>
      </c>
      <c r="I87" s="53"/>
      <c r="J87" s="51">
        <v>0.02</v>
      </c>
      <c r="K87" s="134">
        <f t="shared" si="22"/>
        <v>6.0000000000000001E-3</v>
      </c>
      <c r="L87" s="22">
        <f t="shared" si="31"/>
        <v>0</v>
      </c>
      <c r="M87" s="50" t="s">
        <v>12</v>
      </c>
      <c r="N87" s="68"/>
      <c r="O87" s="51">
        <v>0.02</v>
      </c>
      <c r="P87" s="134">
        <f t="shared" si="23"/>
        <v>6.0000000000000001E-3</v>
      </c>
      <c r="Q87" s="22">
        <f t="shared" si="32"/>
        <v>0</v>
      </c>
      <c r="R87" s="117"/>
      <c r="S87" s="47"/>
      <c r="T87" s="47"/>
      <c r="U87" s="48"/>
      <c r="V87" s="134">
        <f t="shared" si="24"/>
        <v>0</v>
      </c>
      <c r="W87" s="22">
        <f t="shared" si="33"/>
        <v>0</v>
      </c>
      <c r="X87" s="50" t="s">
        <v>14</v>
      </c>
      <c r="Y87" s="50"/>
      <c r="Z87" s="51">
        <v>0.02</v>
      </c>
      <c r="AA87" s="134">
        <f t="shared" si="25"/>
        <v>6.0000000000000001E-3</v>
      </c>
      <c r="AB87" s="22">
        <f t="shared" si="34"/>
        <v>0</v>
      </c>
      <c r="AC87" s="50" t="s">
        <v>14</v>
      </c>
      <c r="AD87" s="68"/>
      <c r="AE87" s="87">
        <v>0.02</v>
      </c>
      <c r="AF87" s="134">
        <f t="shared" si="26"/>
        <v>6.0000000000000001E-3</v>
      </c>
      <c r="AG87" s="22">
        <f t="shared" si="35"/>
        <v>0</v>
      </c>
      <c r="AH87" s="117"/>
      <c r="AI87" s="100"/>
      <c r="AJ87" s="47"/>
      <c r="AK87" s="48"/>
      <c r="AL87" s="134">
        <f t="shared" si="27"/>
        <v>0</v>
      </c>
      <c r="AM87" s="22">
        <f t="shared" si="36"/>
        <v>0</v>
      </c>
      <c r="AN87" s="50" t="s">
        <v>19</v>
      </c>
      <c r="AO87" s="50"/>
      <c r="AP87" s="51">
        <v>0.05</v>
      </c>
      <c r="AQ87" s="134">
        <f t="shared" si="28"/>
        <v>1.4999999999999999E-2</v>
      </c>
      <c r="AR87" s="22">
        <f t="shared" si="37"/>
        <v>0</v>
      </c>
      <c r="AS87" s="50" t="s">
        <v>19</v>
      </c>
      <c r="AT87" s="68"/>
      <c r="AU87" s="87">
        <v>0.02</v>
      </c>
      <c r="AV87" s="134">
        <f t="shared" si="29"/>
        <v>6.0000000000000001E-3</v>
      </c>
      <c r="AW87" s="22">
        <f t="shared" si="38"/>
        <v>0</v>
      </c>
    </row>
    <row r="88" spans="2:49" x14ac:dyDescent="0.3">
      <c r="B88" s="117"/>
      <c r="C88" s="47"/>
      <c r="D88" s="47"/>
      <c r="E88" s="48"/>
      <c r="F88" s="134">
        <f t="shared" si="21"/>
        <v>0</v>
      </c>
      <c r="G88" s="22">
        <f t="shared" si="30"/>
        <v>0</v>
      </c>
      <c r="H88" s="49"/>
      <c r="I88" s="49"/>
      <c r="J88" s="48"/>
      <c r="K88" s="134">
        <f t="shared" si="22"/>
        <v>0</v>
      </c>
      <c r="L88" s="22">
        <f t="shared" si="31"/>
        <v>0</v>
      </c>
      <c r="M88" s="54" t="s">
        <v>64</v>
      </c>
      <c r="N88" s="82"/>
      <c r="O88" s="91">
        <v>0.02</v>
      </c>
      <c r="P88" s="134">
        <f t="shared" si="23"/>
        <v>6.0000000000000001E-3</v>
      </c>
      <c r="Q88" s="22">
        <f t="shared" si="32"/>
        <v>0</v>
      </c>
      <c r="R88" s="117"/>
      <c r="S88" s="47"/>
      <c r="T88" s="47"/>
      <c r="U88" s="48"/>
      <c r="V88" s="134">
        <f t="shared" si="24"/>
        <v>0</v>
      </c>
      <c r="W88" s="22">
        <f t="shared" si="33"/>
        <v>0</v>
      </c>
      <c r="X88" s="49"/>
      <c r="Y88" s="49"/>
      <c r="Z88" s="48"/>
      <c r="AA88" s="134">
        <f t="shared" si="25"/>
        <v>0</v>
      </c>
      <c r="AB88" s="22">
        <f t="shared" si="34"/>
        <v>0</v>
      </c>
      <c r="AC88" s="52" t="s">
        <v>96</v>
      </c>
      <c r="AD88" s="69"/>
      <c r="AE88" s="88">
        <v>0.02</v>
      </c>
      <c r="AF88" s="134">
        <f t="shared" si="26"/>
        <v>6.0000000000000001E-3</v>
      </c>
      <c r="AG88" s="22">
        <f t="shared" si="35"/>
        <v>0</v>
      </c>
      <c r="AH88" s="117"/>
      <c r="AI88" s="100"/>
      <c r="AJ88" s="47"/>
      <c r="AK88" s="48"/>
      <c r="AL88" s="134">
        <f t="shared" si="27"/>
        <v>0</v>
      </c>
      <c r="AM88" s="22">
        <f t="shared" si="36"/>
        <v>0</v>
      </c>
      <c r="AN88" s="49"/>
      <c r="AO88" s="49"/>
      <c r="AP88" s="48"/>
      <c r="AQ88" s="134">
        <f t="shared" si="28"/>
        <v>0</v>
      </c>
      <c r="AR88" s="22">
        <f t="shared" si="37"/>
        <v>0</v>
      </c>
      <c r="AS88" s="52" t="s">
        <v>90</v>
      </c>
      <c r="AT88" s="69"/>
      <c r="AU88" s="88">
        <v>0.02</v>
      </c>
      <c r="AV88" s="134">
        <f t="shared" si="29"/>
        <v>6.0000000000000001E-3</v>
      </c>
      <c r="AW88" s="22">
        <f t="shared" si="38"/>
        <v>0</v>
      </c>
    </row>
    <row r="89" spans="2:49" x14ac:dyDescent="0.3">
      <c r="B89" s="117"/>
      <c r="C89" s="39" t="s">
        <v>65</v>
      </c>
      <c r="D89" s="39"/>
      <c r="E89" s="40">
        <v>0.01</v>
      </c>
      <c r="F89" s="134">
        <f t="shared" si="21"/>
        <v>3.0000000000000001E-3</v>
      </c>
      <c r="G89" s="22">
        <f t="shared" si="30"/>
        <v>0</v>
      </c>
      <c r="H89" s="41" t="s">
        <v>112</v>
      </c>
      <c r="I89" s="41"/>
      <c r="J89" s="40">
        <v>0.02</v>
      </c>
      <c r="K89" s="134">
        <f t="shared" si="22"/>
        <v>6.0000000000000001E-3</v>
      </c>
      <c r="L89" s="22">
        <f t="shared" si="31"/>
        <v>0</v>
      </c>
      <c r="M89" s="41" t="s">
        <v>114</v>
      </c>
      <c r="N89" s="70"/>
      <c r="O89" s="40">
        <v>0.02</v>
      </c>
      <c r="P89" s="134">
        <f t="shared" si="23"/>
        <v>6.0000000000000001E-3</v>
      </c>
      <c r="Q89" s="22">
        <f t="shared" si="32"/>
        <v>0</v>
      </c>
      <c r="R89" s="117"/>
      <c r="S89" s="39" t="s">
        <v>112</v>
      </c>
      <c r="T89" s="39"/>
      <c r="U89" s="40">
        <v>0.01</v>
      </c>
      <c r="V89" s="134">
        <f t="shared" si="24"/>
        <v>3.0000000000000001E-3</v>
      </c>
      <c r="W89" s="22">
        <f t="shared" si="33"/>
        <v>0</v>
      </c>
      <c r="X89" s="41"/>
      <c r="Y89" s="41"/>
      <c r="Z89" s="40"/>
      <c r="AA89" s="134">
        <f t="shared" si="25"/>
        <v>0</v>
      </c>
      <c r="AB89" s="22">
        <f t="shared" si="34"/>
        <v>0</v>
      </c>
      <c r="AC89" s="41"/>
      <c r="AD89" s="70"/>
      <c r="AE89" s="40"/>
      <c r="AF89" s="134">
        <f t="shared" si="26"/>
        <v>0</v>
      </c>
      <c r="AG89" s="22">
        <f t="shared" si="35"/>
        <v>0</v>
      </c>
      <c r="AH89" s="117"/>
      <c r="AI89" s="101" t="s">
        <v>114</v>
      </c>
      <c r="AJ89" s="41"/>
      <c r="AK89" s="40">
        <v>0.01</v>
      </c>
      <c r="AL89" s="134">
        <f t="shared" si="27"/>
        <v>3.0000000000000001E-3</v>
      </c>
      <c r="AM89" s="22">
        <f t="shared" si="36"/>
        <v>0</v>
      </c>
      <c r="AN89" s="41"/>
      <c r="AO89" s="41"/>
      <c r="AP89" s="40"/>
      <c r="AQ89" s="134">
        <f t="shared" si="28"/>
        <v>0</v>
      </c>
      <c r="AR89" s="22">
        <f t="shared" si="37"/>
        <v>0</v>
      </c>
      <c r="AS89" s="41"/>
      <c r="AT89" s="70"/>
      <c r="AU89" s="40"/>
      <c r="AV89" s="134">
        <f t="shared" si="29"/>
        <v>0</v>
      </c>
      <c r="AW89" s="22">
        <f t="shared" si="38"/>
        <v>0</v>
      </c>
    </row>
    <row r="90" spans="2:49" x14ac:dyDescent="0.3">
      <c r="B90" s="117"/>
      <c r="C90" s="39" t="s">
        <v>66</v>
      </c>
      <c r="D90" s="39"/>
      <c r="E90" s="40">
        <v>0.01</v>
      </c>
      <c r="F90" s="134">
        <f t="shared" si="21"/>
        <v>3.0000000000000001E-3</v>
      </c>
      <c r="G90" s="22">
        <f t="shared" si="30"/>
        <v>0</v>
      </c>
      <c r="H90" s="41" t="s">
        <v>113</v>
      </c>
      <c r="I90" s="41"/>
      <c r="J90" s="40">
        <v>0.04</v>
      </c>
      <c r="K90" s="134">
        <f t="shared" si="22"/>
        <v>1.2E-2</v>
      </c>
      <c r="L90" s="22">
        <f t="shared" si="31"/>
        <v>0</v>
      </c>
      <c r="M90" s="41" t="s">
        <v>68</v>
      </c>
      <c r="N90" s="70"/>
      <c r="O90" s="40">
        <v>0.04</v>
      </c>
      <c r="P90" s="134">
        <f t="shared" si="23"/>
        <v>1.2E-2</v>
      </c>
      <c r="Q90" s="22">
        <f t="shared" si="32"/>
        <v>0</v>
      </c>
      <c r="R90" s="117"/>
      <c r="S90" s="39" t="s">
        <v>113</v>
      </c>
      <c r="T90" s="39"/>
      <c r="U90" s="40">
        <v>0.02</v>
      </c>
      <c r="V90" s="134">
        <f t="shared" si="24"/>
        <v>6.0000000000000001E-3</v>
      </c>
      <c r="W90" s="22">
        <f t="shared" si="33"/>
        <v>0</v>
      </c>
      <c r="X90" s="41" t="s">
        <v>68</v>
      </c>
      <c r="Y90" s="41"/>
      <c r="Z90" s="40">
        <v>0.03</v>
      </c>
      <c r="AA90" s="134">
        <f t="shared" si="25"/>
        <v>8.9999999999999993E-3</v>
      </c>
      <c r="AB90" s="22">
        <f t="shared" si="34"/>
        <v>0</v>
      </c>
      <c r="AC90" s="41" t="s">
        <v>115</v>
      </c>
      <c r="AD90" s="70"/>
      <c r="AE90" s="40">
        <v>0.03</v>
      </c>
      <c r="AF90" s="134">
        <f t="shared" si="26"/>
        <v>8.9999999999999993E-3</v>
      </c>
      <c r="AG90" s="22">
        <f t="shared" si="35"/>
        <v>0</v>
      </c>
      <c r="AH90" s="117"/>
      <c r="AI90" s="101" t="s">
        <v>68</v>
      </c>
      <c r="AJ90" s="41"/>
      <c r="AK90" s="40">
        <v>0.02</v>
      </c>
      <c r="AL90" s="134">
        <f t="shared" si="27"/>
        <v>6.0000000000000001E-3</v>
      </c>
      <c r="AM90" s="22">
        <f t="shared" si="36"/>
        <v>0</v>
      </c>
      <c r="AN90" s="41" t="s">
        <v>115</v>
      </c>
      <c r="AO90" s="41"/>
      <c r="AP90" s="40">
        <v>0.03</v>
      </c>
      <c r="AQ90" s="134">
        <f t="shared" si="28"/>
        <v>8.9999999999999993E-3</v>
      </c>
      <c r="AR90" s="22">
        <f t="shared" si="37"/>
        <v>0</v>
      </c>
      <c r="AS90" s="41" t="s">
        <v>116</v>
      </c>
      <c r="AT90" s="70"/>
      <c r="AU90" s="40">
        <v>0.03</v>
      </c>
      <c r="AV90" s="134">
        <f t="shared" si="29"/>
        <v>8.9999999999999993E-3</v>
      </c>
      <c r="AW90" s="22">
        <f t="shared" si="38"/>
        <v>0</v>
      </c>
    </row>
    <row r="91" spans="2:49" x14ac:dyDescent="0.3">
      <c r="B91" s="117"/>
      <c r="C91" s="39"/>
      <c r="D91" s="39"/>
      <c r="E91" s="40"/>
      <c r="F91" s="134">
        <f t="shared" si="21"/>
        <v>0</v>
      </c>
      <c r="G91" s="22">
        <f t="shared" si="30"/>
        <v>0</v>
      </c>
      <c r="H91" s="45"/>
      <c r="I91" s="45"/>
      <c r="J91" s="43"/>
      <c r="K91" s="134">
        <f t="shared" si="22"/>
        <v>0</v>
      </c>
      <c r="L91" s="22">
        <f t="shared" si="31"/>
        <v>0</v>
      </c>
      <c r="M91" s="46" t="s">
        <v>20</v>
      </c>
      <c r="N91" s="83"/>
      <c r="O91" s="92">
        <v>0.05</v>
      </c>
      <c r="P91" s="134">
        <f t="shared" si="23"/>
        <v>1.4999999999999999E-2</v>
      </c>
      <c r="Q91" s="22">
        <f t="shared" si="32"/>
        <v>0</v>
      </c>
      <c r="R91" s="117"/>
      <c r="S91" s="39"/>
      <c r="T91" s="39"/>
      <c r="U91" s="40"/>
      <c r="V91" s="134">
        <f t="shared" si="24"/>
        <v>0</v>
      </c>
      <c r="W91" s="22">
        <f t="shared" si="33"/>
        <v>0</v>
      </c>
      <c r="X91" s="45" t="s">
        <v>20</v>
      </c>
      <c r="Y91" s="45"/>
      <c r="Z91" s="43">
        <v>0.01</v>
      </c>
      <c r="AA91" s="134">
        <f t="shared" si="25"/>
        <v>3.0000000000000001E-3</v>
      </c>
      <c r="AB91" s="22">
        <f t="shared" si="34"/>
        <v>0</v>
      </c>
      <c r="AC91" s="42" t="s">
        <v>76</v>
      </c>
      <c r="AD91" s="71"/>
      <c r="AE91" s="43">
        <v>0.02</v>
      </c>
      <c r="AF91" s="134">
        <f t="shared" si="26"/>
        <v>6.0000000000000001E-3</v>
      </c>
      <c r="AG91" s="22">
        <f t="shared" si="35"/>
        <v>0</v>
      </c>
      <c r="AH91" s="117"/>
      <c r="AI91" s="101"/>
      <c r="AJ91" s="39"/>
      <c r="AK91" s="40"/>
      <c r="AL91" s="134">
        <f t="shared" si="27"/>
        <v>0</v>
      </c>
      <c r="AM91" s="22">
        <f t="shared" si="36"/>
        <v>0</v>
      </c>
      <c r="AN91" s="45" t="s">
        <v>117</v>
      </c>
      <c r="AO91" s="45"/>
      <c r="AP91" s="43">
        <v>0.02</v>
      </c>
      <c r="AQ91" s="134">
        <f t="shared" si="28"/>
        <v>6.0000000000000001E-3</v>
      </c>
      <c r="AR91" s="22">
        <f t="shared" si="37"/>
        <v>0</v>
      </c>
      <c r="AS91" s="42" t="s">
        <v>118</v>
      </c>
      <c r="AT91" s="71"/>
      <c r="AU91" s="43">
        <v>0.03</v>
      </c>
      <c r="AV91" s="134">
        <f t="shared" si="29"/>
        <v>8.9999999999999993E-3</v>
      </c>
      <c r="AW91" s="22">
        <f t="shared" si="38"/>
        <v>0</v>
      </c>
    </row>
    <row r="92" spans="2:49" x14ac:dyDescent="0.3">
      <c r="B92" s="117"/>
      <c r="C92" s="22"/>
      <c r="D92" s="22"/>
      <c r="E92" s="23"/>
      <c r="F92" s="134">
        <f t="shared" si="21"/>
        <v>0</v>
      </c>
      <c r="G92" s="22">
        <f t="shared" si="30"/>
        <v>0</v>
      </c>
      <c r="H92" s="25" t="s">
        <v>45</v>
      </c>
      <c r="I92" s="25"/>
      <c r="J92" s="26">
        <v>0.04</v>
      </c>
      <c r="K92" s="134">
        <f t="shared" si="22"/>
        <v>1.2E-2</v>
      </c>
      <c r="L92" s="22">
        <f t="shared" si="31"/>
        <v>0</v>
      </c>
      <c r="M92" s="27" t="s">
        <v>67</v>
      </c>
      <c r="N92" s="73"/>
      <c r="O92" s="26">
        <v>0.05</v>
      </c>
      <c r="P92" s="134">
        <f t="shared" si="23"/>
        <v>1.4999999999999999E-2</v>
      </c>
      <c r="Q92" s="22">
        <f t="shared" si="32"/>
        <v>0</v>
      </c>
      <c r="R92" s="117"/>
      <c r="S92" s="22" t="s">
        <v>45</v>
      </c>
      <c r="T92" s="22"/>
      <c r="U92" s="23">
        <v>0.01</v>
      </c>
      <c r="V92" s="134">
        <f t="shared" si="24"/>
        <v>3.0000000000000001E-3</v>
      </c>
      <c r="W92" s="22">
        <f t="shared" si="33"/>
        <v>0</v>
      </c>
      <c r="X92" s="24"/>
      <c r="Y92" s="24"/>
      <c r="Z92" s="23"/>
      <c r="AA92" s="134">
        <f t="shared" si="25"/>
        <v>0</v>
      </c>
      <c r="AB92" s="22">
        <f t="shared" si="34"/>
        <v>0</v>
      </c>
      <c r="AC92" s="24"/>
      <c r="AD92" s="65"/>
      <c r="AE92" s="23"/>
      <c r="AF92" s="134">
        <f t="shared" si="26"/>
        <v>0</v>
      </c>
      <c r="AG92" s="22">
        <f t="shared" si="35"/>
        <v>0</v>
      </c>
      <c r="AH92" s="117"/>
      <c r="AI92" s="98" t="s">
        <v>57</v>
      </c>
      <c r="AJ92" s="22"/>
      <c r="AK92" s="23">
        <v>5.0000000000000001E-3</v>
      </c>
      <c r="AL92" s="134">
        <f t="shared" si="27"/>
        <v>1.5E-3</v>
      </c>
      <c r="AM92" s="22">
        <f t="shared" si="36"/>
        <v>0</v>
      </c>
      <c r="AN92" s="29" t="s">
        <v>77</v>
      </c>
      <c r="AO92" s="29"/>
      <c r="AP92" s="30">
        <v>0.03</v>
      </c>
      <c r="AQ92" s="134">
        <f t="shared" si="28"/>
        <v>8.9999999999999993E-3</v>
      </c>
      <c r="AR92" s="22">
        <f t="shared" si="37"/>
        <v>0</v>
      </c>
      <c r="AS92" s="31" t="s">
        <v>77</v>
      </c>
      <c r="AT92" s="72"/>
      <c r="AU92" s="30">
        <v>0.04</v>
      </c>
      <c r="AV92" s="134">
        <f t="shared" si="29"/>
        <v>1.2E-2</v>
      </c>
      <c r="AW92" s="22">
        <f t="shared" si="38"/>
        <v>0</v>
      </c>
    </row>
    <row r="93" spans="2:49" x14ac:dyDescent="0.3">
      <c r="B93" s="117"/>
      <c r="C93" s="22"/>
      <c r="D93" s="22"/>
      <c r="E93" s="23"/>
      <c r="F93" s="134">
        <f t="shared" si="21"/>
        <v>0</v>
      </c>
      <c r="G93" s="22">
        <f t="shared" si="30"/>
        <v>0</v>
      </c>
      <c r="H93" s="24"/>
      <c r="I93" s="24"/>
      <c r="J93" s="23"/>
      <c r="K93" s="134">
        <f t="shared" si="22"/>
        <v>0</v>
      </c>
      <c r="L93" s="22">
        <f t="shared" si="31"/>
        <v>0</v>
      </c>
      <c r="M93" s="24"/>
      <c r="N93" s="65"/>
      <c r="O93" s="23"/>
      <c r="P93" s="134">
        <f t="shared" si="23"/>
        <v>0</v>
      </c>
      <c r="Q93" s="22">
        <f t="shared" si="32"/>
        <v>0</v>
      </c>
      <c r="R93" s="117"/>
      <c r="S93" s="22"/>
      <c r="T93" s="22"/>
      <c r="U93" s="23"/>
      <c r="V93" s="134">
        <f t="shared" si="24"/>
        <v>0</v>
      </c>
      <c r="W93" s="22">
        <f t="shared" si="33"/>
        <v>0</v>
      </c>
      <c r="X93" s="25" t="s">
        <v>57</v>
      </c>
      <c r="Y93" s="25"/>
      <c r="Z93" s="26">
        <v>0.02</v>
      </c>
      <c r="AA93" s="134">
        <f t="shared" si="25"/>
        <v>6.0000000000000001E-3</v>
      </c>
      <c r="AB93" s="22">
        <f t="shared" si="34"/>
        <v>0</v>
      </c>
      <c r="AC93" s="27" t="s">
        <v>57</v>
      </c>
      <c r="AD93" s="73"/>
      <c r="AE93" s="26">
        <v>0.03</v>
      </c>
      <c r="AF93" s="134">
        <f t="shared" si="26"/>
        <v>8.9999999999999993E-3</v>
      </c>
      <c r="AG93" s="22">
        <f t="shared" si="35"/>
        <v>0</v>
      </c>
      <c r="AH93" s="117"/>
      <c r="AI93" s="98" t="s">
        <v>78</v>
      </c>
      <c r="AJ93" s="22"/>
      <c r="AK93" s="23">
        <v>5.0000000000000001E-3</v>
      </c>
      <c r="AL93" s="134">
        <f t="shared" si="27"/>
        <v>1.5E-3</v>
      </c>
      <c r="AM93" s="22">
        <f t="shared" si="36"/>
        <v>0</v>
      </c>
      <c r="AN93" s="31" t="s">
        <v>58</v>
      </c>
      <c r="AO93" s="31"/>
      <c r="AP93" s="30">
        <v>0.03</v>
      </c>
      <c r="AQ93" s="134">
        <f t="shared" si="28"/>
        <v>8.9999999999999993E-3</v>
      </c>
      <c r="AR93" s="22">
        <f t="shared" si="37"/>
        <v>0</v>
      </c>
      <c r="AS93" s="31" t="s">
        <v>58</v>
      </c>
      <c r="AT93" s="72"/>
      <c r="AU93" s="30">
        <v>0.04</v>
      </c>
      <c r="AV93" s="134">
        <f t="shared" si="29"/>
        <v>1.2E-2</v>
      </c>
      <c r="AW93" s="22">
        <f t="shared" si="38"/>
        <v>0</v>
      </c>
    </row>
    <row r="94" spans="2:49" x14ac:dyDescent="0.3">
      <c r="B94" s="117" t="s">
        <v>106</v>
      </c>
      <c r="C94" s="22"/>
      <c r="D94" s="22"/>
      <c r="E94" s="23"/>
      <c r="F94" s="134">
        <f t="shared" si="21"/>
        <v>0</v>
      </c>
      <c r="G94" s="22">
        <f t="shared" si="30"/>
        <v>0</v>
      </c>
      <c r="H94" s="25"/>
      <c r="I94" s="25"/>
      <c r="J94" s="26"/>
      <c r="K94" s="134">
        <f t="shared" si="22"/>
        <v>0</v>
      </c>
      <c r="L94" s="22">
        <f t="shared" si="31"/>
        <v>0</v>
      </c>
      <c r="M94" s="25"/>
      <c r="N94" s="78"/>
      <c r="O94" s="26"/>
      <c r="P94" s="134">
        <f t="shared" si="23"/>
        <v>0</v>
      </c>
      <c r="Q94" s="22">
        <f t="shared" si="32"/>
        <v>0</v>
      </c>
      <c r="R94" s="117" t="s">
        <v>107</v>
      </c>
      <c r="S94" s="22"/>
      <c r="T94" s="22"/>
      <c r="U94" s="23"/>
      <c r="V94" s="134">
        <f t="shared" si="24"/>
        <v>0</v>
      </c>
      <c r="W94" s="22">
        <f t="shared" si="33"/>
        <v>0</v>
      </c>
      <c r="X94" s="27" t="s">
        <v>58</v>
      </c>
      <c r="Y94" s="27"/>
      <c r="Z94" s="26">
        <v>0.02</v>
      </c>
      <c r="AA94" s="134">
        <f t="shared" si="25"/>
        <v>6.0000000000000001E-3</v>
      </c>
      <c r="AB94" s="22">
        <f t="shared" si="34"/>
        <v>0</v>
      </c>
      <c r="AC94" s="27" t="s">
        <v>58</v>
      </c>
      <c r="AD94" s="73"/>
      <c r="AE94" s="26">
        <v>0.03</v>
      </c>
      <c r="AF94" s="134">
        <f t="shared" si="26"/>
        <v>8.9999999999999993E-3</v>
      </c>
      <c r="AG94" s="22">
        <f t="shared" si="35"/>
        <v>0</v>
      </c>
      <c r="AH94" s="117" t="s">
        <v>108</v>
      </c>
      <c r="AI94" s="98"/>
      <c r="AJ94" s="22"/>
      <c r="AK94" s="23"/>
      <c r="AL94" s="134">
        <f t="shared" si="27"/>
        <v>0</v>
      </c>
      <c r="AM94" s="22">
        <f t="shared" si="36"/>
        <v>0</v>
      </c>
      <c r="AN94" s="27" t="s">
        <v>91</v>
      </c>
      <c r="AO94" s="27"/>
      <c r="AP94" s="26">
        <v>0.03</v>
      </c>
      <c r="AQ94" s="134">
        <f t="shared" si="28"/>
        <v>8.9999999999999993E-3</v>
      </c>
      <c r="AR94" s="22">
        <f t="shared" si="37"/>
        <v>0</v>
      </c>
      <c r="AS94" s="27" t="s">
        <v>91</v>
      </c>
      <c r="AT94" s="73"/>
      <c r="AU94" s="26">
        <v>0.04</v>
      </c>
      <c r="AV94" s="134">
        <f t="shared" si="29"/>
        <v>1.2E-2</v>
      </c>
      <c r="AW94" s="22">
        <f t="shared" si="38"/>
        <v>0</v>
      </c>
    </row>
    <row r="95" spans="2:49" x14ac:dyDescent="0.3">
      <c r="B95" s="117"/>
      <c r="C95" s="22"/>
      <c r="D95" s="22"/>
      <c r="E95" s="23"/>
      <c r="F95" s="134">
        <f t="shared" si="21"/>
        <v>0</v>
      </c>
      <c r="G95" s="22">
        <f t="shared" si="30"/>
        <v>0</v>
      </c>
      <c r="H95" s="24"/>
      <c r="I95" s="24"/>
      <c r="J95" s="23"/>
      <c r="K95" s="134">
        <f t="shared" si="22"/>
        <v>0</v>
      </c>
      <c r="L95" s="22">
        <f t="shared" si="31"/>
        <v>0</v>
      </c>
      <c r="M95" s="24"/>
      <c r="N95" s="65"/>
      <c r="O95" s="23"/>
      <c r="P95" s="134">
        <f t="shared" si="23"/>
        <v>0</v>
      </c>
      <c r="Q95" s="22">
        <f t="shared" si="32"/>
        <v>0</v>
      </c>
      <c r="R95" s="117"/>
      <c r="S95" s="22"/>
      <c r="T95" s="22"/>
      <c r="U95" s="23"/>
      <c r="V95" s="134">
        <f t="shared" si="24"/>
        <v>0</v>
      </c>
      <c r="W95" s="22">
        <f t="shared" si="33"/>
        <v>0</v>
      </c>
      <c r="X95" s="24"/>
      <c r="Y95" s="24"/>
      <c r="Z95" s="23"/>
      <c r="AA95" s="134">
        <f t="shared" si="25"/>
        <v>0</v>
      </c>
      <c r="AB95" s="22">
        <f t="shared" si="34"/>
        <v>0</v>
      </c>
      <c r="AC95" s="24"/>
      <c r="AD95" s="65"/>
      <c r="AE95" s="23"/>
      <c r="AF95" s="134">
        <f t="shared" si="26"/>
        <v>0</v>
      </c>
      <c r="AG95" s="22">
        <f t="shared" si="35"/>
        <v>0</v>
      </c>
      <c r="AH95" s="117"/>
      <c r="AI95" s="98"/>
      <c r="AJ95" s="22"/>
      <c r="AK95" s="23"/>
      <c r="AL95" s="134">
        <f t="shared" si="27"/>
        <v>0</v>
      </c>
      <c r="AM95" s="22">
        <f t="shared" si="36"/>
        <v>0</v>
      </c>
      <c r="AN95" s="24"/>
      <c r="AO95" s="24"/>
      <c r="AP95" s="23"/>
      <c r="AQ95" s="134">
        <f t="shared" si="28"/>
        <v>0</v>
      </c>
      <c r="AR95" s="22">
        <f t="shared" si="37"/>
        <v>0</v>
      </c>
      <c r="AS95" s="28" t="s">
        <v>84</v>
      </c>
      <c r="AT95" s="74"/>
      <c r="AU95" s="89">
        <v>0.04</v>
      </c>
      <c r="AV95" s="134">
        <f t="shared" si="29"/>
        <v>1.2E-2</v>
      </c>
      <c r="AW95" s="22">
        <f t="shared" si="38"/>
        <v>0</v>
      </c>
    </row>
    <row r="96" spans="2:49" x14ac:dyDescent="0.3">
      <c r="B96" s="117"/>
      <c r="C96" s="32" t="s">
        <v>21</v>
      </c>
      <c r="D96" s="32"/>
      <c r="E96" s="33">
        <v>0.02</v>
      </c>
      <c r="F96" s="134">
        <f t="shared" si="21"/>
        <v>6.0000000000000001E-3</v>
      </c>
      <c r="G96" s="22">
        <f t="shared" si="30"/>
        <v>0</v>
      </c>
      <c r="H96" s="34" t="s">
        <v>21</v>
      </c>
      <c r="I96" s="34"/>
      <c r="J96" s="33">
        <v>0.05</v>
      </c>
      <c r="K96" s="134">
        <f t="shared" si="22"/>
        <v>1.4999999999999999E-2</v>
      </c>
      <c r="L96" s="22">
        <f t="shared" si="31"/>
        <v>0</v>
      </c>
      <c r="M96" s="34" t="s">
        <v>21</v>
      </c>
      <c r="N96" s="66"/>
      <c r="O96" s="33">
        <v>2.232E-2</v>
      </c>
      <c r="P96" s="134">
        <f t="shared" si="23"/>
        <v>6.6959999999999997E-3</v>
      </c>
      <c r="Q96" s="22">
        <f t="shared" si="32"/>
        <v>0</v>
      </c>
      <c r="R96" s="117"/>
      <c r="S96" s="32" t="s">
        <v>80</v>
      </c>
      <c r="T96" s="32"/>
      <c r="U96" s="33">
        <v>0.03</v>
      </c>
      <c r="V96" s="134">
        <f t="shared" si="24"/>
        <v>8.9999999999999993E-3</v>
      </c>
      <c r="W96" s="22">
        <f t="shared" si="33"/>
        <v>0</v>
      </c>
      <c r="X96" s="34"/>
      <c r="Y96" s="34"/>
      <c r="Z96" s="33"/>
      <c r="AA96" s="134">
        <f t="shared" si="25"/>
        <v>0</v>
      </c>
      <c r="AB96" s="22">
        <f t="shared" si="34"/>
        <v>0</v>
      </c>
      <c r="AC96" s="34"/>
      <c r="AD96" s="66"/>
      <c r="AE96" s="33"/>
      <c r="AF96" s="134">
        <f t="shared" si="26"/>
        <v>0</v>
      </c>
      <c r="AG96" s="22">
        <f t="shared" si="35"/>
        <v>0</v>
      </c>
      <c r="AH96" s="117"/>
      <c r="AI96" s="99" t="s">
        <v>80</v>
      </c>
      <c r="AJ96" s="32"/>
      <c r="AK96" s="33">
        <v>0.05</v>
      </c>
      <c r="AL96" s="134">
        <f t="shared" si="27"/>
        <v>1.4999999999999999E-2</v>
      </c>
      <c r="AM96" s="22">
        <f t="shared" si="36"/>
        <v>0</v>
      </c>
      <c r="AN96" s="34"/>
      <c r="AO96" s="34"/>
      <c r="AP96" s="33"/>
      <c r="AQ96" s="134">
        <f t="shared" si="28"/>
        <v>0</v>
      </c>
      <c r="AR96" s="22">
        <f t="shared" si="37"/>
        <v>0</v>
      </c>
      <c r="AS96" s="34"/>
      <c r="AT96" s="66"/>
      <c r="AU96" s="33"/>
      <c r="AV96" s="134">
        <f t="shared" si="29"/>
        <v>0</v>
      </c>
      <c r="AW96" s="22">
        <f t="shared" si="38"/>
        <v>0</v>
      </c>
    </row>
    <row r="97" spans="2:49" x14ac:dyDescent="0.3">
      <c r="B97" s="117"/>
      <c r="C97" s="32"/>
      <c r="D97" s="32"/>
      <c r="E97" s="33"/>
      <c r="F97" s="134">
        <f t="shared" si="21"/>
        <v>0</v>
      </c>
      <c r="G97" s="22">
        <f t="shared" si="30"/>
        <v>0</v>
      </c>
      <c r="H97" s="38" t="s">
        <v>62</v>
      </c>
      <c r="I97" s="38"/>
      <c r="J97" s="36">
        <v>0.03</v>
      </c>
      <c r="K97" s="134">
        <f t="shared" si="22"/>
        <v>8.9999999999999993E-3</v>
      </c>
      <c r="L97" s="22">
        <f t="shared" si="31"/>
        <v>0</v>
      </c>
      <c r="M97" s="38" t="s">
        <v>62</v>
      </c>
      <c r="N97" s="84"/>
      <c r="O97" s="36">
        <v>0.02</v>
      </c>
      <c r="P97" s="134">
        <f t="shared" si="23"/>
        <v>6.0000000000000001E-3</v>
      </c>
      <c r="Q97" s="22">
        <f t="shared" si="32"/>
        <v>0</v>
      </c>
      <c r="R97" s="117"/>
      <c r="S97" s="32"/>
      <c r="T97" s="32"/>
      <c r="U97" s="33"/>
      <c r="V97" s="134">
        <f t="shared" si="24"/>
        <v>0</v>
      </c>
      <c r="W97" s="22">
        <f t="shared" si="33"/>
        <v>0</v>
      </c>
      <c r="X97" s="38" t="s">
        <v>97</v>
      </c>
      <c r="Y97" s="38"/>
      <c r="Z97" s="36">
        <v>7.0000000000000007E-2</v>
      </c>
      <c r="AA97" s="134">
        <f t="shared" si="25"/>
        <v>2.1000000000000001E-2</v>
      </c>
      <c r="AB97" s="22">
        <f t="shared" si="34"/>
        <v>0</v>
      </c>
      <c r="AC97" s="35" t="s">
        <v>97</v>
      </c>
      <c r="AD97" s="75"/>
      <c r="AE97" s="36">
        <v>0.05</v>
      </c>
      <c r="AF97" s="134">
        <f t="shared" si="26"/>
        <v>1.4999999999999999E-2</v>
      </c>
      <c r="AG97" s="22">
        <f t="shared" si="35"/>
        <v>0</v>
      </c>
      <c r="AH97" s="117"/>
      <c r="AI97" s="99"/>
      <c r="AJ97" s="32"/>
      <c r="AK97" s="33"/>
      <c r="AL97" s="134">
        <f t="shared" si="27"/>
        <v>0</v>
      </c>
      <c r="AM97" s="22">
        <f t="shared" si="36"/>
        <v>0</v>
      </c>
      <c r="AN97" s="38" t="s">
        <v>82</v>
      </c>
      <c r="AO97" s="38"/>
      <c r="AP97" s="36">
        <v>0.08</v>
      </c>
      <c r="AQ97" s="134">
        <f t="shared" si="28"/>
        <v>2.4E-2</v>
      </c>
      <c r="AR97" s="22">
        <f t="shared" si="37"/>
        <v>0</v>
      </c>
      <c r="AS97" s="35" t="s">
        <v>160</v>
      </c>
      <c r="AT97" s="75"/>
      <c r="AU97" s="36">
        <v>0.1</v>
      </c>
      <c r="AV97" s="134">
        <f t="shared" si="29"/>
        <v>0.03</v>
      </c>
      <c r="AW97" s="22">
        <f t="shared" si="38"/>
        <v>0</v>
      </c>
    </row>
    <row r="98" spans="2:49" x14ac:dyDescent="0.3">
      <c r="B98" s="117"/>
      <c r="C98" s="32"/>
      <c r="D98" s="32"/>
      <c r="E98" s="33"/>
      <c r="F98" s="134">
        <f t="shared" si="21"/>
        <v>0</v>
      </c>
      <c r="G98" s="22">
        <f t="shared" si="30"/>
        <v>0</v>
      </c>
      <c r="H98" s="34"/>
      <c r="I98" s="34"/>
      <c r="J98" s="33"/>
      <c r="K98" s="134">
        <f t="shared" si="22"/>
        <v>0</v>
      </c>
      <c r="L98" s="22">
        <f t="shared" si="31"/>
        <v>0</v>
      </c>
      <c r="M98" s="37" t="s">
        <v>63</v>
      </c>
      <c r="N98" s="76"/>
      <c r="O98" s="90">
        <v>0.03</v>
      </c>
      <c r="P98" s="134">
        <f t="shared" si="23"/>
        <v>8.9999999999999993E-3</v>
      </c>
      <c r="Q98" s="22">
        <f t="shared" si="32"/>
        <v>0</v>
      </c>
      <c r="R98" s="117"/>
      <c r="S98" s="32"/>
      <c r="T98" s="32"/>
      <c r="U98" s="33"/>
      <c r="V98" s="134">
        <f t="shared" si="24"/>
        <v>0</v>
      </c>
      <c r="W98" s="22">
        <f t="shared" si="33"/>
        <v>0</v>
      </c>
      <c r="X98" s="34"/>
      <c r="Y98" s="34"/>
      <c r="Z98" s="33"/>
      <c r="AA98" s="134">
        <f t="shared" si="25"/>
        <v>0</v>
      </c>
      <c r="AB98" s="22">
        <f t="shared" si="34"/>
        <v>0</v>
      </c>
      <c r="AC98" s="37" t="s">
        <v>98</v>
      </c>
      <c r="AD98" s="76"/>
      <c r="AE98" s="90">
        <v>0.02</v>
      </c>
      <c r="AF98" s="134">
        <f t="shared" si="26"/>
        <v>6.0000000000000001E-3</v>
      </c>
      <c r="AG98" s="22">
        <f t="shared" si="35"/>
        <v>0</v>
      </c>
      <c r="AH98" s="117"/>
      <c r="AI98" s="99"/>
      <c r="AJ98" s="32"/>
      <c r="AK98" s="33"/>
      <c r="AL98" s="134">
        <f t="shared" si="27"/>
        <v>0</v>
      </c>
      <c r="AM98" s="22">
        <f t="shared" si="36"/>
        <v>0</v>
      </c>
      <c r="AN98" s="34"/>
      <c r="AO98" s="34"/>
      <c r="AP98" s="33"/>
      <c r="AQ98" s="134">
        <f t="shared" si="28"/>
        <v>0</v>
      </c>
      <c r="AR98" s="22">
        <f t="shared" si="37"/>
        <v>0</v>
      </c>
      <c r="AS98" s="37"/>
      <c r="AT98" s="76"/>
      <c r="AU98" s="90"/>
      <c r="AV98" s="134">
        <f t="shared" si="29"/>
        <v>0</v>
      </c>
      <c r="AW98" s="22">
        <f t="shared" si="38"/>
        <v>0</v>
      </c>
    </row>
    <row r="99" spans="2:49" x14ac:dyDescent="0.3">
      <c r="B99" s="117"/>
      <c r="C99" s="47" t="s">
        <v>22</v>
      </c>
      <c r="D99" s="47"/>
      <c r="E99" s="48">
        <v>0.01</v>
      </c>
      <c r="F99" s="134">
        <f t="shared" si="21"/>
        <v>3.0000000000000001E-3</v>
      </c>
      <c r="G99" s="22">
        <f t="shared" si="30"/>
        <v>0</v>
      </c>
      <c r="H99" s="49" t="s">
        <v>69</v>
      </c>
      <c r="I99" s="49"/>
      <c r="J99" s="48">
        <v>0.03</v>
      </c>
      <c r="K99" s="134">
        <f t="shared" si="22"/>
        <v>8.9999999999999993E-3</v>
      </c>
      <c r="L99" s="22">
        <f t="shared" si="31"/>
        <v>0</v>
      </c>
      <c r="M99" s="49"/>
      <c r="N99" s="67"/>
      <c r="O99" s="48"/>
      <c r="P99" s="134">
        <f t="shared" si="23"/>
        <v>0</v>
      </c>
      <c r="Q99" s="22">
        <f t="shared" si="32"/>
        <v>0</v>
      </c>
      <c r="R99" s="117"/>
      <c r="S99" s="47" t="s">
        <v>99</v>
      </c>
      <c r="T99" s="47"/>
      <c r="U99" s="48">
        <v>0.01</v>
      </c>
      <c r="V99" s="134">
        <f t="shared" si="24"/>
        <v>3.0000000000000001E-3</v>
      </c>
      <c r="W99" s="22">
        <f t="shared" si="33"/>
        <v>0</v>
      </c>
      <c r="X99" s="49"/>
      <c r="Y99" s="49"/>
      <c r="Z99" s="48"/>
      <c r="AA99" s="134">
        <f t="shared" si="25"/>
        <v>0</v>
      </c>
      <c r="AB99" s="22">
        <f t="shared" si="34"/>
        <v>0</v>
      </c>
      <c r="AC99" s="49"/>
      <c r="AD99" s="67"/>
      <c r="AE99" s="48"/>
      <c r="AF99" s="134">
        <f t="shared" si="26"/>
        <v>0</v>
      </c>
      <c r="AG99" s="22">
        <f t="shared" si="35"/>
        <v>0</v>
      </c>
      <c r="AH99" s="117"/>
      <c r="AI99" s="100" t="s">
        <v>72</v>
      </c>
      <c r="AJ99" s="47"/>
      <c r="AK99" s="48">
        <v>0.01</v>
      </c>
      <c r="AL99" s="134">
        <f t="shared" si="27"/>
        <v>3.0000000000000001E-3</v>
      </c>
      <c r="AM99" s="22">
        <f t="shared" si="36"/>
        <v>0</v>
      </c>
      <c r="AN99" s="49"/>
      <c r="AO99" s="49"/>
      <c r="AP99" s="48"/>
      <c r="AQ99" s="134">
        <f t="shared" si="28"/>
        <v>0</v>
      </c>
      <c r="AR99" s="22">
        <f t="shared" si="37"/>
        <v>0</v>
      </c>
      <c r="AS99" s="49"/>
      <c r="AT99" s="67"/>
      <c r="AU99" s="48"/>
      <c r="AV99" s="134">
        <f t="shared" si="29"/>
        <v>0</v>
      </c>
      <c r="AW99" s="22">
        <f t="shared" si="38"/>
        <v>0</v>
      </c>
    </row>
    <row r="100" spans="2:49" x14ac:dyDescent="0.3">
      <c r="B100" s="117"/>
      <c r="C100" s="47"/>
      <c r="D100" s="47"/>
      <c r="E100" s="48"/>
      <c r="F100" s="134">
        <f t="shared" si="21"/>
        <v>0</v>
      </c>
      <c r="G100" s="22">
        <f t="shared" si="30"/>
        <v>0</v>
      </c>
      <c r="H100" s="53" t="s">
        <v>56</v>
      </c>
      <c r="I100" s="53"/>
      <c r="J100" s="51">
        <v>0.02</v>
      </c>
      <c r="K100" s="134">
        <f t="shared" si="22"/>
        <v>6.0000000000000001E-3</v>
      </c>
      <c r="L100" s="22">
        <f t="shared" si="31"/>
        <v>0</v>
      </c>
      <c r="M100" s="50" t="s">
        <v>56</v>
      </c>
      <c r="N100" s="68"/>
      <c r="O100" s="51">
        <v>0.03</v>
      </c>
      <c r="P100" s="134">
        <f t="shared" si="23"/>
        <v>8.9999999999999993E-3</v>
      </c>
      <c r="Q100" s="22">
        <f t="shared" si="32"/>
        <v>0</v>
      </c>
      <c r="R100" s="117"/>
      <c r="S100" s="47"/>
      <c r="T100" s="47"/>
      <c r="U100" s="48"/>
      <c r="V100" s="134">
        <f t="shared" si="24"/>
        <v>0</v>
      </c>
      <c r="W100" s="22">
        <f t="shared" si="33"/>
        <v>0</v>
      </c>
      <c r="X100" s="53" t="s">
        <v>100</v>
      </c>
      <c r="Y100" s="53"/>
      <c r="Z100" s="51">
        <v>9.7979999999999998E-2</v>
      </c>
      <c r="AA100" s="134">
        <f t="shared" si="25"/>
        <v>2.9393999999999997E-2</v>
      </c>
      <c r="AB100" s="22">
        <f t="shared" si="34"/>
        <v>0</v>
      </c>
      <c r="AC100" s="50"/>
      <c r="AD100" s="68"/>
      <c r="AE100" s="51"/>
      <c r="AF100" s="134">
        <f t="shared" si="26"/>
        <v>0</v>
      </c>
      <c r="AG100" s="22">
        <f t="shared" si="35"/>
        <v>0</v>
      </c>
      <c r="AH100" s="117"/>
      <c r="AI100" s="100"/>
      <c r="AJ100" s="47"/>
      <c r="AK100" s="48"/>
      <c r="AL100" s="134">
        <f t="shared" si="27"/>
        <v>0</v>
      </c>
      <c r="AM100" s="22">
        <f t="shared" si="36"/>
        <v>0</v>
      </c>
      <c r="AN100" s="53" t="s">
        <v>100</v>
      </c>
      <c r="AO100" s="53"/>
      <c r="AP100" s="51">
        <v>0.02</v>
      </c>
      <c r="AQ100" s="134">
        <f t="shared" si="28"/>
        <v>6.0000000000000001E-3</v>
      </c>
      <c r="AR100" s="22">
        <f t="shared" si="37"/>
        <v>0</v>
      </c>
      <c r="AS100" s="50"/>
      <c r="AT100" s="68"/>
      <c r="AU100" s="51"/>
      <c r="AV100" s="134">
        <f t="shared" si="29"/>
        <v>0</v>
      </c>
      <c r="AW100" s="22">
        <f t="shared" si="38"/>
        <v>0</v>
      </c>
    </row>
    <row r="101" spans="2:49" x14ac:dyDescent="0.3">
      <c r="B101" s="117"/>
      <c r="C101" s="47"/>
      <c r="D101" s="47"/>
      <c r="E101" s="48"/>
      <c r="F101" s="134">
        <f t="shared" si="21"/>
        <v>0</v>
      </c>
      <c r="G101" s="22">
        <f t="shared" si="30"/>
        <v>0</v>
      </c>
      <c r="H101" s="53"/>
      <c r="I101" s="53"/>
      <c r="J101" s="51"/>
      <c r="K101" s="134">
        <f t="shared" si="22"/>
        <v>0</v>
      </c>
      <c r="L101" s="22">
        <f t="shared" si="31"/>
        <v>0</v>
      </c>
      <c r="M101" s="50"/>
      <c r="N101" s="68"/>
      <c r="O101" s="51"/>
      <c r="P101" s="134">
        <f t="shared" si="23"/>
        <v>0</v>
      </c>
      <c r="Q101" s="22">
        <f t="shared" si="32"/>
        <v>0</v>
      </c>
      <c r="R101" s="117"/>
      <c r="S101" s="47"/>
      <c r="T101" s="47"/>
      <c r="U101" s="48"/>
      <c r="V101" s="134">
        <f t="shared" si="24"/>
        <v>0</v>
      </c>
      <c r="W101" s="22">
        <f t="shared" si="33"/>
        <v>0</v>
      </c>
      <c r="X101" s="49"/>
      <c r="Y101" s="49"/>
      <c r="Z101" s="48"/>
      <c r="AA101" s="134">
        <f t="shared" si="25"/>
        <v>0</v>
      </c>
      <c r="AB101" s="22">
        <f t="shared" si="34"/>
        <v>0</v>
      </c>
      <c r="AC101" s="52" t="s">
        <v>93</v>
      </c>
      <c r="AD101" s="69"/>
      <c r="AE101" s="91">
        <v>9.1660000000000005E-2</v>
      </c>
      <c r="AF101" s="134">
        <f t="shared" si="26"/>
        <v>2.7498000000000002E-2</v>
      </c>
      <c r="AG101" s="22">
        <f t="shared" si="35"/>
        <v>0</v>
      </c>
      <c r="AH101" s="117"/>
      <c r="AI101" s="100"/>
      <c r="AJ101" s="47"/>
      <c r="AK101" s="48"/>
      <c r="AL101" s="134">
        <f t="shared" si="27"/>
        <v>0</v>
      </c>
      <c r="AM101" s="22">
        <f t="shared" si="36"/>
        <v>0</v>
      </c>
      <c r="AN101" s="49"/>
      <c r="AO101" s="49"/>
      <c r="AP101" s="48"/>
      <c r="AQ101" s="134">
        <f t="shared" si="28"/>
        <v>0</v>
      </c>
      <c r="AR101" s="22">
        <f t="shared" si="37"/>
        <v>0</v>
      </c>
      <c r="AS101" s="52" t="s">
        <v>93</v>
      </c>
      <c r="AT101" s="69"/>
      <c r="AU101" s="91">
        <v>6.8489999999999995E-2</v>
      </c>
      <c r="AV101" s="134">
        <f t="shared" si="29"/>
        <v>2.0546999999999999E-2</v>
      </c>
      <c r="AW101" s="22">
        <f t="shared" si="38"/>
        <v>0</v>
      </c>
    </row>
    <row r="102" spans="2:49" x14ac:dyDescent="0.3">
      <c r="B102" s="117"/>
      <c r="C102" s="39"/>
      <c r="D102" s="39"/>
      <c r="E102" s="40"/>
      <c r="F102" s="134">
        <f t="shared" si="21"/>
        <v>0</v>
      </c>
      <c r="G102" s="22">
        <f t="shared" si="30"/>
        <v>0</v>
      </c>
      <c r="H102" s="45"/>
      <c r="I102" s="45"/>
      <c r="J102" s="43"/>
      <c r="K102" s="134">
        <f t="shared" si="22"/>
        <v>0</v>
      </c>
      <c r="L102" s="22">
        <f t="shared" si="31"/>
        <v>0</v>
      </c>
      <c r="M102" s="42"/>
      <c r="N102" s="71"/>
      <c r="O102" s="43"/>
      <c r="P102" s="134">
        <f t="shared" si="23"/>
        <v>0</v>
      </c>
      <c r="Q102" s="22">
        <f t="shared" si="32"/>
        <v>0</v>
      </c>
      <c r="R102" s="117"/>
      <c r="S102" s="39"/>
      <c r="T102" s="39"/>
      <c r="U102" s="40"/>
      <c r="V102" s="134">
        <f t="shared" si="24"/>
        <v>0</v>
      </c>
      <c r="W102" s="22">
        <f t="shared" si="33"/>
        <v>0</v>
      </c>
      <c r="X102" s="45"/>
      <c r="Y102" s="45"/>
      <c r="Z102" s="43"/>
      <c r="AA102" s="134">
        <f t="shared" si="25"/>
        <v>0</v>
      </c>
      <c r="AB102" s="22">
        <f t="shared" si="34"/>
        <v>0</v>
      </c>
      <c r="AC102" s="42"/>
      <c r="AD102" s="71"/>
      <c r="AE102" s="40"/>
      <c r="AF102" s="134">
        <f t="shared" si="26"/>
        <v>0</v>
      </c>
      <c r="AG102" s="22">
        <f t="shared" si="35"/>
        <v>0</v>
      </c>
      <c r="AH102" s="117"/>
      <c r="AI102" s="101"/>
      <c r="AJ102" s="39"/>
      <c r="AK102" s="40"/>
      <c r="AL102" s="134">
        <f t="shared" si="27"/>
        <v>0</v>
      </c>
      <c r="AM102" s="22">
        <f t="shared" si="36"/>
        <v>0</v>
      </c>
      <c r="AN102" s="45"/>
      <c r="AO102" s="45"/>
      <c r="AP102" s="43"/>
      <c r="AQ102" s="134">
        <f t="shared" si="28"/>
        <v>0</v>
      </c>
      <c r="AR102" s="22">
        <f t="shared" si="37"/>
        <v>0</v>
      </c>
      <c r="AS102" s="42"/>
      <c r="AT102" s="71"/>
      <c r="AU102" s="43"/>
      <c r="AV102" s="134">
        <f t="shared" si="29"/>
        <v>0</v>
      </c>
      <c r="AW102" s="22">
        <f t="shared" si="38"/>
        <v>0</v>
      </c>
    </row>
    <row r="103" spans="2:49" x14ac:dyDescent="0.3">
      <c r="B103" s="117"/>
      <c r="C103" s="39"/>
      <c r="D103" s="39"/>
      <c r="E103" s="40"/>
      <c r="F103" s="134">
        <f t="shared" si="21"/>
        <v>0</v>
      </c>
      <c r="G103" s="22">
        <f t="shared" si="30"/>
        <v>0</v>
      </c>
      <c r="H103" s="45"/>
      <c r="I103" s="45"/>
      <c r="J103" s="43"/>
      <c r="K103" s="134">
        <f t="shared" si="22"/>
        <v>0</v>
      </c>
      <c r="L103" s="22">
        <f t="shared" si="31"/>
        <v>0</v>
      </c>
      <c r="M103" s="42" t="s">
        <v>15</v>
      </c>
      <c r="N103" s="71"/>
      <c r="O103" s="43">
        <v>0.02</v>
      </c>
      <c r="P103" s="134">
        <f t="shared" si="23"/>
        <v>6.0000000000000001E-3</v>
      </c>
      <c r="Q103" s="22">
        <f t="shared" si="32"/>
        <v>0</v>
      </c>
      <c r="R103" s="117"/>
      <c r="S103" s="39"/>
      <c r="T103" s="39"/>
      <c r="U103" s="40"/>
      <c r="V103" s="134">
        <f t="shared" si="24"/>
        <v>0</v>
      </c>
      <c r="W103" s="22">
        <f t="shared" si="33"/>
        <v>0</v>
      </c>
      <c r="X103" s="45" t="s">
        <v>16</v>
      </c>
      <c r="Y103" s="45"/>
      <c r="Z103" s="43">
        <v>0.01</v>
      </c>
      <c r="AA103" s="134">
        <f t="shared" si="25"/>
        <v>3.0000000000000001E-3</v>
      </c>
      <c r="AB103" s="22">
        <f t="shared" si="34"/>
        <v>0</v>
      </c>
      <c r="AC103" s="42" t="s">
        <v>16</v>
      </c>
      <c r="AD103" s="71"/>
      <c r="AE103" s="40">
        <v>8.9999999999999993E-3</v>
      </c>
      <c r="AF103" s="134">
        <f t="shared" si="26"/>
        <v>2.6999999999999997E-3</v>
      </c>
      <c r="AG103" s="22">
        <f t="shared" si="35"/>
        <v>0</v>
      </c>
      <c r="AH103" s="117"/>
      <c r="AI103" s="101"/>
      <c r="AJ103" s="39"/>
      <c r="AK103" s="40"/>
      <c r="AL103" s="134">
        <f t="shared" si="27"/>
        <v>0</v>
      </c>
      <c r="AM103" s="22">
        <f t="shared" si="36"/>
        <v>0</v>
      </c>
      <c r="AN103" s="45" t="s">
        <v>16</v>
      </c>
      <c r="AO103" s="45"/>
      <c r="AP103" s="43">
        <v>0.01</v>
      </c>
      <c r="AQ103" s="134">
        <f t="shared" si="28"/>
        <v>3.0000000000000001E-3</v>
      </c>
      <c r="AR103" s="22">
        <f t="shared" si="37"/>
        <v>0</v>
      </c>
      <c r="AS103" s="42" t="s">
        <v>16</v>
      </c>
      <c r="AT103" s="71"/>
      <c r="AU103" s="43">
        <v>1.7999999999999999E-2</v>
      </c>
      <c r="AV103" s="134">
        <f t="shared" si="29"/>
        <v>5.3999999999999994E-3</v>
      </c>
      <c r="AW103" s="22">
        <f t="shared" si="38"/>
        <v>0</v>
      </c>
    </row>
    <row r="104" spans="2:49" x14ac:dyDescent="0.3">
      <c r="B104" s="117"/>
      <c r="C104" s="39"/>
      <c r="D104" s="39"/>
      <c r="E104" s="40"/>
      <c r="F104" s="134">
        <f t="shared" si="21"/>
        <v>0</v>
      </c>
      <c r="G104" s="22">
        <f t="shared" si="30"/>
        <v>0</v>
      </c>
      <c r="H104" s="41"/>
      <c r="I104" s="41"/>
      <c r="J104" s="40"/>
      <c r="K104" s="134">
        <f t="shared" si="22"/>
        <v>0</v>
      </c>
      <c r="L104" s="22">
        <f t="shared" si="31"/>
        <v>0</v>
      </c>
      <c r="M104" s="41"/>
      <c r="N104" s="70"/>
      <c r="O104" s="40"/>
      <c r="P104" s="134">
        <f t="shared" si="23"/>
        <v>0</v>
      </c>
      <c r="Q104" s="22">
        <f t="shared" si="32"/>
        <v>0</v>
      </c>
      <c r="R104" s="117"/>
      <c r="S104" s="39"/>
      <c r="T104" s="39"/>
      <c r="U104" s="40"/>
      <c r="V104" s="134">
        <f t="shared" si="24"/>
        <v>0</v>
      </c>
      <c r="W104" s="22">
        <f t="shared" si="33"/>
        <v>0</v>
      </c>
      <c r="X104" s="41"/>
      <c r="Y104" s="41"/>
      <c r="Z104" s="40"/>
      <c r="AA104" s="134">
        <f t="shared" si="25"/>
        <v>0</v>
      </c>
      <c r="AB104" s="22">
        <f t="shared" si="34"/>
        <v>0</v>
      </c>
      <c r="AC104" s="44" t="s">
        <v>101</v>
      </c>
      <c r="AD104" s="77"/>
      <c r="AE104" s="40">
        <v>1E-3</v>
      </c>
      <c r="AF104" s="134">
        <f t="shared" si="26"/>
        <v>2.9999999999999997E-4</v>
      </c>
      <c r="AG104" s="22">
        <f t="shared" si="35"/>
        <v>0</v>
      </c>
      <c r="AH104" s="117"/>
      <c r="AI104" s="101"/>
      <c r="AJ104" s="39"/>
      <c r="AK104" s="40"/>
      <c r="AL104" s="134">
        <f t="shared" si="27"/>
        <v>0</v>
      </c>
      <c r="AM104" s="22">
        <f t="shared" si="36"/>
        <v>0</v>
      </c>
      <c r="AN104" s="41"/>
      <c r="AO104" s="41"/>
      <c r="AP104" s="40"/>
      <c r="AQ104" s="134">
        <f t="shared" si="28"/>
        <v>0</v>
      </c>
      <c r="AR104" s="22">
        <f t="shared" si="37"/>
        <v>0</v>
      </c>
      <c r="AS104" s="44" t="s">
        <v>101</v>
      </c>
      <c r="AT104" s="77"/>
      <c r="AU104" s="92">
        <v>2E-3</v>
      </c>
      <c r="AV104" s="134">
        <f t="shared" si="29"/>
        <v>5.9999999999999995E-4</v>
      </c>
      <c r="AW104" s="22">
        <f t="shared" si="38"/>
        <v>0</v>
      </c>
    </row>
    <row r="105" spans="2:49" x14ac:dyDescent="0.3">
      <c r="B105" s="117"/>
      <c r="C105" s="22"/>
      <c r="D105" s="22"/>
      <c r="E105" s="23"/>
      <c r="F105" s="134">
        <f t="shared" si="21"/>
        <v>0</v>
      </c>
      <c r="G105" s="22">
        <f t="shared" si="30"/>
        <v>0</v>
      </c>
      <c r="H105" s="27" t="s">
        <v>23</v>
      </c>
      <c r="I105" s="27"/>
      <c r="J105" s="26">
        <v>0.01</v>
      </c>
      <c r="K105" s="134">
        <f t="shared" si="22"/>
        <v>3.0000000000000001E-3</v>
      </c>
      <c r="L105" s="22">
        <f t="shared" si="31"/>
        <v>0</v>
      </c>
      <c r="M105" s="27" t="s">
        <v>23</v>
      </c>
      <c r="N105" s="73"/>
      <c r="O105" s="26">
        <v>0.01</v>
      </c>
      <c r="P105" s="134">
        <f t="shared" si="23"/>
        <v>3.0000000000000001E-3</v>
      </c>
      <c r="Q105" s="22">
        <f t="shared" si="32"/>
        <v>0</v>
      </c>
      <c r="R105" s="117"/>
      <c r="S105" s="22"/>
      <c r="T105" s="22"/>
      <c r="U105" s="23"/>
      <c r="V105" s="134">
        <f t="shared" si="24"/>
        <v>0</v>
      </c>
      <c r="W105" s="22">
        <f t="shared" si="33"/>
        <v>0</v>
      </c>
      <c r="X105" s="24" t="s">
        <v>102</v>
      </c>
      <c r="Y105" s="24"/>
      <c r="Z105" s="23">
        <v>0.02</v>
      </c>
      <c r="AA105" s="134">
        <f t="shared" si="25"/>
        <v>6.0000000000000001E-3</v>
      </c>
      <c r="AB105" s="22">
        <f t="shared" si="34"/>
        <v>0</v>
      </c>
      <c r="AC105" s="24" t="s">
        <v>102</v>
      </c>
      <c r="AD105" s="65"/>
      <c r="AE105" s="23">
        <v>0.01</v>
      </c>
      <c r="AF105" s="134">
        <f t="shared" si="26"/>
        <v>3.0000000000000001E-3</v>
      </c>
      <c r="AG105" s="22">
        <f t="shared" si="35"/>
        <v>0</v>
      </c>
      <c r="AH105" s="117"/>
      <c r="AI105" s="98"/>
      <c r="AJ105" s="22"/>
      <c r="AK105" s="23"/>
      <c r="AL105" s="134">
        <f t="shared" si="27"/>
        <v>0</v>
      </c>
      <c r="AM105" s="22">
        <f t="shared" si="36"/>
        <v>0</v>
      </c>
      <c r="AN105" s="24"/>
      <c r="AO105" s="24"/>
      <c r="AP105" s="23"/>
      <c r="AQ105" s="134">
        <f t="shared" si="28"/>
        <v>0</v>
      </c>
      <c r="AR105" s="22">
        <f t="shared" si="37"/>
        <v>0</v>
      </c>
      <c r="AS105" s="24"/>
      <c r="AT105" s="65"/>
      <c r="AU105" s="23"/>
      <c r="AV105" s="134">
        <f t="shared" si="29"/>
        <v>0</v>
      </c>
      <c r="AW105" s="22">
        <f t="shared" si="38"/>
        <v>0</v>
      </c>
    </row>
    <row r="106" spans="2:49" x14ac:dyDescent="0.3">
      <c r="B106" s="117"/>
      <c r="C106" s="32" t="s">
        <v>50</v>
      </c>
      <c r="D106" s="32"/>
      <c r="E106" s="33">
        <v>0.1</v>
      </c>
      <c r="F106" s="134">
        <f t="shared" si="21"/>
        <v>0.03</v>
      </c>
      <c r="G106" s="22">
        <f t="shared" si="30"/>
        <v>0</v>
      </c>
      <c r="H106" s="34" t="s">
        <v>50</v>
      </c>
      <c r="I106" s="34"/>
      <c r="J106" s="33">
        <v>0.1</v>
      </c>
      <c r="K106" s="134">
        <f t="shared" si="22"/>
        <v>0.03</v>
      </c>
      <c r="L106" s="22">
        <f t="shared" si="31"/>
        <v>0</v>
      </c>
      <c r="M106" s="34" t="s">
        <v>50</v>
      </c>
      <c r="N106" s="66"/>
      <c r="O106" s="33">
        <v>0.1</v>
      </c>
      <c r="P106" s="134">
        <f t="shared" si="23"/>
        <v>0.03</v>
      </c>
      <c r="Q106" s="22">
        <f t="shared" si="32"/>
        <v>0</v>
      </c>
      <c r="R106" s="117"/>
      <c r="S106" s="32" t="s">
        <v>50</v>
      </c>
      <c r="T106" s="32"/>
      <c r="U106" s="33">
        <v>0.09</v>
      </c>
      <c r="V106" s="134">
        <f t="shared" si="24"/>
        <v>2.7E-2</v>
      </c>
      <c r="W106" s="22">
        <f t="shared" si="33"/>
        <v>0</v>
      </c>
      <c r="X106" s="34"/>
      <c r="Y106" s="34"/>
      <c r="Z106" s="33"/>
      <c r="AA106" s="134">
        <f t="shared" si="25"/>
        <v>0</v>
      </c>
      <c r="AB106" s="22">
        <f t="shared" si="34"/>
        <v>0</v>
      </c>
      <c r="AC106" s="34"/>
      <c r="AD106" s="66"/>
      <c r="AE106" s="33"/>
      <c r="AF106" s="134">
        <f t="shared" si="26"/>
        <v>0</v>
      </c>
      <c r="AG106" s="22">
        <f t="shared" si="35"/>
        <v>0</v>
      </c>
      <c r="AH106" s="117"/>
      <c r="AI106" s="99" t="s">
        <v>50</v>
      </c>
      <c r="AJ106" s="32"/>
      <c r="AK106" s="33">
        <v>0.09</v>
      </c>
      <c r="AL106" s="134">
        <f t="shared" si="27"/>
        <v>2.7E-2</v>
      </c>
      <c r="AM106" s="22">
        <f t="shared" si="36"/>
        <v>0</v>
      </c>
      <c r="AN106" s="34"/>
      <c r="AO106" s="34"/>
      <c r="AP106" s="33"/>
      <c r="AQ106" s="134">
        <f t="shared" si="28"/>
        <v>0</v>
      </c>
      <c r="AR106" s="22">
        <f t="shared" si="37"/>
        <v>0</v>
      </c>
      <c r="AS106" s="34"/>
      <c r="AT106" s="66"/>
      <c r="AU106" s="33"/>
      <c r="AV106" s="134">
        <f t="shared" si="29"/>
        <v>0</v>
      </c>
      <c r="AW106" s="22">
        <f t="shared" si="38"/>
        <v>0</v>
      </c>
    </row>
    <row r="107" spans="2:49" x14ac:dyDescent="0.3">
      <c r="B107" s="117"/>
      <c r="C107" s="32" t="s">
        <v>51</v>
      </c>
      <c r="D107" s="32"/>
      <c r="E107" s="33">
        <v>0.01</v>
      </c>
      <c r="F107" s="134">
        <f t="shared" si="21"/>
        <v>3.0000000000000001E-3</v>
      </c>
      <c r="G107" s="22">
        <f t="shared" si="30"/>
        <v>0</v>
      </c>
      <c r="H107" s="34" t="s">
        <v>51</v>
      </c>
      <c r="I107" s="34"/>
      <c r="J107" s="33">
        <v>0.06</v>
      </c>
      <c r="K107" s="134">
        <f t="shared" si="22"/>
        <v>1.7999999999999999E-2</v>
      </c>
      <c r="L107" s="22">
        <f t="shared" si="31"/>
        <v>0</v>
      </c>
      <c r="M107" s="34" t="s">
        <v>51</v>
      </c>
      <c r="N107" s="66"/>
      <c r="O107" s="33">
        <v>0.1</v>
      </c>
      <c r="P107" s="134">
        <f t="shared" si="23"/>
        <v>0.03</v>
      </c>
      <c r="Q107" s="22">
        <f t="shared" si="32"/>
        <v>0</v>
      </c>
      <c r="R107" s="117"/>
      <c r="S107" s="32" t="s">
        <v>51</v>
      </c>
      <c r="T107" s="32"/>
      <c r="U107" s="33">
        <v>0.02</v>
      </c>
      <c r="V107" s="134">
        <f t="shared" si="24"/>
        <v>6.0000000000000001E-3</v>
      </c>
      <c r="W107" s="22">
        <f t="shared" si="33"/>
        <v>0</v>
      </c>
      <c r="X107" s="34" t="s">
        <v>51</v>
      </c>
      <c r="Y107" s="34"/>
      <c r="Z107" s="33">
        <v>0.1</v>
      </c>
      <c r="AA107" s="134">
        <f t="shared" si="25"/>
        <v>0.03</v>
      </c>
      <c r="AB107" s="22">
        <f t="shared" si="34"/>
        <v>0</v>
      </c>
      <c r="AC107" s="34" t="s">
        <v>51</v>
      </c>
      <c r="AD107" s="66"/>
      <c r="AE107" s="33">
        <v>0.12</v>
      </c>
      <c r="AF107" s="134">
        <f t="shared" si="26"/>
        <v>3.5999999999999997E-2</v>
      </c>
      <c r="AG107" s="22">
        <f t="shared" si="35"/>
        <v>0</v>
      </c>
      <c r="AH107" s="117"/>
      <c r="AI107" s="99" t="s">
        <v>75</v>
      </c>
      <c r="AJ107" s="32"/>
      <c r="AK107" s="33">
        <v>0.02</v>
      </c>
      <c r="AL107" s="134">
        <f t="shared" si="27"/>
        <v>6.0000000000000001E-3</v>
      </c>
      <c r="AM107" s="22">
        <f t="shared" si="36"/>
        <v>0</v>
      </c>
      <c r="AN107" s="34" t="s">
        <v>75</v>
      </c>
      <c r="AO107" s="34"/>
      <c r="AP107" s="33">
        <v>6.6710000000000005E-2</v>
      </c>
      <c r="AQ107" s="134">
        <f t="shared" si="28"/>
        <v>2.0013E-2</v>
      </c>
      <c r="AR107" s="22">
        <f t="shared" si="37"/>
        <v>0</v>
      </c>
      <c r="AS107" s="34"/>
      <c r="AT107" s="66"/>
      <c r="AU107" s="33"/>
      <c r="AV107" s="134">
        <f t="shared" si="29"/>
        <v>0</v>
      </c>
      <c r="AW107" s="22">
        <f t="shared" si="38"/>
        <v>0</v>
      </c>
    </row>
    <row r="108" spans="2:49" x14ac:dyDescent="0.3">
      <c r="B108" s="117"/>
      <c r="C108" s="47" t="s">
        <v>24</v>
      </c>
      <c r="D108" s="47"/>
      <c r="E108" s="48">
        <v>0.02</v>
      </c>
      <c r="F108" s="134">
        <f t="shared" si="21"/>
        <v>6.0000000000000001E-3</v>
      </c>
      <c r="G108" s="22">
        <f t="shared" si="30"/>
        <v>0</v>
      </c>
      <c r="H108" s="49" t="s">
        <v>24</v>
      </c>
      <c r="I108" s="49"/>
      <c r="J108" s="48">
        <v>7.0000000000000007E-2</v>
      </c>
      <c r="K108" s="134">
        <f t="shared" si="22"/>
        <v>2.1000000000000001E-2</v>
      </c>
      <c r="L108" s="22">
        <f t="shared" si="31"/>
        <v>0</v>
      </c>
      <c r="M108" s="49" t="s">
        <v>24</v>
      </c>
      <c r="N108" s="67"/>
      <c r="O108" s="48">
        <v>0.1</v>
      </c>
      <c r="P108" s="134">
        <f t="shared" si="23"/>
        <v>0.03</v>
      </c>
      <c r="Q108" s="22">
        <f t="shared" si="32"/>
        <v>0</v>
      </c>
      <c r="R108" s="117"/>
      <c r="S108" s="47" t="s">
        <v>24</v>
      </c>
      <c r="T108" s="47"/>
      <c r="U108" s="48">
        <v>0.03</v>
      </c>
      <c r="V108" s="134">
        <f t="shared" si="24"/>
        <v>8.9999999999999993E-3</v>
      </c>
      <c r="W108" s="22">
        <f t="shared" si="33"/>
        <v>0</v>
      </c>
      <c r="X108" s="49"/>
      <c r="Y108" s="49"/>
      <c r="Z108" s="48"/>
      <c r="AA108" s="134">
        <f t="shared" si="25"/>
        <v>0</v>
      </c>
      <c r="AB108" s="22">
        <f t="shared" si="34"/>
        <v>0</v>
      </c>
      <c r="AC108" s="49"/>
      <c r="AD108" s="67"/>
      <c r="AE108" s="48"/>
      <c r="AF108" s="134">
        <f t="shared" si="26"/>
        <v>0</v>
      </c>
      <c r="AG108" s="22">
        <f t="shared" si="35"/>
        <v>0</v>
      </c>
      <c r="AH108" s="117"/>
      <c r="AI108" s="100" t="s">
        <v>24</v>
      </c>
      <c r="AJ108" s="47"/>
      <c r="AK108" s="48">
        <v>0.03</v>
      </c>
      <c r="AL108" s="134">
        <f t="shared" si="27"/>
        <v>8.9999999999999993E-3</v>
      </c>
      <c r="AM108" s="22">
        <f t="shared" si="36"/>
        <v>0</v>
      </c>
      <c r="AN108" s="49"/>
      <c r="AO108" s="49"/>
      <c r="AP108" s="48"/>
      <c r="AQ108" s="134">
        <f t="shared" si="28"/>
        <v>0</v>
      </c>
      <c r="AR108" s="22">
        <f t="shared" si="37"/>
        <v>0</v>
      </c>
      <c r="AS108" s="49"/>
      <c r="AT108" s="67"/>
      <c r="AU108" s="48"/>
      <c r="AV108" s="134">
        <f t="shared" si="29"/>
        <v>0</v>
      </c>
      <c r="AW108" s="22">
        <f t="shared" si="38"/>
        <v>0</v>
      </c>
    </row>
    <row r="109" spans="2:49" x14ac:dyDescent="0.3">
      <c r="B109" s="117"/>
      <c r="C109" s="47"/>
      <c r="D109" s="47"/>
      <c r="E109" s="48"/>
      <c r="F109" s="134">
        <f t="shared" si="21"/>
        <v>0</v>
      </c>
      <c r="G109" s="22">
        <f t="shared" si="30"/>
        <v>0</v>
      </c>
      <c r="H109" s="49"/>
      <c r="I109" s="49"/>
      <c r="J109" s="48"/>
      <c r="K109" s="134">
        <f t="shared" si="22"/>
        <v>0</v>
      </c>
      <c r="L109" s="22">
        <f t="shared" si="31"/>
        <v>0</v>
      </c>
      <c r="M109" s="49"/>
      <c r="N109" s="67"/>
      <c r="O109" s="48"/>
      <c r="P109" s="134">
        <f t="shared" si="23"/>
        <v>0</v>
      </c>
      <c r="Q109" s="22">
        <f t="shared" si="32"/>
        <v>0</v>
      </c>
      <c r="R109" s="117"/>
      <c r="S109" s="47" t="s">
        <v>54</v>
      </c>
      <c r="T109" s="47"/>
      <c r="U109" s="48">
        <v>0.01</v>
      </c>
      <c r="V109" s="134">
        <f t="shared" si="24"/>
        <v>3.0000000000000001E-3</v>
      </c>
      <c r="W109" s="22">
        <f t="shared" si="33"/>
        <v>0</v>
      </c>
      <c r="X109" s="49" t="s">
        <v>54</v>
      </c>
      <c r="Y109" s="49"/>
      <c r="Z109" s="48">
        <v>0.1</v>
      </c>
      <c r="AA109" s="134">
        <f t="shared" si="25"/>
        <v>0.03</v>
      </c>
      <c r="AB109" s="22">
        <f t="shared" si="34"/>
        <v>0</v>
      </c>
      <c r="AC109" s="49" t="s">
        <v>54</v>
      </c>
      <c r="AD109" s="67"/>
      <c r="AE109" s="48">
        <v>0.1</v>
      </c>
      <c r="AF109" s="134">
        <f t="shared" si="26"/>
        <v>0.03</v>
      </c>
      <c r="AG109" s="22">
        <f t="shared" si="35"/>
        <v>0</v>
      </c>
      <c r="AH109" s="117"/>
      <c r="AI109" s="100" t="s">
        <v>79</v>
      </c>
      <c r="AJ109" s="47"/>
      <c r="AK109" s="48">
        <v>0.01</v>
      </c>
      <c r="AL109" s="134">
        <f t="shared" si="27"/>
        <v>3.0000000000000001E-3</v>
      </c>
      <c r="AM109" s="22">
        <f t="shared" si="36"/>
        <v>0</v>
      </c>
      <c r="AN109" s="49" t="s">
        <v>79</v>
      </c>
      <c r="AO109" s="49"/>
      <c r="AP109" s="48">
        <v>0.1</v>
      </c>
      <c r="AQ109" s="134">
        <f t="shared" si="28"/>
        <v>0.03</v>
      </c>
      <c r="AR109" s="22">
        <f t="shared" si="37"/>
        <v>0</v>
      </c>
      <c r="AS109" s="49" t="s">
        <v>79</v>
      </c>
      <c r="AT109" s="67"/>
      <c r="AU109" s="48">
        <v>0.1</v>
      </c>
      <c r="AV109" s="134">
        <f t="shared" si="29"/>
        <v>0.03</v>
      </c>
      <c r="AW109" s="22">
        <f t="shared" si="38"/>
        <v>0</v>
      </c>
    </row>
    <row r="110" spans="2:49" x14ac:dyDescent="0.3">
      <c r="B110" s="117"/>
      <c r="C110" s="39" t="s">
        <v>17</v>
      </c>
      <c r="D110" s="39"/>
      <c r="E110" s="40">
        <v>0.13999</v>
      </c>
      <c r="F110" s="134">
        <f t="shared" si="21"/>
        <v>4.1997E-2</v>
      </c>
      <c r="G110" s="22">
        <f t="shared" si="30"/>
        <v>0</v>
      </c>
      <c r="H110" s="41" t="s">
        <v>17</v>
      </c>
      <c r="I110" s="41"/>
      <c r="J110" s="40">
        <v>9.8930000000000004E-2</v>
      </c>
      <c r="K110" s="134">
        <f t="shared" si="22"/>
        <v>2.9679000000000001E-2</v>
      </c>
      <c r="L110" s="22">
        <f t="shared" si="31"/>
        <v>0</v>
      </c>
      <c r="M110" s="41" t="s">
        <v>17</v>
      </c>
      <c r="N110" s="70"/>
      <c r="O110" s="40">
        <v>6.2719999999999998E-2</v>
      </c>
      <c r="P110" s="134">
        <f t="shared" si="23"/>
        <v>1.8815999999999999E-2</v>
      </c>
      <c r="Q110" s="22">
        <f t="shared" si="32"/>
        <v>0</v>
      </c>
      <c r="R110" s="117"/>
      <c r="S110" s="39" t="s">
        <v>17</v>
      </c>
      <c r="T110" s="39"/>
      <c r="U110" s="40">
        <v>9.9979999999999999E-2</v>
      </c>
      <c r="V110" s="134">
        <f t="shared" si="24"/>
        <v>2.9994E-2</v>
      </c>
      <c r="W110" s="22">
        <f t="shared" si="33"/>
        <v>0</v>
      </c>
      <c r="X110" s="41"/>
      <c r="Y110" s="41"/>
      <c r="Z110" s="40"/>
      <c r="AA110" s="134">
        <f t="shared" si="25"/>
        <v>0</v>
      </c>
      <c r="AB110" s="22">
        <f t="shared" si="34"/>
        <v>0</v>
      </c>
      <c r="AC110" s="41"/>
      <c r="AD110" s="70"/>
      <c r="AE110" s="40"/>
      <c r="AF110" s="134">
        <f t="shared" si="26"/>
        <v>0</v>
      </c>
      <c r="AG110" s="22">
        <f t="shared" si="35"/>
        <v>0</v>
      </c>
      <c r="AH110" s="117"/>
      <c r="AI110" s="101" t="s">
        <v>17</v>
      </c>
      <c r="AJ110" s="39"/>
      <c r="AK110" s="40">
        <v>3.9960000000000002E-2</v>
      </c>
      <c r="AL110" s="134">
        <f t="shared" si="27"/>
        <v>1.1988E-2</v>
      </c>
      <c r="AM110" s="22">
        <f t="shared" si="36"/>
        <v>0</v>
      </c>
      <c r="AN110" s="41"/>
      <c r="AO110" s="41"/>
      <c r="AP110" s="40"/>
      <c r="AQ110" s="134">
        <f t="shared" si="28"/>
        <v>0</v>
      </c>
      <c r="AR110" s="22">
        <f t="shared" si="37"/>
        <v>0</v>
      </c>
      <c r="AS110" s="41"/>
      <c r="AT110" s="70"/>
      <c r="AU110" s="40"/>
      <c r="AV110" s="134">
        <f t="shared" si="29"/>
        <v>0</v>
      </c>
      <c r="AW110" s="22">
        <f t="shared" si="38"/>
        <v>0</v>
      </c>
    </row>
    <row r="111" spans="2:49" x14ac:dyDescent="0.3">
      <c r="B111" s="117"/>
      <c r="C111" s="22"/>
      <c r="D111" s="22"/>
      <c r="E111" s="23"/>
      <c r="F111" s="134">
        <f t="shared" si="21"/>
        <v>0</v>
      </c>
      <c r="G111" s="22">
        <f t="shared" si="30"/>
        <v>0</v>
      </c>
      <c r="H111" s="25" t="s">
        <v>55</v>
      </c>
      <c r="I111" s="25">
        <v>1</v>
      </c>
      <c r="J111" s="26">
        <v>5.0000000000000001E-4</v>
      </c>
      <c r="K111" s="134">
        <f t="shared" si="22"/>
        <v>1.4999999999999999E-4</v>
      </c>
      <c r="L111" s="22">
        <f t="shared" si="31"/>
        <v>1.4999999999999999E-4</v>
      </c>
      <c r="M111" s="25" t="s">
        <v>55</v>
      </c>
      <c r="N111" s="78">
        <v>1</v>
      </c>
      <c r="O111" s="26">
        <v>3.0000000000000001E-3</v>
      </c>
      <c r="P111" s="134">
        <f t="shared" si="23"/>
        <v>8.9999999999999998E-4</v>
      </c>
      <c r="Q111" s="22">
        <f t="shared" si="32"/>
        <v>8.9999999999999998E-4</v>
      </c>
      <c r="R111" s="117"/>
      <c r="S111" s="22"/>
      <c r="T111" s="22"/>
      <c r="U111" s="23"/>
      <c r="V111" s="134">
        <f t="shared" si="24"/>
        <v>0</v>
      </c>
      <c r="W111" s="22">
        <f t="shared" si="33"/>
        <v>0</v>
      </c>
      <c r="X111" s="25" t="s">
        <v>55</v>
      </c>
      <c r="Y111" s="25">
        <v>1</v>
      </c>
      <c r="Z111" s="26">
        <v>1E-3</v>
      </c>
      <c r="AA111" s="134">
        <f t="shared" si="25"/>
        <v>2.9999999999999997E-4</v>
      </c>
      <c r="AB111" s="22">
        <f t="shared" si="34"/>
        <v>2.9999999999999997E-4</v>
      </c>
      <c r="AC111" s="25" t="s">
        <v>55</v>
      </c>
      <c r="AD111" s="78">
        <v>1</v>
      </c>
      <c r="AE111" s="26">
        <v>5.0000000000000001E-3</v>
      </c>
      <c r="AF111" s="134">
        <f t="shared" si="26"/>
        <v>1.5E-3</v>
      </c>
      <c r="AG111" s="22">
        <f t="shared" si="35"/>
        <v>1.5E-3</v>
      </c>
      <c r="AH111" s="117"/>
      <c r="AI111" s="98"/>
      <c r="AJ111" s="22"/>
      <c r="AK111" s="23"/>
      <c r="AL111" s="134">
        <f t="shared" si="27"/>
        <v>0</v>
      </c>
      <c r="AM111" s="22">
        <f t="shared" si="36"/>
        <v>0</v>
      </c>
      <c r="AN111" s="25" t="s">
        <v>55</v>
      </c>
      <c r="AO111" s="25">
        <v>1</v>
      </c>
      <c r="AP111" s="26">
        <v>2E-3</v>
      </c>
      <c r="AQ111" s="134">
        <f t="shared" si="28"/>
        <v>5.9999999999999995E-4</v>
      </c>
      <c r="AR111" s="22">
        <f t="shared" si="37"/>
        <v>5.9999999999999995E-4</v>
      </c>
      <c r="AS111" s="25" t="s">
        <v>55</v>
      </c>
      <c r="AT111" s="78">
        <v>1</v>
      </c>
      <c r="AU111" s="26">
        <v>5.0000000000000001E-3</v>
      </c>
      <c r="AV111" s="134">
        <f t="shared" si="29"/>
        <v>1.5E-3</v>
      </c>
      <c r="AW111" s="22">
        <f t="shared" si="38"/>
        <v>1.5E-3</v>
      </c>
    </row>
    <row r="112" spans="2:49" x14ac:dyDescent="0.3">
      <c r="B112" s="117"/>
      <c r="C112" s="22"/>
      <c r="D112" s="22"/>
      <c r="E112" s="23"/>
      <c r="F112" s="134">
        <f t="shared" si="21"/>
        <v>0</v>
      </c>
      <c r="G112" s="22">
        <f t="shared" si="30"/>
        <v>0</v>
      </c>
      <c r="H112" s="25" t="s">
        <v>127</v>
      </c>
      <c r="I112" s="25">
        <v>2</v>
      </c>
      <c r="J112" s="26">
        <v>1E-4</v>
      </c>
      <c r="K112" s="134">
        <f t="shared" si="22"/>
        <v>3.0000000000000001E-5</v>
      </c>
      <c r="L112" s="22">
        <f t="shared" si="31"/>
        <v>6.0000000000000002E-5</v>
      </c>
      <c r="M112" s="25" t="s">
        <v>127</v>
      </c>
      <c r="N112" s="25">
        <v>2</v>
      </c>
      <c r="O112" s="26">
        <v>2.0000000000000001E-4</v>
      </c>
      <c r="P112" s="134">
        <f t="shared" si="23"/>
        <v>6.0000000000000002E-5</v>
      </c>
      <c r="Q112" s="22">
        <f t="shared" si="32"/>
        <v>1.2E-4</v>
      </c>
      <c r="R112" s="117"/>
      <c r="S112" s="22"/>
      <c r="T112" s="22"/>
      <c r="U112" s="23"/>
      <c r="V112" s="134">
        <f t="shared" si="24"/>
        <v>0</v>
      </c>
      <c r="W112" s="22">
        <f t="shared" si="33"/>
        <v>0</v>
      </c>
      <c r="X112" s="25" t="s">
        <v>127</v>
      </c>
      <c r="Y112" s="25">
        <v>2</v>
      </c>
      <c r="Z112" s="26">
        <v>2.0000000000000001E-4</v>
      </c>
      <c r="AA112" s="134">
        <f t="shared" si="25"/>
        <v>6.0000000000000002E-5</v>
      </c>
      <c r="AB112" s="22">
        <f t="shared" si="34"/>
        <v>1.2E-4</v>
      </c>
      <c r="AC112" s="25" t="s">
        <v>127</v>
      </c>
      <c r="AD112" s="25">
        <v>2</v>
      </c>
      <c r="AE112" s="26">
        <v>2.9999999999999997E-4</v>
      </c>
      <c r="AF112" s="134">
        <f t="shared" si="26"/>
        <v>8.9999999999999992E-5</v>
      </c>
      <c r="AG112" s="22">
        <f t="shared" si="35"/>
        <v>1.7999999999999998E-4</v>
      </c>
      <c r="AH112" s="117"/>
      <c r="AI112" s="98"/>
      <c r="AJ112" s="22"/>
      <c r="AK112" s="23"/>
      <c r="AL112" s="134">
        <f t="shared" si="27"/>
        <v>0</v>
      </c>
      <c r="AM112" s="22">
        <f t="shared" si="36"/>
        <v>0</v>
      </c>
      <c r="AN112" s="25" t="s">
        <v>127</v>
      </c>
      <c r="AO112" s="25">
        <v>2</v>
      </c>
      <c r="AP112" s="26">
        <v>4.0000000000000002E-4</v>
      </c>
      <c r="AQ112" s="134">
        <f t="shared" si="28"/>
        <v>1.2E-4</v>
      </c>
      <c r="AR112" s="22">
        <f t="shared" si="37"/>
        <v>2.4000000000000001E-4</v>
      </c>
      <c r="AS112" s="25" t="s">
        <v>127</v>
      </c>
      <c r="AT112" s="25">
        <v>2</v>
      </c>
      <c r="AU112" s="26">
        <v>1E-3</v>
      </c>
      <c r="AV112" s="134">
        <f t="shared" si="29"/>
        <v>2.9999999999999997E-4</v>
      </c>
      <c r="AW112" s="22">
        <f t="shared" si="38"/>
        <v>5.9999999999999995E-4</v>
      </c>
    </row>
    <row r="113" spans="2:49" x14ac:dyDescent="0.3">
      <c r="B113" s="117"/>
      <c r="C113" s="32"/>
      <c r="D113" s="32"/>
      <c r="E113" s="33"/>
      <c r="F113" s="134">
        <f t="shared" si="21"/>
        <v>0</v>
      </c>
      <c r="G113" s="22">
        <f t="shared" si="30"/>
        <v>0</v>
      </c>
      <c r="H113" s="34"/>
      <c r="I113" s="34"/>
      <c r="J113" s="33"/>
      <c r="K113" s="134">
        <f t="shared" si="22"/>
        <v>0</v>
      </c>
      <c r="L113" s="22">
        <f t="shared" si="31"/>
        <v>0</v>
      </c>
      <c r="M113" s="34"/>
      <c r="N113" s="66"/>
      <c r="O113" s="33"/>
      <c r="P113" s="134">
        <f t="shared" si="23"/>
        <v>0</v>
      </c>
      <c r="Q113" s="22">
        <f t="shared" si="32"/>
        <v>0</v>
      </c>
      <c r="R113" s="117"/>
      <c r="S113" s="32"/>
      <c r="T113" s="32"/>
      <c r="U113" s="33"/>
      <c r="V113" s="134">
        <f t="shared" si="24"/>
        <v>0</v>
      </c>
      <c r="W113" s="22">
        <f t="shared" si="33"/>
        <v>0</v>
      </c>
      <c r="X113" s="34"/>
      <c r="Y113" s="34"/>
      <c r="Z113" s="33"/>
      <c r="AA113" s="134">
        <f t="shared" si="25"/>
        <v>0</v>
      </c>
      <c r="AB113" s="22">
        <f t="shared" si="34"/>
        <v>0</v>
      </c>
      <c r="AC113" s="34"/>
      <c r="AD113" s="66"/>
      <c r="AE113" s="33"/>
      <c r="AF113" s="134">
        <f t="shared" si="26"/>
        <v>0</v>
      </c>
      <c r="AG113" s="22">
        <f t="shared" si="35"/>
        <v>0</v>
      </c>
      <c r="AH113" s="117"/>
      <c r="AI113" s="99"/>
      <c r="AJ113" s="32"/>
      <c r="AK113" s="33"/>
      <c r="AL113" s="134">
        <f t="shared" si="27"/>
        <v>0</v>
      </c>
      <c r="AM113" s="22">
        <f t="shared" si="36"/>
        <v>0</v>
      </c>
      <c r="AN113" s="38" t="s">
        <v>73</v>
      </c>
      <c r="AO113" s="38"/>
      <c r="AP113" s="36">
        <v>0.03</v>
      </c>
      <c r="AQ113" s="134">
        <f t="shared" si="28"/>
        <v>8.9999999999999993E-3</v>
      </c>
      <c r="AR113" s="22">
        <f t="shared" si="37"/>
        <v>0</v>
      </c>
      <c r="AS113" s="35" t="s">
        <v>94</v>
      </c>
      <c r="AT113" s="75"/>
      <c r="AU113" s="36">
        <v>0.01</v>
      </c>
      <c r="AV113" s="134">
        <f t="shared" si="29"/>
        <v>3.0000000000000001E-3</v>
      </c>
      <c r="AW113" s="22">
        <f t="shared" si="38"/>
        <v>0</v>
      </c>
    </row>
    <row r="114" spans="2:49" x14ac:dyDescent="0.3">
      <c r="B114" s="117"/>
      <c r="C114" s="32"/>
      <c r="D114" s="32"/>
      <c r="E114" s="33"/>
      <c r="F114" s="134">
        <f t="shared" si="21"/>
        <v>0</v>
      </c>
      <c r="G114" s="22">
        <f t="shared" si="30"/>
        <v>0</v>
      </c>
      <c r="H114" s="34"/>
      <c r="I114" s="34"/>
      <c r="J114" s="33"/>
      <c r="K114" s="134">
        <f t="shared" si="22"/>
        <v>0</v>
      </c>
      <c r="L114" s="22">
        <f t="shared" si="31"/>
        <v>0</v>
      </c>
      <c r="M114" s="34"/>
      <c r="N114" s="66"/>
      <c r="O114" s="33"/>
      <c r="P114" s="134">
        <f t="shared" si="23"/>
        <v>0</v>
      </c>
      <c r="Q114" s="22">
        <f t="shared" si="32"/>
        <v>0</v>
      </c>
      <c r="R114" s="117"/>
      <c r="S114" s="32"/>
      <c r="T114" s="32"/>
      <c r="U114" s="33"/>
      <c r="V114" s="134">
        <f t="shared" si="24"/>
        <v>0</v>
      </c>
      <c r="W114" s="22">
        <f t="shared" si="33"/>
        <v>0</v>
      </c>
      <c r="X114" s="38" t="s">
        <v>94</v>
      </c>
      <c r="Y114" s="38"/>
      <c r="Z114" s="36">
        <v>0.05</v>
      </c>
      <c r="AA114" s="134">
        <f t="shared" si="25"/>
        <v>1.4999999999999999E-2</v>
      </c>
      <c r="AB114" s="22">
        <f t="shared" si="34"/>
        <v>0</v>
      </c>
      <c r="AC114" s="35" t="s">
        <v>94</v>
      </c>
      <c r="AD114" s="75"/>
      <c r="AE114" s="36">
        <v>0.05</v>
      </c>
      <c r="AF114" s="134">
        <f t="shared" si="26"/>
        <v>1.4999999999999999E-2</v>
      </c>
      <c r="AG114" s="22">
        <f t="shared" si="35"/>
        <v>0</v>
      </c>
      <c r="AH114" s="117"/>
      <c r="AI114" s="99"/>
      <c r="AJ114" s="32"/>
      <c r="AK114" s="33"/>
      <c r="AL114" s="134">
        <f t="shared" si="27"/>
        <v>0</v>
      </c>
      <c r="AM114" s="22">
        <f t="shared" si="36"/>
        <v>0</v>
      </c>
      <c r="AN114" s="38" t="s">
        <v>74</v>
      </c>
      <c r="AO114" s="38"/>
      <c r="AP114" s="36">
        <v>0.01</v>
      </c>
      <c r="AQ114" s="134">
        <f t="shared" si="28"/>
        <v>3.0000000000000001E-3</v>
      </c>
      <c r="AR114" s="22">
        <f t="shared" si="37"/>
        <v>0</v>
      </c>
      <c r="AS114" s="35"/>
      <c r="AT114" s="75"/>
      <c r="AU114" s="36"/>
      <c r="AV114" s="134">
        <f t="shared" si="29"/>
        <v>0</v>
      </c>
      <c r="AW114" s="22">
        <f t="shared" si="38"/>
        <v>0</v>
      </c>
    </row>
    <row r="115" spans="2:49" x14ac:dyDescent="0.3">
      <c r="B115" s="117"/>
      <c r="C115" s="32"/>
      <c r="D115" s="32"/>
      <c r="E115" s="33"/>
      <c r="F115" s="134">
        <f t="shared" si="21"/>
        <v>0</v>
      </c>
      <c r="G115" s="22">
        <f t="shared" si="30"/>
        <v>0</v>
      </c>
      <c r="H115" s="34"/>
      <c r="I115" s="34"/>
      <c r="J115" s="33"/>
      <c r="K115" s="134">
        <f t="shared" si="22"/>
        <v>0</v>
      </c>
      <c r="L115" s="22">
        <f t="shared" si="31"/>
        <v>0</v>
      </c>
      <c r="M115" s="34"/>
      <c r="N115" s="66"/>
      <c r="O115" s="33"/>
      <c r="P115" s="134">
        <f t="shared" si="23"/>
        <v>0</v>
      </c>
      <c r="Q115" s="22">
        <f t="shared" si="32"/>
        <v>0</v>
      </c>
      <c r="R115" s="117"/>
      <c r="S115" s="32"/>
      <c r="T115" s="32"/>
      <c r="U115" s="33"/>
      <c r="V115" s="134">
        <f t="shared" si="24"/>
        <v>0</v>
      </c>
      <c r="W115" s="22">
        <f t="shared" si="33"/>
        <v>0</v>
      </c>
      <c r="X115" s="34"/>
      <c r="Y115" s="34"/>
      <c r="Z115" s="33"/>
      <c r="AA115" s="134">
        <f t="shared" si="25"/>
        <v>0</v>
      </c>
      <c r="AB115" s="22">
        <f t="shared" si="34"/>
        <v>0</v>
      </c>
      <c r="AC115" s="37" t="s">
        <v>103</v>
      </c>
      <c r="AD115" s="76"/>
      <c r="AE115" s="90">
        <v>0.05</v>
      </c>
      <c r="AF115" s="134">
        <f t="shared" si="26"/>
        <v>1.4999999999999999E-2</v>
      </c>
      <c r="AG115" s="22">
        <f t="shared" si="35"/>
        <v>0</v>
      </c>
      <c r="AH115" s="117"/>
      <c r="AI115" s="99"/>
      <c r="AJ115" s="32"/>
      <c r="AK115" s="33"/>
      <c r="AL115" s="134">
        <f t="shared" si="27"/>
        <v>0</v>
      </c>
      <c r="AM115" s="22">
        <f t="shared" si="36"/>
        <v>0</v>
      </c>
      <c r="AN115" s="34"/>
      <c r="AO115" s="34"/>
      <c r="AP115" s="33"/>
      <c r="AQ115" s="134">
        <f t="shared" si="28"/>
        <v>0</v>
      </c>
      <c r="AR115" s="22">
        <f t="shared" si="37"/>
        <v>0</v>
      </c>
      <c r="AS115" s="34"/>
      <c r="AT115" s="66"/>
      <c r="AU115" s="33"/>
      <c r="AV115" s="134">
        <f t="shared" si="29"/>
        <v>0</v>
      </c>
      <c r="AW115" s="22">
        <f t="shared" si="38"/>
        <v>0</v>
      </c>
    </row>
    <row r="116" spans="2:49" x14ac:dyDescent="0.3">
      <c r="B116" s="117"/>
      <c r="C116" s="47" t="s">
        <v>71</v>
      </c>
      <c r="D116" s="47"/>
      <c r="E116" s="48">
        <v>1.0000000000000001E-5</v>
      </c>
      <c r="F116" s="134">
        <f t="shared" si="21"/>
        <v>3.0000000000000001E-6</v>
      </c>
      <c r="G116" s="22">
        <f t="shared" si="30"/>
        <v>0</v>
      </c>
      <c r="H116" s="49" t="s">
        <v>71</v>
      </c>
      <c r="I116" s="49"/>
      <c r="J116" s="48">
        <v>6.0000000000000002E-5</v>
      </c>
      <c r="K116" s="134">
        <f t="shared" si="22"/>
        <v>1.8E-5</v>
      </c>
      <c r="L116" s="22">
        <f t="shared" si="31"/>
        <v>0</v>
      </c>
      <c r="M116" s="49" t="s">
        <v>71</v>
      </c>
      <c r="N116" s="67"/>
      <c r="O116" s="48">
        <v>1E-3</v>
      </c>
      <c r="P116" s="134">
        <f t="shared" si="23"/>
        <v>2.9999999999999997E-4</v>
      </c>
      <c r="Q116" s="22">
        <f t="shared" si="32"/>
        <v>0</v>
      </c>
      <c r="R116" s="117"/>
      <c r="S116" s="47" t="s">
        <v>71</v>
      </c>
      <c r="T116" s="47"/>
      <c r="U116" s="48">
        <v>1.0000000000000001E-5</v>
      </c>
      <c r="V116" s="134">
        <f t="shared" si="24"/>
        <v>3.0000000000000001E-6</v>
      </c>
      <c r="W116" s="22">
        <f t="shared" si="33"/>
        <v>0</v>
      </c>
      <c r="X116" s="49" t="s">
        <v>71</v>
      </c>
      <c r="Y116" s="49"/>
      <c r="Z116" s="48">
        <v>1E-4</v>
      </c>
      <c r="AA116" s="134">
        <f t="shared" si="25"/>
        <v>3.0000000000000001E-5</v>
      </c>
      <c r="AB116" s="22">
        <f t="shared" si="34"/>
        <v>0</v>
      </c>
      <c r="AC116" s="49" t="s">
        <v>71</v>
      </c>
      <c r="AD116" s="67"/>
      <c r="AE116" s="48">
        <v>1E-3</v>
      </c>
      <c r="AF116" s="134">
        <f t="shared" si="26"/>
        <v>2.9999999999999997E-4</v>
      </c>
      <c r="AG116" s="22">
        <f t="shared" si="35"/>
        <v>0</v>
      </c>
      <c r="AH116" s="117"/>
      <c r="AI116" s="100" t="s">
        <v>71</v>
      </c>
      <c r="AJ116" s="47"/>
      <c r="AK116" s="48">
        <v>1.0000000000000001E-5</v>
      </c>
      <c r="AL116" s="134">
        <f t="shared" si="27"/>
        <v>3.0000000000000001E-6</v>
      </c>
      <c r="AM116" s="22">
        <f t="shared" si="36"/>
        <v>0</v>
      </c>
      <c r="AN116" s="49" t="s">
        <v>71</v>
      </c>
      <c r="AO116" s="49"/>
      <c r="AP116" s="48">
        <v>1E-4</v>
      </c>
      <c r="AQ116" s="134">
        <f t="shared" si="28"/>
        <v>3.0000000000000001E-5</v>
      </c>
      <c r="AR116" s="22">
        <f t="shared" si="37"/>
        <v>0</v>
      </c>
      <c r="AS116" s="49" t="s">
        <v>71</v>
      </c>
      <c r="AT116" s="67"/>
      <c r="AU116" s="48">
        <v>1E-3</v>
      </c>
      <c r="AV116" s="134">
        <f t="shared" si="29"/>
        <v>2.9999999999999997E-4</v>
      </c>
      <c r="AW116" s="22">
        <f t="shared" si="38"/>
        <v>0</v>
      </c>
    </row>
    <row r="117" spans="2:49" x14ac:dyDescent="0.3">
      <c r="B117" s="117"/>
      <c r="C117" s="47"/>
      <c r="D117" s="47"/>
      <c r="E117" s="48"/>
      <c r="F117" s="134">
        <f t="shared" si="21"/>
        <v>0</v>
      </c>
      <c r="G117" s="22">
        <f t="shared" si="30"/>
        <v>0</v>
      </c>
      <c r="H117" s="49"/>
      <c r="I117" s="49"/>
      <c r="J117" s="48"/>
      <c r="K117" s="134">
        <f t="shared" si="22"/>
        <v>0</v>
      </c>
      <c r="L117" s="22">
        <f t="shared" si="31"/>
        <v>0</v>
      </c>
      <c r="M117" s="49"/>
      <c r="N117" s="67"/>
      <c r="O117" s="48"/>
      <c r="P117" s="134">
        <f t="shared" si="23"/>
        <v>0</v>
      </c>
      <c r="Q117" s="22">
        <f t="shared" si="32"/>
        <v>0</v>
      </c>
      <c r="R117" s="117"/>
      <c r="S117" s="47" t="s">
        <v>81</v>
      </c>
      <c r="T117" s="47"/>
      <c r="U117" s="48">
        <v>1.0000000000000001E-5</v>
      </c>
      <c r="V117" s="134">
        <f t="shared" si="24"/>
        <v>3.0000000000000001E-6</v>
      </c>
      <c r="W117" s="22">
        <f t="shared" si="33"/>
        <v>0</v>
      </c>
      <c r="X117" s="49" t="s">
        <v>81</v>
      </c>
      <c r="Y117" s="49"/>
      <c r="Z117" s="48">
        <v>1E-4</v>
      </c>
      <c r="AA117" s="134">
        <f t="shared" si="25"/>
        <v>3.0000000000000001E-5</v>
      </c>
      <c r="AB117" s="22">
        <f t="shared" si="34"/>
        <v>0</v>
      </c>
      <c r="AC117" s="49" t="s">
        <v>81</v>
      </c>
      <c r="AD117" s="67"/>
      <c r="AE117" s="48">
        <v>1E-3</v>
      </c>
      <c r="AF117" s="134">
        <f t="shared" si="26"/>
        <v>2.9999999999999997E-4</v>
      </c>
      <c r="AG117" s="22">
        <f t="shared" si="35"/>
        <v>0</v>
      </c>
      <c r="AH117" s="117"/>
      <c r="AI117" s="100" t="s">
        <v>70</v>
      </c>
      <c r="AJ117" s="47"/>
      <c r="AK117" s="48">
        <v>1.0000000000000001E-5</v>
      </c>
      <c r="AL117" s="134">
        <f t="shared" si="27"/>
        <v>3.0000000000000001E-6</v>
      </c>
      <c r="AM117" s="22">
        <f t="shared" si="36"/>
        <v>0</v>
      </c>
      <c r="AN117" s="49" t="s">
        <v>70</v>
      </c>
      <c r="AO117" s="49"/>
      <c r="AP117" s="48">
        <v>1E-4</v>
      </c>
      <c r="AQ117" s="134">
        <f t="shared" si="28"/>
        <v>3.0000000000000001E-5</v>
      </c>
      <c r="AR117" s="22">
        <f t="shared" si="37"/>
        <v>0</v>
      </c>
      <c r="AS117" s="49" t="s">
        <v>70</v>
      </c>
      <c r="AT117" s="67"/>
      <c r="AU117" s="48">
        <v>1E-3</v>
      </c>
      <c r="AV117" s="134">
        <f t="shared" si="29"/>
        <v>2.9999999999999997E-4</v>
      </c>
      <c r="AW117" s="22">
        <f t="shared" si="38"/>
        <v>0</v>
      </c>
    </row>
    <row r="118" spans="2:49" x14ac:dyDescent="0.3">
      <c r="B118" s="117"/>
      <c r="C118" s="47"/>
      <c r="D118" s="47"/>
      <c r="E118" s="48"/>
      <c r="F118" s="134">
        <f t="shared" si="21"/>
        <v>0</v>
      </c>
      <c r="G118" s="22">
        <f t="shared" si="30"/>
        <v>0</v>
      </c>
      <c r="H118" s="49"/>
      <c r="I118" s="49"/>
      <c r="J118" s="48"/>
      <c r="K118" s="134">
        <f t="shared" si="22"/>
        <v>0</v>
      </c>
      <c r="L118" s="22">
        <f t="shared" si="31"/>
        <v>0</v>
      </c>
      <c r="M118" s="49"/>
      <c r="N118" s="67"/>
      <c r="O118" s="48"/>
      <c r="P118" s="134">
        <f t="shared" si="23"/>
        <v>0</v>
      </c>
      <c r="Q118" s="22">
        <f t="shared" si="32"/>
        <v>0</v>
      </c>
      <c r="R118" s="117"/>
      <c r="S118" s="47"/>
      <c r="T118" s="47"/>
      <c r="U118" s="48"/>
      <c r="V118" s="134">
        <f t="shared" si="24"/>
        <v>0</v>
      </c>
      <c r="W118" s="22">
        <f t="shared" si="33"/>
        <v>0</v>
      </c>
      <c r="X118" s="49"/>
      <c r="Y118" s="49"/>
      <c r="Z118" s="48"/>
      <c r="AA118" s="134">
        <f t="shared" si="25"/>
        <v>0</v>
      </c>
      <c r="AB118" s="22">
        <f t="shared" si="34"/>
        <v>0</v>
      </c>
      <c r="AC118" s="49"/>
      <c r="AD118" s="67"/>
      <c r="AE118" s="48"/>
      <c r="AF118" s="134">
        <f t="shared" si="26"/>
        <v>0</v>
      </c>
      <c r="AG118" s="22">
        <f t="shared" si="35"/>
        <v>0</v>
      </c>
      <c r="AH118" s="117"/>
      <c r="AI118" s="100" t="s">
        <v>104</v>
      </c>
      <c r="AJ118" s="47"/>
      <c r="AK118" s="48">
        <v>1.0000000000000001E-5</v>
      </c>
      <c r="AL118" s="134">
        <f t="shared" si="27"/>
        <v>3.0000000000000001E-6</v>
      </c>
      <c r="AM118" s="22">
        <f t="shared" si="36"/>
        <v>0</v>
      </c>
      <c r="AN118" s="49" t="s">
        <v>104</v>
      </c>
      <c r="AO118" s="49"/>
      <c r="AP118" s="48">
        <v>1E-4</v>
      </c>
      <c r="AQ118" s="134">
        <f t="shared" si="28"/>
        <v>3.0000000000000001E-5</v>
      </c>
      <c r="AR118" s="22">
        <f t="shared" si="37"/>
        <v>0</v>
      </c>
      <c r="AS118" s="49" t="s">
        <v>104</v>
      </c>
      <c r="AT118" s="67"/>
      <c r="AU118" s="48">
        <v>1E-3</v>
      </c>
      <c r="AV118" s="134">
        <f t="shared" si="29"/>
        <v>2.9999999999999997E-4</v>
      </c>
      <c r="AW118" s="22">
        <f t="shared" si="38"/>
        <v>0</v>
      </c>
    </row>
    <row r="119" spans="2:49" x14ac:dyDescent="0.3">
      <c r="B119" s="117"/>
      <c r="C119" s="47"/>
      <c r="D119" s="47"/>
      <c r="E119" s="48"/>
      <c r="F119" s="134">
        <f t="shared" si="21"/>
        <v>0</v>
      </c>
      <c r="G119" s="22">
        <f t="shared" si="30"/>
        <v>0</v>
      </c>
      <c r="H119" s="49"/>
      <c r="I119" s="49"/>
      <c r="J119" s="48"/>
      <c r="K119" s="134">
        <f t="shared" si="22"/>
        <v>0</v>
      </c>
      <c r="L119" s="22">
        <f t="shared" si="31"/>
        <v>0</v>
      </c>
      <c r="M119" s="49"/>
      <c r="N119" s="67"/>
      <c r="O119" s="48"/>
      <c r="P119" s="134">
        <f t="shared" si="23"/>
        <v>0</v>
      </c>
      <c r="Q119" s="22">
        <f t="shared" si="32"/>
        <v>0</v>
      </c>
      <c r="R119" s="117"/>
      <c r="S119" s="47"/>
      <c r="T119" s="47"/>
      <c r="U119" s="48"/>
      <c r="V119" s="134">
        <f t="shared" si="24"/>
        <v>0</v>
      </c>
      <c r="W119" s="22">
        <f t="shared" si="33"/>
        <v>0</v>
      </c>
      <c r="X119" s="49"/>
      <c r="Y119" s="49"/>
      <c r="Z119" s="48"/>
      <c r="AA119" s="134">
        <f t="shared" si="25"/>
        <v>0</v>
      </c>
      <c r="AB119" s="22">
        <f t="shared" si="34"/>
        <v>0</v>
      </c>
      <c r="AC119" s="49"/>
      <c r="AD119" s="67"/>
      <c r="AE119" s="48"/>
      <c r="AF119" s="134">
        <f t="shared" si="26"/>
        <v>0</v>
      </c>
      <c r="AG119" s="22">
        <f t="shared" si="35"/>
        <v>0</v>
      </c>
      <c r="AH119" s="117"/>
      <c r="AI119" s="100" t="s">
        <v>105</v>
      </c>
      <c r="AJ119" s="47"/>
      <c r="AK119" s="48">
        <v>1.0000000000000001E-5</v>
      </c>
      <c r="AL119" s="134">
        <f t="shared" si="27"/>
        <v>3.0000000000000001E-6</v>
      </c>
      <c r="AM119" s="22">
        <f t="shared" si="36"/>
        <v>0</v>
      </c>
      <c r="AN119" s="49" t="s">
        <v>105</v>
      </c>
      <c r="AO119" s="49"/>
      <c r="AP119" s="48">
        <v>1E-4</v>
      </c>
      <c r="AQ119" s="134">
        <f t="shared" si="28"/>
        <v>3.0000000000000001E-5</v>
      </c>
      <c r="AR119" s="22">
        <f t="shared" si="37"/>
        <v>0</v>
      </c>
      <c r="AS119" s="49" t="s">
        <v>105</v>
      </c>
      <c r="AT119" s="67"/>
      <c r="AU119" s="48">
        <v>1E-3</v>
      </c>
      <c r="AV119" s="134">
        <f t="shared" si="29"/>
        <v>2.9999999999999997E-4</v>
      </c>
      <c r="AW119" s="22">
        <f t="shared" si="38"/>
        <v>0</v>
      </c>
    </row>
    <row r="120" spans="2:49" x14ac:dyDescent="0.3">
      <c r="B120" s="117"/>
      <c r="C120" s="47"/>
      <c r="D120" s="47"/>
      <c r="E120" s="48"/>
      <c r="F120" s="134">
        <f t="shared" si="21"/>
        <v>0</v>
      </c>
      <c r="G120" s="22">
        <f t="shared" si="30"/>
        <v>0</v>
      </c>
      <c r="H120" s="49"/>
      <c r="I120" s="49"/>
      <c r="J120" s="48"/>
      <c r="K120" s="134">
        <f t="shared" si="22"/>
        <v>0</v>
      </c>
      <c r="L120" s="22">
        <f t="shared" si="31"/>
        <v>0</v>
      </c>
      <c r="M120" s="49"/>
      <c r="N120" s="67"/>
      <c r="O120" s="48"/>
      <c r="P120" s="134">
        <f t="shared" si="23"/>
        <v>0</v>
      </c>
      <c r="Q120" s="22">
        <f t="shared" si="32"/>
        <v>0</v>
      </c>
      <c r="R120" s="117"/>
      <c r="S120" s="47"/>
      <c r="T120" s="47"/>
      <c r="U120" s="48"/>
      <c r="V120" s="134">
        <f t="shared" si="24"/>
        <v>0</v>
      </c>
      <c r="W120" s="22">
        <f t="shared" si="33"/>
        <v>0</v>
      </c>
      <c r="X120" s="49"/>
      <c r="Y120" s="49"/>
      <c r="Z120" s="48"/>
      <c r="AA120" s="134">
        <f t="shared" si="25"/>
        <v>0</v>
      </c>
      <c r="AB120" s="22">
        <f t="shared" si="34"/>
        <v>0</v>
      </c>
      <c r="AC120" s="49"/>
      <c r="AD120" s="67"/>
      <c r="AE120" s="48"/>
      <c r="AF120" s="134">
        <f t="shared" si="26"/>
        <v>0</v>
      </c>
      <c r="AG120" s="22">
        <f t="shared" si="35"/>
        <v>0</v>
      </c>
      <c r="AH120" s="117"/>
      <c r="AI120" s="100"/>
      <c r="AJ120" s="47"/>
      <c r="AK120" s="48"/>
      <c r="AL120" s="134">
        <f t="shared" si="27"/>
        <v>0</v>
      </c>
      <c r="AM120" s="22">
        <f t="shared" si="36"/>
        <v>0</v>
      </c>
      <c r="AN120" s="49"/>
      <c r="AO120" s="49"/>
      <c r="AP120" s="48"/>
      <c r="AQ120" s="134">
        <f t="shared" si="28"/>
        <v>0</v>
      </c>
      <c r="AR120" s="22">
        <f t="shared" si="37"/>
        <v>0</v>
      </c>
      <c r="AS120" s="49"/>
      <c r="AT120" s="67"/>
      <c r="AU120" s="48"/>
      <c r="AV120" s="134">
        <f t="shared" si="29"/>
        <v>0</v>
      </c>
      <c r="AW120" s="22">
        <f t="shared" si="38"/>
        <v>0</v>
      </c>
    </row>
    <row r="121" spans="2:49" x14ac:dyDescent="0.3">
      <c r="B121" s="117"/>
      <c r="C121" s="61"/>
      <c r="D121" s="61"/>
      <c r="E121" s="62"/>
      <c r="F121" s="134">
        <f t="shared" si="21"/>
        <v>0</v>
      </c>
      <c r="G121" s="22">
        <f t="shared" si="30"/>
        <v>0</v>
      </c>
      <c r="H121" s="63" t="s">
        <v>132</v>
      </c>
      <c r="I121" s="63">
        <v>4</v>
      </c>
      <c r="J121" s="62">
        <v>1E-4</v>
      </c>
      <c r="K121" s="134">
        <f t="shared" si="22"/>
        <v>3.0000000000000001E-5</v>
      </c>
      <c r="L121" s="22">
        <f t="shared" si="31"/>
        <v>1.2E-4</v>
      </c>
      <c r="M121" s="63"/>
      <c r="N121" s="63"/>
      <c r="O121" s="62"/>
      <c r="P121" s="134">
        <f t="shared" si="23"/>
        <v>0</v>
      </c>
      <c r="Q121" s="22">
        <f t="shared" si="32"/>
        <v>0</v>
      </c>
      <c r="R121" s="117"/>
      <c r="S121" s="61"/>
      <c r="T121" s="61"/>
      <c r="U121" s="62"/>
      <c r="V121" s="134">
        <f t="shared" si="24"/>
        <v>0</v>
      </c>
      <c r="W121" s="22">
        <f t="shared" si="33"/>
        <v>0</v>
      </c>
      <c r="X121" s="63"/>
      <c r="Y121" s="63"/>
      <c r="Z121" s="62"/>
      <c r="AA121" s="134">
        <f t="shared" si="25"/>
        <v>0</v>
      </c>
      <c r="AB121" s="22">
        <f t="shared" si="34"/>
        <v>0</v>
      </c>
      <c r="AC121" s="63"/>
      <c r="AD121" s="79"/>
      <c r="AE121" s="62"/>
      <c r="AF121" s="134">
        <f t="shared" si="26"/>
        <v>0</v>
      </c>
      <c r="AG121" s="22">
        <f t="shared" si="35"/>
        <v>0</v>
      </c>
      <c r="AH121" s="117"/>
      <c r="AI121" s="102"/>
      <c r="AJ121" s="61"/>
      <c r="AK121" s="62"/>
      <c r="AL121" s="134">
        <f t="shared" si="27"/>
        <v>0</v>
      </c>
      <c r="AM121" s="22">
        <f t="shared" si="36"/>
        <v>0</v>
      </c>
      <c r="AN121" s="63"/>
      <c r="AO121" s="63"/>
      <c r="AP121" s="62"/>
      <c r="AQ121" s="134">
        <f t="shared" si="28"/>
        <v>0</v>
      </c>
      <c r="AR121" s="22">
        <f t="shared" si="37"/>
        <v>0</v>
      </c>
      <c r="AS121" s="63"/>
      <c r="AT121" s="79"/>
      <c r="AU121" s="93"/>
      <c r="AV121" s="134">
        <f t="shared" si="29"/>
        <v>0</v>
      </c>
      <c r="AW121" s="22">
        <f t="shared" si="38"/>
        <v>0</v>
      </c>
    </row>
    <row r="122" spans="2:49" x14ac:dyDescent="0.3">
      <c r="B122" s="117"/>
      <c r="C122" s="61"/>
      <c r="D122" s="61"/>
      <c r="E122" s="62"/>
      <c r="F122" s="134">
        <f t="shared" si="21"/>
        <v>0</v>
      </c>
      <c r="G122" s="22">
        <f t="shared" si="30"/>
        <v>0</v>
      </c>
      <c r="H122" s="63"/>
      <c r="I122" s="63"/>
      <c r="J122" s="62"/>
      <c r="K122" s="134">
        <f t="shared" si="22"/>
        <v>0</v>
      </c>
      <c r="L122" s="22">
        <f t="shared" si="31"/>
        <v>0</v>
      </c>
      <c r="M122" s="63"/>
      <c r="N122" s="63"/>
      <c r="O122" s="62"/>
      <c r="P122" s="134">
        <f t="shared" si="23"/>
        <v>0</v>
      </c>
      <c r="Q122" s="22">
        <f t="shared" si="32"/>
        <v>0</v>
      </c>
      <c r="R122" s="117"/>
      <c r="S122" s="61"/>
      <c r="T122" s="61"/>
      <c r="U122" s="62"/>
      <c r="V122" s="134">
        <f t="shared" si="24"/>
        <v>0</v>
      </c>
      <c r="W122" s="22">
        <f t="shared" si="33"/>
        <v>0</v>
      </c>
      <c r="X122" s="63"/>
      <c r="Y122" s="63"/>
      <c r="Z122" s="62"/>
      <c r="AA122" s="134">
        <f t="shared" si="25"/>
        <v>0</v>
      </c>
      <c r="AB122" s="22">
        <f t="shared" si="34"/>
        <v>0</v>
      </c>
      <c r="AC122" s="63"/>
      <c r="AD122" s="79"/>
      <c r="AE122" s="62"/>
      <c r="AF122" s="134">
        <f t="shared" si="26"/>
        <v>0</v>
      </c>
      <c r="AG122" s="22">
        <f t="shared" si="35"/>
        <v>0</v>
      </c>
      <c r="AH122" s="117"/>
      <c r="AI122" s="102"/>
      <c r="AJ122" s="61"/>
      <c r="AK122" s="62"/>
      <c r="AL122" s="134">
        <f t="shared" si="27"/>
        <v>0</v>
      </c>
      <c r="AM122" s="22">
        <f t="shared" si="36"/>
        <v>0</v>
      </c>
      <c r="AN122" s="63"/>
      <c r="AO122" s="63"/>
      <c r="AP122" s="62"/>
      <c r="AQ122" s="134">
        <f t="shared" si="28"/>
        <v>0</v>
      </c>
      <c r="AR122" s="22">
        <f t="shared" si="37"/>
        <v>0</v>
      </c>
      <c r="AS122" s="63"/>
      <c r="AT122" s="63"/>
      <c r="AU122" s="62"/>
      <c r="AV122" s="134">
        <f t="shared" si="29"/>
        <v>0</v>
      </c>
      <c r="AW122" s="22">
        <f t="shared" si="38"/>
        <v>0</v>
      </c>
    </row>
    <row r="123" spans="2:49" x14ac:dyDescent="0.3">
      <c r="B123" s="117"/>
      <c r="C123" s="61"/>
      <c r="D123" s="61"/>
      <c r="E123" s="62"/>
      <c r="F123" s="134">
        <f t="shared" si="21"/>
        <v>0</v>
      </c>
      <c r="G123" s="22">
        <f t="shared" si="30"/>
        <v>0</v>
      </c>
      <c r="H123" s="63"/>
      <c r="I123" s="63"/>
      <c r="J123" s="62"/>
      <c r="K123" s="134">
        <f t="shared" si="22"/>
        <v>0</v>
      </c>
      <c r="L123" s="22">
        <f t="shared" si="31"/>
        <v>0</v>
      </c>
      <c r="M123" s="63" t="s">
        <v>133</v>
      </c>
      <c r="N123" s="63">
        <v>8</v>
      </c>
      <c r="O123" s="62">
        <v>1E-4</v>
      </c>
      <c r="P123" s="134">
        <f t="shared" si="23"/>
        <v>3.0000000000000001E-5</v>
      </c>
      <c r="Q123" s="22">
        <f t="shared" si="32"/>
        <v>2.4000000000000001E-4</v>
      </c>
      <c r="R123" s="117"/>
      <c r="S123" s="61"/>
      <c r="T123" s="61"/>
      <c r="U123" s="62"/>
      <c r="V123" s="134">
        <f t="shared" si="24"/>
        <v>0</v>
      </c>
      <c r="W123" s="22">
        <f t="shared" si="33"/>
        <v>0</v>
      </c>
      <c r="X123" s="63"/>
      <c r="Y123" s="63"/>
      <c r="Z123" s="62"/>
      <c r="AA123" s="134">
        <f t="shared" si="25"/>
        <v>0</v>
      </c>
      <c r="AB123" s="22">
        <f t="shared" si="34"/>
        <v>0</v>
      </c>
      <c r="AC123" s="63"/>
      <c r="AD123" s="63"/>
      <c r="AE123" s="62"/>
      <c r="AF123" s="134">
        <f t="shared" si="26"/>
        <v>0</v>
      </c>
      <c r="AG123" s="22">
        <f t="shared" si="35"/>
        <v>0</v>
      </c>
      <c r="AH123" s="117"/>
      <c r="AI123" s="102"/>
      <c r="AJ123" s="61"/>
      <c r="AK123" s="62"/>
      <c r="AL123" s="134">
        <f t="shared" si="27"/>
        <v>0</v>
      </c>
      <c r="AM123" s="22">
        <f t="shared" si="36"/>
        <v>0</v>
      </c>
      <c r="AN123" s="63"/>
      <c r="AO123" s="63"/>
      <c r="AP123" s="62"/>
      <c r="AQ123" s="134">
        <f t="shared" si="28"/>
        <v>0</v>
      </c>
      <c r="AR123" s="22">
        <f t="shared" si="37"/>
        <v>0</v>
      </c>
      <c r="AS123" s="63"/>
      <c r="AT123" s="63"/>
      <c r="AU123" s="62"/>
      <c r="AV123" s="134">
        <f t="shared" si="29"/>
        <v>0</v>
      </c>
      <c r="AW123" s="22">
        <f t="shared" si="38"/>
        <v>0</v>
      </c>
    </row>
    <row r="124" spans="2:49" x14ac:dyDescent="0.3">
      <c r="B124" s="117"/>
      <c r="C124" s="61"/>
      <c r="D124" s="61"/>
      <c r="E124" s="62"/>
      <c r="F124" s="134">
        <f t="shared" si="21"/>
        <v>0</v>
      </c>
      <c r="G124" s="22">
        <f t="shared" si="30"/>
        <v>0</v>
      </c>
      <c r="H124" s="63" t="s">
        <v>123</v>
      </c>
      <c r="I124" s="63">
        <v>7</v>
      </c>
      <c r="J124" s="62">
        <v>5.0000000000000002E-5</v>
      </c>
      <c r="K124" s="134">
        <f t="shared" si="22"/>
        <v>1.5E-5</v>
      </c>
      <c r="L124" s="22">
        <f t="shared" si="31"/>
        <v>1.05E-4</v>
      </c>
      <c r="M124" s="63" t="s">
        <v>123</v>
      </c>
      <c r="N124" s="63">
        <v>7</v>
      </c>
      <c r="O124" s="62">
        <v>1E-4</v>
      </c>
      <c r="P124" s="134">
        <f t="shared" si="23"/>
        <v>3.0000000000000001E-5</v>
      </c>
      <c r="Q124" s="22">
        <f t="shared" si="32"/>
        <v>2.1000000000000001E-4</v>
      </c>
      <c r="R124" s="117"/>
      <c r="S124" s="61"/>
      <c r="T124" s="61"/>
      <c r="U124" s="62"/>
      <c r="V124" s="134">
        <f t="shared" si="24"/>
        <v>0</v>
      </c>
      <c r="W124" s="22">
        <f t="shared" si="33"/>
        <v>0</v>
      </c>
      <c r="X124" s="63" t="s">
        <v>135</v>
      </c>
      <c r="Y124" s="63">
        <v>10</v>
      </c>
      <c r="Z124" s="62">
        <v>1E-4</v>
      </c>
      <c r="AA124" s="134">
        <f t="shared" si="25"/>
        <v>3.0000000000000001E-5</v>
      </c>
      <c r="AB124" s="22">
        <f t="shared" si="34"/>
        <v>3.0000000000000003E-4</v>
      </c>
      <c r="AC124" s="63" t="s">
        <v>123</v>
      </c>
      <c r="AD124" s="63">
        <v>7</v>
      </c>
      <c r="AE124" s="62">
        <v>2.0000000000000001E-4</v>
      </c>
      <c r="AF124" s="134">
        <f t="shared" si="26"/>
        <v>6.0000000000000002E-5</v>
      </c>
      <c r="AG124" s="22">
        <f t="shared" si="35"/>
        <v>4.2000000000000002E-4</v>
      </c>
      <c r="AH124" s="117"/>
      <c r="AI124" s="102"/>
      <c r="AJ124" s="61"/>
      <c r="AK124" s="62"/>
      <c r="AL124" s="134">
        <f t="shared" si="27"/>
        <v>0</v>
      </c>
      <c r="AM124" s="22">
        <f t="shared" si="36"/>
        <v>0</v>
      </c>
      <c r="AN124" s="63"/>
      <c r="AO124" s="63"/>
      <c r="AP124" s="62"/>
      <c r="AQ124" s="134">
        <f t="shared" si="28"/>
        <v>0</v>
      </c>
      <c r="AR124" s="22">
        <f t="shared" si="37"/>
        <v>0</v>
      </c>
      <c r="AS124" s="63"/>
      <c r="AT124" s="63"/>
      <c r="AU124" s="62"/>
      <c r="AV124" s="134">
        <f t="shared" si="29"/>
        <v>0</v>
      </c>
      <c r="AW124" s="22">
        <f t="shared" si="38"/>
        <v>0</v>
      </c>
    </row>
    <row r="125" spans="2:49" x14ac:dyDescent="0.3">
      <c r="B125" s="117"/>
      <c r="C125" s="61"/>
      <c r="D125" s="61"/>
      <c r="E125" s="62"/>
      <c r="F125" s="134">
        <f t="shared" si="21"/>
        <v>0</v>
      </c>
      <c r="G125" s="22">
        <f t="shared" si="30"/>
        <v>0</v>
      </c>
      <c r="H125" s="63"/>
      <c r="I125" s="63"/>
      <c r="J125" s="62"/>
      <c r="K125" s="134">
        <f t="shared" si="22"/>
        <v>0</v>
      </c>
      <c r="L125" s="22">
        <f t="shared" si="31"/>
        <v>0</v>
      </c>
      <c r="M125" s="63"/>
      <c r="N125" s="63"/>
      <c r="O125" s="62"/>
      <c r="P125" s="134">
        <f t="shared" si="23"/>
        <v>0</v>
      </c>
      <c r="Q125" s="22">
        <f t="shared" si="32"/>
        <v>0</v>
      </c>
      <c r="R125" s="117"/>
      <c r="S125" s="61"/>
      <c r="T125" s="61"/>
      <c r="U125" s="62"/>
      <c r="V125" s="134">
        <f t="shared" si="24"/>
        <v>0</v>
      </c>
      <c r="W125" s="22">
        <f t="shared" si="33"/>
        <v>0</v>
      </c>
      <c r="X125" s="63"/>
      <c r="Y125" s="63"/>
      <c r="Z125" s="62"/>
      <c r="AA125" s="134">
        <f t="shared" si="25"/>
        <v>0</v>
      </c>
      <c r="AB125" s="22">
        <f t="shared" si="34"/>
        <v>0</v>
      </c>
      <c r="AC125" s="63"/>
      <c r="AD125" s="63"/>
      <c r="AE125" s="62"/>
      <c r="AF125" s="134">
        <f t="shared" si="26"/>
        <v>0</v>
      </c>
      <c r="AG125" s="22">
        <f t="shared" si="35"/>
        <v>0</v>
      </c>
      <c r="AH125" s="117"/>
      <c r="AI125" s="102"/>
      <c r="AJ125" s="61"/>
      <c r="AK125" s="62"/>
      <c r="AL125" s="134">
        <f t="shared" si="27"/>
        <v>0</v>
      </c>
      <c r="AM125" s="22">
        <f t="shared" si="36"/>
        <v>0</v>
      </c>
      <c r="AN125" s="63"/>
      <c r="AO125" s="63"/>
      <c r="AP125" s="62"/>
      <c r="AQ125" s="134">
        <f t="shared" si="28"/>
        <v>0</v>
      </c>
      <c r="AR125" s="22">
        <f t="shared" si="37"/>
        <v>0</v>
      </c>
      <c r="AS125" s="63"/>
      <c r="AT125" s="63"/>
      <c r="AU125" s="62"/>
      <c r="AV125" s="134">
        <f t="shared" si="29"/>
        <v>0</v>
      </c>
      <c r="AW125" s="22">
        <f t="shared" si="38"/>
        <v>0</v>
      </c>
    </row>
    <row r="126" spans="2:49" x14ac:dyDescent="0.3">
      <c r="B126" s="117"/>
      <c r="C126" s="61"/>
      <c r="D126" s="61"/>
      <c r="E126" s="62"/>
      <c r="F126" s="134">
        <f t="shared" si="21"/>
        <v>0</v>
      </c>
      <c r="G126" s="22">
        <f t="shared" si="30"/>
        <v>0</v>
      </c>
      <c r="H126" s="63" t="s">
        <v>128</v>
      </c>
      <c r="I126" s="63">
        <v>10</v>
      </c>
      <c r="J126" s="62">
        <v>1E-4</v>
      </c>
      <c r="K126" s="134">
        <f t="shared" si="22"/>
        <v>3.0000000000000001E-5</v>
      </c>
      <c r="L126" s="22">
        <f t="shared" si="31"/>
        <v>3.0000000000000003E-4</v>
      </c>
      <c r="M126" s="63" t="s">
        <v>128</v>
      </c>
      <c r="N126" s="63">
        <v>10</v>
      </c>
      <c r="O126" s="62">
        <v>2.4000000000000001E-4</v>
      </c>
      <c r="P126" s="134">
        <f t="shared" si="23"/>
        <v>7.2000000000000002E-5</v>
      </c>
      <c r="Q126" s="22">
        <f t="shared" si="32"/>
        <v>7.2000000000000005E-4</v>
      </c>
      <c r="R126" s="117"/>
      <c r="S126" s="61"/>
      <c r="T126" s="61"/>
      <c r="U126" s="62"/>
      <c r="V126" s="134">
        <f t="shared" si="24"/>
        <v>0</v>
      </c>
      <c r="W126" s="22">
        <f t="shared" si="33"/>
        <v>0</v>
      </c>
      <c r="X126" s="63" t="s">
        <v>128</v>
      </c>
      <c r="Y126" s="63">
        <v>10</v>
      </c>
      <c r="Z126" s="62">
        <v>2.0000000000000001E-4</v>
      </c>
      <c r="AA126" s="134">
        <f t="shared" si="25"/>
        <v>6.0000000000000002E-5</v>
      </c>
      <c r="AB126" s="22">
        <f t="shared" si="34"/>
        <v>6.0000000000000006E-4</v>
      </c>
      <c r="AC126" s="63" t="s">
        <v>128</v>
      </c>
      <c r="AD126" s="63">
        <v>10</v>
      </c>
      <c r="AE126" s="62">
        <v>4.0000000000000002E-4</v>
      </c>
      <c r="AF126" s="134">
        <f t="shared" si="26"/>
        <v>1.2E-4</v>
      </c>
      <c r="AG126" s="22">
        <f t="shared" si="35"/>
        <v>1.2000000000000001E-3</v>
      </c>
      <c r="AH126" s="117"/>
      <c r="AI126" s="102"/>
      <c r="AJ126" s="61"/>
      <c r="AK126" s="62"/>
      <c r="AL126" s="134">
        <f t="shared" si="27"/>
        <v>0</v>
      </c>
      <c r="AM126" s="22">
        <f t="shared" si="36"/>
        <v>0</v>
      </c>
      <c r="AN126" s="63" t="s">
        <v>128</v>
      </c>
      <c r="AO126" s="63">
        <v>10</v>
      </c>
      <c r="AP126" s="62">
        <v>2.0000000000000001E-4</v>
      </c>
      <c r="AQ126" s="134">
        <f t="shared" si="28"/>
        <v>6.0000000000000002E-5</v>
      </c>
      <c r="AR126" s="22">
        <f t="shared" si="37"/>
        <v>6.0000000000000006E-4</v>
      </c>
      <c r="AS126" s="63" t="s">
        <v>128</v>
      </c>
      <c r="AT126" s="63">
        <v>10</v>
      </c>
      <c r="AU126" s="62">
        <v>4.0000000000000002E-4</v>
      </c>
      <c r="AV126" s="134">
        <f t="shared" si="29"/>
        <v>1.2E-4</v>
      </c>
      <c r="AW126" s="22">
        <f t="shared" si="38"/>
        <v>1.2000000000000001E-3</v>
      </c>
    </row>
    <row r="127" spans="2:49" x14ac:dyDescent="0.3">
      <c r="B127" s="117"/>
      <c r="C127" s="61"/>
      <c r="D127" s="61"/>
      <c r="E127" s="62"/>
      <c r="F127" s="134">
        <f t="shared" si="21"/>
        <v>0</v>
      </c>
      <c r="G127" s="22">
        <f t="shared" si="30"/>
        <v>0</v>
      </c>
      <c r="H127" s="63"/>
      <c r="I127" s="63"/>
      <c r="J127" s="62"/>
      <c r="K127" s="134">
        <f t="shared" si="22"/>
        <v>0</v>
      </c>
      <c r="L127" s="22">
        <f t="shared" si="31"/>
        <v>0</v>
      </c>
      <c r="M127" s="63"/>
      <c r="N127" s="63"/>
      <c r="O127" s="62"/>
      <c r="P127" s="134">
        <f t="shared" si="23"/>
        <v>0</v>
      </c>
      <c r="Q127" s="22">
        <f t="shared" si="32"/>
        <v>0</v>
      </c>
      <c r="R127" s="117"/>
      <c r="S127" s="61"/>
      <c r="T127" s="61"/>
      <c r="U127" s="62"/>
      <c r="V127" s="134">
        <f t="shared" si="24"/>
        <v>0</v>
      </c>
      <c r="W127" s="22">
        <f t="shared" si="33"/>
        <v>0</v>
      </c>
      <c r="X127" s="63"/>
      <c r="Y127" s="63"/>
      <c r="Z127" s="62"/>
      <c r="AA127" s="134">
        <f t="shared" si="25"/>
        <v>0</v>
      </c>
      <c r="AB127" s="22">
        <f t="shared" si="34"/>
        <v>0</v>
      </c>
      <c r="AC127" s="63"/>
      <c r="AD127" s="63"/>
      <c r="AE127" s="62"/>
      <c r="AF127" s="134">
        <f t="shared" si="26"/>
        <v>0</v>
      </c>
      <c r="AG127" s="22">
        <f t="shared" si="35"/>
        <v>0</v>
      </c>
      <c r="AH127" s="117"/>
      <c r="AI127" s="102"/>
      <c r="AJ127" s="61"/>
      <c r="AK127" s="62"/>
      <c r="AL127" s="134">
        <f t="shared" si="27"/>
        <v>0</v>
      </c>
      <c r="AM127" s="22">
        <f t="shared" si="36"/>
        <v>0</v>
      </c>
      <c r="AN127" s="63"/>
      <c r="AO127" s="63"/>
      <c r="AP127" s="62"/>
      <c r="AQ127" s="134">
        <f t="shared" si="28"/>
        <v>0</v>
      </c>
      <c r="AR127" s="22">
        <f t="shared" si="37"/>
        <v>0</v>
      </c>
      <c r="AS127" s="63"/>
      <c r="AT127" s="63"/>
      <c r="AU127" s="62"/>
      <c r="AV127" s="134">
        <f t="shared" si="29"/>
        <v>0</v>
      </c>
      <c r="AW127" s="22">
        <f t="shared" si="38"/>
        <v>0</v>
      </c>
    </row>
    <row r="128" spans="2:49" x14ac:dyDescent="0.3">
      <c r="B128" s="117"/>
      <c r="C128" s="61"/>
      <c r="D128" s="61"/>
      <c r="E128" s="62"/>
      <c r="F128" s="134">
        <f t="shared" si="21"/>
        <v>0</v>
      </c>
      <c r="G128" s="22">
        <f t="shared" si="30"/>
        <v>0</v>
      </c>
      <c r="H128" s="63" t="s">
        <v>121</v>
      </c>
      <c r="I128" s="63">
        <v>15</v>
      </c>
      <c r="J128" s="62">
        <v>1E-4</v>
      </c>
      <c r="K128" s="134">
        <f t="shared" si="22"/>
        <v>3.0000000000000001E-5</v>
      </c>
      <c r="L128" s="22">
        <f t="shared" si="31"/>
        <v>4.4999999999999999E-4</v>
      </c>
      <c r="M128" s="63" t="s">
        <v>121</v>
      </c>
      <c r="N128" s="63">
        <v>15</v>
      </c>
      <c r="O128" s="62">
        <v>2.0000000000000001E-4</v>
      </c>
      <c r="P128" s="134">
        <f t="shared" si="23"/>
        <v>6.0000000000000002E-5</v>
      </c>
      <c r="Q128" s="22">
        <f t="shared" si="32"/>
        <v>8.9999999999999998E-4</v>
      </c>
      <c r="R128" s="117"/>
      <c r="S128" s="61"/>
      <c r="T128" s="61"/>
      <c r="U128" s="62"/>
      <c r="V128" s="134">
        <f t="shared" si="24"/>
        <v>0</v>
      </c>
      <c r="W128" s="22">
        <f t="shared" si="33"/>
        <v>0</v>
      </c>
      <c r="X128" s="63" t="s">
        <v>121</v>
      </c>
      <c r="Y128" s="63">
        <v>15</v>
      </c>
      <c r="Z128" s="62">
        <v>2.0000000000000001E-4</v>
      </c>
      <c r="AA128" s="134">
        <f t="shared" si="25"/>
        <v>6.0000000000000002E-5</v>
      </c>
      <c r="AB128" s="22">
        <f t="shared" si="34"/>
        <v>8.9999999999999998E-4</v>
      </c>
      <c r="AC128" s="63" t="s">
        <v>121</v>
      </c>
      <c r="AD128" s="63">
        <v>15</v>
      </c>
      <c r="AE128" s="62">
        <v>2.0000000000000001E-4</v>
      </c>
      <c r="AF128" s="134">
        <f t="shared" si="26"/>
        <v>6.0000000000000002E-5</v>
      </c>
      <c r="AG128" s="22">
        <f t="shared" si="35"/>
        <v>8.9999999999999998E-4</v>
      </c>
      <c r="AH128" s="117"/>
      <c r="AI128" s="102"/>
      <c r="AJ128" s="61"/>
      <c r="AK128" s="62"/>
      <c r="AL128" s="134">
        <f t="shared" si="27"/>
        <v>0</v>
      </c>
      <c r="AM128" s="22">
        <f t="shared" si="36"/>
        <v>0</v>
      </c>
      <c r="AN128" s="63" t="s">
        <v>121</v>
      </c>
      <c r="AO128" s="63">
        <v>15</v>
      </c>
      <c r="AP128" s="62">
        <v>2.0000000000000001E-4</v>
      </c>
      <c r="AQ128" s="134">
        <f t="shared" si="28"/>
        <v>6.0000000000000002E-5</v>
      </c>
      <c r="AR128" s="22">
        <f t="shared" si="37"/>
        <v>8.9999999999999998E-4</v>
      </c>
      <c r="AS128" s="63" t="s">
        <v>121</v>
      </c>
      <c r="AT128" s="63">
        <v>15</v>
      </c>
      <c r="AU128" s="62">
        <v>4.0000000000000002E-4</v>
      </c>
      <c r="AV128" s="134">
        <f t="shared" si="29"/>
        <v>1.2E-4</v>
      </c>
      <c r="AW128" s="22">
        <f t="shared" si="38"/>
        <v>1.8E-3</v>
      </c>
    </row>
    <row r="129" spans="2:49" x14ac:dyDescent="0.3">
      <c r="B129" s="117"/>
      <c r="C129" s="61"/>
      <c r="D129" s="61"/>
      <c r="E129" s="62"/>
      <c r="F129" s="134">
        <f t="shared" si="21"/>
        <v>0</v>
      </c>
      <c r="G129" s="22">
        <f t="shared" si="30"/>
        <v>0</v>
      </c>
      <c r="H129" s="63"/>
      <c r="I129" s="63"/>
      <c r="J129" s="62"/>
      <c r="K129" s="134">
        <f t="shared" si="22"/>
        <v>0</v>
      </c>
      <c r="L129" s="22">
        <f t="shared" si="31"/>
        <v>0</v>
      </c>
      <c r="M129" s="63"/>
      <c r="N129" s="63"/>
      <c r="O129" s="62"/>
      <c r="P129" s="134">
        <f t="shared" si="23"/>
        <v>0</v>
      </c>
      <c r="Q129" s="22">
        <f t="shared" si="32"/>
        <v>0</v>
      </c>
      <c r="R129" s="117"/>
      <c r="S129" s="61"/>
      <c r="T129" s="61"/>
      <c r="U129" s="62"/>
      <c r="V129" s="134">
        <f t="shared" si="24"/>
        <v>0</v>
      </c>
      <c r="W129" s="22">
        <f t="shared" si="33"/>
        <v>0</v>
      </c>
      <c r="X129" s="63"/>
      <c r="Y129" s="63"/>
      <c r="Z129" s="62"/>
      <c r="AA129" s="134">
        <f t="shared" si="25"/>
        <v>0</v>
      </c>
      <c r="AB129" s="22">
        <f t="shared" si="34"/>
        <v>0</v>
      </c>
      <c r="AC129" s="63"/>
      <c r="AD129" s="63"/>
      <c r="AE129" s="62"/>
      <c r="AF129" s="134">
        <f t="shared" si="26"/>
        <v>0</v>
      </c>
      <c r="AG129" s="22">
        <f t="shared" si="35"/>
        <v>0</v>
      </c>
      <c r="AH129" s="117"/>
      <c r="AI129" s="102"/>
      <c r="AJ129" s="61"/>
      <c r="AK129" s="62"/>
      <c r="AL129" s="134">
        <f t="shared" si="27"/>
        <v>0</v>
      </c>
      <c r="AM129" s="22">
        <f t="shared" si="36"/>
        <v>0</v>
      </c>
      <c r="AN129" s="63"/>
      <c r="AO129" s="63"/>
      <c r="AP129" s="62"/>
      <c r="AQ129" s="134">
        <f t="shared" si="28"/>
        <v>0</v>
      </c>
      <c r="AR129" s="22">
        <f t="shared" si="37"/>
        <v>0</v>
      </c>
      <c r="AS129" s="63"/>
      <c r="AT129" s="63"/>
      <c r="AU129" s="62"/>
      <c r="AV129" s="134">
        <f t="shared" si="29"/>
        <v>0</v>
      </c>
      <c r="AW129" s="22">
        <f t="shared" si="38"/>
        <v>0</v>
      </c>
    </row>
    <row r="130" spans="2:49" x14ac:dyDescent="0.3">
      <c r="B130" s="117"/>
      <c r="C130" s="61"/>
      <c r="D130" s="61"/>
      <c r="E130" s="62"/>
      <c r="F130" s="134">
        <f t="shared" si="21"/>
        <v>0</v>
      </c>
      <c r="G130" s="22">
        <f t="shared" si="30"/>
        <v>0</v>
      </c>
      <c r="H130" s="63" t="s">
        <v>131</v>
      </c>
      <c r="I130" s="63">
        <v>23</v>
      </c>
      <c r="J130" s="62">
        <v>5.0000000000000002E-5</v>
      </c>
      <c r="K130" s="134">
        <f t="shared" si="22"/>
        <v>1.5E-5</v>
      </c>
      <c r="L130" s="22">
        <f t="shared" si="31"/>
        <v>3.4499999999999998E-4</v>
      </c>
      <c r="M130" s="63" t="s">
        <v>131</v>
      </c>
      <c r="N130" s="63">
        <v>23</v>
      </c>
      <c r="O130" s="62">
        <v>1E-4</v>
      </c>
      <c r="P130" s="134">
        <f t="shared" si="23"/>
        <v>3.0000000000000001E-5</v>
      </c>
      <c r="Q130" s="22">
        <f t="shared" si="32"/>
        <v>6.8999999999999997E-4</v>
      </c>
      <c r="R130" s="117"/>
      <c r="S130" s="61"/>
      <c r="T130" s="61"/>
      <c r="U130" s="62"/>
      <c r="V130" s="134">
        <f t="shared" si="24"/>
        <v>0</v>
      </c>
      <c r="W130" s="22">
        <f t="shared" si="33"/>
        <v>0</v>
      </c>
      <c r="X130" s="63" t="s">
        <v>131</v>
      </c>
      <c r="Y130" s="63">
        <v>23</v>
      </c>
      <c r="Z130" s="62">
        <v>1E-4</v>
      </c>
      <c r="AA130" s="134">
        <f t="shared" si="25"/>
        <v>3.0000000000000001E-5</v>
      </c>
      <c r="AB130" s="22">
        <f t="shared" si="34"/>
        <v>6.8999999999999997E-4</v>
      </c>
      <c r="AC130" s="63" t="s">
        <v>131</v>
      </c>
      <c r="AD130" s="63">
        <v>29</v>
      </c>
      <c r="AE130" s="62">
        <v>2.0000000000000001E-4</v>
      </c>
      <c r="AF130" s="134">
        <f t="shared" si="26"/>
        <v>6.0000000000000002E-5</v>
      </c>
      <c r="AG130" s="22">
        <f t="shared" si="35"/>
        <v>1.74E-3</v>
      </c>
      <c r="AH130" s="117"/>
      <c r="AI130" s="102"/>
      <c r="AJ130" s="61"/>
      <c r="AK130" s="62"/>
      <c r="AL130" s="134">
        <f t="shared" si="27"/>
        <v>0</v>
      </c>
      <c r="AM130" s="22">
        <f t="shared" si="36"/>
        <v>0</v>
      </c>
      <c r="AN130" s="63" t="s">
        <v>131</v>
      </c>
      <c r="AO130" s="63">
        <v>23</v>
      </c>
      <c r="AP130" s="62">
        <v>5.0000000000000002E-5</v>
      </c>
      <c r="AQ130" s="134">
        <f t="shared" si="28"/>
        <v>1.5E-5</v>
      </c>
      <c r="AR130" s="22">
        <f t="shared" si="37"/>
        <v>3.4499999999999998E-4</v>
      </c>
      <c r="AS130" s="63" t="s">
        <v>131</v>
      </c>
      <c r="AT130" s="63">
        <v>29</v>
      </c>
      <c r="AU130" s="62">
        <v>4.0000000000000002E-4</v>
      </c>
      <c r="AV130" s="134">
        <f t="shared" si="29"/>
        <v>1.2E-4</v>
      </c>
      <c r="AW130" s="22">
        <f t="shared" si="38"/>
        <v>3.48E-3</v>
      </c>
    </row>
    <row r="131" spans="2:49" x14ac:dyDescent="0.3">
      <c r="B131" s="117"/>
      <c r="C131" s="61"/>
      <c r="D131" s="61"/>
      <c r="E131" s="62"/>
      <c r="F131" s="134">
        <f t="shared" si="21"/>
        <v>0</v>
      </c>
      <c r="G131" s="22">
        <f t="shared" si="30"/>
        <v>0</v>
      </c>
      <c r="H131" s="63" t="s">
        <v>129</v>
      </c>
      <c r="I131" s="63">
        <v>72</v>
      </c>
      <c r="J131" s="62">
        <v>1.0000000000000001E-5</v>
      </c>
      <c r="K131" s="134">
        <f t="shared" si="22"/>
        <v>3.0000000000000001E-6</v>
      </c>
      <c r="L131" s="22">
        <f t="shared" si="31"/>
        <v>2.1599999999999999E-4</v>
      </c>
      <c r="M131" s="63"/>
      <c r="N131" s="63"/>
      <c r="O131" s="62"/>
      <c r="P131" s="134">
        <f t="shared" si="23"/>
        <v>0</v>
      </c>
      <c r="Q131" s="22">
        <f t="shared" si="32"/>
        <v>0</v>
      </c>
      <c r="R131" s="117"/>
      <c r="S131" s="61"/>
      <c r="T131" s="61"/>
      <c r="U131" s="62"/>
      <c r="V131" s="134">
        <f t="shared" si="24"/>
        <v>0</v>
      </c>
      <c r="W131" s="22">
        <f t="shared" si="33"/>
        <v>0</v>
      </c>
      <c r="X131" s="63"/>
      <c r="Y131" s="63"/>
      <c r="Z131" s="62"/>
      <c r="AA131" s="134">
        <f t="shared" si="25"/>
        <v>0</v>
      </c>
      <c r="AB131" s="22">
        <f t="shared" si="34"/>
        <v>0</v>
      </c>
      <c r="AC131" s="63"/>
      <c r="AD131" s="63"/>
      <c r="AE131" s="62"/>
      <c r="AF131" s="134">
        <f t="shared" si="26"/>
        <v>0</v>
      </c>
      <c r="AG131" s="22">
        <f t="shared" si="35"/>
        <v>0</v>
      </c>
      <c r="AH131" s="117"/>
      <c r="AI131" s="102"/>
      <c r="AJ131" s="61"/>
      <c r="AK131" s="62"/>
      <c r="AL131" s="134">
        <f t="shared" si="27"/>
        <v>0</v>
      </c>
      <c r="AM131" s="22">
        <f t="shared" si="36"/>
        <v>0</v>
      </c>
      <c r="AN131" s="63"/>
      <c r="AO131" s="63"/>
      <c r="AP131" s="62"/>
      <c r="AQ131" s="134">
        <f t="shared" si="28"/>
        <v>0</v>
      </c>
      <c r="AR131" s="22">
        <f t="shared" si="37"/>
        <v>0</v>
      </c>
      <c r="AS131" s="63"/>
      <c r="AT131" s="63"/>
      <c r="AU131" s="62"/>
      <c r="AV131" s="134">
        <f t="shared" si="29"/>
        <v>0</v>
      </c>
      <c r="AW131" s="22">
        <f t="shared" si="38"/>
        <v>0</v>
      </c>
    </row>
    <row r="132" spans="2:49" x14ac:dyDescent="0.3">
      <c r="B132" s="117"/>
      <c r="C132" s="61"/>
      <c r="D132" s="61"/>
      <c r="E132" s="62"/>
      <c r="F132" s="134"/>
      <c r="G132" s="22"/>
      <c r="H132" s="63"/>
      <c r="I132" s="63"/>
      <c r="J132" s="62"/>
      <c r="K132" s="134"/>
      <c r="L132" s="22"/>
      <c r="M132" s="63"/>
      <c r="N132" s="63"/>
      <c r="O132" s="62"/>
      <c r="P132" s="134"/>
      <c r="Q132" s="22"/>
      <c r="R132" s="117"/>
      <c r="S132" s="61"/>
      <c r="T132" s="61"/>
      <c r="U132" s="62"/>
      <c r="V132" s="134"/>
      <c r="W132" s="22"/>
      <c r="X132" s="63"/>
      <c r="Y132" s="63"/>
      <c r="Z132" s="62"/>
      <c r="AA132" s="134"/>
      <c r="AB132" s="22"/>
      <c r="AC132" s="63"/>
      <c r="AD132" s="63"/>
      <c r="AE132" s="62"/>
      <c r="AF132" s="134"/>
      <c r="AG132" s="22"/>
      <c r="AH132" s="117"/>
      <c r="AI132" s="102"/>
      <c r="AJ132" s="61"/>
      <c r="AK132" s="62"/>
      <c r="AL132" s="134"/>
      <c r="AM132" s="22"/>
      <c r="AN132" s="63"/>
      <c r="AO132" s="63"/>
      <c r="AP132" s="62"/>
      <c r="AQ132" s="134"/>
      <c r="AR132" s="22"/>
      <c r="AS132" s="63"/>
      <c r="AT132" s="63"/>
      <c r="AU132" s="62"/>
      <c r="AV132" s="134"/>
      <c r="AW132" s="22"/>
    </row>
    <row r="133" spans="2:49" x14ac:dyDescent="0.3">
      <c r="B133" s="117"/>
      <c r="C133" s="61"/>
      <c r="D133" s="61"/>
      <c r="E133" s="62"/>
      <c r="F133" s="134">
        <f t="shared" si="21"/>
        <v>0</v>
      </c>
      <c r="G133" s="22">
        <f t="shared" si="30"/>
        <v>0</v>
      </c>
      <c r="H133" s="63"/>
      <c r="I133" s="63"/>
      <c r="J133" s="62"/>
      <c r="K133" s="134">
        <f t="shared" si="22"/>
        <v>0</v>
      </c>
      <c r="L133" s="22">
        <f t="shared" si="31"/>
        <v>0</v>
      </c>
      <c r="M133" s="63" t="s">
        <v>130</v>
      </c>
      <c r="N133" s="63">
        <v>72</v>
      </c>
      <c r="O133" s="62">
        <v>2.0000000000000002E-5</v>
      </c>
      <c r="P133" s="134">
        <f t="shared" si="23"/>
        <v>6.0000000000000002E-6</v>
      </c>
      <c r="Q133" s="22">
        <f t="shared" si="32"/>
        <v>4.3199999999999998E-4</v>
      </c>
      <c r="R133" s="117"/>
      <c r="S133" s="61"/>
      <c r="T133" s="61"/>
      <c r="U133" s="62"/>
      <c r="V133" s="134">
        <f t="shared" si="24"/>
        <v>0</v>
      </c>
      <c r="W133" s="22">
        <f t="shared" si="33"/>
        <v>0</v>
      </c>
      <c r="X133" s="63" t="s">
        <v>130</v>
      </c>
      <c r="Y133" s="63">
        <v>72</v>
      </c>
      <c r="Z133" s="62">
        <v>2.0000000000000002E-5</v>
      </c>
      <c r="AA133" s="134">
        <f t="shared" si="25"/>
        <v>6.0000000000000002E-6</v>
      </c>
      <c r="AB133" s="22">
        <f t="shared" si="34"/>
        <v>4.3199999999999998E-4</v>
      </c>
      <c r="AC133" s="63" t="s">
        <v>130</v>
      </c>
      <c r="AD133" s="63">
        <v>72</v>
      </c>
      <c r="AE133" s="62">
        <v>4.0000000000000003E-5</v>
      </c>
      <c r="AF133" s="134">
        <f t="shared" si="26"/>
        <v>1.2E-5</v>
      </c>
      <c r="AG133" s="22">
        <f t="shared" si="35"/>
        <v>8.6399999999999997E-4</v>
      </c>
      <c r="AH133" s="117"/>
      <c r="AI133" s="102"/>
      <c r="AJ133" s="61"/>
      <c r="AK133" s="62"/>
      <c r="AL133" s="134">
        <f t="shared" si="27"/>
        <v>0</v>
      </c>
      <c r="AM133" s="22">
        <f t="shared" si="36"/>
        <v>0</v>
      </c>
      <c r="AN133" s="63" t="s">
        <v>130</v>
      </c>
      <c r="AO133" s="63">
        <v>72</v>
      </c>
      <c r="AP133" s="62">
        <v>4.0000000000000003E-5</v>
      </c>
      <c r="AQ133" s="134">
        <f t="shared" si="28"/>
        <v>1.2E-5</v>
      </c>
      <c r="AR133" s="22">
        <f t="shared" si="37"/>
        <v>8.6399999999999997E-4</v>
      </c>
      <c r="AS133" s="63" t="s">
        <v>130</v>
      </c>
      <c r="AT133" s="63">
        <v>72</v>
      </c>
      <c r="AU133" s="62">
        <v>1E-4</v>
      </c>
      <c r="AV133" s="134">
        <f t="shared" si="29"/>
        <v>3.0000000000000001E-5</v>
      </c>
      <c r="AW133" s="22">
        <f t="shared" si="38"/>
        <v>2.16E-3</v>
      </c>
    </row>
    <row r="134" spans="2:49" x14ac:dyDescent="0.3">
      <c r="B134" s="117"/>
      <c r="C134" s="61"/>
      <c r="D134" s="61"/>
      <c r="E134" s="62"/>
      <c r="F134" s="134">
        <f t="shared" si="21"/>
        <v>0</v>
      </c>
      <c r="G134" s="22">
        <f t="shared" si="30"/>
        <v>0</v>
      </c>
      <c r="H134" s="63"/>
      <c r="I134" s="63"/>
      <c r="J134" s="62"/>
      <c r="K134" s="134">
        <f t="shared" si="22"/>
        <v>0</v>
      </c>
      <c r="L134" s="22">
        <f t="shared" si="31"/>
        <v>0</v>
      </c>
      <c r="M134" s="63"/>
      <c r="N134" s="79"/>
      <c r="O134" s="62"/>
      <c r="P134" s="134">
        <f t="shared" si="23"/>
        <v>0</v>
      </c>
      <c r="Q134" s="22">
        <f t="shared" si="32"/>
        <v>0</v>
      </c>
      <c r="R134" s="117"/>
      <c r="S134" s="61"/>
      <c r="T134" s="61"/>
      <c r="U134" s="62"/>
      <c r="V134" s="134">
        <f t="shared" si="24"/>
        <v>0</v>
      </c>
      <c r="W134" s="22">
        <f t="shared" si="33"/>
        <v>0</v>
      </c>
      <c r="X134" s="63"/>
      <c r="Y134" s="63"/>
      <c r="Z134" s="62"/>
      <c r="AA134" s="134">
        <f t="shared" si="25"/>
        <v>0</v>
      </c>
      <c r="AB134" s="22">
        <f t="shared" si="34"/>
        <v>0</v>
      </c>
      <c r="AC134" s="63"/>
      <c r="AD134" s="79"/>
      <c r="AE134" s="62"/>
      <c r="AF134" s="134">
        <f t="shared" si="26"/>
        <v>0</v>
      </c>
      <c r="AG134" s="22">
        <f t="shared" si="35"/>
        <v>0</v>
      </c>
      <c r="AH134" s="117"/>
      <c r="AI134" s="102"/>
      <c r="AJ134" s="61"/>
      <c r="AK134" s="62"/>
      <c r="AL134" s="134">
        <f t="shared" si="27"/>
        <v>0</v>
      </c>
      <c r="AM134" s="22">
        <f t="shared" si="36"/>
        <v>0</v>
      </c>
      <c r="AN134" s="63"/>
      <c r="AO134" s="63"/>
      <c r="AP134" s="62"/>
      <c r="AQ134" s="134">
        <f t="shared" si="28"/>
        <v>0</v>
      </c>
      <c r="AR134" s="22">
        <f t="shared" si="37"/>
        <v>0</v>
      </c>
      <c r="AS134" s="63" t="s">
        <v>134</v>
      </c>
      <c r="AT134" s="63">
        <v>112</v>
      </c>
      <c r="AU134" s="62">
        <v>1E-4</v>
      </c>
      <c r="AV134" s="134">
        <f t="shared" si="29"/>
        <v>3.0000000000000001E-5</v>
      </c>
      <c r="AW134" s="22">
        <f t="shared" si="38"/>
        <v>3.3600000000000001E-3</v>
      </c>
    </row>
    <row r="135" spans="2:49" x14ac:dyDescent="0.3">
      <c r="B135" s="117"/>
      <c r="C135" s="61"/>
      <c r="D135" s="61"/>
      <c r="E135" s="62"/>
      <c r="F135" s="134"/>
      <c r="G135" s="22"/>
      <c r="H135" s="63"/>
      <c r="I135" s="63"/>
      <c r="J135" s="62"/>
      <c r="K135" s="134"/>
      <c r="L135" s="22"/>
      <c r="M135" s="63"/>
      <c r="N135" s="79"/>
      <c r="O135" s="62"/>
      <c r="P135" s="134"/>
      <c r="Q135" s="22"/>
      <c r="R135" s="117"/>
      <c r="S135" s="61"/>
      <c r="T135" s="61"/>
      <c r="U135" s="62"/>
      <c r="V135" s="134"/>
      <c r="W135" s="22"/>
      <c r="X135" s="63"/>
      <c r="Y135" s="63"/>
      <c r="Z135" s="62"/>
      <c r="AA135" s="134"/>
      <c r="AB135" s="22"/>
      <c r="AC135" s="63"/>
      <c r="AD135" s="79"/>
      <c r="AE135" s="62"/>
      <c r="AF135" s="134"/>
      <c r="AG135" s="22"/>
      <c r="AH135" s="117"/>
      <c r="AI135" s="102"/>
      <c r="AJ135" s="61"/>
      <c r="AK135" s="62"/>
      <c r="AL135" s="134"/>
      <c r="AM135" s="22"/>
      <c r="AN135" s="63"/>
      <c r="AO135" s="63"/>
      <c r="AP135" s="62"/>
      <c r="AQ135" s="134"/>
      <c r="AR135" s="22"/>
      <c r="AS135" s="63" t="s">
        <v>162</v>
      </c>
      <c r="AT135" s="79">
        <v>28</v>
      </c>
      <c r="AU135" s="62">
        <v>1E-4</v>
      </c>
      <c r="AV135" s="134">
        <f t="shared" si="29"/>
        <v>3.0000000000000001E-5</v>
      </c>
      <c r="AW135" s="22">
        <f t="shared" si="38"/>
        <v>8.4000000000000003E-4</v>
      </c>
    </row>
    <row r="136" spans="2:49" ht="12.75" thickBot="1" x14ac:dyDescent="0.35">
      <c r="B136" s="118"/>
      <c r="C136" s="55"/>
      <c r="D136" s="55"/>
      <c r="E136" s="56"/>
      <c r="F136" s="134">
        <f t="shared" si="21"/>
        <v>0</v>
      </c>
      <c r="G136" s="22">
        <f t="shared" si="30"/>
        <v>0</v>
      </c>
      <c r="H136" s="57"/>
      <c r="I136" s="57"/>
      <c r="J136" s="56"/>
      <c r="K136" s="134">
        <f t="shared" si="22"/>
        <v>0</v>
      </c>
      <c r="L136" s="22">
        <f t="shared" si="31"/>
        <v>0</v>
      </c>
      <c r="M136" s="57"/>
      <c r="N136" s="81"/>
      <c r="O136" s="56"/>
      <c r="P136" s="134">
        <f t="shared" si="23"/>
        <v>0</v>
      </c>
      <c r="Q136" s="22">
        <f t="shared" si="32"/>
        <v>0</v>
      </c>
      <c r="R136" s="118"/>
      <c r="S136" s="55"/>
      <c r="T136" s="55"/>
      <c r="U136" s="56"/>
      <c r="V136" s="134">
        <f t="shared" si="24"/>
        <v>0</v>
      </c>
      <c r="W136" s="22">
        <f t="shared" si="33"/>
        <v>0</v>
      </c>
      <c r="X136" s="57"/>
      <c r="Y136" s="57"/>
      <c r="Z136" s="56"/>
      <c r="AA136" s="134">
        <f t="shared" si="25"/>
        <v>0</v>
      </c>
      <c r="AB136" s="22">
        <f t="shared" si="34"/>
        <v>0</v>
      </c>
      <c r="AC136" s="57"/>
      <c r="AD136" s="81"/>
      <c r="AE136" s="56"/>
      <c r="AF136" s="134">
        <f t="shared" si="26"/>
        <v>0</v>
      </c>
      <c r="AG136" s="22">
        <f t="shared" si="35"/>
        <v>0</v>
      </c>
      <c r="AH136" s="118"/>
      <c r="AI136" s="103"/>
      <c r="AJ136" s="55"/>
      <c r="AK136" s="56"/>
      <c r="AL136" s="134">
        <f t="shared" si="27"/>
        <v>0</v>
      </c>
      <c r="AM136" s="22">
        <f t="shared" si="36"/>
        <v>0</v>
      </c>
      <c r="AN136" s="57"/>
      <c r="AO136" s="57"/>
      <c r="AP136" s="56"/>
      <c r="AQ136" s="134">
        <f t="shared" si="28"/>
        <v>0</v>
      </c>
      <c r="AR136" s="22">
        <f t="shared" si="37"/>
        <v>0</v>
      </c>
      <c r="AS136" s="58" t="s">
        <v>136</v>
      </c>
      <c r="AT136" s="80">
        <v>200</v>
      </c>
      <c r="AU136" s="94">
        <v>1.0000000000000001E-5</v>
      </c>
      <c r="AV136" s="134">
        <f t="shared" si="29"/>
        <v>3.0000000000000001E-6</v>
      </c>
      <c r="AW136" s="22">
        <f t="shared" si="38"/>
        <v>6.0000000000000006E-4</v>
      </c>
    </row>
    <row r="137" spans="2:49" ht="12.75" thickBot="1" x14ac:dyDescent="0.35">
      <c r="B137" s="119" t="s">
        <v>119</v>
      </c>
      <c r="C137" s="60">
        <f>COUNTA(C75:C136)</f>
        <v>20</v>
      </c>
      <c r="D137" s="106">
        <f>SUM(D75:D136)</f>
        <v>0</v>
      </c>
      <c r="E137" s="85">
        <f>SUM(E75:E136)</f>
        <v>0.99999999999999989</v>
      </c>
      <c r="F137" s="85"/>
      <c r="G137" s="106"/>
      <c r="H137" s="60">
        <f>COUNTA(H75:H136)</f>
        <v>30</v>
      </c>
      <c r="I137" s="106"/>
      <c r="J137" s="85">
        <f>SUM(J75:J136)</f>
        <v>0.99999999999999989</v>
      </c>
      <c r="K137" s="85"/>
      <c r="L137" s="106"/>
      <c r="M137" s="60">
        <f>COUNTA(M75:M136)</f>
        <v>30</v>
      </c>
      <c r="N137" s="106"/>
      <c r="O137" s="105">
        <f>SUM(O75:O136)</f>
        <v>1</v>
      </c>
      <c r="P137" s="85"/>
      <c r="Q137" s="106"/>
      <c r="R137" s="119" t="s">
        <v>144</v>
      </c>
      <c r="S137" s="60">
        <f>COUNTA(S75:S136)</f>
        <v>21</v>
      </c>
      <c r="T137" s="106">
        <f>SUM(T75:T136)</f>
        <v>0</v>
      </c>
      <c r="U137" s="85">
        <f>SUM(U75:U136)</f>
        <v>0.99999999999999989</v>
      </c>
      <c r="V137" s="85"/>
      <c r="W137" s="106"/>
      <c r="X137" s="60">
        <f>COUNTA(X75:X136)</f>
        <v>29</v>
      </c>
      <c r="Y137" s="106">
        <f>SUM(Y75:Y136)</f>
        <v>133</v>
      </c>
      <c r="Z137" s="85">
        <f>SUM(Z75:Z136)</f>
        <v>1</v>
      </c>
      <c r="AA137" s="85"/>
      <c r="AB137" s="106"/>
      <c r="AC137" s="60">
        <f>COUNTA(AC75:AC136)</f>
        <v>30</v>
      </c>
      <c r="AD137" s="106">
        <f>SUM(AD75:AD136)</f>
        <v>136</v>
      </c>
      <c r="AE137" s="85">
        <f>SUM(AE75:AE136)</f>
        <v>1</v>
      </c>
      <c r="AF137" s="85"/>
      <c r="AG137" s="106"/>
      <c r="AH137" s="119" t="s">
        <v>119</v>
      </c>
      <c r="AI137" s="104">
        <f>COUNTA(AI75:AI136)</f>
        <v>24</v>
      </c>
      <c r="AJ137" s="106">
        <f>SUM(AJ75:AJ136)</f>
        <v>0</v>
      </c>
      <c r="AK137" s="85">
        <f>SUM(AK75:AK136)</f>
        <v>0.99999999999999989</v>
      </c>
      <c r="AL137" s="85"/>
      <c r="AM137" s="106"/>
      <c r="AN137" s="60">
        <f>COUNTA(AN75:AN136)</f>
        <v>28</v>
      </c>
      <c r="AO137" s="106">
        <f>SUM(AO75:AO136)</f>
        <v>123</v>
      </c>
      <c r="AP137" s="85">
        <f>SUM(AP75:AP136)</f>
        <v>1</v>
      </c>
      <c r="AQ137" s="85"/>
      <c r="AR137" s="106"/>
      <c r="AS137" s="60">
        <f>COUNTA(AS75:AS136)</f>
        <v>30</v>
      </c>
      <c r="AT137" s="106">
        <f>SUM(AT75:AT136)</f>
        <v>469</v>
      </c>
      <c r="AU137" s="85">
        <f>SUM(AU75:AU136)</f>
        <v>1</v>
      </c>
      <c r="AV137" s="85"/>
      <c r="AW137" s="106"/>
    </row>
    <row r="138" spans="2:49" ht="12.75" thickBot="1" x14ac:dyDescent="0.35">
      <c r="B138" s="120" t="s">
        <v>3</v>
      </c>
      <c r="C138" s="121" t="s">
        <v>85</v>
      </c>
      <c r="D138" s="121" t="s">
        <v>122</v>
      </c>
      <c r="E138" s="122" t="s">
        <v>109</v>
      </c>
      <c r="F138" s="122" t="s">
        <v>146</v>
      </c>
      <c r="G138" s="122" t="s">
        <v>125</v>
      </c>
      <c r="H138" s="123" t="s">
        <v>86</v>
      </c>
      <c r="I138" s="121" t="s">
        <v>122</v>
      </c>
      <c r="J138" s="122" t="s">
        <v>109</v>
      </c>
      <c r="K138" s="122" t="s">
        <v>145</v>
      </c>
      <c r="L138" s="122" t="s">
        <v>125</v>
      </c>
      <c r="M138" s="123" t="s">
        <v>87</v>
      </c>
      <c r="N138" s="121" t="s">
        <v>122</v>
      </c>
      <c r="O138" s="122" t="s">
        <v>109</v>
      </c>
      <c r="P138" s="122" t="s">
        <v>145</v>
      </c>
      <c r="Q138" s="122" t="s">
        <v>125</v>
      </c>
      <c r="R138" s="120" t="s">
        <v>143</v>
      </c>
      <c r="S138" s="121" t="s">
        <v>85</v>
      </c>
      <c r="T138" s="121" t="s">
        <v>122</v>
      </c>
      <c r="U138" s="122" t="s">
        <v>109</v>
      </c>
      <c r="V138" s="122" t="s">
        <v>145</v>
      </c>
      <c r="W138" s="122" t="s">
        <v>125</v>
      </c>
      <c r="X138" s="123" t="s">
        <v>86</v>
      </c>
      <c r="Y138" s="121" t="s">
        <v>122</v>
      </c>
      <c r="Z138" s="122" t="s">
        <v>109</v>
      </c>
      <c r="AA138" s="122" t="s">
        <v>146</v>
      </c>
      <c r="AB138" s="122" t="s">
        <v>125</v>
      </c>
      <c r="AC138" s="123" t="s">
        <v>87</v>
      </c>
      <c r="AD138" s="121" t="s">
        <v>122</v>
      </c>
      <c r="AE138" s="122" t="s">
        <v>109</v>
      </c>
      <c r="AF138" s="122" t="s">
        <v>145</v>
      </c>
      <c r="AG138" s="122" t="s">
        <v>125</v>
      </c>
      <c r="AH138" s="120" t="s">
        <v>3</v>
      </c>
      <c r="AI138" s="124" t="s">
        <v>122</v>
      </c>
      <c r="AJ138" s="121" t="s">
        <v>122</v>
      </c>
      <c r="AK138" s="122" t="s">
        <v>109</v>
      </c>
      <c r="AL138" s="122" t="s">
        <v>145</v>
      </c>
      <c r="AM138" s="122" t="s">
        <v>125</v>
      </c>
      <c r="AN138" s="123" t="s">
        <v>86</v>
      </c>
      <c r="AO138" s="121" t="s">
        <v>122</v>
      </c>
      <c r="AP138" s="122" t="s">
        <v>109</v>
      </c>
      <c r="AQ138" s="122" t="s">
        <v>145</v>
      </c>
      <c r="AR138" s="122" t="s">
        <v>125</v>
      </c>
      <c r="AS138" s="123" t="s">
        <v>87</v>
      </c>
      <c r="AT138" s="121" t="s">
        <v>122</v>
      </c>
      <c r="AU138" s="122" t="s">
        <v>109</v>
      </c>
      <c r="AV138" s="122" t="s">
        <v>149</v>
      </c>
      <c r="AW138" s="125" t="s">
        <v>125</v>
      </c>
    </row>
    <row r="139" spans="2:49" x14ac:dyDescent="0.3">
      <c r="B139" s="126"/>
      <c r="C139" s="19" t="s">
        <v>26</v>
      </c>
      <c r="D139" s="19"/>
      <c r="E139" s="20">
        <v>0.06</v>
      </c>
      <c r="F139" s="134">
        <f>E139*$E$8</f>
        <v>6.0000000000000001E-3</v>
      </c>
      <c r="G139" s="22">
        <f>F139*D139</f>
        <v>0</v>
      </c>
      <c r="H139" s="21" t="s">
        <v>26</v>
      </c>
      <c r="I139" s="21"/>
      <c r="J139" s="20">
        <v>0.08</v>
      </c>
      <c r="K139" s="134">
        <f>J139*$E$8</f>
        <v>8.0000000000000002E-3</v>
      </c>
      <c r="L139" s="22">
        <f>K139*I139</f>
        <v>0</v>
      </c>
      <c r="M139" s="21" t="s">
        <v>26</v>
      </c>
      <c r="N139" s="64"/>
      <c r="O139" s="86">
        <v>0.1</v>
      </c>
      <c r="P139" s="134">
        <f>O139*$E$8</f>
        <v>1.0000000000000002E-2</v>
      </c>
      <c r="Q139" s="22">
        <f>P139*N139</f>
        <v>0</v>
      </c>
      <c r="R139" s="126"/>
      <c r="S139" s="19" t="s">
        <v>26</v>
      </c>
      <c r="T139" s="19"/>
      <c r="U139" s="20">
        <v>0.08</v>
      </c>
      <c r="V139" s="134">
        <f>U139*$E$9</f>
        <v>8.0000000000000002E-3</v>
      </c>
      <c r="W139" s="22">
        <f>V139*T139</f>
        <v>0</v>
      </c>
      <c r="X139" s="21" t="s">
        <v>26</v>
      </c>
      <c r="Y139" s="21"/>
      <c r="Z139" s="20">
        <v>0.1</v>
      </c>
      <c r="AA139" s="134">
        <f>Z139*$E$9</f>
        <v>1.0000000000000002E-2</v>
      </c>
      <c r="AB139" s="22">
        <f>AA139*Y139</f>
        <v>0</v>
      </c>
      <c r="AC139" s="21" t="s">
        <v>26</v>
      </c>
      <c r="AD139" s="64"/>
      <c r="AE139" s="86">
        <v>0.12</v>
      </c>
      <c r="AF139" s="134">
        <f>AE139*$E$9</f>
        <v>1.2E-2</v>
      </c>
      <c r="AG139" s="22">
        <f>AF139*AD139</f>
        <v>0</v>
      </c>
      <c r="AH139" s="126"/>
      <c r="AI139" s="97" t="s">
        <v>26</v>
      </c>
      <c r="AJ139" s="19"/>
      <c r="AK139" s="20">
        <v>0.1</v>
      </c>
      <c r="AL139" s="134">
        <f>AK139*$E$10</f>
        <v>1.0000000000000002E-2</v>
      </c>
      <c r="AM139" s="22">
        <f>AL139*AJ139</f>
        <v>0</v>
      </c>
      <c r="AN139" s="21" t="s">
        <v>26</v>
      </c>
      <c r="AO139" s="21"/>
      <c r="AP139" s="20">
        <v>0.12</v>
      </c>
      <c r="AQ139" s="134">
        <f>AP139*$E$10</f>
        <v>1.2E-2</v>
      </c>
      <c r="AR139" s="22">
        <f>AQ139*AO139</f>
        <v>0</v>
      </c>
      <c r="AS139" s="21" t="s">
        <v>26</v>
      </c>
      <c r="AT139" s="64"/>
      <c r="AU139" s="86">
        <v>0.2</v>
      </c>
      <c r="AV139" s="134">
        <f>AU139*$E$10</f>
        <v>2.0000000000000004E-2</v>
      </c>
      <c r="AW139" s="22">
        <f>AV139*AT139</f>
        <v>0</v>
      </c>
    </row>
    <row r="140" spans="2:49" x14ac:dyDescent="0.3">
      <c r="B140" s="127"/>
      <c r="C140" s="22" t="s">
        <v>25</v>
      </c>
      <c r="D140" s="22"/>
      <c r="E140" s="23">
        <v>0.06</v>
      </c>
      <c r="F140" s="134">
        <f t="shared" ref="F140:F207" si="39">E140*$E$8</f>
        <v>6.0000000000000001E-3</v>
      </c>
      <c r="G140" s="22">
        <f t="shared" ref="G140:G207" si="40">F140*D140</f>
        <v>0</v>
      </c>
      <c r="H140" s="24" t="s">
        <v>25</v>
      </c>
      <c r="I140" s="24"/>
      <c r="J140" s="23">
        <v>0.08</v>
      </c>
      <c r="K140" s="134">
        <f t="shared" ref="K140:K207" si="41">J140*$E$8</f>
        <v>8.0000000000000002E-3</v>
      </c>
      <c r="L140" s="22">
        <f t="shared" ref="L140:L207" si="42">K140*I140</f>
        <v>0</v>
      </c>
      <c r="M140" s="24" t="s">
        <v>25</v>
      </c>
      <c r="N140" s="65"/>
      <c r="O140" s="23">
        <v>0.1</v>
      </c>
      <c r="P140" s="134">
        <f t="shared" ref="P140:P207" si="43">O140*$E$8</f>
        <v>1.0000000000000002E-2</v>
      </c>
      <c r="Q140" s="22">
        <f t="shared" ref="Q140:Q207" si="44">P140*N140</f>
        <v>0</v>
      </c>
      <c r="R140" s="127"/>
      <c r="S140" s="22" t="s">
        <v>25</v>
      </c>
      <c r="T140" s="22"/>
      <c r="U140" s="23">
        <v>0.08</v>
      </c>
      <c r="V140" s="134">
        <f t="shared" ref="V140:V207" si="45">U140*$E$9</f>
        <v>8.0000000000000002E-3</v>
      </c>
      <c r="W140" s="22">
        <f t="shared" ref="W140:W207" si="46">V140*T140</f>
        <v>0</v>
      </c>
      <c r="X140" s="24" t="s">
        <v>25</v>
      </c>
      <c r="Y140" s="24"/>
      <c r="Z140" s="23">
        <v>0.1</v>
      </c>
      <c r="AA140" s="134">
        <f t="shared" ref="AA140:AA207" si="47">Z140*$E$9</f>
        <v>1.0000000000000002E-2</v>
      </c>
      <c r="AB140" s="22">
        <f t="shared" ref="AB140:AB207" si="48">AA140*Y140</f>
        <v>0</v>
      </c>
      <c r="AC140" s="24" t="s">
        <v>25</v>
      </c>
      <c r="AD140" s="65"/>
      <c r="AE140" s="23">
        <v>0.12</v>
      </c>
      <c r="AF140" s="134">
        <f t="shared" ref="AF140:AF207" si="49">AE140*$E$9</f>
        <v>1.2E-2</v>
      </c>
      <c r="AG140" s="22">
        <f t="shared" ref="AG140:AG207" si="50">AF140*AD140</f>
        <v>0</v>
      </c>
      <c r="AH140" s="127"/>
      <c r="AI140" s="98" t="s">
        <v>25</v>
      </c>
      <c r="AJ140" s="22"/>
      <c r="AK140" s="23">
        <v>0.1</v>
      </c>
      <c r="AL140" s="134">
        <f t="shared" ref="AL140:AL207" si="51">AK140*$E$10</f>
        <v>1.0000000000000002E-2</v>
      </c>
      <c r="AM140" s="22">
        <f t="shared" ref="AM140:AM207" si="52">AL140*AJ140</f>
        <v>0</v>
      </c>
      <c r="AN140" s="24" t="s">
        <v>25</v>
      </c>
      <c r="AO140" s="24"/>
      <c r="AP140" s="23">
        <v>0.12</v>
      </c>
      <c r="AQ140" s="134">
        <f t="shared" ref="AQ140:AQ207" si="53">AP140*$E$10</f>
        <v>1.2E-2</v>
      </c>
      <c r="AR140" s="22">
        <f t="shared" ref="AR140:AR207" si="54">AQ140*AO140</f>
        <v>0</v>
      </c>
      <c r="AS140" s="24" t="s">
        <v>25</v>
      </c>
      <c r="AT140" s="65"/>
      <c r="AU140" s="23">
        <v>0.2</v>
      </c>
      <c r="AV140" s="134">
        <f t="shared" ref="AV140:AV207" si="55">AU140*$E$10</f>
        <v>2.0000000000000004E-2</v>
      </c>
      <c r="AW140" s="22">
        <f t="shared" ref="AW140:AW207" si="56">AV140*AT140</f>
        <v>0</v>
      </c>
    </row>
    <row r="141" spans="2:49" x14ac:dyDescent="0.3">
      <c r="B141" s="127"/>
      <c r="C141" s="32" t="s">
        <v>38</v>
      </c>
      <c r="D141" s="32"/>
      <c r="E141" s="33">
        <v>0.1</v>
      </c>
      <c r="F141" s="134">
        <f t="shared" si="39"/>
        <v>1.0000000000000002E-2</v>
      </c>
      <c r="G141" s="22">
        <f t="shared" si="40"/>
        <v>0</v>
      </c>
      <c r="H141" s="34" t="s">
        <v>8</v>
      </c>
      <c r="I141" s="34"/>
      <c r="J141" s="33">
        <v>0.05</v>
      </c>
      <c r="K141" s="134">
        <f t="shared" si="41"/>
        <v>5.000000000000001E-3</v>
      </c>
      <c r="L141" s="22">
        <f t="shared" si="42"/>
        <v>0</v>
      </c>
      <c r="M141" s="34" t="s">
        <v>9</v>
      </c>
      <c r="N141" s="66"/>
      <c r="O141" s="33">
        <v>0.04</v>
      </c>
      <c r="P141" s="134">
        <f t="shared" si="43"/>
        <v>4.0000000000000001E-3</v>
      </c>
      <c r="Q141" s="22">
        <f t="shared" si="44"/>
        <v>0</v>
      </c>
      <c r="R141" s="127"/>
      <c r="S141" s="32" t="s">
        <v>7</v>
      </c>
      <c r="T141" s="32"/>
      <c r="U141" s="33">
        <v>0.1</v>
      </c>
      <c r="V141" s="134">
        <f t="shared" si="45"/>
        <v>1.0000000000000002E-2</v>
      </c>
      <c r="W141" s="22">
        <f t="shared" si="46"/>
        <v>0</v>
      </c>
      <c r="X141" s="34" t="s">
        <v>9</v>
      </c>
      <c r="Y141" s="34"/>
      <c r="Z141" s="33">
        <v>0.06</v>
      </c>
      <c r="AA141" s="134">
        <f t="shared" si="47"/>
        <v>6.0000000000000001E-3</v>
      </c>
      <c r="AB141" s="22">
        <f t="shared" si="48"/>
        <v>0</v>
      </c>
      <c r="AC141" s="34" t="s">
        <v>88</v>
      </c>
      <c r="AD141" s="66"/>
      <c r="AE141" s="33">
        <v>0.04</v>
      </c>
      <c r="AF141" s="134">
        <f t="shared" si="49"/>
        <v>4.0000000000000001E-3</v>
      </c>
      <c r="AG141" s="22">
        <f t="shared" si="50"/>
        <v>0</v>
      </c>
      <c r="AH141" s="127"/>
      <c r="AI141" s="99" t="s">
        <v>41</v>
      </c>
      <c r="AJ141" s="32"/>
      <c r="AK141" s="33">
        <v>0.1</v>
      </c>
      <c r="AL141" s="134">
        <f t="shared" si="51"/>
        <v>1.0000000000000002E-2</v>
      </c>
      <c r="AM141" s="22">
        <f t="shared" si="52"/>
        <v>0</v>
      </c>
      <c r="AN141" s="34"/>
      <c r="AO141" s="34"/>
      <c r="AP141" s="33"/>
      <c r="AQ141" s="134">
        <f t="shared" si="53"/>
        <v>0</v>
      </c>
      <c r="AR141" s="22">
        <f t="shared" si="54"/>
        <v>0</v>
      </c>
      <c r="AS141" s="34"/>
      <c r="AT141" s="66"/>
      <c r="AU141" s="33"/>
      <c r="AV141" s="134">
        <f t="shared" si="55"/>
        <v>0</v>
      </c>
      <c r="AW141" s="22">
        <f t="shared" si="56"/>
        <v>0</v>
      </c>
    </row>
    <row r="142" spans="2:49" x14ac:dyDescent="0.3">
      <c r="B142" s="127"/>
      <c r="C142" s="32" t="s">
        <v>39</v>
      </c>
      <c r="D142" s="32"/>
      <c r="E142" s="33">
        <v>0.1</v>
      </c>
      <c r="F142" s="134">
        <f t="shared" si="39"/>
        <v>1.0000000000000002E-2</v>
      </c>
      <c r="G142" s="22">
        <f t="shared" si="40"/>
        <v>0</v>
      </c>
      <c r="H142" s="34" t="s">
        <v>46</v>
      </c>
      <c r="I142" s="34"/>
      <c r="J142" s="33">
        <v>0.05</v>
      </c>
      <c r="K142" s="134">
        <f t="shared" si="41"/>
        <v>5.000000000000001E-3</v>
      </c>
      <c r="L142" s="22">
        <f t="shared" si="42"/>
        <v>0</v>
      </c>
      <c r="M142" s="34" t="s">
        <v>52</v>
      </c>
      <c r="N142" s="66"/>
      <c r="O142" s="33">
        <v>0.03</v>
      </c>
      <c r="P142" s="134">
        <f t="shared" si="43"/>
        <v>3.0000000000000001E-3</v>
      </c>
      <c r="Q142" s="22">
        <f t="shared" si="44"/>
        <v>0</v>
      </c>
      <c r="R142" s="127"/>
      <c r="S142" s="32" t="s">
        <v>40</v>
      </c>
      <c r="T142" s="32"/>
      <c r="U142" s="33">
        <v>0.1</v>
      </c>
      <c r="V142" s="134">
        <f t="shared" si="45"/>
        <v>1.0000000000000002E-2</v>
      </c>
      <c r="W142" s="22">
        <f t="shared" si="46"/>
        <v>0</v>
      </c>
      <c r="X142" s="34" t="s">
        <v>59</v>
      </c>
      <c r="Y142" s="34"/>
      <c r="Z142" s="33">
        <v>0.05</v>
      </c>
      <c r="AA142" s="134">
        <f t="shared" si="47"/>
        <v>5.000000000000001E-3</v>
      </c>
      <c r="AB142" s="22">
        <f t="shared" si="48"/>
        <v>0</v>
      </c>
      <c r="AC142" s="34" t="s">
        <v>53</v>
      </c>
      <c r="AD142" s="66"/>
      <c r="AE142" s="33">
        <v>0.03</v>
      </c>
      <c r="AF142" s="134">
        <f t="shared" si="49"/>
        <v>3.0000000000000001E-3</v>
      </c>
      <c r="AG142" s="22">
        <f t="shared" si="50"/>
        <v>0</v>
      </c>
      <c r="AH142" s="127"/>
      <c r="AI142" s="99" t="s">
        <v>43</v>
      </c>
      <c r="AJ142" s="32"/>
      <c r="AK142" s="33">
        <v>0.1</v>
      </c>
      <c r="AL142" s="134">
        <f t="shared" si="51"/>
        <v>1.0000000000000002E-2</v>
      </c>
      <c r="AM142" s="22">
        <f t="shared" si="52"/>
        <v>0</v>
      </c>
      <c r="AN142" s="34" t="s">
        <v>89</v>
      </c>
      <c r="AO142" s="34"/>
      <c r="AP142" s="33">
        <v>0.1</v>
      </c>
      <c r="AQ142" s="134">
        <f t="shared" si="53"/>
        <v>1.0000000000000002E-2</v>
      </c>
      <c r="AR142" s="22">
        <f t="shared" si="54"/>
        <v>0</v>
      </c>
      <c r="AS142" s="34"/>
      <c r="AT142" s="66"/>
      <c r="AU142" s="33"/>
      <c r="AV142" s="134">
        <f t="shared" si="55"/>
        <v>0</v>
      </c>
      <c r="AW142" s="22">
        <f t="shared" si="56"/>
        <v>0</v>
      </c>
    </row>
    <row r="143" spans="2:49" x14ac:dyDescent="0.3">
      <c r="B143" s="127"/>
      <c r="C143" s="32" t="s">
        <v>6</v>
      </c>
      <c r="D143" s="32"/>
      <c r="E143" s="33">
        <v>7.0000000000000007E-2</v>
      </c>
      <c r="F143" s="134">
        <f t="shared" si="39"/>
        <v>7.000000000000001E-3</v>
      </c>
      <c r="G143" s="22">
        <f t="shared" si="40"/>
        <v>0</v>
      </c>
      <c r="H143" s="34" t="s">
        <v>47</v>
      </c>
      <c r="I143" s="34"/>
      <c r="J143" s="33">
        <v>0.05</v>
      </c>
      <c r="K143" s="134">
        <f t="shared" si="41"/>
        <v>5.000000000000001E-3</v>
      </c>
      <c r="L143" s="22">
        <f t="shared" si="42"/>
        <v>0</v>
      </c>
      <c r="M143" s="34" t="s">
        <v>53</v>
      </c>
      <c r="N143" s="66"/>
      <c r="O143" s="33">
        <v>0.03</v>
      </c>
      <c r="P143" s="134">
        <f t="shared" si="43"/>
        <v>3.0000000000000001E-3</v>
      </c>
      <c r="Q143" s="22">
        <f t="shared" si="44"/>
        <v>0</v>
      </c>
      <c r="R143" s="127"/>
      <c r="S143" s="32" t="s">
        <v>41</v>
      </c>
      <c r="T143" s="32"/>
      <c r="U143" s="33">
        <v>0.09</v>
      </c>
      <c r="V143" s="134">
        <f t="shared" si="45"/>
        <v>8.9999999999999993E-3</v>
      </c>
      <c r="W143" s="22">
        <f t="shared" si="46"/>
        <v>0</v>
      </c>
      <c r="X143" s="34" t="s">
        <v>95</v>
      </c>
      <c r="Y143" s="34"/>
      <c r="Z143" s="33">
        <v>0.04</v>
      </c>
      <c r="AA143" s="134">
        <f t="shared" si="47"/>
        <v>4.0000000000000001E-3</v>
      </c>
      <c r="AB143" s="22">
        <f t="shared" si="48"/>
        <v>0</v>
      </c>
      <c r="AC143" s="34" t="s">
        <v>10</v>
      </c>
      <c r="AD143" s="66"/>
      <c r="AE143" s="33">
        <v>0.03</v>
      </c>
      <c r="AF143" s="134">
        <f t="shared" si="49"/>
        <v>3.0000000000000001E-3</v>
      </c>
      <c r="AG143" s="22">
        <f t="shared" si="50"/>
        <v>0</v>
      </c>
      <c r="AH143" s="127"/>
      <c r="AI143" s="99" t="s">
        <v>44</v>
      </c>
      <c r="AJ143" s="32"/>
      <c r="AK143" s="33">
        <v>0.09</v>
      </c>
      <c r="AL143" s="134">
        <f t="shared" si="51"/>
        <v>8.9999999999999993E-3</v>
      </c>
      <c r="AM143" s="22">
        <f t="shared" si="52"/>
        <v>0</v>
      </c>
      <c r="AN143" s="34" t="s">
        <v>10</v>
      </c>
      <c r="AO143" s="34"/>
      <c r="AP143" s="33">
        <v>0.1</v>
      </c>
      <c r="AQ143" s="134">
        <f t="shared" si="53"/>
        <v>1.0000000000000002E-2</v>
      </c>
      <c r="AR143" s="22">
        <f t="shared" si="54"/>
        <v>0</v>
      </c>
      <c r="AS143" s="34"/>
      <c r="AT143" s="66"/>
      <c r="AU143" s="33"/>
      <c r="AV143" s="134">
        <f t="shared" si="55"/>
        <v>0</v>
      </c>
      <c r="AW143" s="22">
        <f t="shared" si="56"/>
        <v>0</v>
      </c>
    </row>
    <row r="144" spans="2:49" x14ac:dyDescent="0.3">
      <c r="B144" s="127"/>
      <c r="C144" s="32" t="s">
        <v>40</v>
      </c>
      <c r="D144" s="32"/>
      <c r="E144" s="33">
        <v>7.0000000000000007E-2</v>
      </c>
      <c r="F144" s="134">
        <f t="shared" si="39"/>
        <v>7.000000000000001E-3</v>
      </c>
      <c r="G144" s="22">
        <f t="shared" si="40"/>
        <v>0</v>
      </c>
      <c r="H144" s="34" t="s">
        <v>48</v>
      </c>
      <c r="I144" s="34"/>
      <c r="J144" s="33">
        <v>0.04</v>
      </c>
      <c r="K144" s="134">
        <f t="shared" si="41"/>
        <v>4.0000000000000001E-3</v>
      </c>
      <c r="L144" s="22">
        <f t="shared" si="42"/>
        <v>0</v>
      </c>
      <c r="M144" s="34"/>
      <c r="N144" s="66"/>
      <c r="O144" s="33"/>
      <c r="P144" s="134">
        <f t="shared" si="43"/>
        <v>0</v>
      </c>
      <c r="Q144" s="22">
        <f t="shared" si="44"/>
        <v>0</v>
      </c>
      <c r="R144" s="127"/>
      <c r="S144" s="32" t="s">
        <v>43</v>
      </c>
      <c r="T144" s="32"/>
      <c r="U144" s="33">
        <v>0.09</v>
      </c>
      <c r="V144" s="134">
        <f t="shared" si="45"/>
        <v>8.9999999999999993E-3</v>
      </c>
      <c r="W144" s="22">
        <f t="shared" si="46"/>
        <v>0</v>
      </c>
      <c r="X144" s="34" t="s">
        <v>60</v>
      </c>
      <c r="Y144" s="34"/>
      <c r="Z144" s="33">
        <v>0.04</v>
      </c>
      <c r="AA144" s="134">
        <f t="shared" si="47"/>
        <v>4.0000000000000001E-3</v>
      </c>
      <c r="AB144" s="22">
        <f t="shared" si="48"/>
        <v>0</v>
      </c>
      <c r="AC144" s="34"/>
      <c r="AD144" s="66"/>
      <c r="AE144" s="33"/>
      <c r="AF144" s="134">
        <f t="shared" si="49"/>
        <v>0</v>
      </c>
      <c r="AG144" s="22">
        <f t="shared" si="50"/>
        <v>0</v>
      </c>
      <c r="AH144" s="127"/>
      <c r="AI144" s="99" t="s">
        <v>8</v>
      </c>
      <c r="AJ144" s="32"/>
      <c r="AK144" s="33">
        <v>0.09</v>
      </c>
      <c r="AL144" s="134">
        <f t="shared" si="51"/>
        <v>8.9999999999999993E-3</v>
      </c>
      <c r="AM144" s="22">
        <f t="shared" si="52"/>
        <v>0</v>
      </c>
      <c r="AN144" s="34"/>
      <c r="AO144" s="34"/>
      <c r="AP144" s="33"/>
      <c r="AQ144" s="134">
        <f t="shared" si="53"/>
        <v>0</v>
      </c>
      <c r="AR144" s="22">
        <f t="shared" si="54"/>
        <v>0</v>
      </c>
      <c r="AS144" s="34"/>
      <c r="AT144" s="66"/>
      <c r="AU144" s="33"/>
      <c r="AV144" s="134">
        <f t="shared" si="55"/>
        <v>0</v>
      </c>
      <c r="AW144" s="22">
        <f t="shared" si="56"/>
        <v>0</v>
      </c>
    </row>
    <row r="145" spans="2:49" x14ac:dyDescent="0.3">
      <c r="B145" s="127"/>
      <c r="C145" s="32" t="s">
        <v>41</v>
      </c>
      <c r="D145" s="32"/>
      <c r="E145" s="33">
        <v>7.0000000000000007E-2</v>
      </c>
      <c r="F145" s="134">
        <f t="shared" si="39"/>
        <v>7.000000000000001E-3</v>
      </c>
      <c r="G145" s="22">
        <f t="shared" si="40"/>
        <v>0</v>
      </c>
      <c r="H145" s="34" t="s">
        <v>49</v>
      </c>
      <c r="I145" s="34"/>
      <c r="J145" s="33">
        <v>0.03</v>
      </c>
      <c r="K145" s="134">
        <f t="shared" si="41"/>
        <v>3.0000000000000001E-3</v>
      </c>
      <c r="L145" s="22">
        <f t="shared" si="42"/>
        <v>0</v>
      </c>
      <c r="M145" s="34"/>
      <c r="N145" s="66"/>
      <c r="O145" s="33"/>
      <c r="P145" s="134">
        <f t="shared" si="43"/>
        <v>0</v>
      </c>
      <c r="Q145" s="22">
        <f t="shared" si="44"/>
        <v>0</v>
      </c>
      <c r="R145" s="127"/>
      <c r="S145" s="32" t="s">
        <v>44</v>
      </c>
      <c r="T145" s="32"/>
      <c r="U145" s="33">
        <v>0.06</v>
      </c>
      <c r="V145" s="134">
        <f t="shared" si="45"/>
        <v>6.0000000000000001E-3</v>
      </c>
      <c r="W145" s="22">
        <f t="shared" si="46"/>
        <v>0</v>
      </c>
      <c r="X145" s="34" t="s">
        <v>61</v>
      </c>
      <c r="Y145" s="34"/>
      <c r="Z145" s="33">
        <v>0.03</v>
      </c>
      <c r="AA145" s="134">
        <f t="shared" si="47"/>
        <v>3.0000000000000001E-3</v>
      </c>
      <c r="AB145" s="22">
        <f t="shared" si="48"/>
        <v>0</v>
      </c>
      <c r="AC145" s="34"/>
      <c r="AD145" s="66"/>
      <c r="AE145" s="33"/>
      <c r="AF145" s="134">
        <f t="shared" si="49"/>
        <v>0</v>
      </c>
      <c r="AG145" s="22">
        <f t="shared" si="50"/>
        <v>0</v>
      </c>
      <c r="AH145" s="127"/>
      <c r="AI145" s="99" t="s">
        <v>48</v>
      </c>
      <c r="AJ145" s="32"/>
      <c r="AK145" s="33">
        <v>0.06</v>
      </c>
      <c r="AL145" s="134">
        <f t="shared" si="51"/>
        <v>6.0000000000000001E-3</v>
      </c>
      <c r="AM145" s="22">
        <f t="shared" si="52"/>
        <v>0</v>
      </c>
      <c r="AN145" s="34"/>
      <c r="AO145" s="34"/>
      <c r="AP145" s="33"/>
      <c r="AQ145" s="134">
        <f t="shared" si="53"/>
        <v>0</v>
      </c>
      <c r="AR145" s="22">
        <f t="shared" si="54"/>
        <v>0</v>
      </c>
      <c r="AS145" s="34"/>
      <c r="AT145" s="66"/>
      <c r="AU145" s="33"/>
      <c r="AV145" s="134">
        <f t="shared" si="55"/>
        <v>0</v>
      </c>
      <c r="AW145" s="22">
        <f t="shared" si="56"/>
        <v>0</v>
      </c>
    </row>
    <row r="146" spans="2:49" x14ac:dyDescent="0.3">
      <c r="B146" s="127"/>
      <c r="C146" s="32" t="s">
        <v>42</v>
      </c>
      <c r="D146" s="32"/>
      <c r="E146" s="33">
        <v>0.03</v>
      </c>
      <c r="F146" s="134">
        <f t="shared" si="39"/>
        <v>3.0000000000000001E-3</v>
      </c>
      <c r="G146" s="22">
        <f t="shared" si="40"/>
        <v>0</v>
      </c>
      <c r="H146" s="34" t="s">
        <v>9</v>
      </c>
      <c r="I146" s="34"/>
      <c r="J146" s="33">
        <v>0.03</v>
      </c>
      <c r="K146" s="134">
        <f t="shared" si="41"/>
        <v>3.0000000000000001E-3</v>
      </c>
      <c r="L146" s="22">
        <f t="shared" si="42"/>
        <v>0</v>
      </c>
      <c r="M146" s="34"/>
      <c r="N146" s="66"/>
      <c r="O146" s="33"/>
      <c r="P146" s="134">
        <f t="shared" si="43"/>
        <v>0</v>
      </c>
      <c r="Q146" s="22">
        <f t="shared" si="44"/>
        <v>0</v>
      </c>
      <c r="R146" s="127"/>
      <c r="S146" s="32" t="s">
        <v>8</v>
      </c>
      <c r="T146" s="32"/>
      <c r="U146" s="33">
        <v>0.06</v>
      </c>
      <c r="V146" s="134">
        <f t="shared" si="45"/>
        <v>6.0000000000000001E-3</v>
      </c>
      <c r="W146" s="22">
        <f t="shared" si="46"/>
        <v>0</v>
      </c>
      <c r="X146" s="34" t="s">
        <v>88</v>
      </c>
      <c r="Y146" s="34"/>
      <c r="Z146" s="33">
        <v>0.03</v>
      </c>
      <c r="AA146" s="134">
        <f t="shared" si="47"/>
        <v>3.0000000000000001E-3</v>
      </c>
      <c r="AB146" s="22">
        <f t="shared" si="48"/>
        <v>0</v>
      </c>
      <c r="AC146" s="34"/>
      <c r="AD146" s="66"/>
      <c r="AE146" s="33"/>
      <c r="AF146" s="134">
        <f t="shared" si="49"/>
        <v>0</v>
      </c>
      <c r="AG146" s="22">
        <f t="shared" si="50"/>
        <v>0</v>
      </c>
      <c r="AH146" s="127"/>
      <c r="AI146" s="99" t="s">
        <v>9</v>
      </c>
      <c r="AJ146" s="32"/>
      <c r="AK146" s="33">
        <v>0.06</v>
      </c>
      <c r="AL146" s="134">
        <f t="shared" si="51"/>
        <v>6.0000000000000001E-3</v>
      </c>
      <c r="AM146" s="22">
        <f t="shared" si="52"/>
        <v>0</v>
      </c>
      <c r="AN146" s="34"/>
      <c r="AO146" s="34"/>
      <c r="AP146" s="33"/>
      <c r="AQ146" s="134">
        <f t="shared" si="53"/>
        <v>0</v>
      </c>
      <c r="AR146" s="22">
        <f t="shared" si="54"/>
        <v>0</v>
      </c>
      <c r="AS146" s="34"/>
      <c r="AT146" s="66"/>
      <c r="AU146" s="33"/>
      <c r="AV146" s="134">
        <f t="shared" si="55"/>
        <v>0</v>
      </c>
      <c r="AW146" s="22">
        <f t="shared" si="56"/>
        <v>0</v>
      </c>
    </row>
    <row r="147" spans="2:49" x14ac:dyDescent="0.3">
      <c r="B147" s="127"/>
      <c r="C147" s="32" t="s">
        <v>43</v>
      </c>
      <c r="D147" s="32"/>
      <c r="E147" s="33">
        <v>0.03</v>
      </c>
      <c r="F147" s="134">
        <f t="shared" si="39"/>
        <v>3.0000000000000001E-3</v>
      </c>
      <c r="G147" s="22">
        <f t="shared" si="40"/>
        <v>0</v>
      </c>
      <c r="H147" s="34"/>
      <c r="I147" s="34"/>
      <c r="J147" s="33"/>
      <c r="K147" s="134">
        <f t="shared" si="41"/>
        <v>0</v>
      </c>
      <c r="L147" s="22">
        <f t="shared" si="42"/>
        <v>0</v>
      </c>
      <c r="M147" s="34"/>
      <c r="N147" s="66"/>
      <c r="O147" s="33"/>
      <c r="P147" s="134">
        <f t="shared" si="43"/>
        <v>0</v>
      </c>
      <c r="Q147" s="22">
        <f t="shared" si="44"/>
        <v>0</v>
      </c>
      <c r="R147" s="127"/>
      <c r="S147" s="32"/>
      <c r="T147" s="32"/>
      <c r="U147" s="33"/>
      <c r="V147" s="134">
        <f t="shared" si="45"/>
        <v>0</v>
      </c>
      <c r="W147" s="22">
        <f t="shared" si="46"/>
        <v>0</v>
      </c>
      <c r="X147" s="34"/>
      <c r="Y147" s="34"/>
      <c r="Z147" s="33"/>
      <c r="AA147" s="134">
        <f t="shared" si="47"/>
        <v>0</v>
      </c>
      <c r="AB147" s="22">
        <f t="shared" si="48"/>
        <v>0</v>
      </c>
      <c r="AC147" s="34"/>
      <c r="AD147" s="66"/>
      <c r="AE147" s="33"/>
      <c r="AF147" s="134">
        <f t="shared" si="49"/>
        <v>0</v>
      </c>
      <c r="AG147" s="22">
        <f t="shared" si="50"/>
        <v>0</v>
      </c>
      <c r="AH147" s="127"/>
      <c r="AI147" s="99"/>
      <c r="AJ147" s="32"/>
      <c r="AK147" s="33"/>
      <c r="AL147" s="134">
        <f t="shared" si="51"/>
        <v>0</v>
      </c>
      <c r="AM147" s="22">
        <f t="shared" si="52"/>
        <v>0</v>
      </c>
      <c r="AN147" s="34"/>
      <c r="AO147" s="34"/>
      <c r="AP147" s="33"/>
      <c r="AQ147" s="134">
        <f t="shared" si="53"/>
        <v>0</v>
      </c>
      <c r="AR147" s="22">
        <f t="shared" si="54"/>
        <v>0</v>
      </c>
      <c r="AS147" s="34"/>
      <c r="AT147" s="66"/>
      <c r="AU147" s="33"/>
      <c r="AV147" s="134">
        <f t="shared" si="55"/>
        <v>0</v>
      </c>
      <c r="AW147" s="22">
        <f t="shared" si="56"/>
        <v>0</v>
      </c>
    </row>
    <row r="148" spans="2:49" x14ac:dyDescent="0.3">
      <c r="B148" s="127"/>
      <c r="C148" s="32" t="s">
        <v>44</v>
      </c>
      <c r="D148" s="32"/>
      <c r="E148" s="33">
        <v>0.02</v>
      </c>
      <c r="F148" s="134">
        <f t="shared" si="39"/>
        <v>2E-3</v>
      </c>
      <c r="G148" s="22">
        <f t="shared" si="40"/>
        <v>0</v>
      </c>
      <c r="H148" s="34"/>
      <c r="I148" s="34"/>
      <c r="J148" s="33"/>
      <c r="K148" s="134">
        <f t="shared" si="41"/>
        <v>0</v>
      </c>
      <c r="L148" s="22">
        <f t="shared" si="42"/>
        <v>0</v>
      </c>
      <c r="M148" s="34"/>
      <c r="N148" s="66"/>
      <c r="O148" s="33"/>
      <c r="P148" s="134">
        <f t="shared" si="43"/>
        <v>0</v>
      </c>
      <c r="Q148" s="22">
        <f t="shared" si="44"/>
        <v>0</v>
      </c>
      <c r="R148" s="127"/>
      <c r="S148" s="32"/>
      <c r="T148" s="32"/>
      <c r="U148" s="33"/>
      <c r="V148" s="134">
        <f t="shared" si="45"/>
        <v>0</v>
      </c>
      <c r="W148" s="22">
        <f t="shared" si="46"/>
        <v>0</v>
      </c>
      <c r="X148" s="34"/>
      <c r="Y148" s="34"/>
      <c r="Z148" s="33"/>
      <c r="AA148" s="134">
        <f t="shared" si="47"/>
        <v>0</v>
      </c>
      <c r="AB148" s="22">
        <f t="shared" si="48"/>
        <v>0</v>
      </c>
      <c r="AC148" s="34"/>
      <c r="AD148" s="66"/>
      <c r="AE148" s="33"/>
      <c r="AF148" s="134">
        <f t="shared" si="49"/>
        <v>0</v>
      </c>
      <c r="AG148" s="22">
        <f t="shared" si="50"/>
        <v>0</v>
      </c>
      <c r="AH148" s="127"/>
      <c r="AI148" s="99"/>
      <c r="AJ148" s="32"/>
      <c r="AK148" s="33"/>
      <c r="AL148" s="134">
        <f t="shared" si="51"/>
        <v>0</v>
      </c>
      <c r="AM148" s="22">
        <f t="shared" si="52"/>
        <v>0</v>
      </c>
      <c r="AN148" s="34"/>
      <c r="AO148" s="34"/>
      <c r="AP148" s="33"/>
      <c r="AQ148" s="134">
        <f t="shared" si="53"/>
        <v>0</v>
      </c>
      <c r="AR148" s="22">
        <f t="shared" si="54"/>
        <v>0</v>
      </c>
      <c r="AS148" s="34"/>
      <c r="AT148" s="66"/>
      <c r="AU148" s="33"/>
      <c r="AV148" s="134">
        <f t="shared" si="55"/>
        <v>0</v>
      </c>
      <c r="AW148" s="22">
        <f t="shared" si="56"/>
        <v>0</v>
      </c>
    </row>
    <row r="149" spans="2:49" x14ac:dyDescent="0.3">
      <c r="B149" s="127"/>
      <c r="C149" s="32" t="s">
        <v>8</v>
      </c>
      <c r="D149" s="32"/>
      <c r="E149" s="33">
        <v>0.01</v>
      </c>
      <c r="F149" s="134">
        <f t="shared" si="39"/>
        <v>1E-3</v>
      </c>
      <c r="G149" s="22">
        <f t="shared" si="40"/>
        <v>0</v>
      </c>
      <c r="H149" s="34"/>
      <c r="I149" s="34"/>
      <c r="J149" s="33"/>
      <c r="K149" s="134">
        <f t="shared" si="41"/>
        <v>0</v>
      </c>
      <c r="L149" s="22">
        <f t="shared" si="42"/>
        <v>0</v>
      </c>
      <c r="M149" s="34"/>
      <c r="N149" s="66"/>
      <c r="O149" s="33"/>
      <c r="P149" s="134">
        <f t="shared" si="43"/>
        <v>0</v>
      </c>
      <c r="Q149" s="22">
        <f t="shared" si="44"/>
        <v>0</v>
      </c>
      <c r="R149" s="127"/>
      <c r="S149" s="32"/>
      <c r="T149" s="32"/>
      <c r="U149" s="33"/>
      <c r="V149" s="134">
        <f t="shared" si="45"/>
        <v>0</v>
      </c>
      <c r="W149" s="22">
        <f t="shared" si="46"/>
        <v>0</v>
      </c>
      <c r="X149" s="34"/>
      <c r="Y149" s="34"/>
      <c r="Z149" s="33"/>
      <c r="AA149" s="134">
        <f t="shared" si="47"/>
        <v>0</v>
      </c>
      <c r="AB149" s="22">
        <f t="shared" si="48"/>
        <v>0</v>
      </c>
      <c r="AC149" s="34"/>
      <c r="AD149" s="66"/>
      <c r="AE149" s="33"/>
      <c r="AF149" s="134">
        <f t="shared" si="49"/>
        <v>0</v>
      </c>
      <c r="AG149" s="22">
        <f t="shared" si="50"/>
        <v>0</v>
      </c>
      <c r="AH149" s="127"/>
      <c r="AI149" s="99"/>
      <c r="AJ149" s="32"/>
      <c r="AK149" s="33"/>
      <c r="AL149" s="134">
        <f t="shared" si="51"/>
        <v>0</v>
      </c>
      <c r="AM149" s="22">
        <f t="shared" si="52"/>
        <v>0</v>
      </c>
      <c r="AN149" s="34"/>
      <c r="AO149" s="34"/>
      <c r="AP149" s="33"/>
      <c r="AQ149" s="134">
        <f t="shared" si="53"/>
        <v>0</v>
      </c>
      <c r="AR149" s="22">
        <f t="shared" si="54"/>
        <v>0</v>
      </c>
      <c r="AS149" s="34"/>
      <c r="AT149" s="66"/>
      <c r="AU149" s="33"/>
      <c r="AV149" s="134">
        <f t="shared" si="55"/>
        <v>0</v>
      </c>
      <c r="AW149" s="22">
        <f t="shared" si="56"/>
        <v>0</v>
      </c>
    </row>
    <row r="150" spans="2:49" x14ac:dyDescent="0.3">
      <c r="B150" s="127"/>
      <c r="C150" s="47" t="s">
        <v>11</v>
      </c>
      <c r="D150" s="47"/>
      <c r="E150" s="48">
        <v>0.01</v>
      </c>
      <c r="F150" s="134">
        <f t="shared" si="39"/>
        <v>1E-3</v>
      </c>
      <c r="G150" s="22">
        <f t="shared" si="40"/>
        <v>0</v>
      </c>
      <c r="H150" s="49"/>
      <c r="I150" s="49"/>
      <c r="J150" s="48"/>
      <c r="K150" s="134">
        <f t="shared" si="41"/>
        <v>0</v>
      </c>
      <c r="L150" s="22">
        <f t="shared" si="42"/>
        <v>0</v>
      </c>
      <c r="M150" s="49"/>
      <c r="N150" s="67"/>
      <c r="O150" s="48"/>
      <c r="P150" s="134">
        <f t="shared" si="43"/>
        <v>0</v>
      </c>
      <c r="Q150" s="22">
        <f t="shared" si="44"/>
        <v>0</v>
      </c>
      <c r="R150" s="127"/>
      <c r="S150" s="47" t="s">
        <v>13</v>
      </c>
      <c r="T150" s="47"/>
      <c r="U150" s="48">
        <v>0.01</v>
      </c>
      <c r="V150" s="134">
        <f t="shared" si="45"/>
        <v>1E-3</v>
      </c>
      <c r="W150" s="22">
        <f t="shared" si="46"/>
        <v>0</v>
      </c>
      <c r="X150" s="49"/>
      <c r="Y150" s="49"/>
      <c r="Z150" s="48"/>
      <c r="AA150" s="134">
        <f t="shared" si="47"/>
        <v>0</v>
      </c>
      <c r="AB150" s="22">
        <f t="shared" si="48"/>
        <v>0</v>
      </c>
      <c r="AC150" s="49"/>
      <c r="AD150" s="67"/>
      <c r="AE150" s="48"/>
      <c r="AF150" s="134">
        <f t="shared" si="49"/>
        <v>0</v>
      </c>
      <c r="AG150" s="22">
        <f t="shared" si="50"/>
        <v>0</v>
      </c>
      <c r="AH150" s="127"/>
      <c r="AI150" s="100" t="s">
        <v>18</v>
      </c>
      <c r="AJ150" s="47"/>
      <c r="AK150" s="48">
        <v>0.01</v>
      </c>
      <c r="AL150" s="134">
        <f t="shared" si="51"/>
        <v>1E-3</v>
      </c>
      <c r="AM150" s="22">
        <f t="shared" si="52"/>
        <v>0</v>
      </c>
      <c r="AN150" s="49"/>
      <c r="AO150" s="49"/>
      <c r="AP150" s="48"/>
      <c r="AQ150" s="134">
        <f t="shared" si="53"/>
        <v>0</v>
      </c>
      <c r="AR150" s="22">
        <f t="shared" si="54"/>
        <v>0</v>
      </c>
      <c r="AS150" s="49"/>
      <c r="AT150" s="67"/>
      <c r="AU150" s="48"/>
      <c r="AV150" s="134">
        <f t="shared" si="55"/>
        <v>0</v>
      </c>
      <c r="AW150" s="22">
        <f t="shared" si="56"/>
        <v>0</v>
      </c>
    </row>
    <row r="151" spans="2:49" x14ac:dyDescent="0.3">
      <c r="B151" s="127"/>
      <c r="C151" s="47"/>
      <c r="D151" s="47"/>
      <c r="E151" s="48"/>
      <c r="F151" s="134">
        <f t="shared" si="39"/>
        <v>0</v>
      </c>
      <c r="G151" s="22">
        <f t="shared" si="40"/>
        <v>0</v>
      </c>
      <c r="H151" s="53" t="s">
        <v>12</v>
      </c>
      <c r="I151" s="53"/>
      <c r="J151" s="51">
        <v>0.02</v>
      </c>
      <c r="K151" s="134">
        <f t="shared" si="41"/>
        <v>2E-3</v>
      </c>
      <c r="L151" s="22">
        <f t="shared" si="42"/>
        <v>0</v>
      </c>
      <c r="M151" s="50" t="s">
        <v>12</v>
      </c>
      <c r="N151" s="68"/>
      <c r="O151" s="51">
        <v>0.02</v>
      </c>
      <c r="P151" s="134">
        <f t="shared" si="43"/>
        <v>2E-3</v>
      </c>
      <c r="Q151" s="22">
        <f t="shared" si="44"/>
        <v>0</v>
      </c>
      <c r="R151" s="127"/>
      <c r="S151" s="47"/>
      <c r="T151" s="47"/>
      <c r="U151" s="48"/>
      <c r="V151" s="134">
        <f t="shared" si="45"/>
        <v>0</v>
      </c>
      <c r="W151" s="22">
        <f t="shared" si="46"/>
        <v>0</v>
      </c>
      <c r="X151" s="50" t="s">
        <v>14</v>
      </c>
      <c r="Y151" s="50"/>
      <c r="Z151" s="51">
        <v>0.02</v>
      </c>
      <c r="AA151" s="134">
        <f t="shared" si="47"/>
        <v>2E-3</v>
      </c>
      <c r="AB151" s="22">
        <f t="shared" si="48"/>
        <v>0</v>
      </c>
      <c r="AC151" s="50" t="s">
        <v>14</v>
      </c>
      <c r="AD151" s="68"/>
      <c r="AE151" s="87">
        <v>0.02</v>
      </c>
      <c r="AF151" s="134">
        <f t="shared" si="49"/>
        <v>2E-3</v>
      </c>
      <c r="AG151" s="22">
        <f t="shared" si="50"/>
        <v>0</v>
      </c>
      <c r="AH151" s="127"/>
      <c r="AI151" s="100"/>
      <c r="AJ151" s="47"/>
      <c r="AK151" s="48"/>
      <c r="AL151" s="134">
        <f t="shared" si="51"/>
        <v>0</v>
      </c>
      <c r="AM151" s="22">
        <f t="shared" si="52"/>
        <v>0</v>
      </c>
      <c r="AN151" s="50" t="s">
        <v>19</v>
      </c>
      <c r="AO151" s="50"/>
      <c r="AP151" s="51">
        <v>0.05</v>
      </c>
      <c r="AQ151" s="134">
        <f t="shared" si="53"/>
        <v>5.000000000000001E-3</v>
      </c>
      <c r="AR151" s="22">
        <f t="shared" si="54"/>
        <v>0</v>
      </c>
      <c r="AS151" s="50"/>
      <c r="AT151" s="68"/>
      <c r="AU151" s="87"/>
      <c r="AV151" s="134">
        <f t="shared" si="55"/>
        <v>0</v>
      </c>
      <c r="AW151" s="22">
        <f t="shared" si="56"/>
        <v>0</v>
      </c>
    </row>
    <row r="152" spans="2:49" x14ac:dyDescent="0.3">
      <c r="B152" s="127"/>
      <c r="C152" s="47"/>
      <c r="D152" s="47"/>
      <c r="E152" s="48"/>
      <c r="F152" s="134">
        <f t="shared" si="39"/>
        <v>0</v>
      </c>
      <c r="G152" s="22">
        <f t="shared" si="40"/>
        <v>0</v>
      </c>
      <c r="H152" s="49"/>
      <c r="I152" s="49"/>
      <c r="J152" s="48"/>
      <c r="K152" s="134">
        <f t="shared" si="41"/>
        <v>0</v>
      </c>
      <c r="L152" s="22">
        <f t="shared" si="42"/>
        <v>0</v>
      </c>
      <c r="M152" s="54" t="s">
        <v>64</v>
      </c>
      <c r="N152" s="82"/>
      <c r="O152" s="91">
        <v>0.02</v>
      </c>
      <c r="P152" s="134">
        <f t="shared" si="43"/>
        <v>2E-3</v>
      </c>
      <c r="Q152" s="22">
        <f t="shared" si="44"/>
        <v>0</v>
      </c>
      <c r="R152" s="127"/>
      <c r="S152" s="47"/>
      <c r="T152" s="47"/>
      <c r="U152" s="48"/>
      <c r="V152" s="134">
        <f t="shared" si="45"/>
        <v>0</v>
      </c>
      <c r="W152" s="22">
        <f t="shared" si="46"/>
        <v>0</v>
      </c>
      <c r="X152" s="49"/>
      <c r="Y152" s="49"/>
      <c r="Z152" s="48"/>
      <c r="AA152" s="134">
        <f t="shared" si="47"/>
        <v>0</v>
      </c>
      <c r="AB152" s="22">
        <f t="shared" si="48"/>
        <v>0</v>
      </c>
      <c r="AC152" s="52" t="s">
        <v>96</v>
      </c>
      <c r="AD152" s="69"/>
      <c r="AE152" s="88">
        <v>0.02</v>
      </c>
      <c r="AF152" s="134">
        <f t="shared" si="49"/>
        <v>2E-3</v>
      </c>
      <c r="AG152" s="22">
        <f t="shared" si="50"/>
        <v>0</v>
      </c>
      <c r="AH152" s="127"/>
      <c r="AI152" s="100"/>
      <c r="AJ152" s="47"/>
      <c r="AK152" s="48"/>
      <c r="AL152" s="134">
        <f t="shared" si="51"/>
        <v>0</v>
      </c>
      <c r="AM152" s="22">
        <f t="shared" si="52"/>
        <v>0</v>
      </c>
      <c r="AN152" s="49"/>
      <c r="AO152" s="49"/>
      <c r="AP152" s="48"/>
      <c r="AQ152" s="134">
        <f t="shared" si="53"/>
        <v>0</v>
      </c>
      <c r="AR152" s="22">
        <f t="shared" si="54"/>
        <v>0</v>
      </c>
      <c r="AS152" s="52" t="s">
        <v>90</v>
      </c>
      <c r="AT152" s="69"/>
      <c r="AU152" s="88">
        <v>5.296E-2</v>
      </c>
      <c r="AV152" s="134">
        <f t="shared" si="55"/>
        <v>5.2960000000000004E-3</v>
      </c>
      <c r="AW152" s="22">
        <f t="shared" si="56"/>
        <v>0</v>
      </c>
    </row>
    <row r="153" spans="2:49" x14ac:dyDescent="0.3">
      <c r="B153" s="127"/>
      <c r="C153" s="39" t="s">
        <v>65</v>
      </c>
      <c r="D153" s="39"/>
      <c r="E153" s="40">
        <v>0.01</v>
      </c>
      <c r="F153" s="134">
        <f t="shared" si="39"/>
        <v>1E-3</v>
      </c>
      <c r="G153" s="22">
        <f t="shared" si="40"/>
        <v>0</v>
      </c>
      <c r="H153" s="41" t="s">
        <v>112</v>
      </c>
      <c r="I153" s="41"/>
      <c r="J153" s="40">
        <v>0.02</v>
      </c>
      <c r="K153" s="134">
        <f t="shared" si="41"/>
        <v>2E-3</v>
      </c>
      <c r="L153" s="22">
        <f t="shared" si="42"/>
        <v>0</v>
      </c>
      <c r="M153" s="41" t="s">
        <v>114</v>
      </c>
      <c r="N153" s="70"/>
      <c r="O153" s="40">
        <v>0.02</v>
      </c>
      <c r="P153" s="134">
        <f t="shared" si="43"/>
        <v>2E-3</v>
      </c>
      <c r="Q153" s="22">
        <f t="shared" si="44"/>
        <v>0</v>
      </c>
      <c r="R153" s="127"/>
      <c r="S153" s="39" t="s">
        <v>112</v>
      </c>
      <c r="T153" s="39"/>
      <c r="U153" s="40">
        <v>0.01</v>
      </c>
      <c r="V153" s="134">
        <f t="shared" si="45"/>
        <v>1E-3</v>
      </c>
      <c r="W153" s="22">
        <f t="shared" si="46"/>
        <v>0</v>
      </c>
      <c r="X153" s="41"/>
      <c r="Y153" s="41"/>
      <c r="Z153" s="40"/>
      <c r="AA153" s="134">
        <f t="shared" si="47"/>
        <v>0</v>
      </c>
      <c r="AB153" s="22">
        <f t="shared" si="48"/>
        <v>0</v>
      </c>
      <c r="AC153" s="41"/>
      <c r="AD153" s="70"/>
      <c r="AE153" s="40"/>
      <c r="AF153" s="134">
        <f t="shared" si="49"/>
        <v>0</v>
      </c>
      <c r="AG153" s="22">
        <f t="shared" si="50"/>
        <v>0</v>
      </c>
      <c r="AH153" s="127"/>
      <c r="AI153" s="101" t="s">
        <v>114</v>
      </c>
      <c r="AJ153" s="41"/>
      <c r="AK153" s="40">
        <v>0.01</v>
      </c>
      <c r="AL153" s="134">
        <f t="shared" si="51"/>
        <v>1E-3</v>
      </c>
      <c r="AM153" s="22">
        <f t="shared" si="52"/>
        <v>0</v>
      </c>
      <c r="AN153" s="41"/>
      <c r="AO153" s="41"/>
      <c r="AP153" s="40"/>
      <c r="AQ153" s="134">
        <f t="shared" si="53"/>
        <v>0</v>
      </c>
      <c r="AR153" s="22">
        <f t="shared" si="54"/>
        <v>0</v>
      </c>
      <c r="AS153" s="41"/>
      <c r="AT153" s="70"/>
      <c r="AU153" s="40"/>
      <c r="AV153" s="134">
        <f t="shared" si="55"/>
        <v>0</v>
      </c>
      <c r="AW153" s="22">
        <f t="shared" si="56"/>
        <v>0</v>
      </c>
    </row>
    <row r="154" spans="2:49" x14ac:dyDescent="0.3">
      <c r="B154" s="127"/>
      <c r="C154" s="39" t="s">
        <v>66</v>
      </c>
      <c r="D154" s="39"/>
      <c r="E154" s="40">
        <v>0.01</v>
      </c>
      <c r="F154" s="134">
        <f t="shared" si="39"/>
        <v>1E-3</v>
      </c>
      <c r="G154" s="22">
        <f t="shared" si="40"/>
        <v>0</v>
      </c>
      <c r="H154" s="41" t="s">
        <v>113</v>
      </c>
      <c r="I154" s="41"/>
      <c r="J154" s="40">
        <v>0.04</v>
      </c>
      <c r="K154" s="134">
        <f t="shared" si="41"/>
        <v>4.0000000000000001E-3</v>
      </c>
      <c r="L154" s="22">
        <f t="shared" si="42"/>
        <v>0</v>
      </c>
      <c r="M154" s="41" t="s">
        <v>68</v>
      </c>
      <c r="N154" s="70"/>
      <c r="O154" s="40">
        <v>0.04</v>
      </c>
      <c r="P154" s="134">
        <f t="shared" si="43"/>
        <v>4.0000000000000001E-3</v>
      </c>
      <c r="Q154" s="22">
        <f t="shared" si="44"/>
        <v>0</v>
      </c>
      <c r="R154" s="127"/>
      <c r="S154" s="39" t="s">
        <v>113</v>
      </c>
      <c r="T154" s="39"/>
      <c r="U154" s="40">
        <v>0.02</v>
      </c>
      <c r="V154" s="134">
        <f t="shared" si="45"/>
        <v>2E-3</v>
      </c>
      <c r="W154" s="22">
        <f t="shared" si="46"/>
        <v>0</v>
      </c>
      <c r="X154" s="41" t="s">
        <v>68</v>
      </c>
      <c r="Y154" s="41"/>
      <c r="Z154" s="40">
        <v>0.03</v>
      </c>
      <c r="AA154" s="134">
        <f t="shared" si="47"/>
        <v>3.0000000000000001E-3</v>
      </c>
      <c r="AB154" s="22">
        <f t="shared" si="48"/>
        <v>0</v>
      </c>
      <c r="AC154" s="41" t="s">
        <v>115</v>
      </c>
      <c r="AD154" s="70"/>
      <c r="AE154" s="40">
        <v>0.03</v>
      </c>
      <c r="AF154" s="134">
        <f t="shared" si="49"/>
        <v>3.0000000000000001E-3</v>
      </c>
      <c r="AG154" s="22">
        <f t="shared" si="50"/>
        <v>0</v>
      </c>
      <c r="AH154" s="127"/>
      <c r="AI154" s="101" t="s">
        <v>68</v>
      </c>
      <c r="AJ154" s="41"/>
      <c r="AK154" s="40">
        <v>0.02</v>
      </c>
      <c r="AL154" s="134">
        <f t="shared" si="51"/>
        <v>2E-3</v>
      </c>
      <c r="AM154" s="22">
        <f t="shared" si="52"/>
        <v>0</v>
      </c>
      <c r="AN154" s="41"/>
      <c r="AO154" s="41"/>
      <c r="AP154" s="40"/>
      <c r="AQ154" s="134">
        <f t="shared" si="53"/>
        <v>0</v>
      </c>
      <c r="AR154" s="22">
        <f t="shared" si="54"/>
        <v>0</v>
      </c>
      <c r="AS154" s="41"/>
      <c r="AT154" s="70"/>
      <c r="AU154" s="40"/>
      <c r="AV154" s="134">
        <f t="shared" si="55"/>
        <v>0</v>
      </c>
      <c r="AW154" s="22">
        <f t="shared" si="56"/>
        <v>0</v>
      </c>
    </row>
    <row r="155" spans="2:49" x14ac:dyDescent="0.3">
      <c r="B155" s="127"/>
      <c r="C155" s="39"/>
      <c r="D155" s="39"/>
      <c r="E155" s="40"/>
      <c r="F155" s="134">
        <f t="shared" si="39"/>
        <v>0</v>
      </c>
      <c r="G155" s="22">
        <f t="shared" si="40"/>
        <v>0</v>
      </c>
      <c r="H155" s="45"/>
      <c r="I155" s="45"/>
      <c r="J155" s="43"/>
      <c r="K155" s="134">
        <f t="shared" si="41"/>
        <v>0</v>
      </c>
      <c r="L155" s="22">
        <f t="shared" si="42"/>
        <v>0</v>
      </c>
      <c r="M155" s="46" t="s">
        <v>20</v>
      </c>
      <c r="N155" s="83"/>
      <c r="O155" s="92">
        <v>0.05</v>
      </c>
      <c r="P155" s="134">
        <f t="shared" si="43"/>
        <v>5.000000000000001E-3</v>
      </c>
      <c r="Q155" s="22">
        <f t="shared" si="44"/>
        <v>0</v>
      </c>
      <c r="R155" s="127"/>
      <c r="S155" s="39"/>
      <c r="T155" s="39"/>
      <c r="U155" s="40"/>
      <c r="V155" s="134">
        <f t="shared" si="45"/>
        <v>0</v>
      </c>
      <c r="W155" s="22">
        <f t="shared" si="46"/>
        <v>0</v>
      </c>
      <c r="X155" s="45" t="s">
        <v>20</v>
      </c>
      <c r="Y155" s="45"/>
      <c r="Z155" s="43">
        <v>0.01</v>
      </c>
      <c r="AA155" s="134">
        <f t="shared" si="47"/>
        <v>1E-3</v>
      </c>
      <c r="AB155" s="22">
        <f t="shared" si="48"/>
        <v>0</v>
      </c>
      <c r="AC155" s="42" t="s">
        <v>76</v>
      </c>
      <c r="AD155" s="71"/>
      <c r="AE155" s="43">
        <v>0.02</v>
      </c>
      <c r="AF155" s="134">
        <f t="shared" si="49"/>
        <v>2E-3</v>
      </c>
      <c r="AG155" s="22">
        <f t="shared" si="50"/>
        <v>0</v>
      </c>
      <c r="AH155" s="127"/>
      <c r="AI155" s="101"/>
      <c r="AJ155" s="39"/>
      <c r="AK155" s="40"/>
      <c r="AL155" s="134">
        <f t="shared" si="51"/>
        <v>0</v>
      </c>
      <c r="AM155" s="22">
        <f t="shared" si="52"/>
        <v>0</v>
      </c>
      <c r="AN155" s="45" t="s">
        <v>117</v>
      </c>
      <c r="AO155" s="45"/>
      <c r="AP155" s="43">
        <v>0.04</v>
      </c>
      <c r="AQ155" s="134">
        <f t="shared" si="53"/>
        <v>4.0000000000000001E-3</v>
      </c>
      <c r="AR155" s="22">
        <f t="shared" si="54"/>
        <v>0</v>
      </c>
      <c r="AS155" s="42"/>
      <c r="AT155" s="71"/>
      <c r="AU155" s="43"/>
      <c r="AV155" s="134">
        <f t="shared" si="55"/>
        <v>0</v>
      </c>
      <c r="AW155" s="22">
        <f t="shared" si="56"/>
        <v>0</v>
      </c>
    </row>
    <row r="156" spans="2:49" x14ac:dyDescent="0.3">
      <c r="B156" s="127"/>
      <c r="C156" s="22"/>
      <c r="D156" s="22"/>
      <c r="E156" s="23"/>
      <c r="F156" s="134">
        <f t="shared" si="39"/>
        <v>0</v>
      </c>
      <c r="G156" s="22">
        <f t="shared" si="40"/>
        <v>0</v>
      </c>
      <c r="H156" s="25" t="s">
        <v>45</v>
      </c>
      <c r="I156" s="25"/>
      <c r="J156" s="26">
        <v>0.04</v>
      </c>
      <c r="K156" s="134">
        <f t="shared" si="41"/>
        <v>4.0000000000000001E-3</v>
      </c>
      <c r="L156" s="22">
        <f t="shared" si="42"/>
        <v>0</v>
      </c>
      <c r="M156" s="27" t="s">
        <v>67</v>
      </c>
      <c r="N156" s="73"/>
      <c r="O156" s="26">
        <v>0.05</v>
      </c>
      <c r="P156" s="134">
        <f t="shared" si="43"/>
        <v>5.000000000000001E-3</v>
      </c>
      <c r="Q156" s="22">
        <f t="shared" si="44"/>
        <v>0</v>
      </c>
      <c r="R156" s="127"/>
      <c r="S156" s="22" t="s">
        <v>45</v>
      </c>
      <c r="T156" s="22"/>
      <c r="U156" s="23">
        <v>0.01</v>
      </c>
      <c r="V156" s="134">
        <f t="shared" si="45"/>
        <v>1E-3</v>
      </c>
      <c r="W156" s="22">
        <f t="shared" si="46"/>
        <v>0</v>
      </c>
      <c r="X156" s="24"/>
      <c r="Y156" s="24"/>
      <c r="Z156" s="23"/>
      <c r="AA156" s="134">
        <f t="shared" si="47"/>
        <v>0</v>
      </c>
      <c r="AB156" s="22">
        <f t="shared" si="48"/>
        <v>0</v>
      </c>
      <c r="AC156" s="24"/>
      <c r="AD156" s="65"/>
      <c r="AE156" s="23"/>
      <c r="AF156" s="134">
        <f t="shared" si="49"/>
        <v>0</v>
      </c>
      <c r="AG156" s="22">
        <f t="shared" si="50"/>
        <v>0</v>
      </c>
      <c r="AH156" s="127"/>
      <c r="AI156" s="98" t="s">
        <v>57</v>
      </c>
      <c r="AJ156" s="22"/>
      <c r="AK156" s="23">
        <v>5.0000000000000001E-3</v>
      </c>
      <c r="AL156" s="134">
        <f t="shared" si="51"/>
        <v>5.0000000000000001E-4</v>
      </c>
      <c r="AM156" s="22">
        <f t="shared" si="52"/>
        <v>0</v>
      </c>
      <c r="AN156" s="29" t="s">
        <v>77</v>
      </c>
      <c r="AO156" s="29"/>
      <c r="AP156" s="30">
        <v>0.05</v>
      </c>
      <c r="AQ156" s="134">
        <f t="shared" si="53"/>
        <v>5.000000000000001E-3</v>
      </c>
      <c r="AR156" s="22">
        <f t="shared" si="54"/>
        <v>0</v>
      </c>
      <c r="AS156" s="31"/>
      <c r="AT156" s="72"/>
      <c r="AU156" s="30"/>
      <c r="AV156" s="134">
        <f t="shared" si="55"/>
        <v>0</v>
      </c>
      <c r="AW156" s="22">
        <f t="shared" si="56"/>
        <v>0</v>
      </c>
    </row>
    <row r="157" spans="2:49" x14ac:dyDescent="0.3">
      <c r="B157" s="127"/>
      <c r="C157" s="22"/>
      <c r="D157" s="22"/>
      <c r="E157" s="23"/>
      <c r="F157" s="134">
        <f t="shared" si="39"/>
        <v>0</v>
      </c>
      <c r="G157" s="22">
        <f t="shared" si="40"/>
        <v>0</v>
      </c>
      <c r="H157" s="24"/>
      <c r="I157" s="24"/>
      <c r="J157" s="23"/>
      <c r="K157" s="134">
        <f t="shared" si="41"/>
        <v>0</v>
      </c>
      <c r="L157" s="22">
        <f t="shared" si="42"/>
        <v>0</v>
      </c>
      <c r="M157" s="24"/>
      <c r="N157" s="65"/>
      <c r="O157" s="23"/>
      <c r="P157" s="134">
        <f t="shared" si="43"/>
        <v>0</v>
      </c>
      <c r="Q157" s="22">
        <f t="shared" si="44"/>
        <v>0</v>
      </c>
      <c r="R157" s="127"/>
      <c r="S157" s="22"/>
      <c r="T157" s="22"/>
      <c r="U157" s="23"/>
      <c r="V157" s="134">
        <f t="shared" si="45"/>
        <v>0</v>
      </c>
      <c r="W157" s="22">
        <f t="shared" si="46"/>
        <v>0</v>
      </c>
      <c r="X157" s="25" t="s">
        <v>57</v>
      </c>
      <c r="Y157" s="25"/>
      <c r="Z157" s="26">
        <v>0.02</v>
      </c>
      <c r="AA157" s="134">
        <f t="shared" si="47"/>
        <v>2E-3</v>
      </c>
      <c r="AB157" s="22">
        <f t="shared" si="48"/>
        <v>0</v>
      </c>
      <c r="AC157" s="27" t="s">
        <v>57</v>
      </c>
      <c r="AD157" s="73"/>
      <c r="AE157" s="26">
        <v>0.03</v>
      </c>
      <c r="AF157" s="134">
        <f t="shared" si="49"/>
        <v>3.0000000000000001E-3</v>
      </c>
      <c r="AG157" s="22">
        <f t="shared" si="50"/>
        <v>0</v>
      </c>
      <c r="AH157" s="127"/>
      <c r="AI157" s="98" t="s">
        <v>78</v>
      </c>
      <c r="AJ157" s="22"/>
      <c r="AK157" s="23">
        <v>5.0000000000000001E-3</v>
      </c>
      <c r="AL157" s="134">
        <f t="shared" si="51"/>
        <v>5.0000000000000001E-4</v>
      </c>
      <c r="AM157" s="22">
        <f t="shared" si="52"/>
        <v>0</v>
      </c>
      <c r="AN157" s="31" t="s">
        <v>58</v>
      </c>
      <c r="AO157" s="31"/>
      <c r="AP157" s="30">
        <v>0.05</v>
      </c>
      <c r="AQ157" s="134">
        <f t="shared" si="53"/>
        <v>5.000000000000001E-3</v>
      </c>
      <c r="AR157" s="22">
        <f t="shared" si="54"/>
        <v>0</v>
      </c>
      <c r="AS157" s="31"/>
      <c r="AT157" s="72"/>
      <c r="AU157" s="30"/>
      <c r="AV157" s="134">
        <f t="shared" si="55"/>
        <v>0</v>
      </c>
      <c r="AW157" s="22">
        <f t="shared" si="56"/>
        <v>0</v>
      </c>
    </row>
    <row r="158" spans="2:49" x14ac:dyDescent="0.3">
      <c r="B158" s="127" t="s">
        <v>106</v>
      </c>
      <c r="C158" s="22"/>
      <c r="D158" s="22"/>
      <c r="E158" s="23"/>
      <c r="F158" s="134">
        <f t="shared" si="39"/>
        <v>0</v>
      </c>
      <c r="G158" s="22">
        <f t="shared" si="40"/>
        <v>0</v>
      </c>
      <c r="H158" s="25"/>
      <c r="I158" s="25"/>
      <c r="J158" s="26"/>
      <c r="K158" s="134">
        <f t="shared" si="41"/>
        <v>0</v>
      </c>
      <c r="L158" s="22">
        <f t="shared" si="42"/>
        <v>0</v>
      </c>
      <c r="M158" s="25"/>
      <c r="N158" s="78"/>
      <c r="O158" s="26"/>
      <c r="P158" s="134">
        <f t="shared" si="43"/>
        <v>0</v>
      </c>
      <c r="Q158" s="22">
        <f t="shared" si="44"/>
        <v>0</v>
      </c>
      <c r="R158" s="127" t="s">
        <v>107</v>
      </c>
      <c r="S158" s="22"/>
      <c r="T158" s="22"/>
      <c r="U158" s="23"/>
      <c r="V158" s="134">
        <f t="shared" si="45"/>
        <v>0</v>
      </c>
      <c r="W158" s="22">
        <f t="shared" si="46"/>
        <v>0</v>
      </c>
      <c r="X158" s="27" t="s">
        <v>58</v>
      </c>
      <c r="Y158" s="27"/>
      <c r="Z158" s="26">
        <v>0.02</v>
      </c>
      <c r="AA158" s="134">
        <f t="shared" si="47"/>
        <v>2E-3</v>
      </c>
      <c r="AB158" s="22">
        <f t="shared" si="48"/>
        <v>0</v>
      </c>
      <c r="AC158" s="27" t="s">
        <v>58</v>
      </c>
      <c r="AD158" s="73"/>
      <c r="AE158" s="26">
        <v>0.03</v>
      </c>
      <c r="AF158" s="134">
        <f t="shared" si="49"/>
        <v>3.0000000000000001E-3</v>
      </c>
      <c r="AG158" s="22">
        <f t="shared" si="50"/>
        <v>0</v>
      </c>
      <c r="AH158" s="127" t="s">
        <v>108</v>
      </c>
      <c r="AI158" s="98"/>
      <c r="AJ158" s="22"/>
      <c r="AK158" s="23"/>
      <c r="AL158" s="134">
        <f t="shared" si="51"/>
        <v>0</v>
      </c>
      <c r="AM158" s="22">
        <f t="shared" si="52"/>
        <v>0</v>
      </c>
      <c r="AN158" s="27" t="s">
        <v>91</v>
      </c>
      <c r="AO158" s="27"/>
      <c r="AP158" s="26">
        <v>0.05</v>
      </c>
      <c r="AQ158" s="134">
        <f t="shared" si="53"/>
        <v>5.000000000000001E-3</v>
      </c>
      <c r="AR158" s="22">
        <f t="shared" si="54"/>
        <v>0</v>
      </c>
      <c r="AS158" s="27" t="s">
        <v>91</v>
      </c>
      <c r="AT158" s="73"/>
      <c r="AU158" s="26">
        <v>0.2</v>
      </c>
      <c r="AV158" s="134">
        <f t="shared" si="55"/>
        <v>2.0000000000000004E-2</v>
      </c>
      <c r="AW158" s="22">
        <f t="shared" si="56"/>
        <v>0</v>
      </c>
    </row>
    <row r="159" spans="2:49" x14ac:dyDescent="0.3">
      <c r="B159" s="127"/>
      <c r="C159" s="22"/>
      <c r="D159" s="22"/>
      <c r="E159" s="23"/>
      <c r="F159" s="134">
        <f t="shared" si="39"/>
        <v>0</v>
      </c>
      <c r="G159" s="22">
        <f t="shared" si="40"/>
        <v>0</v>
      </c>
      <c r="H159" s="24"/>
      <c r="I159" s="24"/>
      <c r="J159" s="23"/>
      <c r="K159" s="134">
        <f t="shared" si="41"/>
        <v>0</v>
      </c>
      <c r="L159" s="22">
        <f t="shared" si="42"/>
        <v>0</v>
      </c>
      <c r="M159" s="24"/>
      <c r="N159" s="65"/>
      <c r="O159" s="23"/>
      <c r="P159" s="134">
        <f t="shared" si="43"/>
        <v>0</v>
      </c>
      <c r="Q159" s="22">
        <f t="shared" si="44"/>
        <v>0</v>
      </c>
      <c r="R159" s="127"/>
      <c r="S159" s="22"/>
      <c r="T159" s="22"/>
      <c r="U159" s="23"/>
      <c r="V159" s="134">
        <f t="shared" si="45"/>
        <v>0</v>
      </c>
      <c r="W159" s="22">
        <f t="shared" si="46"/>
        <v>0</v>
      </c>
      <c r="X159" s="24"/>
      <c r="Y159" s="24"/>
      <c r="Z159" s="23"/>
      <c r="AA159" s="134">
        <f t="shared" si="47"/>
        <v>0</v>
      </c>
      <c r="AB159" s="22">
        <f t="shared" si="48"/>
        <v>0</v>
      </c>
      <c r="AC159" s="24"/>
      <c r="AD159" s="65"/>
      <c r="AE159" s="23"/>
      <c r="AF159" s="134">
        <f t="shared" si="49"/>
        <v>0</v>
      </c>
      <c r="AG159" s="22">
        <f t="shared" si="50"/>
        <v>0</v>
      </c>
      <c r="AH159" s="127"/>
      <c r="AI159" s="98"/>
      <c r="AJ159" s="22"/>
      <c r="AK159" s="23"/>
      <c r="AL159" s="134">
        <f t="shared" si="51"/>
        <v>0</v>
      </c>
      <c r="AM159" s="22">
        <f t="shared" si="52"/>
        <v>0</v>
      </c>
      <c r="AN159" s="24"/>
      <c r="AO159" s="24"/>
      <c r="AP159" s="23"/>
      <c r="AQ159" s="134">
        <f t="shared" si="53"/>
        <v>0</v>
      </c>
      <c r="AR159" s="22">
        <f t="shared" si="54"/>
        <v>0</v>
      </c>
      <c r="AS159" s="28" t="s">
        <v>84</v>
      </c>
      <c r="AT159" s="74"/>
      <c r="AU159" s="89">
        <v>0.2</v>
      </c>
      <c r="AV159" s="134">
        <f t="shared" si="55"/>
        <v>2.0000000000000004E-2</v>
      </c>
      <c r="AW159" s="22">
        <f t="shared" si="56"/>
        <v>0</v>
      </c>
    </row>
    <row r="160" spans="2:49" x14ac:dyDescent="0.3">
      <c r="B160" s="127"/>
      <c r="C160" s="32" t="s">
        <v>21</v>
      </c>
      <c r="D160" s="32"/>
      <c r="E160" s="33">
        <v>0.05</v>
      </c>
      <c r="F160" s="134">
        <f t="shared" si="39"/>
        <v>5.000000000000001E-3</v>
      </c>
      <c r="G160" s="22">
        <f t="shared" si="40"/>
        <v>0</v>
      </c>
      <c r="H160" s="34" t="s">
        <v>21</v>
      </c>
      <c r="I160" s="34"/>
      <c r="J160" s="33">
        <v>0.05</v>
      </c>
      <c r="K160" s="134">
        <f t="shared" si="41"/>
        <v>5.000000000000001E-3</v>
      </c>
      <c r="L160" s="22">
        <f t="shared" si="42"/>
        <v>0</v>
      </c>
      <c r="M160" s="34" t="s">
        <v>21</v>
      </c>
      <c r="N160" s="66"/>
      <c r="O160" s="33">
        <v>0.03</v>
      </c>
      <c r="P160" s="134">
        <f t="shared" si="43"/>
        <v>3.0000000000000001E-3</v>
      </c>
      <c r="Q160" s="22">
        <f t="shared" si="44"/>
        <v>0</v>
      </c>
      <c r="R160" s="127"/>
      <c r="S160" s="32" t="s">
        <v>80</v>
      </c>
      <c r="T160" s="32"/>
      <c r="U160" s="33">
        <v>0.03</v>
      </c>
      <c r="V160" s="134">
        <f t="shared" si="45"/>
        <v>3.0000000000000001E-3</v>
      </c>
      <c r="W160" s="22">
        <f t="shared" si="46"/>
        <v>0</v>
      </c>
      <c r="X160" s="34"/>
      <c r="Y160" s="34"/>
      <c r="Z160" s="33"/>
      <c r="AA160" s="134">
        <f t="shared" si="47"/>
        <v>0</v>
      </c>
      <c r="AB160" s="22">
        <f t="shared" si="48"/>
        <v>0</v>
      </c>
      <c r="AC160" s="34"/>
      <c r="AD160" s="66"/>
      <c r="AE160" s="33"/>
      <c r="AF160" s="134">
        <f t="shared" si="49"/>
        <v>0</v>
      </c>
      <c r="AG160" s="22">
        <f t="shared" si="50"/>
        <v>0</v>
      </c>
      <c r="AH160" s="127"/>
      <c r="AI160" s="99" t="s">
        <v>80</v>
      </c>
      <c r="AJ160" s="32"/>
      <c r="AK160" s="33">
        <v>0.05</v>
      </c>
      <c r="AL160" s="134">
        <f t="shared" si="51"/>
        <v>5.000000000000001E-3</v>
      </c>
      <c r="AM160" s="22">
        <f t="shared" si="52"/>
        <v>0</v>
      </c>
      <c r="AN160" s="34"/>
      <c r="AO160" s="34"/>
      <c r="AP160" s="33"/>
      <c r="AQ160" s="134">
        <f t="shared" si="53"/>
        <v>0</v>
      </c>
      <c r="AR160" s="22">
        <f t="shared" si="54"/>
        <v>0</v>
      </c>
      <c r="AS160" s="34"/>
      <c r="AT160" s="66"/>
      <c r="AU160" s="33"/>
      <c r="AV160" s="134">
        <f t="shared" si="55"/>
        <v>0</v>
      </c>
      <c r="AW160" s="22">
        <f t="shared" si="56"/>
        <v>0</v>
      </c>
    </row>
    <row r="161" spans="2:49" x14ac:dyDescent="0.3">
      <c r="B161" s="127"/>
      <c r="C161" s="32"/>
      <c r="D161" s="32"/>
      <c r="E161" s="33"/>
      <c r="F161" s="134">
        <f t="shared" si="39"/>
        <v>0</v>
      </c>
      <c r="G161" s="22">
        <f t="shared" si="40"/>
        <v>0</v>
      </c>
      <c r="H161" s="38" t="s">
        <v>62</v>
      </c>
      <c r="I161" s="38"/>
      <c r="J161" s="36">
        <v>0.03</v>
      </c>
      <c r="K161" s="134">
        <f t="shared" si="41"/>
        <v>3.0000000000000001E-3</v>
      </c>
      <c r="L161" s="22">
        <f t="shared" si="42"/>
        <v>0</v>
      </c>
      <c r="M161" s="38" t="s">
        <v>62</v>
      </c>
      <c r="N161" s="84"/>
      <c r="O161" s="36">
        <v>0.03</v>
      </c>
      <c r="P161" s="134">
        <f t="shared" si="43"/>
        <v>3.0000000000000001E-3</v>
      </c>
      <c r="Q161" s="22">
        <f t="shared" si="44"/>
        <v>0</v>
      </c>
      <c r="R161" s="127"/>
      <c r="S161" s="32"/>
      <c r="T161" s="32"/>
      <c r="U161" s="33"/>
      <c r="V161" s="134">
        <f t="shared" si="45"/>
        <v>0</v>
      </c>
      <c r="W161" s="22">
        <f t="shared" si="46"/>
        <v>0</v>
      </c>
      <c r="X161" s="38" t="s">
        <v>97</v>
      </c>
      <c r="Y161" s="38"/>
      <c r="Z161" s="36">
        <v>7.0000000000000007E-2</v>
      </c>
      <c r="AA161" s="134">
        <f t="shared" si="47"/>
        <v>7.000000000000001E-3</v>
      </c>
      <c r="AB161" s="22">
        <f t="shared" si="48"/>
        <v>0</v>
      </c>
      <c r="AC161" s="35" t="s">
        <v>97</v>
      </c>
      <c r="AD161" s="75"/>
      <c r="AE161" s="36">
        <v>0.05</v>
      </c>
      <c r="AF161" s="134">
        <f t="shared" si="49"/>
        <v>5.000000000000001E-3</v>
      </c>
      <c r="AG161" s="22">
        <f t="shared" si="50"/>
        <v>0</v>
      </c>
      <c r="AH161" s="127"/>
      <c r="AI161" s="99"/>
      <c r="AJ161" s="32"/>
      <c r="AK161" s="33"/>
      <c r="AL161" s="134">
        <f t="shared" si="51"/>
        <v>0</v>
      </c>
      <c r="AM161" s="22">
        <f t="shared" si="52"/>
        <v>0</v>
      </c>
      <c r="AN161" s="38" t="s">
        <v>82</v>
      </c>
      <c r="AO161" s="38"/>
      <c r="AP161" s="36">
        <v>0.1</v>
      </c>
      <c r="AQ161" s="134">
        <f t="shared" si="53"/>
        <v>1.0000000000000002E-2</v>
      </c>
      <c r="AR161" s="22">
        <f t="shared" si="54"/>
        <v>0</v>
      </c>
      <c r="AS161" s="35" t="s">
        <v>92</v>
      </c>
      <c r="AT161" s="75"/>
      <c r="AU161" s="36">
        <v>0.1</v>
      </c>
      <c r="AV161" s="134">
        <f t="shared" si="55"/>
        <v>1.0000000000000002E-2</v>
      </c>
      <c r="AW161" s="22">
        <f t="shared" si="56"/>
        <v>0</v>
      </c>
    </row>
    <row r="162" spans="2:49" x14ac:dyDescent="0.3">
      <c r="B162" s="127"/>
      <c r="C162" s="32"/>
      <c r="D162" s="32"/>
      <c r="E162" s="33"/>
      <c r="F162" s="134">
        <f t="shared" si="39"/>
        <v>0</v>
      </c>
      <c r="G162" s="22">
        <f t="shared" si="40"/>
        <v>0</v>
      </c>
      <c r="H162" s="34"/>
      <c r="I162" s="34"/>
      <c r="J162" s="33"/>
      <c r="K162" s="134">
        <f t="shared" si="41"/>
        <v>0</v>
      </c>
      <c r="L162" s="22">
        <f t="shared" si="42"/>
        <v>0</v>
      </c>
      <c r="M162" s="37" t="s">
        <v>63</v>
      </c>
      <c r="N162" s="76"/>
      <c r="O162" s="90">
        <v>0.04</v>
      </c>
      <c r="P162" s="134">
        <f t="shared" si="43"/>
        <v>4.0000000000000001E-3</v>
      </c>
      <c r="Q162" s="22">
        <f t="shared" si="44"/>
        <v>0</v>
      </c>
      <c r="R162" s="127"/>
      <c r="S162" s="32"/>
      <c r="T162" s="32"/>
      <c r="U162" s="33"/>
      <c r="V162" s="134">
        <f t="shared" si="45"/>
        <v>0</v>
      </c>
      <c r="W162" s="22">
        <f t="shared" si="46"/>
        <v>0</v>
      </c>
      <c r="X162" s="34"/>
      <c r="Y162" s="34"/>
      <c r="Z162" s="33"/>
      <c r="AA162" s="134">
        <f t="shared" si="47"/>
        <v>0</v>
      </c>
      <c r="AB162" s="22">
        <f t="shared" si="48"/>
        <v>0</v>
      </c>
      <c r="AC162" s="37" t="s">
        <v>98</v>
      </c>
      <c r="AD162" s="76"/>
      <c r="AE162" s="90">
        <v>0.02</v>
      </c>
      <c r="AF162" s="134">
        <f t="shared" si="49"/>
        <v>2E-3</v>
      </c>
      <c r="AG162" s="22">
        <f t="shared" si="50"/>
        <v>0</v>
      </c>
      <c r="AH162" s="127"/>
      <c r="AI162" s="99"/>
      <c r="AJ162" s="32"/>
      <c r="AK162" s="33"/>
      <c r="AL162" s="134">
        <f t="shared" si="51"/>
        <v>0</v>
      </c>
      <c r="AM162" s="22">
        <f t="shared" si="52"/>
        <v>0</v>
      </c>
      <c r="AN162" s="34"/>
      <c r="AO162" s="34"/>
      <c r="AP162" s="33"/>
      <c r="AQ162" s="134">
        <f t="shared" si="53"/>
        <v>0</v>
      </c>
      <c r="AR162" s="22">
        <f t="shared" si="54"/>
        <v>0</v>
      </c>
      <c r="AS162" s="37"/>
      <c r="AT162" s="76"/>
      <c r="AU162" s="90"/>
      <c r="AV162" s="134">
        <f t="shared" si="55"/>
        <v>0</v>
      </c>
      <c r="AW162" s="22">
        <f t="shared" si="56"/>
        <v>0</v>
      </c>
    </row>
    <row r="163" spans="2:49" x14ac:dyDescent="0.3">
      <c r="B163" s="127"/>
      <c r="C163" s="47" t="s">
        <v>22</v>
      </c>
      <c r="D163" s="47"/>
      <c r="E163" s="48">
        <v>0.01</v>
      </c>
      <c r="F163" s="134">
        <f t="shared" si="39"/>
        <v>1E-3</v>
      </c>
      <c r="G163" s="22">
        <f t="shared" si="40"/>
        <v>0</v>
      </c>
      <c r="H163" s="49" t="s">
        <v>69</v>
      </c>
      <c r="I163" s="49"/>
      <c r="J163" s="48">
        <v>0.03</v>
      </c>
      <c r="K163" s="134">
        <f t="shared" si="41"/>
        <v>3.0000000000000001E-3</v>
      </c>
      <c r="L163" s="22">
        <f t="shared" si="42"/>
        <v>0</v>
      </c>
      <c r="M163" s="49"/>
      <c r="N163" s="67"/>
      <c r="O163" s="48"/>
      <c r="P163" s="134">
        <f t="shared" si="43"/>
        <v>0</v>
      </c>
      <c r="Q163" s="22">
        <f t="shared" si="44"/>
        <v>0</v>
      </c>
      <c r="R163" s="127"/>
      <c r="S163" s="47" t="s">
        <v>99</v>
      </c>
      <c r="T163" s="47"/>
      <c r="U163" s="48">
        <v>0.01</v>
      </c>
      <c r="V163" s="134">
        <f t="shared" si="45"/>
        <v>1E-3</v>
      </c>
      <c r="W163" s="22">
        <f t="shared" si="46"/>
        <v>0</v>
      </c>
      <c r="X163" s="49"/>
      <c r="Y163" s="49"/>
      <c r="Z163" s="48"/>
      <c r="AA163" s="134">
        <f t="shared" si="47"/>
        <v>0</v>
      </c>
      <c r="AB163" s="22">
        <f t="shared" si="48"/>
        <v>0</v>
      </c>
      <c r="AC163" s="49"/>
      <c r="AD163" s="67"/>
      <c r="AE163" s="48"/>
      <c r="AF163" s="134">
        <f t="shared" si="49"/>
        <v>0</v>
      </c>
      <c r="AG163" s="22">
        <f t="shared" si="50"/>
        <v>0</v>
      </c>
      <c r="AH163" s="127"/>
      <c r="AI163" s="100" t="s">
        <v>72</v>
      </c>
      <c r="AJ163" s="47"/>
      <c r="AK163" s="48">
        <v>0.01</v>
      </c>
      <c r="AL163" s="134">
        <f t="shared" si="51"/>
        <v>1E-3</v>
      </c>
      <c r="AM163" s="22">
        <f t="shared" si="52"/>
        <v>0</v>
      </c>
      <c r="AN163" s="49"/>
      <c r="AO163" s="49"/>
      <c r="AP163" s="48"/>
      <c r="AQ163" s="134">
        <f t="shared" si="53"/>
        <v>0</v>
      </c>
      <c r="AR163" s="22">
        <f t="shared" si="54"/>
        <v>0</v>
      </c>
      <c r="AS163" s="49"/>
      <c r="AT163" s="67"/>
      <c r="AU163" s="48"/>
      <c r="AV163" s="134">
        <f t="shared" si="55"/>
        <v>0</v>
      </c>
      <c r="AW163" s="22">
        <f t="shared" si="56"/>
        <v>0</v>
      </c>
    </row>
    <row r="164" spans="2:49" x14ac:dyDescent="0.3">
      <c r="B164" s="127"/>
      <c r="C164" s="47"/>
      <c r="D164" s="47"/>
      <c r="E164" s="48"/>
      <c r="F164" s="134">
        <f t="shared" si="39"/>
        <v>0</v>
      </c>
      <c r="G164" s="22">
        <f t="shared" si="40"/>
        <v>0</v>
      </c>
      <c r="H164" s="53" t="s">
        <v>56</v>
      </c>
      <c r="I164" s="53"/>
      <c r="J164" s="51">
        <v>0.02</v>
      </c>
      <c r="K164" s="134">
        <f t="shared" si="41"/>
        <v>2E-3</v>
      </c>
      <c r="L164" s="22">
        <f t="shared" si="42"/>
        <v>0</v>
      </c>
      <c r="M164" s="50" t="s">
        <v>56</v>
      </c>
      <c r="N164" s="68"/>
      <c r="O164" s="51">
        <v>0.03</v>
      </c>
      <c r="P164" s="134">
        <f t="shared" si="43"/>
        <v>3.0000000000000001E-3</v>
      </c>
      <c r="Q164" s="22">
        <f t="shared" si="44"/>
        <v>0</v>
      </c>
      <c r="R164" s="127"/>
      <c r="S164" s="47"/>
      <c r="T164" s="47"/>
      <c r="U164" s="48"/>
      <c r="V164" s="134">
        <f t="shared" si="45"/>
        <v>0</v>
      </c>
      <c r="W164" s="22">
        <f t="shared" si="46"/>
        <v>0</v>
      </c>
      <c r="X164" s="53" t="s">
        <v>100</v>
      </c>
      <c r="Y164" s="53"/>
      <c r="Z164" s="51">
        <v>9.3600000000000003E-2</v>
      </c>
      <c r="AA164" s="134">
        <f t="shared" si="47"/>
        <v>9.3600000000000003E-3</v>
      </c>
      <c r="AB164" s="22">
        <f t="shared" si="48"/>
        <v>0</v>
      </c>
      <c r="AC164" s="50"/>
      <c r="AD164" s="68"/>
      <c r="AE164" s="51"/>
      <c r="AF164" s="134">
        <f t="shared" si="49"/>
        <v>0</v>
      </c>
      <c r="AG164" s="22">
        <f t="shared" si="50"/>
        <v>0</v>
      </c>
      <c r="AH164" s="127"/>
      <c r="AI164" s="100"/>
      <c r="AJ164" s="47"/>
      <c r="AK164" s="48"/>
      <c r="AL164" s="134">
        <f t="shared" si="51"/>
        <v>0</v>
      </c>
      <c r="AM164" s="22">
        <f t="shared" si="52"/>
        <v>0</v>
      </c>
      <c r="AN164" s="53"/>
      <c r="AO164" s="53"/>
      <c r="AP164" s="51"/>
      <c r="AQ164" s="134">
        <f t="shared" si="53"/>
        <v>0</v>
      </c>
      <c r="AR164" s="22">
        <f t="shared" si="54"/>
        <v>0</v>
      </c>
      <c r="AS164" s="50"/>
      <c r="AT164" s="68"/>
      <c r="AU164" s="51"/>
      <c r="AV164" s="134">
        <f t="shared" si="55"/>
        <v>0</v>
      </c>
      <c r="AW164" s="22">
        <f t="shared" si="56"/>
        <v>0</v>
      </c>
    </row>
    <row r="165" spans="2:49" x14ac:dyDescent="0.3">
      <c r="B165" s="127"/>
      <c r="C165" s="47"/>
      <c r="D165" s="47"/>
      <c r="E165" s="48"/>
      <c r="F165" s="134">
        <f t="shared" si="39"/>
        <v>0</v>
      </c>
      <c r="G165" s="22">
        <f t="shared" si="40"/>
        <v>0</v>
      </c>
      <c r="H165" s="53"/>
      <c r="I165" s="53"/>
      <c r="J165" s="51"/>
      <c r="K165" s="134">
        <f t="shared" si="41"/>
        <v>0</v>
      </c>
      <c r="L165" s="22">
        <f t="shared" si="42"/>
        <v>0</v>
      </c>
      <c r="M165" s="50"/>
      <c r="N165" s="68"/>
      <c r="O165" s="51"/>
      <c r="P165" s="134">
        <f t="shared" si="43"/>
        <v>0</v>
      </c>
      <c r="Q165" s="22">
        <f t="shared" si="44"/>
        <v>0</v>
      </c>
      <c r="R165" s="127"/>
      <c r="S165" s="47"/>
      <c r="T165" s="47"/>
      <c r="U165" s="48"/>
      <c r="V165" s="134">
        <f t="shared" si="45"/>
        <v>0</v>
      </c>
      <c r="W165" s="22">
        <f t="shared" si="46"/>
        <v>0</v>
      </c>
      <c r="X165" s="49"/>
      <c r="Y165" s="49"/>
      <c r="Z165" s="48"/>
      <c r="AA165" s="134">
        <f t="shared" si="47"/>
        <v>0</v>
      </c>
      <c r="AB165" s="22">
        <f t="shared" si="48"/>
        <v>0</v>
      </c>
      <c r="AC165" s="52" t="s">
        <v>93</v>
      </c>
      <c r="AD165" s="69"/>
      <c r="AE165" s="91">
        <v>7.8100000000000003E-2</v>
      </c>
      <c r="AF165" s="134">
        <f t="shared" si="49"/>
        <v>7.810000000000001E-3</v>
      </c>
      <c r="AG165" s="22">
        <f t="shared" si="50"/>
        <v>0</v>
      </c>
      <c r="AH165" s="127"/>
      <c r="AI165" s="100"/>
      <c r="AJ165" s="47"/>
      <c r="AK165" s="48"/>
      <c r="AL165" s="134">
        <f t="shared" si="51"/>
        <v>0</v>
      </c>
      <c r="AM165" s="22">
        <f t="shared" si="52"/>
        <v>0</v>
      </c>
      <c r="AN165" s="49"/>
      <c r="AO165" s="49"/>
      <c r="AP165" s="48"/>
      <c r="AQ165" s="134">
        <f t="shared" si="53"/>
        <v>0</v>
      </c>
      <c r="AR165" s="22">
        <f t="shared" si="54"/>
        <v>0</v>
      </c>
      <c r="AS165" s="52"/>
      <c r="AT165" s="69"/>
      <c r="AU165" s="91"/>
      <c r="AV165" s="134">
        <f t="shared" si="55"/>
        <v>0</v>
      </c>
      <c r="AW165" s="22">
        <f t="shared" si="56"/>
        <v>0</v>
      </c>
    </row>
    <row r="166" spans="2:49" x14ac:dyDescent="0.3">
      <c r="B166" s="127"/>
      <c r="C166" s="39"/>
      <c r="D166" s="39"/>
      <c r="E166" s="40"/>
      <c r="F166" s="134">
        <f t="shared" si="39"/>
        <v>0</v>
      </c>
      <c r="G166" s="22">
        <f t="shared" si="40"/>
        <v>0</v>
      </c>
      <c r="H166" s="45"/>
      <c r="I166" s="45"/>
      <c r="J166" s="43"/>
      <c r="K166" s="134">
        <f t="shared" si="41"/>
        <v>0</v>
      </c>
      <c r="L166" s="22">
        <f t="shared" si="42"/>
        <v>0</v>
      </c>
      <c r="M166" s="42"/>
      <c r="N166" s="71"/>
      <c r="O166" s="43"/>
      <c r="P166" s="134">
        <f t="shared" si="43"/>
        <v>0</v>
      </c>
      <c r="Q166" s="22">
        <f t="shared" si="44"/>
        <v>0</v>
      </c>
      <c r="R166" s="127"/>
      <c r="S166" s="39"/>
      <c r="T166" s="39"/>
      <c r="U166" s="40"/>
      <c r="V166" s="134">
        <f t="shared" si="45"/>
        <v>0</v>
      </c>
      <c r="W166" s="22">
        <f t="shared" si="46"/>
        <v>0</v>
      </c>
      <c r="X166" s="45"/>
      <c r="Y166" s="45"/>
      <c r="Z166" s="43"/>
      <c r="AA166" s="134">
        <f t="shared" si="47"/>
        <v>0</v>
      </c>
      <c r="AB166" s="22">
        <f t="shared" si="48"/>
        <v>0</v>
      </c>
      <c r="AC166" s="42"/>
      <c r="AD166" s="71"/>
      <c r="AE166" s="40"/>
      <c r="AF166" s="134">
        <f t="shared" si="49"/>
        <v>0</v>
      </c>
      <c r="AG166" s="22">
        <f t="shared" si="50"/>
        <v>0</v>
      </c>
      <c r="AH166" s="127"/>
      <c r="AI166" s="101"/>
      <c r="AJ166" s="39"/>
      <c r="AK166" s="40"/>
      <c r="AL166" s="134">
        <f t="shared" si="51"/>
        <v>0</v>
      </c>
      <c r="AM166" s="22">
        <f t="shared" si="52"/>
        <v>0</v>
      </c>
      <c r="AN166" s="45"/>
      <c r="AO166" s="45"/>
      <c r="AP166" s="43"/>
      <c r="AQ166" s="134">
        <f t="shared" si="53"/>
        <v>0</v>
      </c>
      <c r="AR166" s="22">
        <f t="shared" si="54"/>
        <v>0</v>
      </c>
      <c r="AS166" s="42"/>
      <c r="AT166" s="71"/>
      <c r="AU166" s="43"/>
      <c r="AV166" s="134">
        <f t="shared" si="55"/>
        <v>0</v>
      </c>
      <c r="AW166" s="22">
        <f t="shared" si="56"/>
        <v>0</v>
      </c>
    </row>
    <row r="167" spans="2:49" x14ac:dyDescent="0.3">
      <c r="B167" s="127"/>
      <c r="C167" s="39"/>
      <c r="D167" s="39"/>
      <c r="E167" s="40"/>
      <c r="F167" s="134">
        <f t="shared" si="39"/>
        <v>0</v>
      </c>
      <c r="G167" s="22">
        <f t="shared" si="40"/>
        <v>0</v>
      </c>
      <c r="H167" s="45"/>
      <c r="I167" s="45"/>
      <c r="J167" s="43"/>
      <c r="K167" s="134">
        <f t="shared" si="41"/>
        <v>0</v>
      </c>
      <c r="L167" s="22">
        <f t="shared" si="42"/>
        <v>0</v>
      </c>
      <c r="M167" s="42" t="s">
        <v>15</v>
      </c>
      <c r="N167" s="71"/>
      <c r="O167" s="43">
        <v>0.03</v>
      </c>
      <c r="P167" s="134">
        <f t="shared" si="43"/>
        <v>3.0000000000000001E-3</v>
      </c>
      <c r="Q167" s="22">
        <f t="shared" si="44"/>
        <v>0</v>
      </c>
      <c r="R167" s="127"/>
      <c r="S167" s="39"/>
      <c r="T167" s="39"/>
      <c r="U167" s="40"/>
      <c r="V167" s="134">
        <f t="shared" si="45"/>
        <v>0</v>
      </c>
      <c r="W167" s="22">
        <f t="shared" si="46"/>
        <v>0</v>
      </c>
      <c r="X167" s="45" t="s">
        <v>16</v>
      </c>
      <c r="Y167" s="45"/>
      <c r="Z167" s="43">
        <v>0.01</v>
      </c>
      <c r="AA167" s="134">
        <f t="shared" si="47"/>
        <v>1E-3</v>
      </c>
      <c r="AB167" s="22">
        <f t="shared" si="48"/>
        <v>0</v>
      </c>
      <c r="AC167" s="42" t="s">
        <v>16</v>
      </c>
      <c r="AD167" s="71"/>
      <c r="AE167" s="40">
        <v>8.9999999999999993E-3</v>
      </c>
      <c r="AF167" s="134">
        <f t="shared" si="49"/>
        <v>8.9999999999999998E-4</v>
      </c>
      <c r="AG167" s="22">
        <f t="shared" si="50"/>
        <v>0</v>
      </c>
      <c r="AH167" s="127"/>
      <c r="AI167" s="101"/>
      <c r="AJ167" s="39"/>
      <c r="AK167" s="40"/>
      <c r="AL167" s="134">
        <f t="shared" si="51"/>
        <v>0</v>
      </c>
      <c r="AM167" s="22">
        <f t="shared" si="52"/>
        <v>0</v>
      </c>
      <c r="AN167" s="45" t="s">
        <v>16</v>
      </c>
      <c r="AO167" s="45"/>
      <c r="AP167" s="43">
        <v>0.01</v>
      </c>
      <c r="AQ167" s="134">
        <f t="shared" si="53"/>
        <v>1E-3</v>
      </c>
      <c r="AR167" s="22">
        <f t="shared" si="54"/>
        <v>0</v>
      </c>
      <c r="AS167" s="42" t="s">
        <v>16</v>
      </c>
      <c r="AT167" s="71"/>
      <c r="AU167" s="43">
        <v>1.7999999999999999E-2</v>
      </c>
      <c r="AV167" s="134">
        <f t="shared" si="55"/>
        <v>1.8E-3</v>
      </c>
      <c r="AW167" s="22">
        <f t="shared" si="56"/>
        <v>0</v>
      </c>
    </row>
    <row r="168" spans="2:49" x14ac:dyDescent="0.3">
      <c r="B168" s="127"/>
      <c r="C168" s="39"/>
      <c r="D168" s="39"/>
      <c r="E168" s="40"/>
      <c r="F168" s="134">
        <f t="shared" si="39"/>
        <v>0</v>
      </c>
      <c r="G168" s="22">
        <f t="shared" si="40"/>
        <v>0</v>
      </c>
      <c r="H168" s="41"/>
      <c r="I168" s="41"/>
      <c r="J168" s="40"/>
      <c r="K168" s="134">
        <f t="shared" si="41"/>
        <v>0</v>
      </c>
      <c r="L168" s="22">
        <f t="shared" si="42"/>
        <v>0</v>
      </c>
      <c r="M168" s="41"/>
      <c r="N168" s="70"/>
      <c r="O168" s="40"/>
      <c r="P168" s="134">
        <f t="shared" si="43"/>
        <v>0</v>
      </c>
      <c r="Q168" s="22">
        <f t="shared" si="44"/>
        <v>0</v>
      </c>
      <c r="R168" s="127"/>
      <c r="S168" s="39"/>
      <c r="T168" s="39"/>
      <c r="U168" s="40"/>
      <c r="V168" s="134">
        <f t="shared" si="45"/>
        <v>0</v>
      </c>
      <c r="W168" s="22">
        <f t="shared" si="46"/>
        <v>0</v>
      </c>
      <c r="X168" s="41"/>
      <c r="Y168" s="41"/>
      <c r="Z168" s="40"/>
      <c r="AA168" s="134">
        <f t="shared" si="47"/>
        <v>0</v>
      </c>
      <c r="AB168" s="22">
        <f t="shared" si="48"/>
        <v>0</v>
      </c>
      <c r="AC168" s="44" t="s">
        <v>101</v>
      </c>
      <c r="AD168" s="77"/>
      <c r="AE168" s="40">
        <v>1E-3</v>
      </c>
      <c r="AF168" s="134">
        <f t="shared" si="49"/>
        <v>1E-4</v>
      </c>
      <c r="AG168" s="22">
        <f t="shared" si="50"/>
        <v>0</v>
      </c>
      <c r="AH168" s="127"/>
      <c r="AI168" s="101"/>
      <c r="AJ168" s="39"/>
      <c r="AK168" s="40"/>
      <c r="AL168" s="134">
        <f t="shared" si="51"/>
        <v>0</v>
      </c>
      <c r="AM168" s="22">
        <f t="shared" si="52"/>
        <v>0</v>
      </c>
      <c r="AN168" s="41"/>
      <c r="AO168" s="41"/>
      <c r="AP168" s="40"/>
      <c r="AQ168" s="134">
        <f t="shared" si="53"/>
        <v>0</v>
      </c>
      <c r="AR168" s="22">
        <f t="shared" si="54"/>
        <v>0</v>
      </c>
      <c r="AS168" s="44" t="s">
        <v>101</v>
      </c>
      <c r="AT168" s="77"/>
      <c r="AU168" s="92">
        <v>2E-3</v>
      </c>
      <c r="AV168" s="134">
        <f t="shared" si="55"/>
        <v>2.0000000000000001E-4</v>
      </c>
      <c r="AW168" s="22">
        <f t="shared" si="56"/>
        <v>0</v>
      </c>
    </row>
    <row r="169" spans="2:49" x14ac:dyDescent="0.3">
      <c r="B169" s="127"/>
      <c r="C169" s="22"/>
      <c r="D169" s="22"/>
      <c r="E169" s="23"/>
      <c r="F169" s="134">
        <f t="shared" si="39"/>
        <v>0</v>
      </c>
      <c r="G169" s="22">
        <f t="shared" si="40"/>
        <v>0</v>
      </c>
      <c r="H169" s="27" t="s">
        <v>23</v>
      </c>
      <c r="I169" s="27"/>
      <c r="J169" s="26">
        <v>0.01</v>
      </c>
      <c r="K169" s="134">
        <f t="shared" si="41"/>
        <v>1E-3</v>
      </c>
      <c r="L169" s="22">
        <f t="shared" si="42"/>
        <v>0</v>
      </c>
      <c r="M169" s="27" t="s">
        <v>23</v>
      </c>
      <c r="N169" s="73"/>
      <c r="O169" s="26">
        <v>0.01</v>
      </c>
      <c r="P169" s="134">
        <f t="shared" si="43"/>
        <v>1E-3</v>
      </c>
      <c r="Q169" s="22">
        <f t="shared" si="44"/>
        <v>0</v>
      </c>
      <c r="R169" s="127"/>
      <c r="S169" s="22"/>
      <c r="T169" s="22"/>
      <c r="U169" s="23"/>
      <c r="V169" s="134">
        <f t="shared" si="45"/>
        <v>0</v>
      </c>
      <c r="W169" s="22">
        <f t="shared" si="46"/>
        <v>0</v>
      </c>
      <c r="X169" s="24" t="s">
        <v>102</v>
      </c>
      <c r="Y169" s="24"/>
      <c r="Z169" s="23">
        <v>0.02</v>
      </c>
      <c r="AA169" s="134">
        <f t="shared" si="47"/>
        <v>2E-3</v>
      </c>
      <c r="AB169" s="22">
        <f t="shared" si="48"/>
        <v>0</v>
      </c>
      <c r="AC169" s="24" t="s">
        <v>102</v>
      </c>
      <c r="AD169" s="65"/>
      <c r="AE169" s="23">
        <v>0.01</v>
      </c>
      <c r="AF169" s="134">
        <f t="shared" si="49"/>
        <v>1E-3</v>
      </c>
      <c r="AG169" s="22">
        <f t="shared" si="50"/>
        <v>0</v>
      </c>
      <c r="AH169" s="127"/>
      <c r="AI169" s="98"/>
      <c r="AJ169" s="22"/>
      <c r="AK169" s="23"/>
      <c r="AL169" s="134">
        <f t="shared" si="51"/>
        <v>0</v>
      </c>
      <c r="AM169" s="22">
        <f t="shared" si="52"/>
        <v>0</v>
      </c>
      <c r="AN169" s="24"/>
      <c r="AO169" s="24"/>
      <c r="AP169" s="23"/>
      <c r="AQ169" s="134">
        <f t="shared" si="53"/>
        <v>0</v>
      </c>
      <c r="AR169" s="22">
        <f t="shared" si="54"/>
        <v>0</v>
      </c>
      <c r="AS169" s="24"/>
      <c r="AT169" s="65"/>
      <c r="AU169" s="23"/>
      <c r="AV169" s="134">
        <f t="shared" si="55"/>
        <v>0</v>
      </c>
      <c r="AW169" s="22">
        <f t="shared" si="56"/>
        <v>0</v>
      </c>
    </row>
    <row r="170" spans="2:49" x14ac:dyDescent="0.3">
      <c r="B170" s="127"/>
      <c r="C170" s="32" t="s">
        <v>50</v>
      </c>
      <c r="D170" s="32"/>
      <c r="E170" s="33">
        <v>0.1</v>
      </c>
      <c r="F170" s="134">
        <f t="shared" si="39"/>
        <v>1.0000000000000002E-2</v>
      </c>
      <c r="G170" s="22">
        <f t="shared" si="40"/>
        <v>0</v>
      </c>
      <c r="H170" s="34" t="s">
        <v>50</v>
      </c>
      <c r="I170" s="34"/>
      <c r="J170" s="33">
        <v>0.1</v>
      </c>
      <c r="K170" s="134">
        <f t="shared" si="41"/>
        <v>1.0000000000000002E-2</v>
      </c>
      <c r="L170" s="22">
        <f t="shared" si="42"/>
        <v>0</v>
      </c>
      <c r="M170" s="34" t="s">
        <v>50</v>
      </c>
      <c r="N170" s="66"/>
      <c r="O170" s="33">
        <v>0.1</v>
      </c>
      <c r="P170" s="134">
        <f t="shared" si="43"/>
        <v>1.0000000000000002E-2</v>
      </c>
      <c r="Q170" s="22">
        <f t="shared" si="44"/>
        <v>0</v>
      </c>
      <c r="R170" s="127"/>
      <c r="S170" s="32" t="s">
        <v>50</v>
      </c>
      <c r="T170" s="32"/>
      <c r="U170" s="33">
        <v>0.09</v>
      </c>
      <c r="V170" s="134">
        <f t="shared" si="45"/>
        <v>8.9999999999999993E-3</v>
      </c>
      <c r="W170" s="22">
        <f t="shared" si="46"/>
        <v>0</v>
      </c>
      <c r="X170" s="34"/>
      <c r="Y170" s="34"/>
      <c r="Z170" s="33"/>
      <c r="AA170" s="134">
        <f t="shared" si="47"/>
        <v>0</v>
      </c>
      <c r="AB170" s="22">
        <f t="shared" si="48"/>
        <v>0</v>
      </c>
      <c r="AC170" s="34"/>
      <c r="AD170" s="66"/>
      <c r="AE170" s="33"/>
      <c r="AF170" s="134">
        <f t="shared" si="49"/>
        <v>0</v>
      </c>
      <c r="AG170" s="22">
        <f t="shared" si="50"/>
        <v>0</v>
      </c>
      <c r="AH170" s="127"/>
      <c r="AI170" s="99" t="s">
        <v>50</v>
      </c>
      <c r="AJ170" s="32"/>
      <c r="AK170" s="33">
        <v>0.09</v>
      </c>
      <c r="AL170" s="134">
        <f t="shared" si="51"/>
        <v>8.9999999999999993E-3</v>
      </c>
      <c r="AM170" s="22">
        <f t="shared" si="52"/>
        <v>0</v>
      </c>
      <c r="AN170" s="34"/>
      <c r="AO170" s="34"/>
      <c r="AP170" s="33"/>
      <c r="AQ170" s="134">
        <f t="shared" si="53"/>
        <v>0</v>
      </c>
      <c r="AR170" s="22">
        <f t="shared" si="54"/>
        <v>0</v>
      </c>
      <c r="AS170" s="34"/>
      <c r="AT170" s="66"/>
      <c r="AU170" s="33"/>
      <c r="AV170" s="134">
        <f t="shared" si="55"/>
        <v>0</v>
      </c>
      <c r="AW170" s="22">
        <f t="shared" si="56"/>
        <v>0</v>
      </c>
    </row>
    <row r="171" spans="2:49" x14ac:dyDescent="0.3">
      <c r="B171" s="127"/>
      <c r="C171" s="32" t="s">
        <v>51</v>
      </c>
      <c r="D171" s="32"/>
      <c r="E171" s="33">
        <v>0.01</v>
      </c>
      <c r="F171" s="134">
        <f t="shared" si="39"/>
        <v>1E-3</v>
      </c>
      <c r="G171" s="22">
        <f t="shared" si="40"/>
        <v>0</v>
      </c>
      <c r="H171" s="34" t="s">
        <v>51</v>
      </c>
      <c r="I171" s="34"/>
      <c r="J171" s="33">
        <v>0.06</v>
      </c>
      <c r="K171" s="134">
        <f t="shared" si="41"/>
        <v>6.0000000000000001E-3</v>
      </c>
      <c r="L171" s="22">
        <f t="shared" si="42"/>
        <v>0</v>
      </c>
      <c r="M171" s="34" t="s">
        <v>51</v>
      </c>
      <c r="N171" s="66"/>
      <c r="O171" s="33">
        <v>0.1</v>
      </c>
      <c r="P171" s="134">
        <f t="shared" si="43"/>
        <v>1.0000000000000002E-2</v>
      </c>
      <c r="Q171" s="22">
        <f t="shared" si="44"/>
        <v>0</v>
      </c>
      <c r="R171" s="127"/>
      <c r="S171" s="32" t="s">
        <v>51</v>
      </c>
      <c r="T171" s="32"/>
      <c r="U171" s="33">
        <v>0.02</v>
      </c>
      <c r="V171" s="134">
        <f t="shared" si="45"/>
        <v>2E-3</v>
      </c>
      <c r="W171" s="22">
        <f t="shared" si="46"/>
        <v>0</v>
      </c>
      <c r="X171" s="34" t="s">
        <v>51</v>
      </c>
      <c r="Y171" s="34"/>
      <c r="Z171" s="33">
        <v>0.1</v>
      </c>
      <c r="AA171" s="134">
        <f t="shared" si="47"/>
        <v>1.0000000000000002E-2</v>
      </c>
      <c r="AB171" s="22">
        <f t="shared" si="48"/>
        <v>0</v>
      </c>
      <c r="AC171" s="34" t="s">
        <v>51</v>
      </c>
      <c r="AD171" s="66"/>
      <c r="AE171" s="33">
        <v>0.12</v>
      </c>
      <c r="AF171" s="134">
        <f t="shared" si="49"/>
        <v>1.2E-2</v>
      </c>
      <c r="AG171" s="22">
        <f t="shared" si="50"/>
        <v>0</v>
      </c>
      <c r="AH171" s="127"/>
      <c r="AI171" s="99" t="s">
        <v>75</v>
      </c>
      <c r="AJ171" s="32"/>
      <c r="AK171" s="33">
        <v>0.02</v>
      </c>
      <c r="AL171" s="134">
        <f t="shared" si="51"/>
        <v>2E-3</v>
      </c>
      <c r="AM171" s="22">
        <f t="shared" si="52"/>
        <v>0</v>
      </c>
      <c r="AN171" s="34"/>
      <c r="AO171" s="34"/>
      <c r="AP171" s="33"/>
      <c r="AQ171" s="134">
        <f t="shared" si="53"/>
        <v>0</v>
      </c>
      <c r="AR171" s="22">
        <f t="shared" si="54"/>
        <v>0</v>
      </c>
      <c r="AS171" s="34"/>
      <c r="AT171" s="66"/>
      <c r="AU171" s="33"/>
      <c r="AV171" s="134">
        <f t="shared" si="55"/>
        <v>0</v>
      </c>
      <c r="AW171" s="22">
        <f t="shared" si="56"/>
        <v>0</v>
      </c>
    </row>
    <row r="172" spans="2:49" x14ac:dyDescent="0.3">
      <c r="B172" s="127"/>
      <c r="C172" s="47" t="s">
        <v>24</v>
      </c>
      <c r="D172" s="47"/>
      <c r="E172" s="48">
        <v>0.04</v>
      </c>
      <c r="F172" s="134">
        <f t="shared" si="39"/>
        <v>4.0000000000000001E-3</v>
      </c>
      <c r="G172" s="22">
        <f t="shared" si="40"/>
        <v>0</v>
      </c>
      <c r="H172" s="49" t="s">
        <v>24</v>
      </c>
      <c r="I172" s="49"/>
      <c r="J172" s="48">
        <v>7.0000000000000007E-2</v>
      </c>
      <c r="K172" s="134">
        <f t="shared" si="41"/>
        <v>7.000000000000001E-3</v>
      </c>
      <c r="L172" s="22">
        <f t="shared" si="42"/>
        <v>0</v>
      </c>
      <c r="M172" s="49" t="s">
        <v>24</v>
      </c>
      <c r="N172" s="67"/>
      <c r="O172" s="48">
        <v>0.1</v>
      </c>
      <c r="P172" s="134">
        <f t="shared" si="43"/>
        <v>1.0000000000000002E-2</v>
      </c>
      <c r="Q172" s="22">
        <f t="shared" si="44"/>
        <v>0</v>
      </c>
      <c r="R172" s="127"/>
      <c r="S172" s="47" t="s">
        <v>24</v>
      </c>
      <c r="T172" s="47"/>
      <c r="U172" s="48">
        <v>0.03</v>
      </c>
      <c r="V172" s="134">
        <f t="shared" si="45"/>
        <v>3.0000000000000001E-3</v>
      </c>
      <c r="W172" s="22">
        <f t="shared" si="46"/>
        <v>0</v>
      </c>
      <c r="X172" s="49"/>
      <c r="Y172" s="49"/>
      <c r="Z172" s="48"/>
      <c r="AA172" s="134">
        <f t="shared" si="47"/>
        <v>0</v>
      </c>
      <c r="AB172" s="22">
        <f t="shared" si="48"/>
        <v>0</v>
      </c>
      <c r="AC172" s="49"/>
      <c r="AD172" s="67"/>
      <c r="AE172" s="48"/>
      <c r="AF172" s="134">
        <f t="shared" si="49"/>
        <v>0</v>
      </c>
      <c r="AG172" s="22">
        <f t="shared" si="50"/>
        <v>0</v>
      </c>
      <c r="AH172" s="127"/>
      <c r="AI172" s="100" t="s">
        <v>24</v>
      </c>
      <c r="AJ172" s="47"/>
      <c r="AK172" s="48">
        <v>0.03</v>
      </c>
      <c r="AL172" s="134">
        <f t="shared" si="51"/>
        <v>3.0000000000000001E-3</v>
      </c>
      <c r="AM172" s="22">
        <f t="shared" si="52"/>
        <v>0</v>
      </c>
      <c r="AN172" s="49"/>
      <c r="AO172" s="49"/>
      <c r="AP172" s="48"/>
      <c r="AQ172" s="134">
        <f t="shared" si="53"/>
        <v>0</v>
      </c>
      <c r="AR172" s="22">
        <f t="shared" si="54"/>
        <v>0</v>
      </c>
      <c r="AS172" s="49"/>
      <c r="AT172" s="67"/>
      <c r="AU172" s="48"/>
      <c r="AV172" s="134">
        <f t="shared" si="55"/>
        <v>0</v>
      </c>
      <c r="AW172" s="22">
        <f t="shared" si="56"/>
        <v>0</v>
      </c>
    </row>
    <row r="173" spans="2:49" x14ac:dyDescent="0.3">
      <c r="B173" s="127"/>
      <c r="C173" s="47"/>
      <c r="D173" s="47"/>
      <c r="E173" s="48"/>
      <c r="F173" s="134">
        <f t="shared" si="39"/>
        <v>0</v>
      </c>
      <c r="G173" s="22">
        <f t="shared" si="40"/>
        <v>0</v>
      </c>
      <c r="H173" s="49"/>
      <c r="I173" s="49"/>
      <c r="J173" s="48"/>
      <c r="K173" s="134">
        <f t="shared" si="41"/>
        <v>0</v>
      </c>
      <c r="L173" s="22">
        <f t="shared" si="42"/>
        <v>0</v>
      </c>
      <c r="M173" s="49"/>
      <c r="N173" s="67"/>
      <c r="O173" s="48"/>
      <c r="P173" s="134">
        <f t="shared" si="43"/>
        <v>0</v>
      </c>
      <c r="Q173" s="22">
        <f t="shared" si="44"/>
        <v>0</v>
      </c>
      <c r="R173" s="127"/>
      <c r="S173" s="47" t="s">
        <v>54</v>
      </c>
      <c r="T173" s="47"/>
      <c r="U173" s="48">
        <v>0.01</v>
      </c>
      <c r="V173" s="134">
        <f t="shared" si="45"/>
        <v>1E-3</v>
      </c>
      <c r="W173" s="22">
        <f t="shared" si="46"/>
        <v>0</v>
      </c>
      <c r="X173" s="49" t="s">
        <v>54</v>
      </c>
      <c r="Y173" s="49"/>
      <c r="Z173" s="48">
        <v>0.1</v>
      </c>
      <c r="AA173" s="134">
        <f t="shared" si="47"/>
        <v>1.0000000000000002E-2</v>
      </c>
      <c r="AB173" s="22">
        <f t="shared" si="48"/>
        <v>0</v>
      </c>
      <c r="AC173" s="49" t="s">
        <v>54</v>
      </c>
      <c r="AD173" s="67"/>
      <c r="AE173" s="48">
        <v>0.1</v>
      </c>
      <c r="AF173" s="134">
        <f t="shared" si="49"/>
        <v>1.0000000000000002E-2</v>
      </c>
      <c r="AG173" s="22">
        <f t="shared" si="50"/>
        <v>0</v>
      </c>
      <c r="AH173" s="127"/>
      <c r="AI173" s="100" t="s">
        <v>79</v>
      </c>
      <c r="AJ173" s="47"/>
      <c r="AK173" s="48">
        <v>0.01</v>
      </c>
      <c r="AL173" s="134">
        <f t="shared" si="51"/>
        <v>1E-3</v>
      </c>
      <c r="AM173" s="22">
        <f t="shared" si="52"/>
        <v>0</v>
      </c>
      <c r="AN173" s="49" t="s">
        <v>79</v>
      </c>
      <c r="AO173" s="49"/>
      <c r="AP173" s="48">
        <v>0.1</v>
      </c>
      <c r="AQ173" s="134">
        <f t="shared" si="53"/>
        <v>1.0000000000000002E-2</v>
      </c>
      <c r="AR173" s="22">
        <f t="shared" si="54"/>
        <v>0</v>
      </c>
      <c r="AS173" s="49"/>
      <c r="AT173" s="67"/>
      <c r="AU173" s="48"/>
      <c r="AV173" s="134">
        <f t="shared" si="55"/>
        <v>0</v>
      </c>
      <c r="AW173" s="22">
        <f t="shared" si="56"/>
        <v>0</v>
      </c>
    </row>
    <row r="174" spans="2:49" x14ac:dyDescent="0.3">
      <c r="B174" s="127"/>
      <c r="C174" s="39" t="s">
        <v>17</v>
      </c>
      <c r="D174" s="39"/>
      <c r="E174" s="40">
        <v>0.13900000000000001</v>
      </c>
      <c r="F174" s="134">
        <f t="shared" si="39"/>
        <v>1.3900000000000003E-2</v>
      </c>
      <c r="G174" s="22">
        <f t="shared" si="40"/>
        <v>0</v>
      </c>
      <c r="H174" s="41" t="s">
        <v>17</v>
      </c>
      <c r="I174" s="41"/>
      <c r="J174" s="40">
        <v>9.5780000000000004E-2</v>
      </c>
      <c r="K174" s="134">
        <f t="shared" si="41"/>
        <v>9.5780000000000014E-3</v>
      </c>
      <c r="L174" s="22">
        <f t="shared" si="42"/>
        <v>0</v>
      </c>
      <c r="M174" s="41" t="s">
        <v>17</v>
      </c>
      <c r="N174" s="70"/>
      <c r="O174" s="40">
        <v>9.9000000000000008E-3</v>
      </c>
      <c r="P174" s="134">
        <f t="shared" si="43"/>
        <v>9.9000000000000021E-4</v>
      </c>
      <c r="Q174" s="22">
        <f t="shared" si="44"/>
        <v>0</v>
      </c>
      <c r="R174" s="127"/>
      <c r="S174" s="39" t="s">
        <v>17</v>
      </c>
      <c r="T174" s="39"/>
      <c r="U174" s="40">
        <v>9.9979999999999999E-2</v>
      </c>
      <c r="V174" s="134">
        <f t="shared" si="45"/>
        <v>9.9979999999999999E-3</v>
      </c>
      <c r="W174" s="22">
        <f t="shared" si="46"/>
        <v>0</v>
      </c>
      <c r="X174" s="41"/>
      <c r="Y174" s="41"/>
      <c r="Z174" s="40"/>
      <c r="AA174" s="134">
        <f t="shared" si="47"/>
        <v>0</v>
      </c>
      <c r="AB174" s="22">
        <f t="shared" si="48"/>
        <v>0</v>
      </c>
      <c r="AC174" s="41"/>
      <c r="AD174" s="70"/>
      <c r="AE174" s="40"/>
      <c r="AF174" s="134">
        <f t="shared" si="49"/>
        <v>0</v>
      </c>
      <c r="AG174" s="22">
        <f t="shared" si="50"/>
        <v>0</v>
      </c>
      <c r="AH174" s="127"/>
      <c r="AI174" s="101" t="s">
        <v>17</v>
      </c>
      <c r="AJ174" s="39"/>
      <c r="AK174" s="40">
        <v>3.9960000000000002E-2</v>
      </c>
      <c r="AL174" s="134">
        <f t="shared" si="51"/>
        <v>3.9960000000000004E-3</v>
      </c>
      <c r="AM174" s="22">
        <f t="shared" si="52"/>
        <v>0</v>
      </c>
      <c r="AN174" s="41"/>
      <c r="AO174" s="41"/>
      <c r="AP174" s="40"/>
      <c r="AQ174" s="134">
        <f t="shared" si="53"/>
        <v>0</v>
      </c>
      <c r="AR174" s="22">
        <f t="shared" si="54"/>
        <v>0</v>
      </c>
      <c r="AS174" s="41"/>
      <c r="AT174" s="70"/>
      <c r="AU174" s="40"/>
      <c r="AV174" s="134">
        <f t="shared" si="55"/>
        <v>0</v>
      </c>
      <c r="AW174" s="22">
        <f t="shared" si="56"/>
        <v>0</v>
      </c>
    </row>
    <row r="175" spans="2:49" x14ac:dyDescent="0.3">
      <c r="B175" s="127"/>
      <c r="C175" s="22"/>
      <c r="D175" s="22"/>
      <c r="E175" s="23"/>
      <c r="F175" s="134">
        <f t="shared" si="39"/>
        <v>0</v>
      </c>
      <c r="G175" s="22">
        <f t="shared" si="40"/>
        <v>0</v>
      </c>
      <c r="H175" s="25" t="s">
        <v>55</v>
      </c>
      <c r="I175" s="25">
        <v>1</v>
      </c>
      <c r="J175" s="26">
        <v>1.5E-3</v>
      </c>
      <c r="K175" s="134">
        <f t="shared" si="41"/>
        <v>1.5000000000000001E-4</v>
      </c>
      <c r="L175" s="22">
        <f t="shared" si="42"/>
        <v>1.5000000000000001E-4</v>
      </c>
      <c r="M175" s="25" t="s">
        <v>55</v>
      </c>
      <c r="N175" s="78">
        <v>1</v>
      </c>
      <c r="O175" s="26">
        <v>5.0000000000000001E-3</v>
      </c>
      <c r="P175" s="134">
        <f t="shared" si="43"/>
        <v>5.0000000000000001E-4</v>
      </c>
      <c r="Q175" s="22">
        <f t="shared" si="44"/>
        <v>5.0000000000000001E-4</v>
      </c>
      <c r="R175" s="127"/>
      <c r="S175" s="22"/>
      <c r="T175" s="22"/>
      <c r="U175" s="23"/>
      <c r="V175" s="134">
        <f t="shared" si="45"/>
        <v>0</v>
      </c>
      <c r="W175" s="22">
        <f t="shared" si="46"/>
        <v>0</v>
      </c>
      <c r="X175" s="25" t="s">
        <v>55</v>
      </c>
      <c r="Y175" s="25">
        <v>1</v>
      </c>
      <c r="Z175" s="26">
        <v>3.0000000000000001E-3</v>
      </c>
      <c r="AA175" s="134">
        <f t="shared" si="47"/>
        <v>3.0000000000000003E-4</v>
      </c>
      <c r="AB175" s="22">
        <f t="shared" si="48"/>
        <v>3.0000000000000003E-4</v>
      </c>
      <c r="AC175" s="25" t="s">
        <v>55</v>
      </c>
      <c r="AD175" s="78">
        <v>1</v>
      </c>
      <c r="AE175" s="26">
        <v>0.01</v>
      </c>
      <c r="AF175" s="134">
        <f t="shared" si="49"/>
        <v>1E-3</v>
      </c>
      <c r="AG175" s="22">
        <f t="shared" si="50"/>
        <v>1E-3</v>
      </c>
      <c r="AH175" s="127"/>
      <c r="AI175" s="98"/>
      <c r="AJ175" s="22"/>
      <c r="AK175" s="23"/>
      <c r="AL175" s="134">
        <f t="shared" si="51"/>
        <v>0</v>
      </c>
      <c r="AM175" s="22">
        <f t="shared" si="52"/>
        <v>0</v>
      </c>
      <c r="AN175" s="25" t="s">
        <v>55</v>
      </c>
      <c r="AO175" s="25">
        <v>1</v>
      </c>
      <c r="AP175" s="26">
        <v>6.0000000000000001E-3</v>
      </c>
      <c r="AQ175" s="134">
        <f t="shared" si="53"/>
        <v>6.0000000000000006E-4</v>
      </c>
      <c r="AR175" s="22">
        <f t="shared" si="54"/>
        <v>6.0000000000000006E-4</v>
      </c>
      <c r="AS175" s="25" t="s">
        <v>55</v>
      </c>
      <c r="AT175" s="78">
        <v>1</v>
      </c>
      <c r="AU175" s="26">
        <v>0.01</v>
      </c>
      <c r="AV175" s="134">
        <f t="shared" si="55"/>
        <v>1E-3</v>
      </c>
      <c r="AW175" s="22">
        <f t="shared" si="56"/>
        <v>1E-3</v>
      </c>
    </row>
    <row r="176" spans="2:49" x14ac:dyDescent="0.3">
      <c r="B176" s="127"/>
      <c r="C176" s="22"/>
      <c r="D176" s="22"/>
      <c r="E176" s="23"/>
      <c r="F176" s="134">
        <f t="shared" si="39"/>
        <v>0</v>
      </c>
      <c r="G176" s="22">
        <f t="shared" si="40"/>
        <v>0</v>
      </c>
      <c r="H176" s="25" t="s">
        <v>127</v>
      </c>
      <c r="I176" s="25">
        <v>2</v>
      </c>
      <c r="J176" s="26">
        <v>2.0000000000000001E-4</v>
      </c>
      <c r="K176" s="134">
        <f t="shared" si="41"/>
        <v>2.0000000000000002E-5</v>
      </c>
      <c r="L176" s="22">
        <f t="shared" si="42"/>
        <v>4.0000000000000003E-5</v>
      </c>
      <c r="M176" s="25" t="s">
        <v>127</v>
      </c>
      <c r="N176" s="25">
        <v>2</v>
      </c>
      <c r="O176" s="26">
        <v>2.5000000000000001E-3</v>
      </c>
      <c r="P176" s="134">
        <f t="shared" si="43"/>
        <v>2.5000000000000001E-4</v>
      </c>
      <c r="Q176" s="22">
        <f t="shared" si="44"/>
        <v>5.0000000000000001E-4</v>
      </c>
      <c r="R176" s="127"/>
      <c r="S176" s="22"/>
      <c r="T176" s="22"/>
      <c r="U176" s="23"/>
      <c r="V176" s="134">
        <f t="shared" si="45"/>
        <v>0</v>
      </c>
      <c r="W176" s="22">
        <f t="shared" si="46"/>
        <v>0</v>
      </c>
      <c r="X176" s="25" t="s">
        <v>127</v>
      </c>
      <c r="Y176" s="25">
        <v>2</v>
      </c>
      <c r="Z176" s="26">
        <v>4.0000000000000002E-4</v>
      </c>
      <c r="AA176" s="134">
        <f t="shared" si="47"/>
        <v>4.0000000000000003E-5</v>
      </c>
      <c r="AB176" s="22">
        <f t="shared" si="48"/>
        <v>8.0000000000000007E-5</v>
      </c>
      <c r="AC176" s="25" t="s">
        <v>127</v>
      </c>
      <c r="AD176" s="25">
        <v>2</v>
      </c>
      <c r="AE176" s="26">
        <v>5.0000000000000001E-3</v>
      </c>
      <c r="AF176" s="134">
        <f t="shared" si="49"/>
        <v>5.0000000000000001E-4</v>
      </c>
      <c r="AG176" s="22">
        <f t="shared" si="50"/>
        <v>1E-3</v>
      </c>
      <c r="AH176" s="127"/>
      <c r="AI176" s="98"/>
      <c r="AJ176" s="22"/>
      <c r="AK176" s="23"/>
      <c r="AL176" s="134">
        <f t="shared" si="51"/>
        <v>0</v>
      </c>
      <c r="AM176" s="22">
        <f t="shared" si="52"/>
        <v>0</v>
      </c>
      <c r="AN176" s="25" t="s">
        <v>127</v>
      </c>
      <c r="AO176" s="25">
        <v>2</v>
      </c>
      <c r="AP176" s="26">
        <v>2E-3</v>
      </c>
      <c r="AQ176" s="134">
        <f t="shared" si="53"/>
        <v>2.0000000000000001E-4</v>
      </c>
      <c r="AR176" s="22">
        <f t="shared" si="54"/>
        <v>4.0000000000000002E-4</v>
      </c>
      <c r="AS176" s="25" t="s">
        <v>127</v>
      </c>
      <c r="AT176" s="25">
        <v>2</v>
      </c>
      <c r="AU176" s="26">
        <v>5.0000000000000001E-3</v>
      </c>
      <c r="AV176" s="134">
        <f t="shared" si="55"/>
        <v>5.0000000000000001E-4</v>
      </c>
      <c r="AW176" s="22">
        <f t="shared" si="56"/>
        <v>1E-3</v>
      </c>
    </row>
    <row r="177" spans="2:49" x14ac:dyDescent="0.3">
      <c r="B177" s="127"/>
      <c r="C177" s="32"/>
      <c r="D177" s="32"/>
      <c r="E177" s="33"/>
      <c r="F177" s="134">
        <f t="shared" si="39"/>
        <v>0</v>
      </c>
      <c r="G177" s="22">
        <f t="shared" si="40"/>
        <v>0</v>
      </c>
      <c r="H177" s="34"/>
      <c r="I177" s="34"/>
      <c r="J177" s="33"/>
      <c r="K177" s="134">
        <f t="shared" si="41"/>
        <v>0</v>
      </c>
      <c r="L177" s="22">
        <f t="shared" si="42"/>
        <v>0</v>
      </c>
      <c r="M177" s="34"/>
      <c r="N177" s="66"/>
      <c r="O177" s="33"/>
      <c r="P177" s="134">
        <f t="shared" si="43"/>
        <v>0</v>
      </c>
      <c r="Q177" s="22">
        <f t="shared" si="44"/>
        <v>0</v>
      </c>
      <c r="R177" s="127"/>
      <c r="S177" s="32"/>
      <c r="T177" s="32"/>
      <c r="U177" s="33"/>
      <c r="V177" s="134">
        <f t="shared" si="45"/>
        <v>0</v>
      </c>
      <c r="W177" s="22">
        <f t="shared" si="46"/>
        <v>0</v>
      </c>
      <c r="X177" s="34"/>
      <c r="Y177" s="34"/>
      <c r="Z177" s="33"/>
      <c r="AA177" s="134">
        <f t="shared" si="47"/>
        <v>0</v>
      </c>
      <c r="AB177" s="22">
        <f t="shared" si="48"/>
        <v>0</v>
      </c>
      <c r="AC177" s="34"/>
      <c r="AD177" s="66"/>
      <c r="AE177" s="33"/>
      <c r="AF177" s="134">
        <f t="shared" si="49"/>
        <v>0</v>
      </c>
      <c r="AG177" s="22">
        <f t="shared" si="50"/>
        <v>0</v>
      </c>
      <c r="AH177" s="127"/>
      <c r="AI177" s="99"/>
      <c r="AJ177" s="32"/>
      <c r="AK177" s="33"/>
      <c r="AL177" s="134">
        <f t="shared" si="51"/>
        <v>0</v>
      </c>
      <c r="AM177" s="22">
        <f t="shared" si="52"/>
        <v>0</v>
      </c>
      <c r="AN177" s="38" t="s">
        <v>73</v>
      </c>
      <c r="AO177" s="38"/>
      <c r="AP177" s="36">
        <v>9.7259999999999999E-2</v>
      </c>
      <c r="AQ177" s="134">
        <f t="shared" si="53"/>
        <v>9.7260000000000003E-3</v>
      </c>
      <c r="AR177" s="22">
        <f t="shared" si="54"/>
        <v>0</v>
      </c>
      <c r="AS177" s="35"/>
      <c r="AT177" s="75"/>
      <c r="AU177" s="36"/>
      <c r="AV177" s="134">
        <f t="shared" si="55"/>
        <v>0</v>
      </c>
      <c r="AW177" s="22">
        <f t="shared" si="56"/>
        <v>0</v>
      </c>
    </row>
    <row r="178" spans="2:49" x14ac:dyDescent="0.3">
      <c r="B178" s="127"/>
      <c r="C178" s="32"/>
      <c r="D178" s="32"/>
      <c r="E178" s="33"/>
      <c r="F178" s="134">
        <f t="shared" si="39"/>
        <v>0</v>
      </c>
      <c r="G178" s="22">
        <f t="shared" si="40"/>
        <v>0</v>
      </c>
      <c r="H178" s="34"/>
      <c r="I178" s="34"/>
      <c r="J178" s="33"/>
      <c r="K178" s="134">
        <f t="shared" si="41"/>
        <v>0</v>
      </c>
      <c r="L178" s="22">
        <f t="shared" si="42"/>
        <v>0</v>
      </c>
      <c r="M178" s="34"/>
      <c r="N178" s="66"/>
      <c r="O178" s="33"/>
      <c r="P178" s="134">
        <f t="shared" si="43"/>
        <v>0</v>
      </c>
      <c r="Q178" s="22">
        <f t="shared" si="44"/>
        <v>0</v>
      </c>
      <c r="R178" s="127"/>
      <c r="S178" s="32"/>
      <c r="T178" s="32"/>
      <c r="U178" s="33"/>
      <c r="V178" s="134">
        <f t="shared" si="45"/>
        <v>0</v>
      </c>
      <c r="W178" s="22">
        <f t="shared" si="46"/>
        <v>0</v>
      </c>
      <c r="X178" s="38" t="s">
        <v>94</v>
      </c>
      <c r="Y178" s="38"/>
      <c r="Z178" s="36">
        <v>0.05</v>
      </c>
      <c r="AA178" s="134">
        <f t="shared" si="47"/>
        <v>5.000000000000001E-3</v>
      </c>
      <c r="AB178" s="22">
        <f t="shared" si="48"/>
        <v>0</v>
      </c>
      <c r="AC178" s="35" t="s">
        <v>94</v>
      </c>
      <c r="AD178" s="75"/>
      <c r="AE178" s="36">
        <v>0.05</v>
      </c>
      <c r="AF178" s="134">
        <f t="shared" si="49"/>
        <v>5.000000000000001E-3</v>
      </c>
      <c r="AG178" s="22">
        <f t="shared" si="50"/>
        <v>0</v>
      </c>
      <c r="AH178" s="127"/>
      <c r="AI178" s="99"/>
      <c r="AJ178" s="32"/>
      <c r="AK178" s="33"/>
      <c r="AL178" s="134">
        <f t="shared" si="51"/>
        <v>0</v>
      </c>
      <c r="AM178" s="22">
        <f t="shared" si="52"/>
        <v>0</v>
      </c>
      <c r="AN178" s="38"/>
      <c r="AO178" s="38"/>
      <c r="AP178" s="36"/>
      <c r="AQ178" s="134">
        <f t="shared" si="53"/>
        <v>0</v>
      </c>
      <c r="AR178" s="22">
        <f t="shared" si="54"/>
        <v>0</v>
      </c>
      <c r="AS178" s="35"/>
      <c r="AT178" s="75"/>
      <c r="AU178" s="36"/>
      <c r="AV178" s="134">
        <f t="shared" si="55"/>
        <v>0</v>
      </c>
      <c r="AW178" s="22">
        <f t="shared" si="56"/>
        <v>0</v>
      </c>
    </row>
    <row r="179" spans="2:49" x14ac:dyDescent="0.3">
      <c r="B179" s="127"/>
      <c r="C179" s="32"/>
      <c r="D179" s="32"/>
      <c r="E179" s="33"/>
      <c r="F179" s="134">
        <f t="shared" si="39"/>
        <v>0</v>
      </c>
      <c r="G179" s="22">
        <f t="shared" si="40"/>
        <v>0</v>
      </c>
      <c r="H179" s="34"/>
      <c r="I179" s="34"/>
      <c r="J179" s="33"/>
      <c r="K179" s="134">
        <f t="shared" si="41"/>
        <v>0</v>
      </c>
      <c r="L179" s="22">
        <f t="shared" si="42"/>
        <v>0</v>
      </c>
      <c r="M179" s="34"/>
      <c r="N179" s="66"/>
      <c r="O179" s="33"/>
      <c r="P179" s="134">
        <f t="shared" si="43"/>
        <v>0</v>
      </c>
      <c r="Q179" s="22">
        <f t="shared" si="44"/>
        <v>0</v>
      </c>
      <c r="R179" s="127"/>
      <c r="S179" s="32"/>
      <c r="T179" s="32"/>
      <c r="U179" s="33"/>
      <c r="V179" s="134">
        <f t="shared" si="45"/>
        <v>0</v>
      </c>
      <c r="W179" s="22">
        <f t="shared" si="46"/>
        <v>0</v>
      </c>
      <c r="X179" s="34"/>
      <c r="Y179" s="34"/>
      <c r="Z179" s="33"/>
      <c r="AA179" s="134">
        <f t="shared" si="47"/>
        <v>0</v>
      </c>
      <c r="AB179" s="22">
        <f t="shared" si="48"/>
        <v>0</v>
      </c>
      <c r="AC179" s="37" t="s">
        <v>103</v>
      </c>
      <c r="AD179" s="76"/>
      <c r="AE179" s="90">
        <v>0.05</v>
      </c>
      <c r="AF179" s="134">
        <f t="shared" si="49"/>
        <v>5.000000000000001E-3</v>
      </c>
      <c r="AG179" s="22">
        <f t="shared" si="50"/>
        <v>0</v>
      </c>
      <c r="AH179" s="127"/>
      <c r="AI179" s="99"/>
      <c r="AJ179" s="32"/>
      <c r="AK179" s="33"/>
      <c r="AL179" s="134">
        <f t="shared" si="51"/>
        <v>0</v>
      </c>
      <c r="AM179" s="22">
        <f t="shared" si="52"/>
        <v>0</v>
      </c>
      <c r="AN179" s="34"/>
      <c r="AO179" s="34"/>
      <c r="AP179" s="33"/>
      <c r="AQ179" s="134">
        <f t="shared" si="53"/>
        <v>0</v>
      </c>
      <c r="AR179" s="22">
        <f t="shared" si="54"/>
        <v>0</v>
      </c>
      <c r="AS179" s="34"/>
      <c r="AT179" s="66"/>
      <c r="AU179" s="33"/>
      <c r="AV179" s="134">
        <f t="shared" si="55"/>
        <v>0</v>
      </c>
      <c r="AW179" s="22">
        <f t="shared" si="56"/>
        <v>0</v>
      </c>
    </row>
    <row r="180" spans="2:49" x14ac:dyDescent="0.3">
      <c r="B180" s="127"/>
      <c r="C180" s="47" t="s">
        <v>71</v>
      </c>
      <c r="D180" s="47"/>
      <c r="E180" s="48">
        <v>1E-3</v>
      </c>
      <c r="F180" s="134">
        <f t="shared" si="39"/>
        <v>1E-4</v>
      </c>
      <c r="G180" s="22">
        <f t="shared" si="40"/>
        <v>0</v>
      </c>
      <c r="H180" s="49" t="s">
        <v>71</v>
      </c>
      <c r="I180" s="49"/>
      <c r="J180" s="48">
        <v>8.1999999999999998E-4</v>
      </c>
      <c r="K180" s="134">
        <f t="shared" si="41"/>
        <v>8.2000000000000001E-5</v>
      </c>
      <c r="L180" s="22">
        <f t="shared" si="42"/>
        <v>0</v>
      </c>
      <c r="M180" s="49" t="s">
        <v>71</v>
      </c>
      <c r="N180" s="67"/>
      <c r="O180" s="48">
        <v>7.0000000000000001E-3</v>
      </c>
      <c r="P180" s="134">
        <f t="shared" si="43"/>
        <v>7.000000000000001E-4</v>
      </c>
      <c r="Q180" s="22">
        <f t="shared" si="44"/>
        <v>0</v>
      </c>
      <c r="R180" s="127"/>
      <c r="S180" s="47" t="s">
        <v>71</v>
      </c>
      <c r="T180" s="47"/>
      <c r="U180" s="48">
        <v>1.0000000000000001E-5</v>
      </c>
      <c r="V180" s="134">
        <f t="shared" si="45"/>
        <v>1.0000000000000002E-6</v>
      </c>
      <c r="W180" s="22">
        <f t="shared" si="46"/>
        <v>0</v>
      </c>
      <c r="X180" s="49" t="s">
        <v>71</v>
      </c>
      <c r="Y180" s="49"/>
      <c r="Z180" s="48">
        <v>1E-4</v>
      </c>
      <c r="AA180" s="134">
        <f t="shared" si="47"/>
        <v>1.0000000000000001E-5</v>
      </c>
      <c r="AB180" s="22">
        <f t="shared" si="48"/>
        <v>0</v>
      </c>
      <c r="AC180" s="49" t="s">
        <v>71</v>
      </c>
      <c r="AD180" s="67"/>
      <c r="AE180" s="48">
        <v>1E-3</v>
      </c>
      <c r="AF180" s="134">
        <f t="shared" si="49"/>
        <v>1E-4</v>
      </c>
      <c r="AG180" s="22">
        <f t="shared" si="50"/>
        <v>0</v>
      </c>
      <c r="AH180" s="127"/>
      <c r="AI180" s="100" t="s">
        <v>71</v>
      </c>
      <c r="AJ180" s="47"/>
      <c r="AK180" s="48">
        <v>1.0000000000000001E-5</v>
      </c>
      <c r="AL180" s="134">
        <f t="shared" si="51"/>
        <v>1.0000000000000002E-6</v>
      </c>
      <c r="AM180" s="22">
        <f t="shared" si="52"/>
        <v>0</v>
      </c>
      <c r="AN180" s="49" t="s">
        <v>71</v>
      </c>
      <c r="AO180" s="49"/>
      <c r="AP180" s="48">
        <v>1E-4</v>
      </c>
      <c r="AQ180" s="134">
        <f t="shared" si="53"/>
        <v>1.0000000000000001E-5</v>
      </c>
      <c r="AR180" s="22">
        <f t="shared" si="54"/>
        <v>0</v>
      </c>
      <c r="AS180" s="49" t="s">
        <v>71</v>
      </c>
      <c r="AT180" s="67"/>
      <c r="AU180" s="48">
        <v>1E-3</v>
      </c>
      <c r="AV180" s="134">
        <f t="shared" si="55"/>
        <v>1E-4</v>
      </c>
      <c r="AW180" s="22">
        <f t="shared" si="56"/>
        <v>0</v>
      </c>
    </row>
    <row r="181" spans="2:49" x14ac:dyDescent="0.3">
      <c r="B181" s="127"/>
      <c r="C181" s="47"/>
      <c r="D181" s="47"/>
      <c r="E181" s="48"/>
      <c r="F181" s="134">
        <f t="shared" si="39"/>
        <v>0</v>
      </c>
      <c r="G181" s="22">
        <f t="shared" si="40"/>
        <v>0</v>
      </c>
      <c r="H181" s="49"/>
      <c r="I181" s="49"/>
      <c r="J181" s="48"/>
      <c r="K181" s="134">
        <f t="shared" si="41"/>
        <v>0</v>
      </c>
      <c r="L181" s="22">
        <f t="shared" si="42"/>
        <v>0</v>
      </c>
      <c r="M181" s="49"/>
      <c r="N181" s="67"/>
      <c r="O181" s="48"/>
      <c r="P181" s="134">
        <f t="shared" si="43"/>
        <v>0</v>
      </c>
      <c r="Q181" s="22">
        <f t="shared" si="44"/>
        <v>0</v>
      </c>
      <c r="R181" s="127"/>
      <c r="S181" s="47" t="s">
        <v>81</v>
      </c>
      <c r="T181" s="47"/>
      <c r="U181" s="48">
        <v>1.0000000000000001E-5</v>
      </c>
      <c r="V181" s="134">
        <f t="shared" si="45"/>
        <v>1.0000000000000002E-6</v>
      </c>
      <c r="W181" s="22">
        <f t="shared" si="46"/>
        <v>0</v>
      </c>
      <c r="X181" s="49" t="s">
        <v>81</v>
      </c>
      <c r="Y181" s="49"/>
      <c r="Z181" s="48">
        <v>1E-4</v>
      </c>
      <c r="AA181" s="134">
        <f t="shared" si="47"/>
        <v>1.0000000000000001E-5</v>
      </c>
      <c r="AB181" s="22">
        <f t="shared" si="48"/>
        <v>0</v>
      </c>
      <c r="AC181" s="49" t="s">
        <v>81</v>
      </c>
      <c r="AD181" s="67"/>
      <c r="AE181" s="48">
        <v>1E-3</v>
      </c>
      <c r="AF181" s="134">
        <f t="shared" si="49"/>
        <v>1E-4</v>
      </c>
      <c r="AG181" s="22">
        <f t="shared" si="50"/>
        <v>0</v>
      </c>
      <c r="AH181" s="127"/>
      <c r="AI181" s="100" t="s">
        <v>70</v>
      </c>
      <c r="AJ181" s="47"/>
      <c r="AK181" s="48">
        <v>1.0000000000000001E-5</v>
      </c>
      <c r="AL181" s="134">
        <f t="shared" si="51"/>
        <v>1.0000000000000002E-6</v>
      </c>
      <c r="AM181" s="22">
        <f t="shared" si="52"/>
        <v>0</v>
      </c>
      <c r="AN181" s="49" t="s">
        <v>70</v>
      </c>
      <c r="AO181" s="49"/>
      <c r="AP181" s="48">
        <v>1E-4</v>
      </c>
      <c r="AQ181" s="134">
        <f t="shared" si="53"/>
        <v>1.0000000000000001E-5</v>
      </c>
      <c r="AR181" s="22">
        <f t="shared" si="54"/>
        <v>0</v>
      </c>
      <c r="AS181" s="49" t="s">
        <v>70</v>
      </c>
      <c r="AT181" s="67"/>
      <c r="AU181" s="48">
        <v>1E-3</v>
      </c>
      <c r="AV181" s="134">
        <f t="shared" si="55"/>
        <v>1E-4</v>
      </c>
      <c r="AW181" s="22">
        <f t="shared" si="56"/>
        <v>0</v>
      </c>
    </row>
    <row r="182" spans="2:49" x14ac:dyDescent="0.3">
      <c r="B182" s="127"/>
      <c r="C182" s="47"/>
      <c r="D182" s="47"/>
      <c r="E182" s="48"/>
      <c r="F182" s="134">
        <f t="shared" si="39"/>
        <v>0</v>
      </c>
      <c r="G182" s="22">
        <f t="shared" si="40"/>
        <v>0</v>
      </c>
      <c r="H182" s="49"/>
      <c r="I182" s="49"/>
      <c r="J182" s="48"/>
      <c r="K182" s="134">
        <f t="shared" si="41"/>
        <v>0</v>
      </c>
      <c r="L182" s="22">
        <f t="shared" si="42"/>
        <v>0</v>
      </c>
      <c r="M182" s="49"/>
      <c r="N182" s="67"/>
      <c r="O182" s="48"/>
      <c r="P182" s="134">
        <f t="shared" si="43"/>
        <v>0</v>
      </c>
      <c r="Q182" s="22">
        <f t="shared" si="44"/>
        <v>0</v>
      </c>
      <c r="R182" s="127"/>
      <c r="S182" s="47"/>
      <c r="T182" s="47"/>
      <c r="U182" s="48"/>
      <c r="V182" s="134">
        <f t="shared" si="45"/>
        <v>0</v>
      </c>
      <c r="W182" s="22">
        <f t="shared" si="46"/>
        <v>0</v>
      </c>
      <c r="X182" s="49"/>
      <c r="Y182" s="49"/>
      <c r="Z182" s="48"/>
      <c r="AA182" s="134">
        <f t="shared" si="47"/>
        <v>0</v>
      </c>
      <c r="AB182" s="22">
        <f t="shared" si="48"/>
        <v>0</v>
      </c>
      <c r="AC182" s="49"/>
      <c r="AD182" s="67"/>
      <c r="AE182" s="48"/>
      <c r="AF182" s="134">
        <f t="shared" si="49"/>
        <v>0</v>
      </c>
      <c r="AG182" s="22">
        <f t="shared" si="50"/>
        <v>0</v>
      </c>
      <c r="AH182" s="127"/>
      <c r="AI182" s="100" t="s">
        <v>104</v>
      </c>
      <c r="AJ182" s="47"/>
      <c r="AK182" s="48">
        <v>1.0000000000000001E-5</v>
      </c>
      <c r="AL182" s="134">
        <f t="shared" si="51"/>
        <v>1.0000000000000002E-6</v>
      </c>
      <c r="AM182" s="22">
        <f t="shared" si="52"/>
        <v>0</v>
      </c>
      <c r="AN182" s="49" t="s">
        <v>104</v>
      </c>
      <c r="AO182" s="49"/>
      <c r="AP182" s="48">
        <v>1E-4</v>
      </c>
      <c r="AQ182" s="134">
        <f t="shared" si="53"/>
        <v>1.0000000000000001E-5</v>
      </c>
      <c r="AR182" s="22">
        <f t="shared" si="54"/>
        <v>0</v>
      </c>
      <c r="AS182" s="49" t="s">
        <v>104</v>
      </c>
      <c r="AT182" s="67"/>
      <c r="AU182" s="48">
        <v>1E-3</v>
      </c>
      <c r="AV182" s="134">
        <f t="shared" si="55"/>
        <v>1E-4</v>
      </c>
      <c r="AW182" s="22">
        <f t="shared" si="56"/>
        <v>0</v>
      </c>
    </row>
    <row r="183" spans="2:49" x14ac:dyDescent="0.3">
      <c r="B183" s="127"/>
      <c r="C183" s="47"/>
      <c r="D183" s="47"/>
      <c r="E183" s="48"/>
      <c r="F183" s="134">
        <f t="shared" si="39"/>
        <v>0</v>
      </c>
      <c r="G183" s="22">
        <f t="shared" si="40"/>
        <v>0</v>
      </c>
      <c r="H183" s="49"/>
      <c r="I183" s="49"/>
      <c r="J183" s="48"/>
      <c r="K183" s="134">
        <f t="shared" si="41"/>
        <v>0</v>
      </c>
      <c r="L183" s="22">
        <f t="shared" si="42"/>
        <v>0</v>
      </c>
      <c r="M183" s="49"/>
      <c r="N183" s="67"/>
      <c r="O183" s="48"/>
      <c r="P183" s="134">
        <f t="shared" si="43"/>
        <v>0</v>
      </c>
      <c r="Q183" s="22">
        <f t="shared" si="44"/>
        <v>0</v>
      </c>
      <c r="R183" s="127"/>
      <c r="S183" s="47"/>
      <c r="T183" s="47"/>
      <c r="U183" s="48"/>
      <c r="V183" s="134">
        <f t="shared" si="45"/>
        <v>0</v>
      </c>
      <c r="W183" s="22">
        <f t="shared" si="46"/>
        <v>0</v>
      </c>
      <c r="X183" s="49"/>
      <c r="Y183" s="49"/>
      <c r="Z183" s="48"/>
      <c r="AA183" s="134">
        <f t="shared" si="47"/>
        <v>0</v>
      </c>
      <c r="AB183" s="22">
        <f t="shared" si="48"/>
        <v>0</v>
      </c>
      <c r="AC183" s="49"/>
      <c r="AD183" s="67"/>
      <c r="AE183" s="48"/>
      <c r="AF183" s="134">
        <f t="shared" si="49"/>
        <v>0</v>
      </c>
      <c r="AG183" s="22">
        <f t="shared" si="50"/>
        <v>0</v>
      </c>
      <c r="AH183" s="127"/>
      <c r="AI183" s="100" t="s">
        <v>105</v>
      </c>
      <c r="AJ183" s="47"/>
      <c r="AK183" s="48">
        <v>1.0000000000000001E-5</v>
      </c>
      <c r="AL183" s="134">
        <f t="shared" si="51"/>
        <v>1.0000000000000002E-6</v>
      </c>
      <c r="AM183" s="22">
        <f t="shared" si="52"/>
        <v>0</v>
      </c>
      <c r="AN183" s="49" t="s">
        <v>105</v>
      </c>
      <c r="AO183" s="49"/>
      <c r="AP183" s="48">
        <v>1E-4</v>
      </c>
      <c r="AQ183" s="134">
        <f t="shared" si="53"/>
        <v>1.0000000000000001E-5</v>
      </c>
      <c r="AR183" s="22">
        <f t="shared" si="54"/>
        <v>0</v>
      </c>
      <c r="AS183" s="49" t="s">
        <v>105</v>
      </c>
      <c r="AT183" s="67"/>
      <c r="AU183" s="48">
        <v>1E-3</v>
      </c>
      <c r="AV183" s="134">
        <f t="shared" si="55"/>
        <v>1E-4</v>
      </c>
      <c r="AW183" s="22">
        <f t="shared" si="56"/>
        <v>0</v>
      </c>
    </row>
    <row r="184" spans="2:49" x14ac:dyDescent="0.3">
      <c r="B184" s="127"/>
      <c r="C184" s="47"/>
      <c r="D184" s="47"/>
      <c r="E184" s="48"/>
      <c r="F184" s="134">
        <f t="shared" si="39"/>
        <v>0</v>
      </c>
      <c r="G184" s="22">
        <f t="shared" si="40"/>
        <v>0</v>
      </c>
      <c r="H184" s="49"/>
      <c r="I184" s="49"/>
      <c r="J184" s="48"/>
      <c r="K184" s="134">
        <f t="shared" si="41"/>
        <v>0</v>
      </c>
      <c r="L184" s="22">
        <f t="shared" si="42"/>
        <v>0</v>
      </c>
      <c r="M184" s="49"/>
      <c r="N184" s="67"/>
      <c r="O184" s="48"/>
      <c r="P184" s="134">
        <f t="shared" si="43"/>
        <v>0</v>
      </c>
      <c r="Q184" s="22">
        <f t="shared" si="44"/>
        <v>0</v>
      </c>
      <c r="R184" s="127"/>
      <c r="S184" s="47"/>
      <c r="T184" s="47"/>
      <c r="U184" s="48"/>
      <c r="V184" s="134">
        <f t="shared" si="45"/>
        <v>0</v>
      </c>
      <c r="W184" s="22">
        <f t="shared" si="46"/>
        <v>0</v>
      </c>
      <c r="X184" s="49"/>
      <c r="Y184" s="49"/>
      <c r="Z184" s="48"/>
      <c r="AA184" s="134">
        <f t="shared" si="47"/>
        <v>0</v>
      </c>
      <c r="AB184" s="22">
        <f t="shared" si="48"/>
        <v>0</v>
      </c>
      <c r="AC184" s="49"/>
      <c r="AD184" s="67"/>
      <c r="AE184" s="48"/>
      <c r="AF184" s="134">
        <f t="shared" si="49"/>
        <v>0</v>
      </c>
      <c r="AG184" s="22">
        <f t="shared" si="50"/>
        <v>0</v>
      </c>
      <c r="AH184" s="127"/>
      <c r="AI184" s="100"/>
      <c r="AJ184" s="47"/>
      <c r="AK184" s="48"/>
      <c r="AL184" s="134">
        <f t="shared" si="51"/>
        <v>0</v>
      </c>
      <c r="AM184" s="22">
        <f t="shared" si="52"/>
        <v>0</v>
      </c>
      <c r="AN184" s="49"/>
      <c r="AO184" s="49"/>
      <c r="AP184" s="48"/>
      <c r="AQ184" s="134">
        <f t="shared" si="53"/>
        <v>0</v>
      </c>
      <c r="AR184" s="22">
        <f t="shared" si="54"/>
        <v>0</v>
      </c>
      <c r="AS184" s="49"/>
      <c r="AT184" s="67"/>
      <c r="AU184" s="48"/>
      <c r="AV184" s="134">
        <f t="shared" si="55"/>
        <v>0</v>
      </c>
      <c r="AW184" s="22">
        <f t="shared" si="56"/>
        <v>0</v>
      </c>
    </row>
    <row r="185" spans="2:49" x14ac:dyDescent="0.3">
      <c r="B185" s="127"/>
      <c r="C185" s="61"/>
      <c r="D185" s="61"/>
      <c r="E185" s="62"/>
      <c r="F185" s="134">
        <f t="shared" si="39"/>
        <v>0</v>
      </c>
      <c r="G185" s="22">
        <f t="shared" si="40"/>
        <v>0</v>
      </c>
      <c r="H185" s="63"/>
      <c r="I185" s="63"/>
      <c r="J185" s="62"/>
      <c r="K185" s="134">
        <f t="shared" si="41"/>
        <v>0</v>
      </c>
      <c r="L185" s="22">
        <f t="shared" si="42"/>
        <v>0</v>
      </c>
      <c r="M185" s="63"/>
      <c r="N185" s="63"/>
      <c r="O185" s="62"/>
      <c r="P185" s="134">
        <f t="shared" si="43"/>
        <v>0</v>
      </c>
      <c r="Q185" s="22">
        <f t="shared" si="44"/>
        <v>0</v>
      </c>
      <c r="R185" s="127"/>
      <c r="S185" s="61"/>
      <c r="T185" s="61"/>
      <c r="U185" s="62"/>
      <c r="V185" s="134">
        <f t="shared" si="45"/>
        <v>0</v>
      </c>
      <c r="W185" s="22">
        <f t="shared" si="46"/>
        <v>0</v>
      </c>
      <c r="X185" s="63"/>
      <c r="Y185" s="63"/>
      <c r="Z185" s="62"/>
      <c r="AA185" s="134">
        <f t="shared" si="47"/>
        <v>0</v>
      </c>
      <c r="AB185" s="22">
        <f t="shared" si="48"/>
        <v>0</v>
      </c>
      <c r="AC185" s="63"/>
      <c r="AD185" s="79"/>
      <c r="AE185" s="62"/>
      <c r="AF185" s="134">
        <f t="shared" si="49"/>
        <v>0</v>
      </c>
      <c r="AG185" s="22">
        <f t="shared" si="50"/>
        <v>0</v>
      </c>
      <c r="AH185" s="127"/>
      <c r="AI185" s="102"/>
      <c r="AJ185" s="61"/>
      <c r="AK185" s="62"/>
      <c r="AL185" s="134">
        <f t="shared" si="51"/>
        <v>0</v>
      </c>
      <c r="AM185" s="22">
        <f t="shared" si="52"/>
        <v>0</v>
      </c>
      <c r="AN185" s="63"/>
      <c r="AO185" s="63"/>
      <c r="AP185" s="62"/>
      <c r="AQ185" s="134">
        <f t="shared" si="53"/>
        <v>0</v>
      </c>
      <c r="AR185" s="22">
        <f t="shared" si="54"/>
        <v>0</v>
      </c>
      <c r="AS185" s="63"/>
      <c r="AT185" s="79"/>
      <c r="AU185" s="93"/>
      <c r="AV185" s="134">
        <f t="shared" si="55"/>
        <v>0</v>
      </c>
      <c r="AW185" s="22">
        <f t="shared" si="56"/>
        <v>0</v>
      </c>
    </row>
    <row r="186" spans="2:49" x14ac:dyDescent="0.3">
      <c r="B186" s="127"/>
      <c r="C186" s="61"/>
      <c r="D186" s="61"/>
      <c r="E186" s="62"/>
      <c r="F186" s="134">
        <f t="shared" si="39"/>
        <v>0</v>
      </c>
      <c r="G186" s="22">
        <f t="shared" si="40"/>
        <v>0</v>
      </c>
      <c r="H186" s="63"/>
      <c r="I186" s="63"/>
      <c r="J186" s="62"/>
      <c r="K186" s="134">
        <f t="shared" si="41"/>
        <v>0</v>
      </c>
      <c r="L186" s="22">
        <f t="shared" si="42"/>
        <v>0</v>
      </c>
      <c r="M186" s="63"/>
      <c r="N186" s="63"/>
      <c r="O186" s="62"/>
      <c r="P186" s="134">
        <f t="shared" si="43"/>
        <v>0</v>
      </c>
      <c r="Q186" s="22">
        <f t="shared" si="44"/>
        <v>0</v>
      </c>
      <c r="R186" s="127"/>
      <c r="S186" s="61"/>
      <c r="T186" s="61"/>
      <c r="U186" s="62"/>
      <c r="V186" s="134">
        <f t="shared" si="45"/>
        <v>0</v>
      </c>
      <c r="W186" s="22">
        <f t="shared" si="46"/>
        <v>0</v>
      </c>
      <c r="X186" s="63"/>
      <c r="Y186" s="63"/>
      <c r="Z186" s="62"/>
      <c r="AA186" s="134">
        <f t="shared" si="47"/>
        <v>0</v>
      </c>
      <c r="AB186" s="22">
        <f t="shared" si="48"/>
        <v>0</v>
      </c>
      <c r="AC186" s="63"/>
      <c r="AD186" s="79"/>
      <c r="AE186" s="62"/>
      <c r="AF186" s="134">
        <f t="shared" si="49"/>
        <v>0</v>
      </c>
      <c r="AG186" s="22">
        <f t="shared" si="50"/>
        <v>0</v>
      </c>
      <c r="AH186" s="127"/>
      <c r="AI186" s="102"/>
      <c r="AJ186" s="61"/>
      <c r="AK186" s="62"/>
      <c r="AL186" s="134">
        <f t="shared" si="51"/>
        <v>0</v>
      </c>
      <c r="AM186" s="22">
        <f t="shared" si="52"/>
        <v>0</v>
      </c>
      <c r="AN186" s="63"/>
      <c r="AO186" s="63"/>
      <c r="AP186" s="62"/>
      <c r="AQ186" s="134">
        <f t="shared" si="53"/>
        <v>0</v>
      </c>
      <c r="AR186" s="22">
        <f t="shared" si="54"/>
        <v>0</v>
      </c>
      <c r="AS186" s="63"/>
      <c r="AT186" s="63"/>
      <c r="AU186" s="62"/>
      <c r="AV186" s="134">
        <f t="shared" si="55"/>
        <v>0</v>
      </c>
      <c r="AW186" s="22">
        <f t="shared" si="56"/>
        <v>0</v>
      </c>
    </row>
    <row r="187" spans="2:49" x14ac:dyDescent="0.3">
      <c r="B187" s="127"/>
      <c r="C187" s="61"/>
      <c r="D187" s="61"/>
      <c r="E187" s="62"/>
      <c r="F187" s="134">
        <f t="shared" si="39"/>
        <v>0</v>
      </c>
      <c r="G187" s="22">
        <f t="shared" si="40"/>
        <v>0</v>
      </c>
      <c r="H187" s="63"/>
      <c r="I187" s="63"/>
      <c r="J187" s="62"/>
      <c r="K187" s="134">
        <f t="shared" si="41"/>
        <v>0</v>
      </c>
      <c r="L187" s="22">
        <f t="shared" si="42"/>
        <v>0</v>
      </c>
      <c r="M187" s="63"/>
      <c r="N187" s="63"/>
      <c r="O187" s="62"/>
      <c r="P187" s="134">
        <f t="shared" si="43"/>
        <v>0</v>
      </c>
      <c r="Q187" s="22">
        <f t="shared" si="44"/>
        <v>0</v>
      </c>
      <c r="R187" s="127"/>
      <c r="S187" s="61"/>
      <c r="T187" s="61"/>
      <c r="U187" s="62"/>
      <c r="V187" s="134">
        <f t="shared" si="45"/>
        <v>0</v>
      </c>
      <c r="W187" s="22">
        <f t="shared" si="46"/>
        <v>0</v>
      </c>
      <c r="X187" s="63"/>
      <c r="Y187" s="63"/>
      <c r="Z187" s="62"/>
      <c r="AA187" s="134">
        <f t="shared" si="47"/>
        <v>0</v>
      </c>
      <c r="AB187" s="22">
        <f t="shared" si="48"/>
        <v>0</v>
      </c>
      <c r="AC187" s="63"/>
      <c r="AD187" s="63"/>
      <c r="AE187" s="62"/>
      <c r="AF187" s="134">
        <f t="shared" si="49"/>
        <v>0</v>
      </c>
      <c r="AG187" s="22">
        <f t="shared" si="50"/>
        <v>0</v>
      </c>
      <c r="AH187" s="127"/>
      <c r="AI187" s="102"/>
      <c r="AJ187" s="61"/>
      <c r="AK187" s="62"/>
      <c r="AL187" s="134">
        <f t="shared" si="51"/>
        <v>0</v>
      </c>
      <c r="AM187" s="22">
        <f t="shared" si="52"/>
        <v>0</v>
      </c>
      <c r="AN187" s="63"/>
      <c r="AO187" s="63"/>
      <c r="AP187" s="62"/>
      <c r="AQ187" s="134">
        <f t="shared" si="53"/>
        <v>0</v>
      </c>
      <c r="AR187" s="22">
        <f t="shared" si="54"/>
        <v>0</v>
      </c>
      <c r="AS187" s="63"/>
      <c r="AT187" s="63"/>
      <c r="AU187" s="62"/>
      <c r="AV187" s="134">
        <f t="shared" si="55"/>
        <v>0</v>
      </c>
      <c r="AW187" s="22">
        <f t="shared" si="56"/>
        <v>0</v>
      </c>
    </row>
    <row r="188" spans="2:49" x14ac:dyDescent="0.3">
      <c r="B188" s="127"/>
      <c r="C188" s="61"/>
      <c r="D188" s="61"/>
      <c r="E188" s="62"/>
      <c r="F188" s="134">
        <f t="shared" si="39"/>
        <v>0</v>
      </c>
      <c r="G188" s="22">
        <f t="shared" si="40"/>
        <v>0</v>
      </c>
      <c r="H188" s="63"/>
      <c r="I188" s="63"/>
      <c r="J188" s="62"/>
      <c r="K188" s="134">
        <f t="shared" si="41"/>
        <v>0</v>
      </c>
      <c r="L188" s="22">
        <f t="shared" si="42"/>
        <v>0</v>
      </c>
      <c r="M188" s="63"/>
      <c r="N188" s="63"/>
      <c r="O188" s="62"/>
      <c r="P188" s="134">
        <f t="shared" si="43"/>
        <v>0</v>
      </c>
      <c r="Q188" s="22">
        <f t="shared" si="44"/>
        <v>0</v>
      </c>
      <c r="R188" s="127"/>
      <c r="S188" s="61"/>
      <c r="T188" s="61"/>
      <c r="U188" s="62"/>
      <c r="V188" s="134">
        <f t="shared" si="45"/>
        <v>0</v>
      </c>
      <c r="W188" s="22">
        <f t="shared" si="46"/>
        <v>0</v>
      </c>
      <c r="X188" s="63"/>
      <c r="Y188" s="63"/>
      <c r="Z188" s="62"/>
      <c r="AA188" s="134">
        <f t="shared" si="47"/>
        <v>0</v>
      </c>
      <c r="AB188" s="22">
        <f t="shared" si="48"/>
        <v>0</v>
      </c>
      <c r="AC188" s="63"/>
      <c r="AD188" s="63"/>
      <c r="AE188" s="62"/>
      <c r="AF188" s="134">
        <f t="shared" si="49"/>
        <v>0</v>
      </c>
      <c r="AG188" s="22">
        <f t="shared" si="50"/>
        <v>0</v>
      </c>
      <c r="AH188" s="127"/>
      <c r="AI188" s="102"/>
      <c r="AJ188" s="61"/>
      <c r="AK188" s="62"/>
      <c r="AL188" s="134">
        <f t="shared" si="51"/>
        <v>0</v>
      </c>
      <c r="AM188" s="22">
        <f t="shared" si="52"/>
        <v>0</v>
      </c>
      <c r="AN188" s="63"/>
      <c r="AO188" s="63"/>
      <c r="AP188" s="62"/>
      <c r="AQ188" s="134">
        <f t="shared" si="53"/>
        <v>0</v>
      </c>
      <c r="AR188" s="22">
        <f t="shared" si="54"/>
        <v>0</v>
      </c>
      <c r="AS188" s="63"/>
      <c r="AT188" s="63"/>
      <c r="AU188" s="62"/>
      <c r="AV188" s="134">
        <f t="shared" si="55"/>
        <v>0</v>
      </c>
      <c r="AW188" s="22">
        <f t="shared" si="56"/>
        <v>0</v>
      </c>
    </row>
    <row r="189" spans="2:49" x14ac:dyDescent="0.3">
      <c r="B189" s="127"/>
      <c r="C189" s="61"/>
      <c r="D189" s="61"/>
      <c r="E189" s="62"/>
      <c r="F189" s="134">
        <f t="shared" si="39"/>
        <v>0</v>
      </c>
      <c r="G189" s="22">
        <f t="shared" si="40"/>
        <v>0</v>
      </c>
      <c r="H189" s="63"/>
      <c r="I189" s="63"/>
      <c r="J189" s="62"/>
      <c r="K189" s="134">
        <f t="shared" si="41"/>
        <v>0</v>
      </c>
      <c r="L189" s="22">
        <f t="shared" si="42"/>
        <v>0</v>
      </c>
      <c r="M189" s="63"/>
      <c r="N189" s="63"/>
      <c r="O189" s="62"/>
      <c r="P189" s="134">
        <f t="shared" si="43"/>
        <v>0</v>
      </c>
      <c r="Q189" s="22">
        <f t="shared" si="44"/>
        <v>0</v>
      </c>
      <c r="R189" s="127"/>
      <c r="S189" s="61"/>
      <c r="T189" s="61"/>
      <c r="U189" s="62"/>
      <c r="V189" s="134">
        <f t="shared" si="45"/>
        <v>0</v>
      </c>
      <c r="W189" s="22">
        <f t="shared" si="46"/>
        <v>0</v>
      </c>
      <c r="X189" s="63"/>
      <c r="Y189" s="63"/>
      <c r="Z189" s="62"/>
      <c r="AA189" s="134">
        <f t="shared" si="47"/>
        <v>0</v>
      </c>
      <c r="AB189" s="22">
        <f t="shared" si="48"/>
        <v>0</v>
      </c>
      <c r="AC189" s="63"/>
      <c r="AD189" s="63"/>
      <c r="AE189" s="62"/>
      <c r="AF189" s="134">
        <f t="shared" si="49"/>
        <v>0</v>
      </c>
      <c r="AG189" s="22">
        <f t="shared" si="50"/>
        <v>0</v>
      </c>
      <c r="AH189" s="127"/>
      <c r="AI189" s="102"/>
      <c r="AJ189" s="61"/>
      <c r="AK189" s="62"/>
      <c r="AL189" s="134">
        <f t="shared" si="51"/>
        <v>0</v>
      </c>
      <c r="AM189" s="22">
        <f t="shared" si="52"/>
        <v>0</v>
      </c>
      <c r="AN189" s="63"/>
      <c r="AO189" s="63"/>
      <c r="AP189" s="62"/>
      <c r="AQ189" s="134">
        <f t="shared" si="53"/>
        <v>0</v>
      </c>
      <c r="AR189" s="22">
        <f t="shared" si="54"/>
        <v>0</v>
      </c>
      <c r="AS189" s="63"/>
      <c r="AT189" s="63"/>
      <c r="AU189" s="62"/>
      <c r="AV189" s="134">
        <f t="shared" si="55"/>
        <v>0</v>
      </c>
      <c r="AW189" s="22">
        <f t="shared" si="56"/>
        <v>0</v>
      </c>
    </row>
    <row r="190" spans="2:49" x14ac:dyDescent="0.3">
      <c r="B190" s="127"/>
      <c r="C190" s="61"/>
      <c r="D190" s="61"/>
      <c r="E190" s="62"/>
      <c r="F190" s="134">
        <f t="shared" si="39"/>
        <v>0</v>
      </c>
      <c r="G190" s="22">
        <f t="shared" si="40"/>
        <v>0</v>
      </c>
      <c r="H190" s="63" t="s">
        <v>128</v>
      </c>
      <c r="I190" s="63">
        <v>10</v>
      </c>
      <c r="J190" s="62">
        <v>1E-3</v>
      </c>
      <c r="K190" s="134">
        <f t="shared" si="41"/>
        <v>1E-4</v>
      </c>
      <c r="L190" s="22">
        <f t="shared" si="42"/>
        <v>1E-3</v>
      </c>
      <c r="M190" s="63" t="s">
        <v>128</v>
      </c>
      <c r="N190" s="63">
        <v>10</v>
      </c>
      <c r="O190" s="62">
        <v>3.0000000000000001E-3</v>
      </c>
      <c r="P190" s="134">
        <f t="shared" si="43"/>
        <v>3.0000000000000003E-4</v>
      </c>
      <c r="Q190" s="22">
        <f t="shared" si="44"/>
        <v>3.0000000000000001E-3</v>
      </c>
      <c r="R190" s="127"/>
      <c r="S190" s="61"/>
      <c r="T190" s="61"/>
      <c r="U190" s="62"/>
      <c r="V190" s="134">
        <f t="shared" si="45"/>
        <v>0</v>
      </c>
      <c r="W190" s="22">
        <f t="shared" si="46"/>
        <v>0</v>
      </c>
      <c r="X190" s="63"/>
      <c r="Y190" s="63"/>
      <c r="Z190" s="62"/>
      <c r="AA190" s="134">
        <f t="shared" si="47"/>
        <v>0</v>
      </c>
      <c r="AB190" s="22">
        <f t="shared" si="48"/>
        <v>0</v>
      </c>
      <c r="AC190" s="63"/>
      <c r="AD190" s="63"/>
      <c r="AE190" s="62"/>
      <c r="AF190" s="134">
        <f t="shared" si="49"/>
        <v>0</v>
      </c>
      <c r="AG190" s="22">
        <f t="shared" si="50"/>
        <v>0</v>
      </c>
      <c r="AH190" s="127"/>
      <c r="AI190" s="102"/>
      <c r="AJ190" s="61"/>
      <c r="AK190" s="62"/>
      <c r="AL190" s="134">
        <f t="shared" si="51"/>
        <v>0</v>
      </c>
      <c r="AM190" s="22">
        <f t="shared" si="52"/>
        <v>0</v>
      </c>
      <c r="AN190" s="63"/>
      <c r="AO190" s="63"/>
      <c r="AP190" s="62"/>
      <c r="AQ190" s="134">
        <f t="shared" si="53"/>
        <v>0</v>
      </c>
      <c r="AR190" s="22">
        <f t="shared" si="54"/>
        <v>0</v>
      </c>
      <c r="AS190" s="63"/>
      <c r="AT190" s="63"/>
      <c r="AU190" s="62"/>
      <c r="AV190" s="134">
        <f t="shared" si="55"/>
        <v>0</v>
      </c>
      <c r="AW190" s="22">
        <f t="shared" si="56"/>
        <v>0</v>
      </c>
    </row>
    <row r="191" spans="2:49" x14ac:dyDescent="0.3">
      <c r="B191" s="127"/>
      <c r="C191" s="61"/>
      <c r="D191" s="61"/>
      <c r="E191" s="62"/>
      <c r="F191" s="134">
        <f t="shared" si="39"/>
        <v>0</v>
      </c>
      <c r="G191" s="22">
        <f t="shared" si="40"/>
        <v>0</v>
      </c>
      <c r="H191" s="63"/>
      <c r="I191" s="63"/>
      <c r="J191" s="62"/>
      <c r="K191" s="134">
        <f t="shared" si="41"/>
        <v>0</v>
      </c>
      <c r="L191" s="22">
        <f t="shared" si="42"/>
        <v>0</v>
      </c>
      <c r="M191" s="63"/>
      <c r="N191" s="63"/>
      <c r="O191" s="62"/>
      <c r="P191" s="134">
        <f t="shared" si="43"/>
        <v>0</v>
      </c>
      <c r="Q191" s="22">
        <f t="shared" si="44"/>
        <v>0</v>
      </c>
      <c r="R191" s="127"/>
      <c r="S191" s="61"/>
      <c r="T191" s="61"/>
      <c r="U191" s="62"/>
      <c r="V191" s="134">
        <f t="shared" si="45"/>
        <v>0</v>
      </c>
      <c r="W191" s="22">
        <f t="shared" si="46"/>
        <v>0</v>
      </c>
      <c r="X191" s="63"/>
      <c r="Y191" s="63"/>
      <c r="Z191" s="62"/>
      <c r="AA191" s="134">
        <f t="shared" si="47"/>
        <v>0</v>
      </c>
      <c r="AB191" s="22">
        <f t="shared" si="48"/>
        <v>0</v>
      </c>
      <c r="AC191" s="63"/>
      <c r="AD191" s="63"/>
      <c r="AE191" s="62"/>
      <c r="AF191" s="134">
        <f t="shared" si="49"/>
        <v>0</v>
      </c>
      <c r="AG191" s="22">
        <f t="shared" si="50"/>
        <v>0</v>
      </c>
      <c r="AH191" s="127"/>
      <c r="AI191" s="102"/>
      <c r="AJ191" s="61"/>
      <c r="AK191" s="62"/>
      <c r="AL191" s="134">
        <f t="shared" si="51"/>
        <v>0</v>
      </c>
      <c r="AM191" s="22">
        <f t="shared" si="52"/>
        <v>0</v>
      </c>
      <c r="AN191" s="63"/>
      <c r="AO191" s="63"/>
      <c r="AP191" s="62"/>
      <c r="AQ191" s="134">
        <f t="shared" si="53"/>
        <v>0</v>
      </c>
      <c r="AR191" s="22">
        <f t="shared" si="54"/>
        <v>0</v>
      </c>
      <c r="AS191" s="63"/>
      <c r="AT191" s="63"/>
      <c r="AU191" s="62"/>
      <c r="AV191" s="134">
        <f t="shared" si="55"/>
        <v>0</v>
      </c>
      <c r="AW191" s="22">
        <f t="shared" si="56"/>
        <v>0</v>
      </c>
    </row>
    <row r="192" spans="2:49" x14ac:dyDescent="0.3">
      <c r="B192" s="127"/>
      <c r="C192" s="61"/>
      <c r="D192" s="61"/>
      <c r="E192" s="62"/>
      <c r="F192" s="134">
        <f t="shared" si="39"/>
        <v>0</v>
      </c>
      <c r="G192" s="22">
        <f t="shared" si="40"/>
        <v>0</v>
      </c>
      <c r="H192" s="63" t="s">
        <v>121</v>
      </c>
      <c r="I192" s="63">
        <v>15</v>
      </c>
      <c r="J192" s="62">
        <v>8.0000000000000004E-4</v>
      </c>
      <c r="K192" s="134">
        <f t="shared" si="41"/>
        <v>8.0000000000000007E-5</v>
      </c>
      <c r="L192" s="22">
        <f t="shared" si="42"/>
        <v>1.2000000000000001E-3</v>
      </c>
      <c r="M192" s="63" t="s">
        <v>121</v>
      </c>
      <c r="N192" s="63">
        <v>15</v>
      </c>
      <c r="O192" s="62">
        <v>3.0000000000000001E-3</v>
      </c>
      <c r="P192" s="134">
        <f t="shared" si="43"/>
        <v>3.0000000000000003E-4</v>
      </c>
      <c r="Q192" s="22">
        <f t="shared" si="44"/>
        <v>4.5000000000000005E-3</v>
      </c>
      <c r="R192" s="127"/>
      <c r="S192" s="61"/>
      <c r="T192" s="61"/>
      <c r="U192" s="62"/>
      <c r="V192" s="134">
        <f t="shared" si="45"/>
        <v>0</v>
      </c>
      <c r="W192" s="22">
        <f t="shared" si="46"/>
        <v>0</v>
      </c>
      <c r="X192" s="63" t="s">
        <v>121</v>
      </c>
      <c r="Y192" s="63">
        <v>15</v>
      </c>
      <c r="Z192" s="62">
        <v>1.8E-3</v>
      </c>
      <c r="AA192" s="134">
        <f t="shared" si="47"/>
        <v>1.8000000000000001E-4</v>
      </c>
      <c r="AB192" s="22">
        <f t="shared" si="48"/>
        <v>2.7000000000000001E-3</v>
      </c>
      <c r="AC192" s="63" t="s">
        <v>121</v>
      </c>
      <c r="AD192" s="63">
        <v>15</v>
      </c>
      <c r="AE192" s="62">
        <v>3.0000000000000001E-3</v>
      </c>
      <c r="AF192" s="134">
        <f t="shared" si="49"/>
        <v>3.0000000000000003E-4</v>
      </c>
      <c r="AG192" s="22">
        <f t="shared" si="50"/>
        <v>4.5000000000000005E-3</v>
      </c>
      <c r="AH192" s="127"/>
      <c r="AI192" s="102"/>
      <c r="AJ192" s="61"/>
      <c r="AK192" s="62"/>
      <c r="AL192" s="134">
        <f t="shared" si="51"/>
        <v>0</v>
      </c>
      <c r="AM192" s="22">
        <f t="shared" si="52"/>
        <v>0</v>
      </c>
      <c r="AN192" s="63" t="s">
        <v>121</v>
      </c>
      <c r="AO192" s="63">
        <v>15</v>
      </c>
      <c r="AP192" s="62">
        <v>3.0000000000000001E-3</v>
      </c>
      <c r="AQ192" s="134">
        <f t="shared" si="53"/>
        <v>3.0000000000000003E-4</v>
      </c>
      <c r="AR192" s="22">
        <f t="shared" si="54"/>
        <v>4.5000000000000005E-3</v>
      </c>
      <c r="AS192" s="63" t="s">
        <v>121</v>
      </c>
      <c r="AT192" s="63">
        <v>15</v>
      </c>
      <c r="AU192" s="62">
        <v>6.0000000000000001E-3</v>
      </c>
      <c r="AV192" s="134">
        <f t="shared" si="55"/>
        <v>6.0000000000000006E-4</v>
      </c>
      <c r="AW192" s="22">
        <f t="shared" si="56"/>
        <v>9.0000000000000011E-3</v>
      </c>
    </row>
    <row r="193" spans="2:49" x14ac:dyDescent="0.3">
      <c r="B193" s="127"/>
      <c r="C193" s="61"/>
      <c r="D193" s="61"/>
      <c r="E193" s="62"/>
      <c r="F193" s="134">
        <f t="shared" si="39"/>
        <v>0</v>
      </c>
      <c r="G193" s="22">
        <f t="shared" si="40"/>
        <v>0</v>
      </c>
      <c r="H193" s="63"/>
      <c r="I193" s="63"/>
      <c r="J193" s="62"/>
      <c r="K193" s="134">
        <f t="shared" si="41"/>
        <v>0</v>
      </c>
      <c r="L193" s="22">
        <f t="shared" si="42"/>
        <v>0</v>
      </c>
      <c r="M193" s="63"/>
      <c r="N193" s="63"/>
      <c r="O193" s="62"/>
      <c r="P193" s="134">
        <f t="shared" si="43"/>
        <v>0</v>
      </c>
      <c r="Q193" s="22">
        <f t="shared" si="44"/>
        <v>0</v>
      </c>
      <c r="R193" s="127"/>
      <c r="S193" s="61"/>
      <c r="T193" s="61"/>
      <c r="U193" s="62"/>
      <c r="V193" s="134">
        <f t="shared" si="45"/>
        <v>0</v>
      </c>
      <c r="W193" s="22">
        <f t="shared" si="46"/>
        <v>0</v>
      </c>
      <c r="X193" s="63"/>
      <c r="Y193" s="63"/>
      <c r="Z193" s="62"/>
      <c r="AA193" s="134">
        <f t="shared" si="47"/>
        <v>0</v>
      </c>
      <c r="AB193" s="22">
        <f t="shared" si="48"/>
        <v>0</v>
      </c>
      <c r="AC193" s="63" t="s">
        <v>152</v>
      </c>
      <c r="AD193" s="63">
        <v>72</v>
      </c>
      <c r="AE193" s="62">
        <v>5.0000000000000001E-4</v>
      </c>
      <c r="AF193" s="134">
        <f t="shared" si="49"/>
        <v>5.0000000000000002E-5</v>
      </c>
      <c r="AG193" s="22">
        <f t="shared" si="50"/>
        <v>3.6000000000000003E-3</v>
      </c>
      <c r="AH193" s="127"/>
      <c r="AI193" s="102"/>
      <c r="AJ193" s="61"/>
      <c r="AK193" s="62"/>
      <c r="AL193" s="134">
        <f t="shared" si="51"/>
        <v>0</v>
      </c>
      <c r="AM193" s="22">
        <f t="shared" si="52"/>
        <v>0</v>
      </c>
      <c r="AN193" s="63" t="s">
        <v>152</v>
      </c>
      <c r="AO193" s="63">
        <v>72</v>
      </c>
      <c r="AP193" s="62">
        <v>5.0000000000000002E-5</v>
      </c>
      <c r="AQ193" s="134">
        <f t="shared" si="53"/>
        <v>5.0000000000000004E-6</v>
      </c>
      <c r="AR193" s="22">
        <f t="shared" si="54"/>
        <v>3.6000000000000002E-4</v>
      </c>
      <c r="AS193" s="63" t="s">
        <v>152</v>
      </c>
      <c r="AT193" s="63">
        <v>72</v>
      </c>
      <c r="AU193" s="62">
        <v>2.0000000000000001E-4</v>
      </c>
      <c r="AV193" s="134">
        <f t="shared" si="55"/>
        <v>2.0000000000000002E-5</v>
      </c>
      <c r="AW193" s="22">
        <f t="shared" si="56"/>
        <v>1.4400000000000001E-3</v>
      </c>
    </row>
    <row r="194" spans="2:49" x14ac:dyDescent="0.3">
      <c r="B194" s="127"/>
      <c r="C194" s="61"/>
      <c r="D194" s="61"/>
      <c r="E194" s="62"/>
      <c r="F194" s="134"/>
      <c r="G194" s="22"/>
      <c r="H194" s="63"/>
      <c r="I194" s="63"/>
      <c r="J194" s="62"/>
      <c r="K194" s="134"/>
      <c r="L194" s="22"/>
      <c r="M194" s="63"/>
      <c r="N194" s="63"/>
      <c r="O194" s="62"/>
      <c r="P194" s="134"/>
      <c r="Q194" s="22"/>
      <c r="R194" s="127"/>
      <c r="S194" s="61"/>
      <c r="T194" s="61"/>
      <c r="U194" s="62"/>
      <c r="V194" s="134"/>
      <c r="W194" s="22"/>
      <c r="X194" s="63"/>
      <c r="Y194" s="63"/>
      <c r="Z194" s="62"/>
      <c r="AA194" s="134"/>
      <c r="AB194" s="22"/>
      <c r="AC194" s="63"/>
      <c r="AD194" s="63"/>
      <c r="AE194" s="62"/>
      <c r="AF194" s="134"/>
      <c r="AG194" s="22"/>
      <c r="AH194" s="127"/>
      <c r="AI194" s="102"/>
      <c r="AJ194" s="61"/>
      <c r="AK194" s="62"/>
      <c r="AL194" s="134"/>
      <c r="AM194" s="22"/>
      <c r="AN194" s="63" t="s">
        <v>156</v>
      </c>
      <c r="AO194" s="63">
        <v>143</v>
      </c>
      <c r="AP194" s="62">
        <v>1.0000000000000001E-5</v>
      </c>
      <c r="AQ194" s="134">
        <f t="shared" si="53"/>
        <v>1.0000000000000002E-6</v>
      </c>
      <c r="AR194" s="22">
        <f t="shared" si="54"/>
        <v>1.4300000000000003E-4</v>
      </c>
      <c r="AS194" s="63" t="s">
        <v>156</v>
      </c>
      <c r="AT194" s="63">
        <v>143</v>
      </c>
      <c r="AU194" s="62">
        <v>2.0000000000000002E-5</v>
      </c>
      <c r="AV194" s="134">
        <f t="shared" si="55"/>
        <v>2.0000000000000003E-6</v>
      </c>
      <c r="AW194" s="22">
        <f t="shared" si="56"/>
        <v>2.8600000000000007E-4</v>
      </c>
    </row>
    <row r="195" spans="2:49" x14ac:dyDescent="0.3">
      <c r="B195" s="127"/>
      <c r="C195" s="61"/>
      <c r="D195" s="61"/>
      <c r="E195" s="62"/>
      <c r="F195" s="134"/>
      <c r="G195" s="22"/>
      <c r="H195" s="63"/>
      <c r="I195" s="63"/>
      <c r="J195" s="62"/>
      <c r="K195" s="134"/>
      <c r="L195" s="22"/>
      <c r="M195" s="63"/>
      <c r="N195" s="63"/>
      <c r="O195" s="62"/>
      <c r="P195" s="134"/>
      <c r="Q195" s="22"/>
      <c r="R195" s="127"/>
      <c r="S195" s="61"/>
      <c r="T195" s="61"/>
      <c r="U195" s="62"/>
      <c r="V195" s="134"/>
      <c r="W195" s="22"/>
      <c r="X195" s="63"/>
      <c r="Y195" s="63"/>
      <c r="Z195" s="62"/>
      <c r="AA195" s="134"/>
      <c r="AB195" s="22"/>
      <c r="AC195" s="63"/>
      <c r="AD195" s="63"/>
      <c r="AE195" s="62"/>
      <c r="AF195" s="134"/>
      <c r="AG195" s="22"/>
      <c r="AH195" s="127"/>
      <c r="AI195" s="102"/>
      <c r="AJ195" s="61"/>
      <c r="AK195" s="62"/>
      <c r="AL195" s="134"/>
      <c r="AM195" s="22"/>
      <c r="AN195" s="63" t="s">
        <v>157</v>
      </c>
      <c r="AO195" s="63">
        <v>429</v>
      </c>
      <c r="AP195" s="62">
        <v>1.0000000000000001E-5</v>
      </c>
      <c r="AQ195" s="134">
        <f t="shared" si="53"/>
        <v>1.0000000000000002E-6</v>
      </c>
      <c r="AR195" s="22">
        <f t="shared" si="54"/>
        <v>4.2900000000000007E-4</v>
      </c>
      <c r="AS195" s="63" t="s">
        <v>157</v>
      </c>
      <c r="AT195" s="63">
        <v>429</v>
      </c>
      <c r="AU195" s="62">
        <v>2.0000000000000002E-5</v>
      </c>
      <c r="AV195" s="134">
        <f t="shared" si="55"/>
        <v>2.0000000000000003E-6</v>
      </c>
      <c r="AW195" s="22">
        <f t="shared" si="56"/>
        <v>8.5800000000000015E-4</v>
      </c>
    </row>
    <row r="196" spans="2:49" x14ac:dyDescent="0.3">
      <c r="B196" s="127"/>
      <c r="C196" s="61"/>
      <c r="D196" s="61"/>
      <c r="E196" s="62"/>
      <c r="F196" s="134"/>
      <c r="G196" s="22"/>
      <c r="H196" s="63"/>
      <c r="I196" s="63"/>
      <c r="J196" s="62"/>
      <c r="K196" s="134"/>
      <c r="L196" s="22"/>
      <c r="M196" s="63"/>
      <c r="N196" s="63"/>
      <c r="O196" s="62"/>
      <c r="P196" s="134"/>
      <c r="Q196" s="22"/>
      <c r="R196" s="127"/>
      <c r="S196" s="61"/>
      <c r="T196" s="61"/>
      <c r="U196" s="62"/>
      <c r="V196" s="134"/>
      <c r="W196" s="22"/>
      <c r="X196" s="63"/>
      <c r="Y196" s="63"/>
      <c r="Z196" s="62"/>
      <c r="AA196" s="134"/>
      <c r="AB196" s="22"/>
      <c r="AC196" s="63"/>
      <c r="AD196" s="63"/>
      <c r="AE196" s="62"/>
      <c r="AF196" s="134"/>
      <c r="AG196" s="22"/>
      <c r="AH196" s="127"/>
      <c r="AI196" s="102"/>
      <c r="AJ196" s="61"/>
      <c r="AK196" s="62"/>
      <c r="AL196" s="134"/>
      <c r="AM196" s="22"/>
      <c r="AN196" s="63" t="s">
        <v>158</v>
      </c>
      <c r="AO196" s="63">
        <v>715</v>
      </c>
      <c r="AP196" s="62">
        <v>1.0000000000000001E-5</v>
      </c>
      <c r="AQ196" s="134">
        <f t="shared" si="53"/>
        <v>1.0000000000000002E-6</v>
      </c>
      <c r="AR196" s="22">
        <f t="shared" si="54"/>
        <v>7.1500000000000014E-4</v>
      </c>
      <c r="AS196" s="63" t="s">
        <v>158</v>
      </c>
      <c r="AT196" s="63">
        <v>715</v>
      </c>
      <c r="AU196" s="62">
        <v>2.0000000000000002E-5</v>
      </c>
      <c r="AV196" s="134">
        <f t="shared" si="55"/>
        <v>2.0000000000000003E-6</v>
      </c>
      <c r="AW196" s="22">
        <f t="shared" si="56"/>
        <v>1.4300000000000003E-3</v>
      </c>
    </row>
    <row r="197" spans="2:49" x14ac:dyDescent="0.3">
      <c r="B197" s="127"/>
      <c r="C197" s="61"/>
      <c r="D197" s="61"/>
      <c r="E197" s="62"/>
      <c r="F197" s="134"/>
      <c r="G197" s="22"/>
      <c r="H197" s="63"/>
      <c r="I197" s="63"/>
      <c r="J197" s="62"/>
      <c r="K197" s="134"/>
      <c r="L197" s="22"/>
      <c r="M197" s="63"/>
      <c r="N197" s="63"/>
      <c r="O197" s="62"/>
      <c r="P197" s="134"/>
      <c r="Q197" s="22"/>
      <c r="R197" s="127"/>
      <c r="S197" s="61"/>
      <c r="T197" s="61"/>
      <c r="U197" s="62"/>
      <c r="V197" s="134"/>
      <c r="W197" s="22"/>
      <c r="X197" s="63"/>
      <c r="Y197" s="63"/>
      <c r="Z197" s="62"/>
      <c r="AA197" s="134"/>
      <c r="AB197" s="22"/>
      <c r="AC197" s="63"/>
      <c r="AD197" s="63"/>
      <c r="AE197" s="62"/>
      <c r="AF197" s="134"/>
      <c r="AG197" s="22"/>
      <c r="AH197" s="127"/>
      <c r="AI197" s="102"/>
      <c r="AJ197" s="61"/>
      <c r="AK197" s="62"/>
      <c r="AL197" s="134"/>
      <c r="AM197" s="22"/>
      <c r="AN197" s="63"/>
      <c r="AO197" s="63"/>
      <c r="AP197" s="62"/>
      <c r="AQ197" s="134">
        <f t="shared" si="53"/>
        <v>0</v>
      </c>
      <c r="AR197" s="22">
        <f t="shared" si="54"/>
        <v>0</v>
      </c>
      <c r="AS197" s="63" t="s">
        <v>159</v>
      </c>
      <c r="AT197" s="63">
        <v>1429</v>
      </c>
      <c r="AU197" s="62">
        <v>1.0000000000000001E-5</v>
      </c>
      <c r="AV197" s="134">
        <f t="shared" si="55"/>
        <v>1.0000000000000002E-6</v>
      </c>
      <c r="AW197" s="22">
        <f t="shared" si="56"/>
        <v>1.4290000000000001E-3</v>
      </c>
    </row>
    <row r="198" spans="2:49" x14ac:dyDescent="0.3">
      <c r="B198" s="127"/>
      <c r="C198" s="61"/>
      <c r="D198" s="61"/>
      <c r="E198" s="62"/>
      <c r="F198" s="134"/>
      <c r="G198" s="22"/>
      <c r="H198" s="63"/>
      <c r="I198" s="63"/>
      <c r="J198" s="62"/>
      <c r="K198" s="134"/>
      <c r="L198" s="22"/>
      <c r="M198" s="63"/>
      <c r="N198" s="63"/>
      <c r="O198" s="62"/>
      <c r="P198" s="134"/>
      <c r="Q198" s="22"/>
      <c r="R198" s="127"/>
      <c r="S198" s="61"/>
      <c r="T198" s="61"/>
      <c r="U198" s="62"/>
      <c r="V198" s="134"/>
      <c r="W198" s="22"/>
      <c r="X198" s="63"/>
      <c r="Y198" s="63"/>
      <c r="Z198" s="62"/>
      <c r="AA198" s="134"/>
      <c r="AB198" s="22"/>
      <c r="AC198" s="63"/>
      <c r="AD198" s="63"/>
      <c r="AE198" s="62"/>
      <c r="AF198" s="134">
        <f t="shared" ref="AF198" si="57">AE198*$E$9</f>
        <v>0</v>
      </c>
      <c r="AG198" s="22">
        <f t="shared" ref="AG198" si="58">AF198*AD198</f>
        <v>0</v>
      </c>
      <c r="AH198" s="127"/>
      <c r="AI198" s="102"/>
      <c r="AJ198" s="61"/>
      <c r="AK198" s="62"/>
      <c r="AL198" s="134"/>
      <c r="AM198" s="22"/>
      <c r="AN198" s="63"/>
      <c r="AO198" s="63"/>
      <c r="AP198" s="62"/>
      <c r="AQ198" s="134"/>
      <c r="AR198" s="22"/>
      <c r="AS198" s="63"/>
      <c r="AT198" s="63"/>
      <c r="AU198" s="62"/>
      <c r="AV198" s="134"/>
      <c r="AW198" s="22"/>
    </row>
    <row r="199" spans="2:49" x14ac:dyDescent="0.3">
      <c r="B199" s="127"/>
      <c r="C199" s="61"/>
      <c r="D199" s="61"/>
      <c r="E199" s="62"/>
      <c r="F199" s="134">
        <f t="shared" si="39"/>
        <v>0</v>
      </c>
      <c r="G199" s="22">
        <f t="shared" si="40"/>
        <v>0</v>
      </c>
      <c r="H199" s="63" t="s">
        <v>131</v>
      </c>
      <c r="I199" s="63">
        <v>23</v>
      </c>
      <c r="J199" s="62">
        <v>2.0000000000000001E-4</v>
      </c>
      <c r="K199" s="134">
        <f t="shared" si="41"/>
        <v>2.0000000000000002E-5</v>
      </c>
      <c r="L199" s="22">
        <f t="shared" si="42"/>
        <v>4.6000000000000001E-4</v>
      </c>
      <c r="M199" s="63" t="s">
        <v>131</v>
      </c>
      <c r="N199" s="63">
        <v>23</v>
      </c>
      <c r="O199" s="62">
        <v>4.0000000000000002E-4</v>
      </c>
      <c r="P199" s="134">
        <f t="shared" si="43"/>
        <v>4.0000000000000003E-5</v>
      </c>
      <c r="Q199" s="22">
        <f t="shared" si="44"/>
        <v>9.2000000000000003E-4</v>
      </c>
      <c r="R199" s="127"/>
      <c r="S199" s="61"/>
      <c r="T199" s="61"/>
      <c r="U199" s="62"/>
      <c r="V199" s="134">
        <f t="shared" si="45"/>
        <v>0</v>
      </c>
      <c r="W199" s="22">
        <f t="shared" si="46"/>
        <v>0</v>
      </c>
      <c r="X199" s="63" t="s">
        <v>131</v>
      </c>
      <c r="Y199" s="63">
        <v>23</v>
      </c>
      <c r="Z199" s="62">
        <v>2.0000000000000001E-4</v>
      </c>
      <c r="AA199" s="134">
        <f t="shared" si="47"/>
        <v>2.0000000000000002E-5</v>
      </c>
      <c r="AB199" s="22">
        <f t="shared" si="48"/>
        <v>4.6000000000000001E-4</v>
      </c>
      <c r="AC199" s="63" t="s">
        <v>131</v>
      </c>
      <c r="AD199" s="63">
        <v>23</v>
      </c>
      <c r="AE199" s="62">
        <v>4.0000000000000002E-4</v>
      </c>
      <c r="AF199" s="134">
        <f t="shared" si="49"/>
        <v>4.0000000000000003E-5</v>
      </c>
      <c r="AG199" s="22">
        <f t="shared" si="50"/>
        <v>9.2000000000000003E-4</v>
      </c>
      <c r="AH199" s="127"/>
      <c r="AI199" s="102"/>
      <c r="AJ199" s="61"/>
      <c r="AK199" s="62"/>
      <c r="AL199" s="134">
        <f t="shared" si="51"/>
        <v>0</v>
      </c>
      <c r="AM199" s="22">
        <f t="shared" si="52"/>
        <v>0</v>
      </c>
      <c r="AN199" s="63" t="s">
        <v>131</v>
      </c>
      <c r="AO199" s="63">
        <v>23</v>
      </c>
      <c r="AP199" s="62">
        <v>2.0000000000000001E-4</v>
      </c>
      <c r="AQ199" s="134">
        <f t="shared" si="53"/>
        <v>2.0000000000000002E-5</v>
      </c>
      <c r="AR199" s="22">
        <f t="shared" si="54"/>
        <v>4.6000000000000001E-4</v>
      </c>
      <c r="AS199" s="63" t="s">
        <v>131</v>
      </c>
      <c r="AT199" s="63">
        <v>23</v>
      </c>
      <c r="AU199" s="62">
        <v>2.0000000000000001E-4</v>
      </c>
      <c r="AV199" s="134">
        <f t="shared" si="55"/>
        <v>2.0000000000000002E-5</v>
      </c>
      <c r="AW199" s="22">
        <f t="shared" si="56"/>
        <v>4.6000000000000001E-4</v>
      </c>
    </row>
    <row r="200" spans="2:49" x14ac:dyDescent="0.3">
      <c r="B200" s="127"/>
      <c r="C200" s="61"/>
      <c r="D200" s="61"/>
      <c r="E200" s="62"/>
      <c r="F200" s="134"/>
      <c r="G200" s="22"/>
      <c r="H200" s="63"/>
      <c r="I200" s="63"/>
      <c r="J200" s="62"/>
      <c r="K200" s="134"/>
      <c r="L200" s="22"/>
      <c r="M200" s="63" t="s">
        <v>150</v>
      </c>
      <c r="N200" s="63">
        <v>13</v>
      </c>
      <c r="O200" s="62">
        <v>1E-4</v>
      </c>
      <c r="P200" s="134">
        <f t="shared" si="43"/>
        <v>1.0000000000000001E-5</v>
      </c>
      <c r="Q200" s="22">
        <f t="shared" si="44"/>
        <v>1.3000000000000002E-4</v>
      </c>
      <c r="R200" s="127"/>
      <c r="S200" s="61"/>
      <c r="T200" s="61"/>
      <c r="U200" s="62"/>
      <c r="V200" s="134"/>
      <c r="W200" s="22"/>
      <c r="X200" s="63" t="s">
        <v>150</v>
      </c>
      <c r="Y200" s="63">
        <v>13</v>
      </c>
      <c r="Z200" s="62">
        <v>2.0000000000000001E-4</v>
      </c>
      <c r="AA200" s="134"/>
      <c r="AB200" s="22"/>
      <c r="AC200" s="63" t="s">
        <v>150</v>
      </c>
      <c r="AD200" s="63">
        <v>13</v>
      </c>
      <c r="AE200" s="62">
        <v>2.0000000000000001E-4</v>
      </c>
      <c r="AF200" s="134">
        <f t="shared" si="49"/>
        <v>2.0000000000000002E-5</v>
      </c>
      <c r="AG200" s="22">
        <f t="shared" si="50"/>
        <v>2.6000000000000003E-4</v>
      </c>
      <c r="AH200" s="127"/>
      <c r="AI200" s="102"/>
      <c r="AJ200" s="61"/>
      <c r="AK200" s="62"/>
      <c r="AL200" s="134"/>
      <c r="AM200" s="22"/>
      <c r="AN200" s="63" t="s">
        <v>150</v>
      </c>
      <c r="AO200" s="63">
        <v>23</v>
      </c>
      <c r="AP200" s="62">
        <v>2.0000000000000001E-4</v>
      </c>
      <c r="AQ200" s="134">
        <f t="shared" si="53"/>
        <v>2.0000000000000002E-5</v>
      </c>
      <c r="AR200" s="22">
        <f t="shared" si="54"/>
        <v>4.6000000000000001E-4</v>
      </c>
      <c r="AS200" s="63" t="s">
        <v>150</v>
      </c>
      <c r="AT200" s="63">
        <v>23</v>
      </c>
      <c r="AU200" s="62">
        <v>2.0000000000000001E-4</v>
      </c>
      <c r="AV200" s="134">
        <f t="shared" si="55"/>
        <v>2.0000000000000002E-5</v>
      </c>
      <c r="AW200" s="22">
        <f t="shared" si="56"/>
        <v>4.6000000000000001E-4</v>
      </c>
    </row>
    <row r="201" spans="2:49" x14ac:dyDescent="0.3">
      <c r="B201" s="127"/>
      <c r="C201" s="61"/>
      <c r="D201" s="61"/>
      <c r="E201" s="62"/>
      <c r="F201" s="134">
        <f t="shared" si="39"/>
        <v>0</v>
      </c>
      <c r="G201" s="22">
        <f t="shared" si="40"/>
        <v>0</v>
      </c>
      <c r="H201" s="63" t="s">
        <v>129</v>
      </c>
      <c r="I201" s="63">
        <v>72</v>
      </c>
      <c r="J201" s="62">
        <v>2.0000000000000001E-4</v>
      </c>
      <c r="K201" s="134">
        <f t="shared" si="41"/>
        <v>2.0000000000000002E-5</v>
      </c>
      <c r="L201" s="22">
        <f t="shared" si="42"/>
        <v>1.4400000000000001E-3</v>
      </c>
      <c r="M201" s="63" t="s">
        <v>129</v>
      </c>
      <c r="N201" s="63">
        <v>72</v>
      </c>
      <c r="O201" s="62">
        <v>2.0000000000000001E-4</v>
      </c>
      <c r="P201" s="134">
        <f t="shared" si="43"/>
        <v>2.0000000000000002E-5</v>
      </c>
      <c r="Q201" s="22">
        <f t="shared" si="44"/>
        <v>1.4400000000000001E-3</v>
      </c>
      <c r="R201" s="127"/>
      <c r="S201" s="61"/>
      <c r="T201" s="61"/>
      <c r="U201" s="62"/>
      <c r="V201" s="134">
        <f t="shared" si="45"/>
        <v>0</v>
      </c>
      <c r="W201" s="22">
        <f t="shared" si="46"/>
        <v>0</v>
      </c>
      <c r="X201" s="63"/>
      <c r="Y201" s="63"/>
      <c r="Z201" s="62"/>
      <c r="AA201" s="134">
        <f t="shared" si="47"/>
        <v>0</v>
      </c>
      <c r="AB201" s="22">
        <f t="shared" si="48"/>
        <v>0</v>
      </c>
      <c r="AC201" s="63"/>
      <c r="AD201" s="63"/>
      <c r="AE201" s="62"/>
      <c r="AF201" s="134">
        <f t="shared" si="49"/>
        <v>0</v>
      </c>
      <c r="AG201" s="22">
        <f t="shared" si="50"/>
        <v>0</v>
      </c>
      <c r="AH201" s="127"/>
      <c r="AI201" s="102"/>
      <c r="AJ201" s="61"/>
      <c r="AK201" s="62"/>
      <c r="AL201" s="134">
        <f t="shared" si="51"/>
        <v>0</v>
      </c>
      <c r="AM201" s="22">
        <f t="shared" si="52"/>
        <v>0</v>
      </c>
      <c r="AN201" s="63"/>
      <c r="AO201" s="63"/>
      <c r="AP201" s="62"/>
      <c r="AQ201" s="134">
        <f t="shared" si="53"/>
        <v>0</v>
      </c>
      <c r="AR201" s="22">
        <f t="shared" si="54"/>
        <v>0</v>
      </c>
      <c r="AS201" s="63" t="s">
        <v>154</v>
      </c>
      <c r="AT201" s="63">
        <v>10</v>
      </c>
      <c r="AU201" s="62">
        <v>2.0000000000000001E-4</v>
      </c>
      <c r="AV201" s="134">
        <f t="shared" si="55"/>
        <v>2.0000000000000002E-5</v>
      </c>
      <c r="AW201" s="22">
        <f t="shared" si="56"/>
        <v>2.0000000000000001E-4</v>
      </c>
    </row>
    <row r="202" spans="2:49" x14ac:dyDescent="0.3">
      <c r="B202" s="127"/>
      <c r="C202" s="61"/>
      <c r="D202" s="61"/>
      <c r="E202" s="62"/>
      <c r="F202" s="134"/>
      <c r="G202" s="22"/>
      <c r="H202" s="63"/>
      <c r="I202" s="63"/>
      <c r="J202" s="62"/>
      <c r="K202" s="134"/>
      <c r="L202" s="22"/>
      <c r="M202" s="63"/>
      <c r="N202" s="63"/>
      <c r="O202" s="62"/>
      <c r="P202" s="134"/>
      <c r="Q202" s="22"/>
      <c r="R202" s="127"/>
      <c r="S202" s="61"/>
      <c r="T202" s="61"/>
      <c r="U202" s="62"/>
      <c r="V202" s="134"/>
      <c r="W202" s="22"/>
      <c r="X202" s="63"/>
      <c r="Y202" s="63"/>
      <c r="Z202" s="62"/>
      <c r="AA202" s="134"/>
      <c r="AB202" s="22"/>
      <c r="AC202" s="63"/>
      <c r="AD202" s="63"/>
      <c r="AE202" s="62"/>
      <c r="AF202" s="134"/>
      <c r="AG202" s="22"/>
      <c r="AH202" s="127"/>
      <c r="AI202" s="102"/>
      <c r="AJ202" s="61"/>
      <c r="AK202" s="62"/>
      <c r="AL202" s="134"/>
      <c r="AM202" s="22"/>
      <c r="AN202" s="63" t="s">
        <v>155</v>
      </c>
      <c r="AO202" s="63">
        <v>18</v>
      </c>
      <c r="AP202" s="62">
        <v>2.0000000000000001E-4</v>
      </c>
      <c r="AQ202" s="134">
        <f t="shared" si="53"/>
        <v>2.0000000000000002E-5</v>
      </c>
      <c r="AR202" s="22">
        <f t="shared" si="54"/>
        <v>3.6000000000000002E-4</v>
      </c>
      <c r="AS202" s="63" t="s">
        <v>155</v>
      </c>
      <c r="AT202" s="63">
        <v>18</v>
      </c>
      <c r="AU202" s="62">
        <v>2.0000000000000001E-4</v>
      </c>
      <c r="AV202" s="134">
        <f t="shared" si="55"/>
        <v>2.0000000000000002E-5</v>
      </c>
      <c r="AW202" s="22">
        <f t="shared" si="56"/>
        <v>3.6000000000000002E-4</v>
      </c>
    </row>
    <row r="203" spans="2:49" x14ac:dyDescent="0.3">
      <c r="B203" s="127"/>
      <c r="C203" s="61"/>
      <c r="D203" s="61"/>
      <c r="E203" s="62"/>
      <c r="F203" s="134">
        <f t="shared" si="39"/>
        <v>0</v>
      </c>
      <c r="G203" s="22">
        <f t="shared" si="40"/>
        <v>0</v>
      </c>
      <c r="H203" s="63"/>
      <c r="I203" s="63"/>
      <c r="J203" s="62"/>
      <c r="K203" s="134">
        <f t="shared" si="41"/>
        <v>0</v>
      </c>
      <c r="L203" s="22">
        <f t="shared" si="42"/>
        <v>0</v>
      </c>
      <c r="M203" s="63" t="s">
        <v>130</v>
      </c>
      <c r="N203" s="63">
        <v>72</v>
      </c>
      <c r="O203" s="62">
        <v>4.0000000000000002E-4</v>
      </c>
      <c r="P203" s="134">
        <f t="shared" si="43"/>
        <v>4.0000000000000003E-5</v>
      </c>
      <c r="Q203" s="22">
        <f t="shared" si="44"/>
        <v>2.8800000000000002E-3</v>
      </c>
      <c r="R203" s="127"/>
      <c r="S203" s="61"/>
      <c r="T203" s="61"/>
      <c r="U203" s="62"/>
      <c r="V203" s="134">
        <f t="shared" si="45"/>
        <v>0</v>
      </c>
      <c r="W203" s="22">
        <f t="shared" si="46"/>
        <v>0</v>
      </c>
      <c r="X203" s="63" t="s">
        <v>130</v>
      </c>
      <c r="Y203" s="63">
        <v>72</v>
      </c>
      <c r="Z203" s="62">
        <v>4.0000000000000002E-4</v>
      </c>
      <c r="AA203" s="134">
        <f t="shared" si="47"/>
        <v>4.0000000000000003E-5</v>
      </c>
      <c r="AB203" s="22">
        <f t="shared" si="48"/>
        <v>2.8800000000000002E-3</v>
      </c>
      <c r="AC203" s="63" t="s">
        <v>130</v>
      </c>
      <c r="AD203" s="63">
        <v>72</v>
      </c>
      <c r="AE203" s="62">
        <v>4.0000000000000002E-4</v>
      </c>
      <c r="AF203" s="134">
        <f t="shared" si="49"/>
        <v>4.0000000000000003E-5</v>
      </c>
      <c r="AG203" s="22">
        <f t="shared" si="50"/>
        <v>2.8800000000000002E-3</v>
      </c>
      <c r="AH203" s="127"/>
      <c r="AI203" s="102"/>
      <c r="AJ203" s="61"/>
      <c r="AK203" s="62"/>
      <c r="AL203" s="134">
        <f t="shared" si="51"/>
        <v>0</v>
      </c>
      <c r="AM203" s="22">
        <f t="shared" si="52"/>
        <v>0</v>
      </c>
      <c r="AN203" s="63" t="s">
        <v>130</v>
      </c>
      <c r="AO203" s="63">
        <v>72</v>
      </c>
      <c r="AP203" s="62">
        <v>4.0000000000000002E-4</v>
      </c>
      <c r="AQ203" s="134">
        <f t="shared" si="53"/>
        <v>4.0000000000000003E-5</v>
      </c>
      <c r="AR203" s="22">
        <f t="shared" si="54"/>
        <v>2.8800000000000002E-3</v>
      </c>
      <c r="AS203" s="63" t="s">
        <v>130</v>
      </c>
      <c r="AT203" s="63">
        <v>72</v>
      </c>
      <c r="AU203" s="62">
        <v>4.0000000000000002E-4</v>
      </c>
      <c r="AV203" s="134">
        <f t="shared" si="55"/>
        <v>4.0000000000000003E-5</v>
      </c>
      <c r="AW203" s="22">
        <f t="shared" si="56"/>
        <v>2.8800000000000002E-3</v>
      </c>
    </row>
    <row r="204" spans="2:49" x14ac:dyDescent="0.3">
      <c r="B204" s="127"/>
      <c r="C204" s="61"/>
      <c r="D204" s="61"/>
      <c r="E204" s="62"/>
      <c r="F204" s="134"/>
      <c r="G204" s="22"/>
      <c r="H204" s="63"/>
      <c r="I204" s="63"/>
      <c r="J204" s="62"/>
      <c r="K204" s="134"/>
      <c r="L204" s="22"/>
      <c r="M204" s="63"/>
      <c r="N204" s="79"/>
      <c r="O204" s="62"/>
      <c r="P204" s="134"/>
      <c r="Q204" s="22"/>
      <c r="R204" s="127"/>
      <c r="S204" s="61"/>
      <c r="T204" s="61"/>
      <c r="U204" s="62"/>
      <c r="V204" s="134"/>
      <c r="W204" s="22"/>
      <c r="X204" s="63" t="s">
        <v>153</v>
      </c>
      <c r="Y204" s="63">
        <v>112</v>
      </c>
      <c r="Z204" s="62">
        <v>2.0000000000000001E-4</v>
      </c>
      <c r="AA204" s="134">
        <f t="shared" si="47"/>
        <v>2.0000000000000002E-5</v>
      </c>
      <c r="AB204" s="22">
        <f t="shared" si="48"/>
        <v>2.2400000000000002E-3</v>
      </c>
      <c r="AC204" s="63" t="s">
        <v>153</v>
      </c>
      <c r="AD204" s="63">
        <v>112</v>
      </c>
      <c r="AE204" s="62">
        <v>2.5000000000000001E-4</v>
      </c>
      <c r="AF204" s="134">
        <f t="shared" si="49"/>
        <v>2.5000000000000001E-5</v>
      </c>
      <c r="AG204" s="22">
        <f t="shared" si="50"/>
        <v>2.8E-3</v>
      </c>
      <c r="AH204" s="127"/>
      <c r="AI204" s="102"/>
      <c r="AJ204" s="61"/>
      <c r="AK204" s="62"/>
      <c r="AL204" s="134"/>
      <c r="AM204" s="22"/>
      <c r="AN204" s="63" t="s">
        <v>153</v>
      </c>
      <c r="AO204" s="63">
        <v>112</v>
      </c>
      <c r="AP204" s="62">
        <v>2.5000000000000001E-4</v>
      </c>
      <c r="AQ204" s="134">
        <f t="shared" si="53"/>
        <v>2.5000000000000001E-5</v>
      </c>
      <c r="AR204" s="22">
        <f t="shared" si="54"/>
        <v>2.8E-3</v>
      </c>
      <c r="AS204" s="63" t="s">
        <v>153</v>
      </c>
      <c r="AT204" s="63">
        <v>112</v>
      </c>
      <c r="AU204" s="62">
        <v>3.5E-4</v>
      </c>
      <c r="AV204" s="134">
        <f t="shared" si="55"/>
        <v>3.5000000000000004E-5</v>
      </c>
      <c r="AW204" s="22">
        <f t="shared" si="56"/>
        <v>3.9200000000000007E-3</v>
      </c>
    </row>
    <row r="205" spans="2:49" x14ac:dyDescent="0.3">
      <c r="B205" s="127"/>
      <c r="C205" s="61"/>
      <c r="D205" s="61"/>
      <c r="E205" s="62"/>
      <c r="F205" s="134">
        <f t="shared" si="39"/>
        <v>0</v>
      </c>
      <c r="G205" s="22">
        <f t="shared" si="40"/>
        <v>0</v>
      </c>
      <c r="H205" s="63"/>
      <c r="I205" s="63"/>
      <c r="J205" s="62"/>
      <c r="K205" s="134">
        <f t="shared" si="41"/>
        <v>0</v>
      </c>
      <c r="L205" s="22">
        <f t="shared" si="42"/>
        <v>0</v>
      </c>
      <c r="M205" s="63"/>
      <c r="N205" s="79"/>
      <c r="O205" s="62"/>
      <c r="P205" s="134">
        <f t="shared" si="43"/>
        <v>0</v>
      </c>
      <c r="Q205" s="22">
        <f t="shared" si="44"/>
        <v>0</v>
      </c>
      <c r="R205" s="127"/>
      <c r="S205" s="61"/>
      <c r="T205" s="61"/>
      <c r="U205" s="62"/>
      <c r="V205" s="134">
        <f t="shared" si="45"/>
        <v>0</v>
      </c>
      <c r="W205" s="22">
        <f t="shared" si="46"/>
        <v>0</v>
      </c>
      <c r="X205" s="63"/>
      <c r="Y205" s="63"/>
      <c r="Z205" s="62"/>
      <c r="AA205" s="134">
        <f t="shared" si="47"/>
        <v>0</v>
      </c>
      <c r="AB205" s="22">
        <f t="shared" si="48"/>
        <v>0</v>
      </c>
      <c r="AC205" s="63" t="s">
        <v>151</v>
      </c>
      <c r="AD205" s="79">
        <v>155</v>
      </c>
      <c r="AE205" s="62">
        <v>1.4999999999999999E-4</v>
      </c>
      <c r="AF205" s="134">
        <f t="shared" si="49"/>
        <v>1.4999999999999999E-5</v>
      </c>
      <c r="AG205" s="22">
        <f t="shared" si="50"/>
        <v>2.3249999999999998E-3</v>
      </c>
      <c r="AH205" s="127"/>
      <c r="AI205" s="102"/>
      <c r="AJ205" s="61"/>
      <c r="AK205" s="62"/>
      <c r="AL205" s="134">
        <f t="shared" si="51"/>
        <v>0</v>
      </c>
      <c r="AM205" s="22">
        <f t="shared" si="52"/>
        <v>0</v>
      </c>
      <c r="AN205" s="63" t="s">
        <v>151</v>
      </c>
      <c r="AO205" s="79">
        <v>155</v>
      </c>
      <c r="AP205" s="62">
        <v>1.0000000000000001E-5</v>
      </c>
      <c r="AQ205" s="134">
        <f t="shared" si="53"/>
        <v>1.0000000000000002E-6</v>
      </c>
      <c r="AR205" s="22">
        <f t="shared" si="54"/>
        <v>1.5500000000000003E-4</v>
      </c>
      <c r="AS205" s="63" t="s">
        <v>151</v>
      </c>
      <c r="AT205" s="79">
        <v>155</v>
      </c>
      <c r="AU205" s="62">
        <v>1.0000000000000001E-5</v>
      </c>
      <c r="AV205" s="134">
        <f t="shared" si="55"/>
        <v>1.0000000000000002E-6</v>
      </c>
      <c r="AW205" s="22">
        <f t="shared" si="56"/>
        <v>1.5500000000000003E-4</v>
      </c>
    </row>
    <row r="206" spans="2:49" x14ac:dyDescent="0.3">
      <c r="B206" s="127"/>
      <c r="C206" s="61"/>
      <c r="D206" s="61"/>
      <c r="E206" s="62"/>
      <c r="F206" s="134"/>
      <c r="G206" s="22"/>
      <c r="H206" s="63"/>
      <c r="I206" s="63"/>
      <c r="J206" s="62"/>
      <c r="K206" s="134"/>
      <c r="L206" s="22"/>
      <c r="M206" s="63"/>
      <c r="N206" s="79"/>
      <c r="O206" s="62"/>
      <c r="P206" s="134"/>
      <c r="Q206" s="22"/>
      <c r="R206" s="127"/>
      <c r="S206" s="61"/>
      <c r="T206" s="61"/>
      <c r="U206" s="62"/>
      <c r="V206" s="134"/>
      <c r="W206" s="22"/>
      <c r="X206" s="63"/>
      <c r="Y206" s="63"/>
      <c r="Z206" s="62"/>
      <c r="AA206" s="134"/>
      <c r="AB206" s="22"/>
      <c r="AC206" s="63"/>
      <c r="AD206" s="79"/>
      <c r="AE206" s="62"/>
      <c r="AF206" s="134"/>
      <c r="AG206" s="22"/>
      <c r="AH206" s="127"/>
      <c r="AI206" s="102"/>
      <c r="AJ206" s="61"/>
      <c r="AK206" s="62"/>
      <c r="AL206" s="134"/>
      <c r="AM206" s="22"/>
      <c r="AN206" s="63"/>
      <c r="AO206" s="79"/>
      <c r="AP206" s="62"/>
      <c r="AQ206" s="134"/>
      <c r="AR206" s="22"/>
      <c r="AS206" s="63" t="s">
        <v>162</v>
      </c>
      <c r="AT206" s="79">
        <v>28</v>
      </c>
      <c r="AU206" s="62">
        <v>2.0000000000000001E-4</v>
      </c>
      <c r="AV206" s="134">
        <f t="shared" si="55"/>
        <v>2.0000000000000002E-5</v>
      </c>
      <c r="AW206" s="22">
        <f t="shared" si="56"/>
        <v>5.6000000000000006E-4</v>
      </c>
    </row>
    <row r="207" spans="2:49" ht="12.75" thickBot="1" x14ac:dyDescent="0.35">
      <c r="B207" s="128"/>
      <c r="C207" s="55"/>
      <c r="D207" s="55"/>
      <c r="E207" s="56"/>
      <c r="F207" s="134">
        <f t="shared" si="39"/>
        <v>0</v>
      </c>
      <c r="G207" s="22">
        <f t="shared" si="40"/>
        <v>0</v>
      </c>
      <c r="H207" s="57"/>
      <c r="I207" s="57"/>
      <c r="J207" s="56"/>
      <c r="K207" s="134">
        <f t="shared" si="41"/>
        <v>0</v>
      </c>
      <c r="L207" s="22">
        <f t="shared" si="42"/>
        <v>0</v>
      </c>
      <c r="M207" s="57"/>
      <c r="N207" s="81"/>
      <c r="O207" s="56"/>
      <c r="P207" s="134">
        <f t="shared" si="43"/>
        <v>0</v>
      </c>
      <c r="Q207" s="22">
        <f t="shared" si="44"/>
        <v>0</v>
      </c>
      <c r="R207" s="128"/>
      <c r="S207" s="55"/>
      <c r="T207" s="55"/>
      <c r="U207" s="56"/>
      <c r="V207" s="134">
        <f t="shared" si="45"/>
        <v>0</v>
      </c>
      <c r="W207" s="22">
        <f t="shared" si="46"/>
        <v>0</v>
      </c>
      <c r="X207" s="57"/>
      <c r="Y207" s="57"/>
      <c r="Z207" s="56"/>
      <c r="AA207" s="134">
        <f t="shared" si="47"/>
        <v>0</v>
      </c>
      <c r="AB207" s="22">
        <f t="shared" si="48"/>
        <v>0</v>
      </c>
      <c r="AC207" s="57"/>
      <c r="AD207" s="81"/>
      <c r="AE207" s="56"/>
      <c r="AF207" s="134">
        <f t="shared" si="49"/>
        <v>0</v>
      </c>
      <c r="AG207" s="22">
        <f t="shared" si="50"/>
        <v>0</v>
      </c>
      <c r="AH207" s="128"/>
      <c r="AI207" s="103"/>
      <c r="AJ207" s="55"/>
      <c r="AK207" s="56"/>
      <c r="AL207" s="134">
        <f t="shared" si="51"/>
        <v>0</v>
      </c>
      <c r="AM207" s="22">
        <f t="shared" si="52"/>
        <v>0</v>
      </c>
      <c r="AN207" s="57"/>
      <c r="AO207" s="57"/>
      <c r="AP207" s="56"/>
      <c r="AQ207" s="134">
        <f t="shared" si="53"/>
        <v>0</v>
      </c>
      <c r="AR207" s="22">
        <f t="shared" si="54"/>
        <v>0</v>
      </c>
      <c r="AS207" s="58" t="s">
        <v>161</v>
      </c>
      <c r="AT207" s="80">
        <v>200</v>
      </c>
      <c r="AU207" s="94">
        <v>1.0000000000000001E-5</v>
      </c>
      <c r="AV207" s="134">
        <f t="shared" si="55"/>
        <v>1.0000000000000002E-6</v>
      </c>
      <c r="AW207" s="22">
        <f t="shared" si="56"/>
        <v>2.0000000000000004E-4</v>
      </c>
    </row>
    <row r="208" spans="2:49" ht="12.75" thickBot="1" x14ac:dyDescent="0.35">
      <c r="B208" s="129" t="s">
        <v>119</v>
      </c>
      <c r="C208" s="60">
        <f>COUNTA(C139:C207)</f>
        <v>21</v>
      </c>
      <c r="D208" s="106">
        <f>SUM(D139:D207)</f>
        <v>0</v>
      </c>
      <c r="E208" s="85">
        <f>SUM(E139:E207)</f>
        <v>1.0000000000000002</v>
      </c>
      <c r="F208" s="85"/>
      <c r="G208" s="106">
        <f>SUM(G13:G207) * 100</f>
        <v>0</v>
      </c>
      <c r="H208" s="60">
        <f>COUNTA(H139:H207)</f>
        <v>28</v>
      </c>
      <c r="I208" s="106"/>
      <c r="J208" s="85">
        <f>SUM(J139:J207)</f>
        <v>1.0004999999999999</v>
      </c>
      <c r="K208" s="85"/>
      <c r="L208" s="106">
        <f>SUM(L13:L207) * 100</f>
        <v>0.60360000000000014</v>
      </c>
      <c r="M208" s="60">
        <f>COUNTA(M139:M207)</f>
        <v>30</v>
      </c>
      <c r="N208" s="106"/>
      <c r="O208" s="105">
        <f>SUM(O139:O207)</f>
        <v>1.0015000000000001</v>
      </c>
      <c r="P208" s="85"/>
      <c r="Q208" s="106">
        <f>SUM(Q13:Q207) * 100</f>
        <v>1.8082</v>
      </c>
      <c r="R208" s="129" t="s">
        <v>119</v>
      </c>
      <c r="S208" s="60">
        <f>COUNTA(S139:S207)</f>
        <v>21</v>
      </c>
      <c r="T208" s="106">
        <f>SUM(T139:T207)</f>
        <v>0</v>
      </c>
      <c r="U208" s="85">
        <f>SUM(U139:U207)</f>
        <v>0.99999999999999989</v>
      </c>
      <c r="V208" s="85"/>
      <c r="W208" s="106">
        <f>SUM(W13:W207) * 100</f>
        <v>0</v>
      </c>
      <c r="X208" s="60">
        <f>COUNTA(X139:X207)</f>
        <v>29</v>
      </c>
      <c r="Y208" s="106">
        <f>SUM(Y139:Y207)</f>
        <v>238</v>
      </c>
      <c r="Z208" s="85">
        <f>SUM(Z139:Z207)</f>
        <v>1</v>
      </c>
      <c r="AA208" s="85"/>
      <c r="AB208" s="106">
        <f>SUM(AB13:AB207) * 100</f>
        <v>1.2110000000000003</v>
      </c>
      <c r="AC208" s="60">
        <f>COUNTA(AC139:AC207)</f>
        <v>32</v>
      </c>
      <c r="AD208" s="106">
        <f>SUM(AD139:AD207)</f>
        <v>465</v>
      </c>
      <c r="AE208" s="85">
        <f>SUM(AE139:AE207)</f>
        <v>1</v>
      </c>
      <c r="AF208" s="85"/>
      <c r="AG208" s="106">
        <f>SUM(AG13:AG207) * 100</f>
        <v>3.0049000000000001</v>
      </c>
      <c r="AH208" s="129" t="s">
        <v>119</v>
      </c>
      <c r="AI208" s="104">
        <f>COUNTA(AI139:AI207)</f>
        <v>24</v>
      </c>
      <c r="AJ208" s="106">
        <f>SUM(AJ139:AJ207)</f>
        <v>0</v>
      </c>
      <c r="AK208" s="85">
        <f>SUM(AK139:AK207)</f>
        <v>0.99999999999999989</v>
      </c>
      <c r="AL208" s="85"/>
      <c r="AM208" s="106">
        <f>SUM(AM13:AM207) * 100</f>
        <v>0</v>
      </c>
      <c r="AN208" s="60">
        <f>COUNTA(AN139:AN207)</f>
        <v>30</v>
      </c>
      <c r="AO208" s="106">
        <f>SUM(AO139:AO207)</f>
        <v>1780</v>
      </c>
      <c r="AP208" s="85">
        <f>SUM(AP139:AP207)</f>
        <v>0.99999999999999967</v>
      </c>
      <c r="AQ208" s="85"/>
      <c r="AR208" s="106">
        <f>SUM(AR13:AR207) * 100</f>
        <v>1.8009000000000002</v>
      </c>
      <c r="AS208" s="60">
        <f>COUNTA(AS139:AS207)</f>
        <v>29</v>
      </c>
      <c r="AT208" s="106">
        <f>SUM(AT139:AT207)</f>
        <v>3447</v>
      </c>
      <c r="AU208" s="85">
        <f>SUM(AU139:AU207)</f>
        <v>0.99999999999999967</v>
      </c>
      <c r="AV208" s="85"/>
      <c r="AW208" s="106">
        <f>SUM(AW13:AW207) * 100</f>
        <v>4.2258000000000004</v>
      </c>
    </row>
    <row r="209" spans="2:49" ht="12.75" thickBot="1" x14ac:dyDescent="0.35">
      <c r="B209" s="59" t="s">
        <v>124</v>
      </c>
      <c r="C209" s="60"/>
      <c r="D209" s="106"/>
      <c r="E209" s="85"/>
      <c r="F209" s="85"/>
      <c r="G209" s="106"/>
      <c r="H209" s="60"/>
      <c r="I209" s="106"/>
      <c r="J209" s="85"/>
      <c r="K209" s="85"/>
      <c r="L209" s="106">
        <f>L208/3</f>
        <v>0.20120000000000005</v>
      </c>
      <c r="M209" s="60"/>
      <c r="N209" s="106"/>
      <c r="O209" s="105"/>
      <c r="P209" s="85"/>
      <c r="Q209" s="106">
        <f>Q208/6</f>
        <v>0.30136666666666667</v>
      </c>
      <c r="R209" s="59"/>
      <c r="S209" s="60"/>
      <c r="T209" s="106"/>
      <c r="U209" s="85"/>
      <c r="V209" s="85"/>
      <c r="W209" s="106"/>
      <c r="X209" s="60"/>
      <c r="Y209" s="106"/>
      <c r="Z209" s="60"/>
      <c r="AA209" s="85"/>
      <c r="AB209" s="106">
        <f>AB208/3</f>
        <v>0.40366666666666678</v>
      </c>
      <c r="AC209" s="60"/>
      <c r="AD209" s="106"/>
      <c r="AE209" s="85"/>
      <c r="AF209" s="85"/>
      <c r="AG209" s="106">
        <f>AG208/6</f>
        <v>0.50081666666666669</v>
      </c>
      <c r="AH209" s="107"/>
      <c r="AI209" s="104"/>
      <c r="AJ209" s="106"/>
      <c r="AK209" s="85"/>
      <c r="AL209" s="85"/>
      <c r="AM209" s="106"/>
      <c r="AN209" s="60"/>
      <c r="AO209" s="106"/>
      <c r="AP209" s="85"/>
      <c r="AQ209" s="85"/>
      <c r="AR209" s="106">
        <f>AR208/3</f>
        <v>0.60030000000000006</v>
      </c>
      <c r="AS209" s="60"/>
      <c r="AT209" s="106"/>
      <c r="AU209" s="85"/>
      <c r="AV209" s="85"/>
      <c r="AW209" s="106">
        <f>AW208/6</f>
        <v>0.70430000000000004</v>
      </c>
    </row>
    <row r="241" spans="5:49" s="6" customFormat="1" x14ac:dyDescent="0.3">
      <c r="E241" s="10"/>
      <c r="F241" s="10"/>
      <c r="G241" s="10"/>
      <c r="J241" s="10"/>
      <c r="K241" s="10"/>
      <c r="L241" s="10"/>
      <c r="O241" s="10"/>
      <c r="P241" s="10"/>
      <c r="Q241" s="10"/>
      <c r="U241" s="10"/>
      <c r="V241" s="10"/>
      <c r="W241" s="10"/>
      <c r="AA241" s="10"/>
      <c r="AB241" s="10"/>
      <c r="AE241" s="10"/>
      <c r="AF241" s="10"/>
      <c r="AG241" s="10"/>
      <c r="AK241" s="10"/>
      <c r="AL241" s="10"/>
      <c r="AM241" s="10"/>
      <c r="AP241" s="10"/>
      <c r="AQ241" s="10"/>
      <c r="AR241" s="10"/>
      <c r="AU241" s="10"/>
      <c r="AV241" s="10"/>
      <c r="AW241" s="10"/>
    </row>
    <row r="242" spans="5:49" s="6" customFormat="1" x14ac:dyDescent="0.3">
      <c r="E242" s="10"/>
      <c r="F242" s="10"/>
      <c r="G242" s="10"/>
      <c r="J242" s="10"/>
      <c r="K242" s="10"/>
      <c r="L242" s="10"/>
      <c r="O242" s="10"/>
      <c r="P242" s="10"/>
      <c r="Q242" s="10"/>
      <c r="U242" s="10"/>
      <c r="V242" s="10"/>
      <c r="W242" s="10"/>
      <c r="AA242" s="10"/>
      <c r="AB242" s="10"/>
      <c r="AE242" s="10"/>
      <c r="AF242" s="10"/>
      <c r="AG242" s="10"/>
      <c r="AK242" s="10"/>
      <c r="AL242" s="10"/>
      <c r="AM242" s="10"/>
      <c r="AP242" s="10"/>
      <c r="AQ242" s="10"/>
      <c r="AR242" s="10"/>
      <c r="AU242" s="10"/>
      <c r="AV242" s="10"/>
      <c r="AW242" s="10"/>
    </row>
    <row r="243" spans="5:49" s="6" customFormat="1" x14ac:dyDescent="0.3">
      <c r="E243" s="10"/>
      <c r="F243" s="10"/>
      <c r="G243" s="10"/>
      <c r="J243" s="10"/>
      <c r="K243" s="10"/>
      <c r="L243" s="10"/>
      <c r="O243" s="10"/>
      <c r="P243" s="10"/>
      <c r="Q243" s="10"/>
      <c r="U243" s="10"/>
      <c r="V243" s="10"/>
      <c r="W243" s="10"/>
      <c r="AA243" s="10"/>
      <c r="AB243" s="10"/>
      <c r="AE243" s="10"/>
      <c r="AF243" s="10"/>
      <c r="AG243" s="10"/>
      <c r="AK243" s="10"/>
      <c r="AL243" s="10"/>
      <c r="AM243" s="10"/>
      <c r="AP243" s="10"/>
      <c r="AQ243" s="10"/>
      <c r="AR243" s="10"/>
      <c r="AU243" s="10"/>
      <c r="AV243" s="10"/>
      <c r="AW243" s="10"/>
    </row>
    <row r="244" spans="5:49" s="6" customFormat="1" x14ac:dyDescent="0.3">
      <c r="E244" s="10"/>
      <c r="F244" s="10"/>
      <c r="G244" s="10"/>
      <c r="J244" s="10"/>
      <c r="K244" s="10"/>
      <c r="L244" s="10"/>
      <c r="O244" s="10"/>
      <c r="P244" s="10"/>
      <c r="Q244" s="10"/>
      <c r="U244" s="10"/>
      <c r="V244" s="10"/>
      <c r="W244" s="10"/>
      <c r="AA244" s="10"/>
      <c r="AB244" s="10"/>
      <c r="AE244" s="10"/>
      <c r="AF244" s="10"/>
      <c r="AG244" s="10"/>
      <c r="AK244" s="10"/>
      <c r="AL244" s="10"/>
      <c r="AM244" s="10"/>
      <c r="AP244" s="10"/>
      <c r="AQ244" s="10"/>
      <c r="AR244" s="10"/>
      <c r="AU244" s="10"/>
      <c r="AV244" s="10"/>
      <c r="AW244" s="10"/>
    </row>
    <row r="245" spans="5:49" s="6" customFormat="1" x14ac:dyDescent="0.3">
      <c r="E245" s="10"/>
      <c r="F245" s="10"/>
      <c r="G245" s="10"/>
      <c r="J245" s="10"/>
      <c r="K245" s="10"/>
      <c r="L245" s="10"/>
      <c r="O245" s="10"/>
      <c r="P245" s="10"/>
      <c r="Q245" s="10"/>
      <c r="U245" s="10"/>
      <c r="V245" s="10"/>
      <c r="W245" s="10"/>
      <c r="AA245" s="10"/>
      <c r="AB245" s="10"/>
      <c r="AE245" s="10"/>
      <c r="AF245" s="10"/>
      <c r="AG245" s="10"/>
      <c r="AK245" s="10"/>
      <c r="AL245" s="10"/>
      <c r="AM245" s="10"/>
      <c r="AP245" s="10"/>
      <c r="AQ245" s="10"/>
      <c r="AR245" s="10"/>
      <c r="AU245" s="10"/>
      <c r="AV245" s="10"/>
      <c r="AW245" s="10"/>
    </row>
    <row r="246" spans="5:49" s="6" customFormat="1" x14ac:dyDescent="0.3">
      <c r="E246" s="10"/>
      <c r="F246" s="10"/>
      <c r="G246" s="10"/>
      <c r="J246" s="10"/>
      <c r="K246" s="10"/>
      <c r="L246" s="10"/>
      <c r="O246" s="10"/>
      <c r="P246" s="10"/>
      <c r="Q246" s="10"/>
      <c r="U246" s="10"/>
      <c r="V246" s="10"/>
      <c r="W246" s="10"/>
      <c r="AA246" s="10"/>
      <c r="AB246" s="10"/>
      <c r="AE246" s="10"/>
      <c r="AF246" s="10"/>
      <c r="AG246" s="10"/>
      <c r="AK246" s="10"/>
      <c r="AL246" s="10"/>
      <c r="AM246" s="10"/>
      <c r="AP246" s="10"/>
      <c r="AQ246" s="10"/>
      <c r="AR246" s="10"/>
      <c r="AU246" s="10"/>
      <c r="AV246" s="10"/>
      <c r="AW246" s="10"/>
    </row>
    <row r="247" spans="5:49" s="6" customFormat="1" x14ac:dyDescent="0.3">
      <c r="E247" s="10"/>
      <c r="F247" s="10"/>
      <c r="G247" s="10"/>
      <c r="J247" s="10"/>
      <c r="K247" s="10"/>
      <c r="L247" s="10"/>
      <c r="O247" s="10"/>
      <c r="P247" s="10"/>
      <c r="Q247" s="10"/>
      <c r="U247" s="10"/>
      <c r="V247" s="10"/>
      <c r="W247" s="10"/>
      <c r="AA247" s="10"/>
      <c r="AB247" s="10"/>
      <c r="AE247" s="10"/>
      <c r="AF247" s="10"/>
      <c r="AG247" s="10"/>
      <c r="AK247" s="10"/>
      <c r="AL247" s="10"/>
      <c r="AM247" s="10"/>
      <c r="AP247" s="10"/>
      <c r="AQ247" s="10"/>
      <c r="AR247" s="10"/>
      <c r="AU247" s="10"/>
      <c r="AV247" s="10"/>
      <c r="AW247" s="10"/>
    </row>
    <row r="248" spans="5:49" s="6" customFormat="1" x14ac:dyDescent="0.3">
      <c r="E248" s="10"/>
      <c r="F248" s="10"/>
      <c r="G248" s="10"/>
      <c r="J248" s="10"/>
      <c r="K248" s="10"/>
      <c r="L248" s="10"/>
      <c r="O248" s="10"/>
      <c r="P248" s="10"/>
      <c r="Q248" s="10"/>
      <c r="U248" s="10"/>
      <c r="V248" s="10"/>
      <c r="W248" s="10"/>
      <c r="AA248" s="10"/>
      <c r="AB248" s="10"/>
      <c r="AE248" s="10"/>
      <c r="AF248" s="10"/>
      <c r="AG248" s="10"/>
      <c r="AK248" s="10"/>
      <c r="AL248" s="10"/>
      <c r="AM248" s="10"/>
      <c r="AP248" s="10"/>
      <c r="AQ248" s="10"/>
      <c r="AR248" s="10"/>
      <c r="AU248" s="10"/>
      <c r="AV248" s="10"/>
      <c r="AW248" s="10"/>
    </row>
    <row r="249" spans="5:49" s="6" customFormat="1" x14ac:dyDescent="0.3">
      <c r="E249" s="10"/>
      <c r="F249" s="10"/>
      <c r="G249" s="10"/>
      <c r="J249" s="10"/>
      <c r="K249" s="10"/>
      <c r="L249" s="10"/>
      <c r="O249" s="10"/>
      <c r="P249" s="10"/>
      <c r="Q249" s="10"/>
      <c r="U249" s="10"/>
      <c r="V249" s="10"/>
      <c r="W249" s="10"/>
      <c r="AA249" s="10"/>
      <c r="AB249" s="10"/>
      <c r="AE249" s="10"/>
      <c r="AF249" s="10"/>
      <c r="AG249" s="10"/>
      <c r="AK249" s="10"/>
      <c r="AL249" s="10"/>
      <c r="AM249" s="10"/>
      <c r="AP249" s="10"/>
      <c r="AQ249" s="10"/>
      <c r="AR249" s="10"/>
      <c r="AU249" s="10"/>
      <c r="AV249" s="10"/>
      <c r="AW249" s="10"/>
    </row>
    <row r="250" spans="5:49" s="6" customFormat="1" x14ac:dyDescent="0.3">
      <c r="E250" s="10"/>
      <c r="F250" s="10"/>
      <c r="G250" s="10"/>
      <c r="J250" s="10"/>
      <c r="K250" s="10"/>
      <c r="L250" s="10"/>
      <c r="O250" s="10"/>
      <c r="P250" s="10"/>
      <c r="Q250" s="10"/>
      <c r="U250" s="10"/>
      <c r="V250" s="10"/>
      <c r="W250" s="10"/>
      <c r="AA250" s="10"/>
      <c r="AB250" s="10"/>
      <c r="AE250" s="10"/>
      <c r="AF250" s="10"/>
      <c r="AG250" s="10"/>
      <c r="AK250" s="10"/>
      <c r="AL250" s="10"/>
      <c r="AM250" s="10"/>
      <c r="AP250" s="10"/>
      <c r="AQ250" s="10"/>
      <c r="AR250" s="10"/>
      <c r="AU250" s="10"/>
      <c r="AV250" s="10"/>
      <c r="AW250" s="10"/>
    </row>
    <row r="251" spans="5:49" s="6" customFormat="1" x14ac:dyDescent="0.3">
      <c r="E251" s="10"/>
      <c r="F251" s="10"/>
      <c r="G251" s="10"/>
      <c r="J251" s="10"/>
      <c r="K251" s="10"/>
      <c r="L251" s="10"/>
      <c r="O251" s="10"/>
      <c r="P251" s="10"/>
      <c r="Q251" s="10"/>
      <c r="U251" s="10"/>
      <c r="V251" s="10"/>
      <c r="W251" s="10"/>
      <c r="AA251" s="10"/>
      <c r="AB251" s="10"/>
      <c r="AE251" s="10"/>
      <c r="AF251" s="10"/>
      <c r="AG251" s="10"/>
      <c r="AK251" s="10"/>
      <c r="AL251" s="10"/>
      <c r="AM251" s="10"/>
      <c r="AP251" s="10"/>
      <c r="AQ251" s="10"/>
      <c r="AR251" s="10"/>
      <c r="AU251" s="10"/>
      <c r="AV251" s="10"/>
      <c r="AW251" s="10"/>
    </row>
    <row r="252" spans="5:49" s="6" customFormat="1" x14ac:dyDescent="0.3">
      <c r="E252" s="10"/>
      <c r="F252" s="10"/>
      <c r="G252" s="10"/>
      <c r="J252" s="10"/>
      <c r="K252" s="10"/>
      <c r="L252" s="10"/>
      <c r="O252" s="10"/>
      <c r="P252" s="10"/>
      <c r="Q252" s="10"/>
      <c r="U252" s="10"/>
      <c r="V252" s="10"/>
      <c r="W252" s="10"/>
      <c r="AA252" s="10"/>
      <c r="AB252" s="10"/>
      <c r="AE252" s="10"/>
      <c r="AF252" s="10"/>
      <c r="AG252" s="10"/>
      <c r="AK252" s="10"/>
      <c r="AL252" s="10"/>
      <c r="AM252" s="10"/>
      <c r="AP252" s="10"/>
      <c r="AQ252" s="10"/>
      <c r="AR252" s="10"/>
      <c r="AU252" s="10"/>
      <c r="AV252" s="10"/>
      <c r="AW252" s="10"/>
    </row>
    <row r="253" spans="5:49" s="6" customFormat="1" x14ac:dyDescent="0.3">
      <c r="E253" s="10"/>
      <c r="F253" s="10"/>
      <c r="G253" s="10"/>
      <c r="J253" s="10"/>
      <c r="K253" s="10"/>
      <c r="L253" s="10"/>
      <c r="O253" s="10"/>
      <c r="P253" s="10"/>
      <c r="Q253" s="10"/>
      <c r="U253" s="10"/>
      <c r="V253" s="10"/>
      <c r="W253" s="10"/>
      <c r="AA253" s="10"/>
      <c r="AB253" s="10"/>
      <c r="AE253" s="10"/>
      <c r="AF253" s="10"/>
      <c r="AG253" s="10"/>
      <c r="AK253" s="10"/>
      <c r="AL253" s="10"/>
      <c r="AM253" s="10"/>
      <c r="AP253" s="10"/>
      <c r="AQ253" s="10"/>
      <c r="AR253" s="10"/>
      <c r="AU253" s="10"/>
      <c r="AV253" s="10"/>
      <c r="AW253" s="10"/>
    </row>
    <row r="254" spans="5:49" s="6" customFormat="1" x14ac:dyDescent="0.3">
      <c r="E254" s="10"/>
      <c r="F254" s="10"/>
      <c r="G254" s="10"/>
      <c r="J254" s="10"/>
      <c r="K254" s="10"/>
      <c r="L254" s="10"/>
      <c r="O254" s="10"/>
      <c r="P254" s="10"/>
      <c r="Q254" s="10"/>
      <c r="U254" s="10"/>
      <c r="V254" s="10"/>
      <c r="W254" s="10"/>
      <c r="AA254" s="10"/>
      <c r="AB254" s="10"/>
      <c r="AE254" s="10"/>
      <c r="AF254" s="10"/>
      <c r="AG254" s="10"/>
      <c r="AK254" s="10"/>
      <c r="AL254" s="10"/>
      <c r="AM254" s="10"/>
      <c r="AP254" s="10"/>
      <c r="AQ254" s="10"/>
      <c r="AR254" s="10"/>
      <c r="AU254" s="10"/>
      <c r="AV254" s="10"/>
      <c r="AW254" s="10"/>
    </row>
    <row r="255" spans="5:49" s="6" customFormat="1" x14ac:dyDescent="0.3">
      <c r="E255" s="10"/>
      <c r="F255" s="10"/>
      <c r="G255" s="10"/>
      <c r="J255" s="10"/>
      <c r="K255" s="10"/>
      <c r="L255" s="10"/>
      <c r="O255" s="10"/>
      <c r="P255" s="10"/>
      <c r="Q255" s="10"/>
      <c r="U255" s="10"/>
      <c r="V255" s="10"/>
      <c r="W255" s="10"/>
      <c r="AA255" s="10"/>
      <c r="AB255" s="10"/>
      <c r="AE255" s="10"/>
      <c r="AF255" s="10"/>
      <c r="AG255" s="10"/>
      <c r="AK255" s="10"/>
      <c r="AL255" s="10"/>
      <c r="AM255" s="10"/>
      <c r="AP255" s="10"/>
      <c r="AQ255" s="10"/>
      <c r="AR255" s="10"/>
      <c r="AU255" s="10"/>
      <c r="AV255" s="10"/>
      <c r="AW255" s="10"/>
    </row>
    <row r="256" spans="5:49" s="6" customFormat="1" x14ac:dyDescent="0.3">
      <c r="E256" s="10"/>
      <c r="F256" s="10"/>
      <c r="G256" s="10"/>
      <c r="J256" s="10"/>
      <c r="K256" s="10"/>
      <c r="L256" s="10"/>
      <c r="O256" s="10"/>
      <c r="P256" s="10"/>
      <c r="Q256" s="10"/>
      <c r="U256" s="10"/>
      <c r="V256" s="10"/>
      <c r="W256" s="10"/>
      <c r="AA256" s="10"/>
      <c r="AB256" s="10"/>
      <c r="AE256" s="10"/>
      <c r="AF256" s="10"/>
      <c r="AG256" s="10"/>
      <c r="AK256" s="10"/>
      <c r="AL256" s="10"/>
      <c r="AM256" s="10"/>
      <c r="AP256" s="10"/>
      <c r="AQ256" s="10"/>
      <c r="AR256" s="10"/>
      <c r="AU256" s="10"/>
      <c r="AV256" s="10"/>
      <c r="AW256" s="10"/>
    </row>
    <row r="257" spans="5:49" s="6" customFormat="1" x14ac:dyDescent="0.3">
      <c r="E257" s="10"/>
      <c r="F257" s="10"/>
      <c r="G257" s="10"/>
      <c r="J257" s="10"/>
      <c r="K257" s="10"/>
      <c r="L257" s="10"/>
      <c r="O257" s="10"/>
      <c r="P257" s="10"/>
      <c r="Q257" s="10"/>
      <c r="U257" s="10"/>
      <c r="V257" s="10"/>
      <c r="W257" s="10"/>
      <c r="AA257" s="10"/>
      <c r="AB257" s="10"/>
      <c r="AE257" s="10"/>
      <c r="AF257" s="10"/>
      <c r="AG257" s="10"/>
      <c r="AK257" s="10"/>
      <c r="AL257" s="10"/>
      <c r="AM257" s="10"/>
      <c r="AP257" s="10"/>
      <c r="AQ257" s="10"/>
      <c r="AR257" s="10"/>
      <c r="AU257" s="10"/>
      <c r="AV257" s="10"/>
      <c r="AW257" s="10"/>
    </row>
    <row r="258" spans="5:49" s="6" customFormat="1" x14ac:dyDescent="0.3">
      <c r="E258" s="10"/>
      <c r="F258" s="10"/>
      <c r="G258" s="10"/>
      <c r="J258" s="10"/>
      <c r="K258" s="10"/>
      <c r="L258" s="10"/>
      <c r="O258" s="10"/>
      <c r="P258" s="10"/>
      <c r="Q258" s="10"/>
      <c r="U258" s="10"/>
      <c r="V258" s="10"/>
      <c r="W258" s="10"/>
      <c r="AA258" s="10"/>
      <c r="AB258" s="10"/>
      <c r="AE258" s="10"/>
      <c r="AF258" s="10"/>
      <c r="AG258" s="10"/>
      <c r="AK258" s="10"/>
      <c r="AL258" s="10"/>
      <c r="AM258" s="10"/>
      <c r="AP258" s="10"/>
      <c r="AQ258" s="10"/>
      <c r="AR258" s="10"/>
      <c r="AU258" s="10"/>
      <c r="AV258" s="10"/>
      <c r="AW258" s="10"/>
    </row>
    <row r="259" spans="5:49" s="6" customFormat="1" x14ac:dyDescent="0.3">
      <c r="E259" s="10"/>
      <c r="F259" s="10"/>
      <c r="G259" s="10"/>
      <c r="J259" s="10"/>
      <c r="K259" s="10"/>
      <c r="L259" s="10"/>
      <c r="O259" s="10"/>
      <c r="P259" s="10"/>
      <c r="Q259" s="10"/>
      <c r="U259" s="10"/>
      <c r="V259" s="10"/>
      <c r="W259" s="10"/>
      <c r="AA259" s="10"/>
      <c r="AB259" s="10"/>
      <c r="AE259" s="10"/>
      <c r="AF259" s="10"/>
      <c r="AG259" s="10"/>
      <c r="AK259" s="10"/>
      <c r="AL259" s="10"/>
      <c r="AM259" s="10"/>
      <c r="AP259" s="10"/>
      <c r="AQ259" s="10"/>
      <c r="AR259" s="10"/>
      <c r="AU259" s="10"/>
      <c r="AV259" s="10"/>
      <c r="AW259" s="10"/>
    </row>
    <row r="260" spans="5:49" s="6" customFormat="1" x14ac:dyDescent="0.3">
      <c r="E260" s="10"/>
      <c r="F260" s="10"/>
      <c r="G260" s="10"/>
      <c r="J260" s="10"/>
      <c r="K260" s="10"/>
      <c r="L260" s="10"/>
      <c r="O260" s="10"/>
      <c r="P260" s="10"/>
      <c r="Q260" s="10"/>
      <c r="U260" s="10"/>
      <c r="V260" s="10"/>
      <c r="W260" s="10"/>
      <c r="AA260" s="10"/>
      <c r="AB260" s="10"/>
      <c r="AE260" s="10"/>
      <c r="AF260" s="10"/>
      <c r="AG260" s="10"/>
      <c r="AK260" s="10"/>
      <c r="AL260" s="10"/>
      <c r="AM260" s="10"/>
      <c r="AP260" s="10"/>
      <c r="AQ260" s="10"/>
      <c r="AR260" s="10"/>
      <c r="AU260" s="10"/>
      <c r="AV260" s="10"/>
      <c r="AW260" s="10"/>
    </row>
    <row r="261" spans="5:49" s="6" customFormat="1" x14ac:dyDescent="0.3">
      <c r="E261" s="10"/>
      <c r="F261" s="10"/>
      <c r="G261" s="10"/>
      <c r="J261" s="10"/>
      <c r="K261" s="10"/>
      <c r="L261" s="10"/>
      <c r="O261" s="10"/>
      <c r="P261" s="10"/>
      <c r="Q261" s="10"/>
      <c r="U261" s="10"/>
      <c r="V261" s="10"/>
      <c r="W261" s="10"/>
      <c r="AA261" s="10"/>
      <c r="AB261" s="10"/>
      <c r="AE261" s="10"/>
      <c r="AF261" s="10"/>
      <c r="AG261" s="10"/>
      <c r="AK261" s="10"/>
      <c r="AL261" s="10"/>
      <c r="AM261" s="10"/>
      <c r="AP261" s="10"/>
      <c r="AQ261" s="10"/>
      <c r="AR261" s="10"/>
      <c r="AU261" s="10"/>
      <c r="AV261" s="10"/>
      <c r="AW261" s="10"/>
    </row>
    <row r="262" spans="5:49" s="6" customFormat="1" x14ac:dyDescent="0.3">
      <c r="E262" s="10"/>
      <c r="F262" s="10"/>
      <c r="G262" s="10"/>
      <c r="J262" s="10"/>
      <c r="K262" s="10"/>
      <c r="L262" s="10"/>
      <c r="O262" s="10"/>
      <c r="P262" s="10"/>
      <c r="Q262" s="10"/>
      <c r="U262" s="10"/>
      <c r="V262" s="10"/>
      <c r="W262" s="10"/>
      <c r="AA262" s="10"/>
      <c r="AB262" s="10"/>
      <c r="AE262" s="10"/>
      <c r="AF262" s="10"/>
      <c r="AG262" s="10"/>
      <c r="AK262" s="10"/>
      <c r="AL262" s="10"/>
      <c r="AM262" s="10"/>
      <c r="AP262" s="10"/>
      <c r="AQ262" s="10"/>
      <c r="AR262" s="10"/>
      <c r="AU262" s="10"/>
      <c r="AV262" s="10"/>
      <c r="AW262" s="10"/>
    </row>
    <row r="263" spans="5:49" s="6" customFormat="1" x14ac:dyDescent="0.3">
      <c r="E263" s="10"/>
      <c r="F263" s="10"/>
      <c r="G263" s="10"/>
      <c r="J263" s="10"/>
      <c r="K263" s="10"/>
      <c r="L263" s="10"/>
      <c r="O263" s="10"/>
      <c r="P263" s="10"/>
      <c r="Q263" s="10"/>
      <c r="U263" s="10"/>
      <c r="V263" s="10"/>
      <c r="W263" s="10"/>
      <c r="AA263" s="10"/>
      <c r="AB263" s="10"/>
      <c r="AE263" s="10"/>
      <c r="AF263" s="10"/>
      <c r="AG263" s="10"/>
      <c r="AK263" s="10"/>
      <c r="AL263" s="10"/>
      <c r="AM263" s="10"/>
      <c r="AP263" s="10"/>
      <c r="AQ263" s="10"/>
      <c r="AR263" s="10"/>
      <c r="AU263" s="10"/>
      <c r="AV263" s="10"/>
      <c r="AW263" s="10"/>
    </row>
    <row r="264" spans="5:49" s="6" customFormat="1" x14ac:dyDescent="0.3">
      <c r="E264" s="10"/>
      <c r="F264" s="10"/>
      <c r="G264" s="10"/>
      <c r="J264" s="10"/>
      <c r="K264" s="10"/>
      <c r="L264" s="10"/>
      <c r="O264" s="10"/>
      <c r="P264" s="10"/>
      <c r="Q264" s="10"/>
      <c r="U264" s="10"/>
      <c r="V264" s="10"/>
      <c r="W264" s="10"/>
      <c r="AA264" s="10"/>
      <c r="AB264" s="10"/>
      <c r="AE264" s="10"/>
      <c r="AF264" s="10"/>
      <c r="AG264" s="10"/>
      <c r="AK264" s="10"/>
      <c r="AL264" s="10"/>
      <c r="AM264" s="10"/>
      <c r="AP264" s="10"/>
      <c r="AQ264" s="10"/>
      <c r="AR264" s="10"/>
      <c r="AU264" s="10"/>
      <c r="AV264" s="10"/>
      <c r="AW264" s="10"/>
    </row>
    <row r="265" spans="5:49" s="6" customFormat="1" x14ac:dyDescent="0.3">
      <c r="E265" s="10"/>
      <c r="F265" s="10"/>
      <c r="G265" s="10"/>
      <c r="J265" s="10"/>
      <c r="K265" s="10"/>
      <c r="L265" s="10"/>
      <c r="O265" s="10"/>
      <c r="P265" s="10"/>
      <c r="Q265" s="10"/>
      <c r="U265" s="10"/>
      <c r="V265" s="10"/>
      <c r="W265" s="10"/>
      <c r="AA265" s="10"/>
      <c r="AB265" s="10"/>
      <c r="AE265" s="10"/>
      <c r="AF265" s="10"/>
      <c r="AG265" s="10"/>
      <c r="AK265" s="10"/>
      <c r="AL265" s="10"/>
      <c r="AM265" s="10"/>
      <c r="AP265" s="10"/>
      <c r="AQ265" s="10"/>
      <c r="AR265" s="10"/>
      <c r="AU265" s="10"/>
      <c r="AV265" s="10"/>
      <c r="AW265" s="10"/>
    </row>
    <row r="266" spans="5:49" s="6" customFormat="1" x14ac:dyDescent="0.3">
      <c r="E266" s="10"/>
      <c r="F266" s="10"/>
      <c r="G266" s="10"/>
      <c r="J266" s="10"/>
      <c r="K266" s="10"/>
      <c r="L266" s="10"/>
      <c r="O266" s="10"/>
      <c r="P266" s="10"/>
      <c r="Q266" s="10"/>
      <c r="U266" s="10"/>
      <c r="V266" s="10"/>
      <c r="W266" s="10"/>
      <c r="AA266" s="10"/>
      <c r="AB266" s="10"/>
      <c r="AE266" s="10"/>
      <c r="AF266" s="10"/>
      <c r="AG266" s="10"/>
      <c r="AK266" s="10"/>
      <c r="AL266" s="10"/>
      <c r="AM266" s="10"/>
      <c r="AP266" s="10"/>
      <c r="AQ266" s="10"/>
      <c r="AR266" s="10"/>
      <c r="AU266" s="10"/>
      <c r="AV266" s="10"/>
      <c r="AW266" s="10"/>
    </row>
    <row r="267" spans="5:49" s="6" customFormat="1" x14ac:dyDescent="0.3">
      <c r="E267" s="10"/>
      <c r="F267" s="10"/>
      <c r="G267" s="10"/>
      <c r="J267" s="10"/>
      <c r="K267" s="10"/>
      <c r="L267" s="10"/>
      <c r="O267" s="10"/>
      <c r="P267" s="10"/>
      <c r="Q267" s="10"/>
      <c r="U267" s="10"/>
      <c r="V267" s="10"/>
      <c r="W267" s="10"/>
      <c r="AA267" s="10"/>
      <c r="AB267" s="10"/>
      <c r="AE267" s="10"/>
      <c r="AF267" s="10"/>
      <c r="AG267" s="10"/>
      <c r="AK267" s="10"/>
      <c r="AL267" s="10"/>
      <c r="AM267" s="10"/>
      <c r="AP267" s="10"/>
      <c r="AQ267" s="10"/>
      <c r="AR267" s="10"/>
      <c r="AU267" s="10"/>
      <c r="AV267" s="10"/>
      <c r="AW267" s="10"/>
    </row>
    <row r="268" spans="5:49" s="6" customFormat="1" x14ac:dyDescent="0.3">
      <c r="E268" s="10"/>
      <c r="F268" s="10"/>
      <c r="G268" s="10"/>
      <c r="J268" s="10"/>
      <c r="K268" s="10"/>
      <c r="L268" s="10"/>
      <c r="O268" s="10"/>
      <c r="P268" s="10"/>
      <c r="Q268" s="10"/>
      <c r="U268" s="10"/>
      <c r="V268" s="10"/>
      <c r="W268" s="10"/>
      <c r="AA268" s="10"/>
      <c r="AB268" s="10"/>
      <c r="AE268" s="10"/>
      <c r="AF268" s="10"/>
      <c r="AG268" s="10"/>
      <c r="AK268" s="10"/>
      <c r="AL268" s="10"/>
      <c r="AM268" s="10"/>
      <c r="AP268" s="10"/>
      <c r="AQ268" s="10"/>
      <c r="AR268" s="10"/>
      <c r="AU268" s="10"/>
      <c r="AV268" s="10"/>
      <c r="AW268" s="10"/>
    </row>
    <row r="269" spans="5:49" s="6" customFormat="1" x14ac:dyDescent="0.3">
      <c r="E269" s="10"/>
      <c r="F269" s="10"/>
      <c r="G269" s="10"/>
      <c r="J269" s="10"/>
      <c r="K269" s="10"/>
      <c r="L269" s="10"/>
      <c r="O269" s="10"/>
      <c r="P269" s="10"/>
      <c r="Q269" s="10"/>
      <c r="U269" s="10"/>
      <c r="V269" s="10"/>
      <c r="W269" s="10"/>
      <c r="AA269" s="10"/>
      <c r="AB269" s="10"/>
      <c r="AE269" s="10"/>
      <c r="AF269" s="10"/>
      <c r="AG269" s="10"/>
      <c r="AK269" s="10"/>
      <c r="AL269" s="10"/>
      <c r="AM269" s="10"/>
      <c r="AP269" s="10"/>
      <c r="AQ269" s="10"/>
      <c r="AR269" s="10"/>
      <c r="AU269" s="10"/>
      <c r="AV269" s="10"/>
      <c r="AW269" s="10"/>
    </row>
    <row r="270" spans="5:49" s="6" customFormat="1" x14ac:dyDescent="0.3">
      <c r="E270" s="10"/>
      <c r="F270" s="10"/>
      <c r="G270" s="10"/>
      <c r="J270" s="10"/>
      <c r="K270" s="10"/>
      <c r="L270" s="10"/>
      <c r="O270" s="10"/>
      <c r="P270" s="10"/>
      <c r="Q270" s="10"/>
      <c r="U270" s="10"/>
      <c r="V270" s="10"/>
      <c r="W270" s="10"/>
      <c r="AA270" s="10"/>
      <c r="AB270" s="10"/>
      <c r="AE270" s="10"/>
      <c r="AF270" s="10"/>
      <c r="AG270" s="10"/>
      <c r="AK270" s="10"/>
      <c r="AL270" s="10"/>
      <c r="AM270" s="10"/>
      <c r="AP270" s="10"/>
      <c r="AQ270" s="10"/>
      <c r="AR270" s="10"/>
      <c r="AU270" s="10"/>
      <c r="AV270" s="10"/>
      <c r="AW270" s="10"/>
    </row>
    <row r="271" spans="5:49" s="6" customFormat="1" x14ac:dyDescent="0.3">
      <c r="E271" s="10"/>
      <c r="F271" s="10"/>
      <c r="G271" s="10"/>
      <c r="J271" s="10"/>
      <c r="K271" s="10"/>
      <c r="L271" s="10"/>
      <c r="O271" s="10"/>
      <c r="P271" s="10"/>
      <c r="Q271" s="10"/>
      <c r="U271" s="10"/>
      <c r="V271" s="10"/>
      <c r="W271" s="10"/>
      <c r="AA271" s="10"/>
      <c r="AB271" s="10"/>
      <c r="AE271" s="10"/>
      <c r="AF271" s="10"/>
      <c r="AG271" s="10"/>
      <c r="AK271" s="10"/>
      <c r="AL271" s="10"/>
      <c r="AM271" s="10"/>
      <c r="AP271" s="10"/>
      <c r="AQ271" s="10"/>
      <c r="AR271" s="10"/>
      <c r="AU271" s="10"/>
      <c r="AV271" s="10"/>
      <c r="AW271" s="10"/>
    </row>
    <row r="272" spans="5:49" s="6" customFormat="1" x14ac:dyDescent="0.3">
      <c r="E272" s="10"/>
      <c r="F272" s="10"/>
      <c r="G272" s="10"/>
      <c r="J272" s="10"/>
      <c r="K272" s="10"/>
      <c r="L272" s="10"/>
      <c r="O272" s="10"/>
      <c r="P272" s="10"/>
      <c r="Q272" s="10"/>
      <c r="U272" s="10"/>
      <c r="V272" s="10"/>
      <c r="W272" s="10"/>
      <c r="AA272" s="10"/>
      <c r="AB272" s="10"/>
      <c r="AE272" s="10"/>
      <c r="AF272" s="10"/>
      <c r="AG272" s="10"/>
      <c r="AK272" s="10"/>
      <c r="AL272" s="10"/>
      <c r="AM272" s="10"/>
      <c r="AP272" s="10"/>
      <c r="AQ272" s="10"/>
      <c r="AR272" s="10"/>
      <c r="AU272" s="10"/>
      <c r="AV272" s="10"/>
      <c r="AW272" s="10"/>
    </row>
    <row r="273" spans="5:49" s="6" customFormat="1" x14ac:dyDescent="0.3">
      <c r="E273" s="10"/>
      <c r="F273" s="10"/>
      <c r="G273" s="10"/>
      <c r="J273" s="10"/>
      <c r="K273" s="10"/>
      <c r="L273" s="10"/>
      <c r="O273" s="10"/>
      <c r="P273" s="10"/>
      <c r="Q273" s="10"/>
      <c r="U273" s="10"/>
      <c r="V273" s="10"/>
      <c r="W273" s="10"/>
      <c r="AA273" s="10"/>
      <c r="AB273" s="10"/>
      <c r="AE273" s="10"/>
      <c r="AF273" s="10"/>
      <c r="AG273" s="10"/>
      <c r="AK273" s="10"/>
      <c r="AL273" s="10"/>
      <c r="AM273" s="10"/>
      <c r="AP273" s="10"/>
      <c r="AQ273" s="10"/>
      <c r="AR273" s="10"/>
      <c r="AU273" s="10"/>
      <c r="AV273" s="10"/>
      <c r="AW273" s="10"/>
    </row>
    <row r="274" spans="5:49" s="6" customFormat="1" x14ac:dyDescent="0.3">
      <c r="E274" s="10"/>
      <c r="F274" s="10"/>
      <c r="G274" s="10"/>
      <c r="J274" s="10"/>
      <c r="K274" s="10"/>
      <c r="L274" s="10"/>
      <c r="O274" s="10"/>
      <c r="P274" s="10"/>
      <c r="Q274" s="10"/>
      <c r="U274" s="10"/>
      <c r="V274" s="10"/>
      <c r="W274" s="10"/>
      <c r="AA274" s="10"/>
      <c r="AB274" s="10"/>
      <c r="AE274" s="10"/>
      <c r="AF274" s="10"/>
      <c r="AG274" s="10"/>
      <c r="AK274" s="10"/>
      <c r="AL274" s="10"/>
      <c r="AM274" s="10"/>
      <c r="AP274" s="10"/>
      <c r="AQ274" s="10"/>
      <c r="AR274" s="10"/>
      <c r="AU274" s="10"/>
      <c r="AV274" s="10"/>
      <c r="AW274" s="10"/>
    </row>
    <row r="275" spans="5:49" s="6" customFormat="1" x14ac:dyDescent="0.3">
      <c r="E275" s="10"/>
      <c r="F275" s="10"/>
      <c r="G275" s="10"/>
      <c r="J275" s="10"/>
      <c r="K275" s="10"/>
      <c r="L275" s="10"/>
      <c r="O275" s="10"/>
      <c r="P275" s="10"/>
      <c r="Q275" s="10"/>
      <c r="U275" s="10"/>
      <c r="V275" s="10"/>
      <c r="W275" s="10"/>
      <c r="AA275" s="10"/>
      <c r="AB275" s="10"/>
      <c r="AE275" s="10"/>
      <c r="AF275" s="10"/>
      <c r="AG275" s="10"/>
      <c r="AK275" s="10"/>
      <c r="AL275" s="10"/>
      <c r="AM275" s="10"/>
      <c r="AP275" s="10"/>
      <c r="AQ275" s="10"/>
      <c r="AR275" s="10"/>
      <c r="AU275" s="10"/>
      <c r="AV275" s="10"/>
      <c r="AW275" s="10"/>
    </row>
    <row r="276" spans="5:49" s="6" customFormat="1" x14ac:dyDescent="0.3">
      <c r="E276" s="10"/>
      <c r="F276" s="10"/>
      <c r="G276" s="10"/>
      <c r="J276" s="10"/>
      <c r="K276" s="10"/>
      <c r="L276" s="10"/>
      <c r="O276" s="10"/>
      <c r="P276" s="10"/>
      <c r="Q276" s="10"/>
      <c r="U276" s="10"/>
      <c r="V276" s="10"/>
      <c r="W276" s="10"/>
      <c r="AA276" s="10"/>
      <c r="AB276" s="10"/>
      <c r="AE276" s="10"/>
      <c r="AF276" s="10"/>
      <c r="AG276" s="10"/>
      <c r="AK276" s="10"/>
      <c r="AL276" s="10"/>
      <c r="AM276" s="10"/>
      <c r="AP276" s="10"/>
      <c r="AQ276" s="10"/>
      <c r="AR276" s="10"/>
      <c r="AU276" s="10"/>
      <c r="AV276" s="10"/>
      <c r="AW276" s="10"/>
    </row>
    <row r="277" spans="5:49" s="6" customFormat="1" x14ac:dyDescent="0.3">
      <c r="E277" s="10"/>
      <c r="F277" s="10"/>
      <c r="G277" s="10"/>
      <c r="J277" s="10"/>
      <c r="K277" s="10"/>
      <c r="L277" s="10"/>
      <c r="O277" s="10"/>
      <c r="P277" s="10"/>
      <c r="Q277" s="10"/>
      <c r="U277" s="10"/>
      <c r="V277" s="10"/>
      <c r="W277" s="10"/>
      <c r="AA277" s="10"/>
      <c r="AB277" s="10"/>
      <c r="AE277" s="10"/>
      <c r="AF277" s="10"/>
      <c r="AG277" s="10"/>
      <c r="AK277" s="10"/>
      <c r="AL277" s="10"/>
      <c r="AM277" s="10"/>
      <c r="AP277" s="10"/>
      <c r="AQ277" s="10"/>
      <c r="AR277" s="10"/>
      <c r="AU277" s="10"/>
      <c r="AV277" s="10"/>
      <c r="AW277" s="10"/>
    </row>
    <row r="278" spans="5:49" s="6" customFormat="1" x14ac:dyDescent="0.3">
      <c r="E278" s="10"/>
      <c r="F278" s="10"/>
      <c r="G278" s="10"/>
      <c r="J278" s="10"/>
      <c r="K278" s="10"/>
      <c r="L278" s="10"/>
      <c r="O278" s="10"/>
      <c r="P278" s="10"/>
      <c r="Q278" s="10"/>
      <c r="U278" s="10"/>
      <c r="V278" s="10"/>
      <c r="W278" s="10"/>
      <c r="AA278" s="10"/>
      <c r="AB278" s="10"/>
      <c r="AE278" s="10"/>
      <c r="AF278" s="10"/>
      <c r="AG278" s="10"/>
      <c r="AK278" s="10"/>
      <c r="AL278" s="10"/>
      <c r="AM278" s="10"/>
      <c r="AP278" s="10"/>
      <c r="AQ278" s="10"/>
      <c r="AR278" s="10"/>
      <c r="AU278" s="10"/>
      <c r="AV278" s="10"/>
      <c r="AW278" s="10"/>
    </row>
    <row r="279" spans="5:49" s="6" customFormat="1" x14ac:dyDescent="0.3">
      <c r="E279" s="10"/>
      <c r="F279" s="10"/>
      <c r="G279" s="10"/>
      <c r="J279" s="10"/>
      <c r="K279" s="10"/>
      <c r="L279" s="10"/>
      <c r="O279" s="10"/>
      <c r="P279" s="10"/>
      <c r="Q279" s="10"/>
      <c r="U279" s="10"/>
      <c r="V279" s="10"/>
      <c r="W279" s="10"/>
      <c r="AA279" s="10"/>
      <c r="AB279" s="10"/>
      <c r="AE279" s="10"/>
      <c r="AF279" s="10"/>
      <c r="AG279" s="10"/>
      <c r="AK279" s="10"/>
      <c r="AL279" s="10"/>
      <c r="AM279" s="10"/>
      <c r="AP279" s="10"/>
      <c r="AQ279" s="10"/>
      <c r="AR279" s="10"/>
      <c r="AU279" s="10"/>
      <c r="AV279" s="10"/>
      <c r="AW279" s="10"/>
    </row>
    <row r="280" spans="5:49" s="6" customFormat="1" x14ac:dyDescent="0.3">
      <c r="E280" s="10"/>
      <c r="F280" s="10"/>
      <c r="G280" s="10"/>
      <c r="J280" s="10"/>
      <c r="K280" s="10"/>
      <c r="L280" s="10"/>
      <c r="O280" s="10"/>
      <c r="P280" s="10"/>
      <c r="Q280" s="10"/>
      <c r="U280" s="10"/>
      <c r="V280" s="10"/>
      <c r="W280" s="10"/>
      <c r="AA280" s="10"/>
      <c r="AB280" s="10"/>
      <c r="AE280" s="10"/>
      <c r="AF280" s="10"/>
      <c r="AG280" s="10"/>
      <c r="AK280" s="10"/>
      <c r="AL280" s="10"/>
      <c r="AM280" s="10"/>
      <c r="AP280" s="10"/>
      <c r="AQ280" s="10"/>
      <c r="AR280" s="10"/>
      <c r="AU280" s="10"/>
      <c r="AV280" s="10"/>
      <c r="AW280" s="10"/>
    </row>
    <row r="281" spans="5:49" s="6" customFormat="1" x14ac:dyDescent="0.3">
      <c r="E281" s="10"/>
      <c r="F281" s="10"/>
      <c r="G281" s="10"/>
      <c r="J281" s="10"/>
      <c r="K281" s="10"/>
      <c r="L281" s="10"/>
      <c r="O281" s="10"/>
      <c r="P281" s="10"/>
      <c r="Q281" s="10"/>
      <c r="U281" s="10"/>
      <c r="V281" s="10"/>
      <c r="W281" s="10"/>
      <c r="AA281" s="10"/>
      <c r="AB281" s="10"/>
      <c r="AE281" s="10"/>
      <c r="AF281" s="10"/>
      <c r="AG281" s="10"/>
      <c r="AK281" s="10"/>
      <c r="AL281" s="10"/>
      <c r="AM281" s="10"/>
      <c r="AP281" s="10"/>
      <c r="AQ281" s="10"/>
      <c r="AR281" s="10"/>
      <c r="AU281" s="10"/>
      <c r="AV281" s="10"/>
      <c r="AW281" s="10"/>
    </row>
    <row r="282" spans="5:49" s="6" customFormat="1" x14ac:dyDescent="0.3">
      <c r="E282" s="10"/>
      <c r="F282" s="10"/>
      <c r="G282" s="10"/>
      <c r="J282" s="10"/>
      <c r="K282" s="10"/>
      <c r="L282" s="10"/>
      <c r="O282" s="10"/>
      <c r="P282" s="10"/>
      <c r="Q282" s="10"/>
      <c r="U282" s="10"/>
      <c r="V282" s="10"/>
      <c r="W282" s="10"/>
      <c r="AA282" s="10"/>
      <c r="AB282" s="10"/>
      <c r="AE282" s="10"/>
      <c r="AF282" s="10"/>
      <c r="AG282" s="10"/>
      <c r="AK282" s="10"/>
      <c r="AL282" s="10"/>
      <c r="AM282" s="10"/>
      <c r="AP282" s="10"/>
      <c r="AQ282" s="10"/>
      <c r="AR282" s="10"/>
      <c r="AU282" s="10"/>
      <c r="AV282" s="10"/>
      <c r="AW282" s="10"/>
    </row>
    <row r="283" spans="5:49" s="6" customFormat="1" x14ac:dyDescent="0.3">
      <c r="E283" s="10"/>
      <c r="F283" s="10"/>
      <c r="G283" s="10"/>
      <c r="J283" s="10"/>
      <c r="K283" s="10"/>
      <c r="L283" s="10"/>
      <c r="O283" s="10"/>
      <c r="P283" s="10"/>
      <c r="Q283" s="10"/>
      <c r="U283" s="10"/>
      <c r="V283" s="10"/>
      <c r="W283" s="10"/>
      <c r="AA283" s="10"/>
      <c r="AB283" s="10"/>
      <c r="AE283" s="10"/>
      <c r="AF283" s="10"/>
      <c r="AG283" s="10"/>
      <c r="AK283" s="10"/>
      <c r="AL283" s="10"/>
      <c r="AM283" s="10"/>
      <c r="AP283" s="10"/>
      <c r="AQ283" s="10"/>
      <c r="AR283" s="10"/>
      <c r="AU283" s="10"/>
      <c r="AV283" s="10"/>
      <c r="AW283" s="10"/>
    </row>
    <row r="284" spans="5:49" s="6" customFormat="1" x14ac:dyDescent="0.3">
      <c r="E284" s="10"/>
      <c r="F284" s="10"/>
      <c r="G284" s="10"/>
      <c r="J284" s="10"/>
      <c r="K284" s="10"/>
      <c r="L284" s="10"/>
      <c r="O284" s="10"/>
      <c r="P284" s="10"/>
      <c r="Q284" s="10"/>
      <c r="U284" s="10"/>
      <c r="V284" s="10"/>
      <c r="W284" s="10"/>
      <c r="AA284" s="10"/>
      <c r="AB284" s="10"/>
      <c r="AE284" s="10"/>
      <c r="AF284" s="10"/>
      <c r="AG284" s="10"/>
      <c r="AK284" s="10"/>
      <c r="AL284" s="10"/>
      <c r="AM284" s="10"/>
      <c r="AP284" s="10"/>
      <c r="AQ284" s="10"/>
      <c r="AR284" s="10"/>
      <c r="AU284" s="10"/>
      <c r="AV284" s="10"/>
      <c r="AW284" s="10"/>
    </row>
    <row r="285" spans="5:49" s="6" customFormat="1" x14ac:dyDescent="0.3">
      <c r="E285" s="10"/>
      <c r="F285" s="10"/>
      <c r="G285" s="10"/>
      <c r="J285" s="10"/>
      <c r="K285" s="10"/>
      <c r="L285" s="10"/>
      <c r="O285" s="10"/>
      <c r="P285" s="10"/>
      <c r="Q285" s="10"/>
      <c r="U285" s="10"/>
      <c r="V285" s="10"/>
      <c r="W285" s="10"/>
      <c r="AA285" s="10"/>
      <c r="AB285" s="10"/>
      <c r="AE285" s="10"/>
      <c r="AF285" s="10"/>
      <c r="AG285" s="10"/>
      <c r="AK285" s="10"/>
      <c r="AL285" s="10"/>
      <c r="AM285" s="10"/>
      <c r="AP285" s="10"/>
      <c r="AQ285" s="10"/>
      <c r="AR285" s="10"/>
      <c r="AU285" s="10"/>
      <c r="AV285" s="10"/>
      <c r="AW285" s="10"/>
    </row>
    <row r="286" spans="5:49" s="6" customFormat="1" x14ac:dyDescent="0.3">
      <c r="E286" s="10"/>
      <c r="F286" s="10"/>
      <c r="G286" s="10"/>
      <c r="J286" s="10"/>
      <c r="K286" s="10"/>
      <c r="L286" s="10"/>
      <c r="O286" s="10"/>
      <c r="P286" s="10"/>
      <c r="Q286" s="10"/>
      <c r="U286" s="10"/>
      <c r="V286" s="10"/>
      <c r="W286" s="10"/>
      <c r="AA286" s="10"/>
      <c r="AB286" s="10"/>
      <c r="AE286" s="10"/>
      <c r="AF286" s="10"/>
      <c r="AG286" s="10"/>
      <c r="AK286" s="10"/>
      <c r="AL286" s="10"/>
      <c r="AM286" s="10"/>
      <c r="AP286" s="10"/>
      <c r="AQ286" s="10"/>
      <c r="AR286" s="10"/>
      <c r="AU286" s="10"/>
      <c r="AV286" s="10"/>
      <c r="AW286" s="10"/>
    </row>
    <row r="287" spans="5:49" s="6" customFormat="1" x14ac:dyDescent="0.3">
      <c r="E287" s="10"/>
      <c r="F287" s="10"/>
      <c r="G287" s="10"/>
      <c r="J287" s="10"/>
      <c r="K287" s="10"/>
      <c r="L287" s="10"/>
      <c r="O287" s="10"/>
      <c r="P287" s="10"/>
      <c r="Q287" s="10"/>
      <c r="U287" s="10"/>
      <c r="V287" s="10"/>
      <c r="W287" s="10"/>
      <c r="AA287" s="10"/>
      <c r="AB287" s="10"/>
      <c r="AE287" s="10"/>
      <c r="AF287" s="10"/>
      <c r="AG287" s="10"/>
      <c r="AK287" s="10"/>
      <c r="AL287" s="10"/>
      <c r="AM287" s="10"/>
      <c r="AP287" s="10"/>
      <c r="AQ287" s="10"/>
      <c r="AR287" s="10"/>
      <c r="AU287" s="10"/>
      <c r="AV287" s="10"/>
      <c r="AW287" s="10"/>
    </row>
    <row r="288" spans="5:49" s="6" customFormat="1" x14ac:dyDescent="0.3">
      <c r="E288" s="10"/>
      <c r="F288" s="10"/>
      <c r="G288" s="10"/>
      <c r="J288" s="10"/>
      <c r="K288" s="10"/>
      <c r="L288" s="10"/>
      <c r="O288" s="10"/>
      <c r="P288" s="10"/>
      <c r="Q288" s="10"/>
      <c r="U288" s="10"/>
      <c r="V288" s="10"/>
      <c r="W288" s="10"/>
      <c r="AA288" s="10"/>
      <c r="AB288" s="10"/>
      <c r="AE288" s="10"/>
      <c r="AF288" s="10"/>
      <c r="AG288" s="10"/>
      <c r="AK288" s="10"/>
      <c r="AL288" s="10"/>
      <c r="AM288" s="10"/>
      <c r="AP288" s="10"/>
      <c r="AQ288" s="10"/>
      <c r="AR288" s="10"/>
      <c r="AU288" s="10"/>
      <c r="AV288" s="10"/>
      <c r="AW288" s="10"/>
    </row>
    <row r="289" spans="5:49" s="6" customFormat="1" x14ac:dyDescent="0.3">
      <c r="E289" s="10"/>
      <c r="F289" s="10"/>
      <c r="G289" s="10"/>
      <c r="J289" s="10"/>
      <c r="K289" s="10"/>
      <c r="L289" s="10"/>
      <c r="O289" s="10"/>
      <c r="P289" s="10"/>
      <c r="Q289" s="10"/>
      <c r="U289" s="10"/>
      <c r="V289" s="10"/>
      <c r="W289" s="10"/>
      <c r="AA289" s="10"/>
      <c r="AB289" s="10"/>
      <c r="AE289" s="10"/>
      <c r="AF289" s="10"/>
      <c r="AG289" s="10"/>
      <c r="AK289" s="10"/>
      <c r="AL289" s="10"/>
      <c r="AM289" s="10"/>
      <c r="AP289" s="10"/>
      <c r="AQ289" s="10"/>
      <c r="AR289" s="10"/>
      <c r="AU289" s="10"/>
      <c r="AV289" s="10"/>
      <c r="AW289" s="10"/>
    </row>
    <row r="290" spans="5:49" s="6" customFormat="1" x14ac:dyDescent="0.3">
      <c r="E290" s="10"/>
      <c r="F290" s="10"/>
      <c r="G290" s="10"/>
      <c r="J290" s="10"/>
      <c r="K290" s="10"/>
      <c r="L290" s="10"/>
      <c r="O290" s="10"/>
      <c r="P290" s="10"/>
      <c r="Q290" s="10"/>
      <c r="U290" s="10"/>
      <c r="V290" s="10"/>
      <c r="W290" s="10"/>
      <c r="AA290" s="10"/>
      <c r="AB290" s="10"/>
      <c r="AE290" s="10"/>
      <c r="AF290" s="10"/>
      <c r="AG290" s="10"/>
      <c r="AK290" s="10"/>
      <c r="AL290" s="10"/>
      <c r="AM290" s="10"/>
      <c r="AP290" s="10"/>
      <c r="AQ290" s="10"/>
      <c r="AR290" s="10"/>
      <c r="AU290" s="10"/>
      <c r="AV290" s="10"/>
      <c r="AW290" s="10"/>
    </row>
    <row r="291" spans="5:49" s="6" customFormat="1" x14ac:dyDescent="0.3">
      <c r="E291" s="10"/>
      <c r="F291" s="10"/>
      <c r="G291" s="10"/>
      <c r="J291" s="10"/>
      <c r="K291" s="10"/>
      <c r="L291" s="10"/>
      <c r="O291" s="10"/>
      <c r="P291" s="10"/>
      <c r="Q291" s="10"/>
      <c r="U291" s="10"/>
      <c r="V291" s="10"/>
      <c r="W291" s="10"/>
      <c r="AA291" s="10"/>
      <c r="AB291" s="10"/>
      <c r="AE291" s="10"/>
      <c r="AF291" s="10"/>
      <c r="AG291" s="10"/>
      <c r="AK291" s="10"/>
      <c r="AL291" s="10"/>
      <c r="AM291" s="10"/>
      <c r="AP291" s="10"/>
      <c r="AQ291" s="10"/>
      <c r="AR291" s="10"/>
      <c r="AU291" s="10"/>
      <c r="AV291" s="10"/>
      <c r="AW291" s="10"/>
    </row>
    <row r="292" spans="5:49" s="6" customFormat="1" x14ac:dyDescent="0.3">
      <c r="E292" s="10"/>
      <c r="F292" s="10"/>
      <c r="G292" s="10"/>
      <c r="J292" s="10"/>
      <c r="K292" s="10"/>
      <c r="L292" s="10"/>
      <c r="O292" s="10"/>
      <c r="P292" s="10"/>
      <c r="Q292" s="10"/>
      <c r="U292" s="10"/>
      <c r="V292" s="10"/>
      <c r="W292" s="10"/>
      <c r="AA292" s="10"/>
      <c r="AB292" s="10"/>
      <c r="AE292" s="10"/>
      <c r="AF292" s="10"/>
      <c r="AG292" s="10"/>
      <c r="AK292" s="10"/>
      <c r="AL292" s="10"/>
      <c r="AM292" s="10"/>
      <c r="AP292" s="10"/>
      <c r="AQ292" s="10"/>
      <c r="AR292" s="10"/>
      <c r="AU292" s="10"/>
      <c r="AV292" s="10"/>
      <c r="AW292" s="10"/>
    </row>
    <row r="293" spans="5:49" s="6" customFormat="1" x14ac:dyDescent="0.3">
      <c r="E293" s="10"/>
      <c r="F293" s="10"/>
      <c r="G293" s="10"/>
      <c r="J293" s="10"/>
      <c r="K293" s="10"/>
      <c r="L293" s="10"/>
      <c r="O293" s="10"/>
      <c r="P293" s="10"/>
      <c r="Q293" s="10"/>
      <c r="U293" s="10"/>
      <c r="V293" s="10"/>
      <c r="W293" s="10"/>
      <c r="AA293" s="10"/>
      <c r="AB293" s="10"/>
      <c r="AE293" s="10"/>
      <c r="AF293" s="10"/>
      <c r="AG293" s="10"/>
      <c r="AK293" s="10"/>
      <c r="AL293" s="10"/>
      <c r="AM293" s="10"/>
      <c r="AP293" s="10"/>
      <c r="AQ293" s="10"/>
      <c r="AR293" s="10"/>
      <c r="AU293" s="10"/>
      <c r="AV293" s="10"/>
      <c r="AW293" s="10"/>
    </row>
    <row r="294" spans="5:49" s="6" customFormat="1" x14ac:dyDescent="0.3">
      <c r="E294" s="10"/>
      <c r="F294" s="10"/>
      <c r="G294" s="10"/>
      <c r="J294" s="10"/>
      <c r="K294" s="10"/>
      <c r="L294" s="10"/>
      <c r="O294" s="10"/>
      <c r="P294" s="10"/>
      <c r="Q294" s="10"/>
      <c r="U294" s="10"/>
      <c r="V294" s="10"/>
      <c r="W294" s="10"/>
      <c r="AA294" s="10"/>
      <c r="AB294" s="10"/>
      <c r="AE294" s="10"/>
      <c r="AF294" s="10"/>
      <c r="AG294" s="10"/>
      <c r="AK294" s="10"/>
      <c r="AL294" s="10"/>
      <c r="AM294" s="10"/>
      <c r="AP294" s="10"/>
      <c r="AQ294" s="10"/>
      <c r="AR294" s="10"/>
      <c r="AU294" s="10"/>
      <c r="AV294" s="10"/>
      <c r="AW294" s="10"/>
    </row>
    <row r="295" spans="5:49" s="6" customFormat="1" x14ac:dyDescent="0.3">
      <c r="E295" s="10"/>
      <c r="F295" s="10"/>
      <c r="G295" s="10"/>
      <c r="J295" s="10"/>
      <c r="K295" s="10"/>
      <c r="L295" s="10"/>
      <c r="O295" s="10"/>
      <c r="P295" s="10"/>
      <c r="Q295" s="10"/>
      <c r="U295" s="10"/>
      <c r="V295" s="10"/>
      <c r="W295" s="10"/>
      <c r="AA295" s="10"/>
      <c r="AB295" s="10"/>
      <c r="AE295" s="10"/>
      <c r="AF295" s="10"/>
      <c r="AG295" s="10"/>
      <c r="AK295" s="10"/>
      <c r="AL295" s="10"/>
      <c r="AM295" s="10"/>
      <c r="AP295" s="10"/>
      <c r="AQ295" s="10"/>
      <c r="AR295" s="10"/>
      <c r="AU295" s="10"/>
      <c r="AV295" s="10"/>
      <c r="AW295" s="10"/>
    </row>
    <row r="296" spans="5:49" s="6" customFormat="1" x14ac:dyDescent="0.3">
      <c r="E296" s="10"/>
      <c r="F296" s="10"/>
      <c r="G296" s="10"/>
      <c r="J296" s="10"/>
      <c r="K296" s="10"/>
      <c r="L296" s="10"/>
      <c r="O296" s="10"/>
      <c r="P296" s="10"/>
      <c r="Q296" s="10"/>
      <c r="U296" s="10"/>
      <c r="V296" s="10"/>
      <c r="W296" s="10"/>
      <c r="AA296" s="10"/>
      <c r="AB296" s="10"/>
      <c r="AE296" s="10"/>
      <c r="AF296" s="10"/>
      <c r="AG296" s="10"/>
      <c r="AK296" s="10"/>
      <c r="AL296" s="10"/>
      <c r="AM296" s="10"/>
      <c r="AP296" s="10"/>
      <c r="AQ296" s="10"/>
      <c r="AR296" s="10"/>
      <c r="AU296" s="10"/>
      <c r="AV296" s="10"/>
      <c r="AW296" s="10"/>
    </row>
    <row r="297" spans="5:49" s="6" customFormat="1" x14ac:dyDescent="0.3">
      <c r="E297" s="10"/>
      <c r="F297" s="10"/>
      <c r="G297" s="10"/>
      <c r="J297" s="10"/>
      <c r="K297" s="10"/>
      <c r="L297" s="10"/>
      <c r="O297" s="10"/>
      <c r="P297" s="10"/>
      <c r="Q297" s="10"/>
      <c r="U297" s="10"/>
      <c r="V297" s="10"/>
      <c r="W297" s="10"/>
      <c r="AA297" s="10"/>
      <c r="AB297" s="10"/>
      <c r="AE297" s="10"/>
      <c r="AF297" s="10"/>
      <c r="AG297" s="10"/>
      <c r="AK297" s="10"/>
      <c r="AL297" s="10"/>
      <c r="AM297" s="10"/>
      <c r="AP297" s="10"/>
      <c r="AQ297" s="10"/>
      <c r="AR297" s="10"/>
      <c r="AU297" s="10"/>
      <c r="AV297" s="10"/>
      <c r="AW297" s="10"/>
    </row>
    <row r="298" spans="5:49" s="6" customFormat="1" x14ac:dyDescent="0.3">
      <c r="E298" s="10"/>
      <c r="F298" s="10"/>
      <c r="G298" s="10"/>
      <c r="J298" s="10"/>
      <c r="K298" s="10"/>
      <c r="L298" s="10"/>
      <c r="O298" s="10"/>
      <c r="P298" s="10"/>
      <c r="Q298" s="10"/>
      <c r="U298" s="10"/>
      <c r="V298" s="10"/>
      <c r="W298" s="10"/>
      <c r="AA298" s="10"/>
      <c r="AB298" s="10"/>
      <c r="AE298" s="10"/>
      <c r="AF298" s="10"/>
      <c r="AG298" s="10"/>
      <c r="AK298" s="10"/>
      <c r="AL298" s="10"/>
      <c r="AM298" s="10"/>
      <c r="AP298" s="10"/>
      <c r="AQ298" s="10"/>
      <c r="AR298" s="10"/>
      <c r="AU298" s="10"/>
      <c r="AV298" s="10"/>
      <c r="AW298" s="10"/>
    </row>
    <row r="299" spans="5:49" s="6" customFormat="1" x14ac:dyDescent="0.3">
      <c r="E299" s="10"/>
      <c r="F299" s="10"/>
      <c r="G299" s="10"/>
      <c r="J299" s="10"/>
      <c r="K299" s="10"/>
      <c r="L299" s="10"/>
      <c r="O299" s="10"/>
      <c r="P299" s="10"/>
      <c r="Q299" s="10"/>
      <c r="U299" s="10"/>
      <c r="V299" s="10"/>
      <c r="W299" s="10"/>
      <c r="AA299" s="10"/>
      <c r="AB299" s="10"/>
      <c r="AE299" s="10"/>
      <c r="AF299" s="10"/>
      <c r="AG299" s="10"/>
      <c r="AK299" s="10"/>
      <c r="AL299" s="10"/>
      <c r="AM299" s="10"/>
      <c r="AP299" s="10"/>
      <c r="AQ299" s="10"/>
      <c r="AR299" s="10"/>
      <c r="AU299" s="10"/>
      <c r="AV299" s="10"/>
      <c r="AW299" s="10"/>
    </row>
    <row r="300" spans="5:49" s="6" customFormat="1" x14ac:dyDescent="0.3">
      <c r="E300" s="10"/>
      <c r="F300" s="10"/>
      <c r="G300" s="10"/>
      <c r="J300" s="10"/>
      <c r="K300" s="10"/>
      <c r="L300" s="10"/>
      <c r="O300" s="10"/>
      <c r="P300" s="10"/>
      <c r="Q300" s="10"/>
      <c r="U300" s="10"/>
      <c r="V300" s="10"/>
      <c r="W300" s="10"/>
      <c r="AA300" s="10"/>
      <c r="AB300" s="10"/>
      <c r="AE300" s="10"/>
      <c r="AF300" s="10"/>
      <c r="AG300" s="10"/>
      <c r="AK300" s="10"/>
      <c r="AL300" s="10"/>
      <c r="AM300" s="10"/>
      <c r="AP300" s="10"/>
      <c r="AQ300" s="10"/>
      <c r="AR300" s="10"/>
      <c r="AU300" s="10"/>
      <c r="AV300" s="10"/>
      <c r="AW300" s="10"/>
    </row>
    <row r="301" spans="5:49" s="6" customFormat="1" x14ac:dyDescent="0.3">
      <c r="E301" s="10"/>
      <c r="F301" s="10"/>
      <c r="G301" s="10"/>
      <c r="J301" s="10"/>
      <c r="K301" s="10"/>
      <c r="L301" s="10"/>
      <c r="O301" s="10"/>
      <c r="P301" s="10"/>
      <c r="Q301" s="10"/>
      <c r="U301" s="10"/>
      <c r="V301" s="10"/>
      <c r="W301" s="10"/>
      <c r="AA301" s="10"/>
      <c r="AB301" s="10"/>
      <c r="AE301" s="10"/>
      <c r="AF301" s="10"/>
      <c r="AG301" s="10"/>
      <c r="AK301" s="10"/>
      <c r="AL301" s="10"/>
      <c r="AM301" s="10"/>
      <c r="AP301" s="10"/>
      <c r="AQ301" s="10"/>
      <c r="AR301" s="10"/>
      <c r="AU301" s="10"/>
      <c r="AV301" s="10"/>
      <c r="AW301" s="10"/>
    </row>
    <row r="302" spans="5:49" s="6" customFormat="1" x14ac:dyDescent="0.3">
      <c r="E302" s="10"/>
      <c r="F302" s="10"/>
      <c r="G302" s="10"/>
      <c r="J302" s="10"/>
      <c r="K302" s="10"/>
      <c r="L302" s="10"/>
      <c r="O302" s="10"/>
      <c r="P302" s="10"/>
      <c r="Q302" s="10"/>
      <c r="U302" s="10"/>
      <c r="V302" s="10"/>
      <c r="W302" s="10"/>
      <c r="AA302" s="10"/>
      <c r="AB302" s="10"/>
      <c r="AE302" s="10"/>
      <c r="AF302" s="10"/>
      <c r="AG302" s="10"/>
      <c r="AK302" s="10"/>
      <c r="AL302" s="10"/>
      <c r="AM302" s="10"/>
      <c r="AP302" s="10"/>
      <c r="AQ302" s="10"/>
      <c r="AR302" s="10"/>
      <c r="AU302" s="10"/>
      <c r="AV302" s="10"/>
      <c r="AW302" s="10"/>
    </row>
    <row r="303" spans="5:49" s="6" customFormat="1" x14ac:dyDescent="0.3">
      <c r="E303" s="10"/>
      <c r="F303" s="10"/>
      <c r="G303" s="10"/>
      <c r="J303" s="10"/>
      <c r="K303" s="10"/>
      <c r="L303" s="10"/>
      <c r="O303" s="10"/>
      <c r="P303" s="10"/>
      <c r="Q303" s="10"/>
      <c r="U303" s="10"/>
      <c r="V303" s="10"/>
      <c r="W303" s="10"/>
      <c r="AA303" s="10"/>
      <c r="AB303" s="10"/>
      <c r="AE303" s="10"/>
      <c r="AF303" s="10"/>
      <c r="AG303" s="10"/>
      <c r="AK303" s="10"/>
      <c r="AL303" s="10"/>
      <c r="AM303" s="10"/>
      <c r="AP303" s="10"/>
      <c r="AQ303" s="10"/>
      <c r="AR303" s="10"/>
      <c r="AU303" s="10"/>
      <c r="AV303" s="10"/>
      <c r="AW303" s="10"/>
    </row>
    <row r="304" spans="5:49" s="6" customFormat="1" x14ac:dyDescent="0.3">
      <c r="E304" s="10"/>
      <c r="F304" s="10"/>
      <c r="G304" s="10"/>
      <c r="J304" s="10"/>
      <c r="K304" s="10"/>
      <c r="L304" s="10"/>
      <c r="O304" s="10"/>
      <c r="P304" s="10"/>
      <c r="Q304" s="10"/>
      <c r="U304" s="10"/>
      <c r="V304" s="10"/>
      <c r="W304" s="10"/>
      <c r="AA304" s="10"/>
      <c r="AB304" s="10"/>
      <c r="AE304" s="10"/>
      <c r="AF304" s="10"/>
      <c r="AG304" s="10"/>
      <c r="AK304" s="10"/>
      <c r="AL304" s="10"/>
      <c r="AM304" s="10"/>
      <c r="AP304" s="10"/>
      <c r="AQ304" s="10"/>
      <c r="AR304" s="10"/>
      <c r="AU304" s="10"/>
      <c r="AV304" s="10"/>
      <c r="AW304" s="10"/>
    </row>
    <row r="305" spans="5:49" s="6" customFormat="1" x14ac:dyDescent="0.3">
      <c r="E305" s="10"/>
      <c r="F305" s="10"/>
      <c r="G305" s="10"/>
      <c r="J305" s="10"/>
      <c r="K305" s="10"/>
      <c r="L305" s="10"/>
      <c r="O305" s="10"/>
      <c r="P305" s="10"/>
      <c r="Q305" s="10"/>
      <c r="U305" s="10"/>
      <c r="V305" s="10"/>
      <c r="W305" s="10"/>
      <c r="AA305" s="10"/>
      <c r="AB305" s="10"/>
      <c r="AE305" s="10"/>
      <c r="AF305" s="10"/>
      <c r="AG305" s="10"/>
      <c r="AK305" s="10"/>
      <c r="AL305" s="10"/>
      <c r="AM305" s="10"/>
      <c r="AP305" s="10"/>
      <c r="AQ305" s="10"/>
      <c r="AR305" s="10"/>
      <c r="AU305" s="10"/>
      <c r="AV305" s="10"/>
      <c r="AW305" s="10"/>
    </row>
    <row r="306" spans="5:49" s="6" customFormat="1" x14ac:dyDescent="0.3">
      <c r="E306" s="10"/>
      <c r="F306" s="10"/>
      <c r="G306" s="10"/>
      <c r="J306" s="10"/>
      <c r="K306" s="10"/>
      <c r="L306" s="10"/>
      <c r="O306" s="10"/>
      <c r="P306" s="10"/>
      <c r="Q306" s="10"/>
      <c r="U306" s="10"/>
      <c r="V306" s="10"/>
      <c r="W306" s="10"/>
      <c r="AA306" s="10"/>
      <c r="AB306" s="10"/>
      <c r="AE306" s="10"/>
      <c r="AF306" s="10"/>
      <c r="AG306" s="10"/>
      <c r="AK306" s="10"/>
      <c r="AL306" s="10"/>
      <c r="AM306" s="10"/>
      <c r="AP306" s="10"/>
      <c r="AQ306" s="10"/>
      <c r="AR306" s="10"/>
      <c r="AU306" s="10"/>
      <c r="AV306" s="10"/>
      <c r="AW306" s="10"/>
    </row>
    <row r="307" spans="5:49" s="6" customFormat="1" x14ac:dyDescent="0.3">
      <c r="E307" s="10"/>
      <c r="F307" s="10"/>
      <c r="G307" s="10"/>
      <c r="J307" s="10"/>
      <c r="K307" s="10"/>
      <c r="L307" s="10"/>
      <c r="O307" s="10"/>
      <c r="P307" s="10"/>
      <c r="Q307" s="10"/>
      <c r="U307" s="10"/>
      <c r="V307" s="10"/>
      <c r="W307" s="10"/>
      <c r="AA307" s="10"/>
      <c r="AB307" s="10"/>
      <c r="AE307" s="10"/>
      <c r="AF307" s="10"/>
      <c r="AG307" s="10"/>
      <c r="AK307" s="10"/>
      <c r="AL307" s="10"/>
      <c r="AM307" s="10"/>
      <c r="AP307" s="10"/>
      <c r="AQ307" s="10"/>
      <c r="AR307" s="10"/>
      <c r="AU307" s="10"/>
      <c r="AV307" s="10"/>
      <c r="AW307" s="10"/>
    </row>
    <row r="308" spans="5:49" s="6" customFormat="1" x14ac:dyDescent="0.3">
      <c r="E308" s="10"/>
      <c r="F308" s="10"/>
      <c r="G308" s="10"/>
      <c r="J308" s="10"/>
      <c r="K308" s="10"/>
      <c r="L308" s="10"/>
      <c r="O308" s="10"/>
      <c r="P308" s="10"/>
      <c r="Q308" s="10"/>
      <c r="U308" s="10"/>
      <c r="V308" s="10"/>
      <c r="W308" s="10"/>
      <c r="AA308" s="10"/>
      <c r="AB308" s="10"/>
      <c r="AE308" s="10"/>
      <c r="AF308" s="10"/>
      <c r="AG308" s="10"/>
      <c r="AK308" s="10"/>
      <c r="AL308" s="10"/>
      <c r="AM308" s="10"/>
      <c r="AP308" s="10"/>
      <c r="AQ308" s="10"/>
      <c r="AR308" s="10"/>
      <c r="AU308" s="10"/>
      <c r="AV308" s="10"/>
      <c r="AW308" s="10"/>
    </row>
    <row r="309" spans="5:49" s="6" customFormat="1" x14ac:dyDescent="0.3">
      <c r="E309" s="10"/>
      <c r="F309" s="10"/>
      <c r="G309" s="10"/>
      <c r="J309" s="10"/>
      <c r="K309" s="10"/>
      <c r="L309" s="10"/>
      <c r="O309" s="10"/>
      <c r="P309" s="10"/>
      <c r="Q309" s="10"/>
      <c r="U309" s="10"/>
      <c r="V309" s="10"/>
      <c r="W309" s="10"/>
      <c r="AA309" s="10"/>
      <c r="AB309" s="10"/>
      <c r="AE309" s="10"/>
      <c r="AF309" s="10"/>
      <c r="AG309" s="10"/>
      <c r="AK309" s="10"/>
      <c r="AL309" s="10"/>
      <c r="AM309" s="10"/>
      <c r="AP309" s="10"/>
      <c r="AQ309" s="10"/>
      <c r="AR309" s="10"/>
      <c r="AU309" s="10"/>
      <c r="AV309" s="10"/>
      <c r="AW309" s="10"/>
    </row>
    <row r="310" spans="5:49" s="6" customFormat="1" x14ac:dyDescent="0.3">
      <c r="E310" s="10"/>
      <c r="F310" s="10"/>
      <c r="G310" s="10"/>
      <c r="J310" s="10"/>
      <c r="K310" s="10"/>
      <c r="L310" s="10"/>
      <c r="O310" s="10"/>
      <c r="P310" s="10"/>
      <c r="Q310" s="10"/>
      <c r="U310" s="10"/>
      <c r="V310" s="10"/>
      <c r="W310" s="10"/>
      <c r="AA310" s="10"/>
      <c r="AB310" s="10"/>
      <c r="AE310" s="10"/>
      <c r="AF310" s="10"/>
      <c r="AG310" s="10"/>
      <c r="AK310" s="10"/>
      <c r="AL310" s="10"/>
      <c r="AM310" s="10"/>
      <c r="AP310" s="10"/>
      <c r="AQ310" s="10"/>
      <c r="AR310" s="10"/>
      <c r="AU310" s="10"/>
      <c r="AV310" s="10"/>
      <c r="AW310" s="10"/>
    </row>
    <row r="311" spans="5:49" s="6" customFormat="1" x14ac:dyDescent="0.3">
      <c r="E311" s="10"/>
      <c r="F311" s="10"/>
      <c r="G311" s="10"/>
      <c r="J311" s="10"/>
      <c r="K311" s="10"/>
      <c r="L311" s="10"/>
      <c r="O311" s="10"/>
      <c r="P311" s="10"/>
      <c r="Q311" s="10"/>
      <c r="U311" s="10"/>
      <c r="V311" s="10"/>
      <c r="W311" s="10"/>
      <c r="AA311" s="10"/>
      <c r="AB311" s="10"/>
      <c r="AE311" s="10"/>
      <c r="AF311" s="10"/>
      <c r="AG311" s="10"/>
      <c r="AK311" s="10"/>
      <c r="AL311" s="10"/>
      <c r="AM311" s="10"/>
      <c r="AP311" s="10"/>
      <c r="AQ311" s="10"/>
      <c r="AR311" s="10"/>
      <c r="AU311" s="10"/>
      <c r="AV311" s="10"/>
      <c r="AW311" s="10"/>
    </row>
    <row r="312" spans="5:49" s="6" customFormat="1" x14ac:dyDescent="0.3">
      <c r="E312" s="10"/>
      <c r="F312" s="10"/>
      <c r="G312" s="10"/>
      <c r="J312" s="10"/>
      <c r="K312" s="10"/>
      <c r="L312" s="10"/>
      <c r="O312" s="10"/>
      <c r="P312" s="10"/>
      <c r="Q312" s="10"/>
      <c r="U312" s="10"/>
      <c r="V312" s="10"/>
      <c r="W312" s="10"/>
      <c r="AA312" s="10"/>
      <c r="AB312" s="10"/>
      <c r="AE312" s="10"/>
      <c r="AF312" s="10"/>
      <c r="AG312" s="10"/>
      <c r="AK312" s="10"/>
      <c r="AL312" s="10"/>
      <c r="AM312" s="10"/>
      <c r="AP312" s="10"/>
      <c r="AQ312" s="10"/>
      <c r="AR312" s="10"/>
      <c r="AU312" s="10"/>
      <c r="AV312" s="10"/>
      <c r="AW312" s="10"/>
    </row>
    <row r="313" spans="5:49" s="6" customFormat="1" x14ac:dyDescent="0.3">
      <c r="E313" s="10"/>
      <c r="F313" s="10"/>
      <c r="G313" s="10"/>
      <c r="J313" s="10"/>
      <c r="K313" s="10"/>
      <c r="L313" s="10"/>
      <c r="O313" s="10"/>
      <c r="P313" s="10"/>
      <c r="Q313" s="10"/>
      <c r="U313" s="10"/>
      <c r="V313" s="10"/>
      <c r="W313" s="10"/>
      <c r="AA313" s="10"/>
      <c r="AB313" s="10"/>
      <c r="AE313" s="10"/>
      <c r="AF313" s="10"/>
      <c r="AG313" s="10"/>
      <c r="AK313" s="10"/>
      <c r="AL313" s="10"/>
      <c r="AM313" s="10"/>
      <c r="AP313" s="10"/>
      <c r="AQ313" s="10"/>
      <c r="AR313" s="10"/>
      <c r="AU313" s="10"/>
      <c r="AV313" s="10"/>
      <c r="AW313" s="10"/>
    </row>
    <row r="314" spans="5:49" s="6" customFormat="1" x14ac:dyDescent="0.3">
      <c r="E314" s="10"/>
      <c r="F314" s="10"/>
      <c r="G314" s="10"/>
      <c r="J314" s="10"/>
      <c r="K314" s="10"/>
      <c r="L314" s="10"/>
      <c r="O314" s="10"/>
      <c r="P314" s="10"/>
      <c r="Q314" s="10"/>
      <c r="U314" s="10"/>
      <c r="V314" s="10"/>
      <c r="W314" s="10"/>
      <c r="AA314" s="10"/>
      <c r="AB314" s="10"/>
      <c r="AE314" s="10"/>
      <c r="AF314" s="10"/>
      <c r="AG314" s="10"/>
      <c r="AK314" s="10"/>
      <c r="AL314" s="10"/>
      <c r="AM314" s="10"/>
      <c r="AP314" s="10"/>
      <c r="AQ314" s="10"/>
      <c r="AR314" s="10"/>
      <c r="AU314" s="10"/>
      <c r="AV314" s="10"/>
      <c r="AW314" s="10"/>
    </row>
    <row r="315" spans="5:49" s="6" customFormat="1" x14ac:dyDescent="0.3">
      <c r="E315" s="10"/>
      <c r="F315" s="10"/>
      <c r="G315" s="10"/>
      <c r="J315" s="10"/>
      <c r="K315" s="10"/>
      <c r="L315" s="10"/>
      <c r="O315" s="10"/>
      <c r="P315" s="10"/>
      <c r="Q315" s="10"/>
      <c r="U315" s="10"/>
      <c r="V315" s="10"/>
      <c r="W315" s="10"/>
      <c r="AA315" s="10"/>
      <c r="AB315" s="10"/>
      <c r="AE315" s="10"/>
      <c r="AF315" s="10"/>
      <c r="AG315" s="10"/>
      <c r="AK315" s="10"/>
      <c r="AL315" s="10"/>
      <c r="AM315" s="10"/>
      <c r="AP315" s="10"/>
      <c r="AQ315" s="10"/>
      <c r="AR315" s="10"/>
      <c r="AU315" s="10"/>
      <c r="AV315" s="10"/>
      <c r="AW315" s="10"/>
    </row>
    <row r="316" spans="5:49" s="6" customFormat="1" x14ac:dyDescent="0.3">
      <c r="E316" s="10"/>
      <c r="F316" s="10"/>
      <c r="G316" s="10"/>
      <c r="J316" s="10"/>
      <c r="K316" s="10"/>
      <c r="L316" s="10"/>
      <c r="O316" s="10"/>
      <c r="P316" s="10"/>
      <c r="Q316" s="10"/>
      <c r="U316" s="10"/>
      <c r="V316" s="10"/>
      <c r="W316" s="10"/>
      <c r="AA316" s="10"/>
      <c r="AB316" s="10"/>
      <c r="AE316" s="10"/>
      <c r="AF316" s="10"/>
      <c r="AG316" s="10"/>
      <c r="AK316" s="10"/>
      <c r="AL316" s="10"/>
      <c r="AM316" s="10"/>
      <c r="AP316" s="10"/>
      <c r="AQ316" s="10"/>
      <c r="AR316" s="10"/>
      <c r="AU316" s="10"/>
      <c r="AV316" s="10"/>
      <c r="AW316" s="10"/>
    </row>
    <row r="317" spans="5:49" s="6" customFormat="1" x14ac:dyDescent="0.3">
      <c r="E317" s="10"/>
      <c r="F317" s="10"/>
      <c r="G317" s="10"/>
      <c r="J317" s="10"/>
      <c r="K317" s="10"/>
      <c r="L317" s="10"/>
      <c r="O317" s="10"/>
      <c r="P317" s="10"/>
      <c r="Q317" s="10"/>
      <c r="U317" s="10"/>
      <c r="V317" s="10"/>
      <c r="W317" s="10"/>
      <c r="AA317" s="10"/>
      <c r="AB317" s="10"/>
      <c r="AE317" s="10"/>
      <c r="AF317" s="10"/>
      <c r="AG317" s="10"/>
      <c r="AK317" s="10"/>
      <c r="AL317" s="10"/>
      <c r="AM317" s="10"/>
      <c r="AP317" s="10"/>
      <c r="AQ317" s="10"/>
      <c r="AR317" s="10"/>
      <c r="AU317" s="10"/>
      <c r="AV317" s="10"/>
      <c r="AW317" s="10"/>
    </row>
    <row r="318" spans="5:49" s="6" customFormat="1" x14ac:dyDescent="0.3">
      <c r="E318" s="10"/>
      <c r="F318" s="10"/>
      <c r="G318" s="10"/>
      <c r="J318" s="10"/>
      <c r="K318" s="10"/>
      <c r="L318" s="10"/>
      <c r="O318" s="10"/>
      <c r="P318" s="10"/>
      <c r="Q318" s="10"/>
      <c r="U318" s="10"/>
      <c r="V318" s="10"/>
      <c r="W318" s="10"/>
      <c r="AA318" s="10"/>
      <c r="AB318" s="10"/>
      <c r="AE318" s="10"/>
      <c r="AF318" s="10"/>
      <c r="AG318" s="10"/>
      <c r="AK318" s="10"/>
      <c r="AL318" s="10"/>
      <c r="AM318" s="10"/>
      <c r="AP318" s="10"/>
      <c r="AQ318" s="10"/>
      <c r="AR318" s="10"/>
      <c r="AU318" s="10"/>
      <c r="AV318" s="10"/>
      <c r="AW318" s="10"/>
    </row>
    <row r="319" spans="5:49" s="6" customFormat="1" x14ac:dyDescent="0.3">
      <c r="E319" s="10"/>
      <c r="F319" s="10"/>
      <c r="G319" s="10"/>
      <c r="J319" s="10"/>
      <c r="K319" s="10"/>
      <c r="L319" s="10"/>
      <c r="O319" s="10"/>
      <c r="P319" s="10"/>
      <c r="Q319" s="10"/>
      <c r="U319" s="10"/>
      <c r="V319" s="10"/>
      <c r="W319" s="10"/>
      <c r="AA319" s="10"/>
      <c r="AB319" s="10"/>
      <c r="AE319" s="10"/>
      <c r="AF319" s="10"/>
      <c r="AG319" s="10"/>
      <c r="AK319" s="10"/>
      <c r="AL319" s="10"/>
      <c r="AM319" s="10"/>
      <c r="AP319" s="10"/>
      <c r="AQ319" s="10"/>
      <c r="AR319" s="10"/>
      <c r="AU319" s="10"/>
      <c r="AV319" s="10"/>
      <c r="AW319" s="10"/>
    </row>
    <row r="320" spans="5:49" s="6" customFormat="1" x14ac:dyDescent="0.3">
      <c r="E320" s="10"/>
      <c r="F320" s="10"/>
      <c r="G320" s="10"/>
      <c r="J320" s="10"/>
      <c r="K320" s="10"/>
      <c r="L320" s="10"/>
      <c r="O320" s="10"/>
      <c r="P320" s="10"/>
      <c r="Q320" s="10"/>
      <c r="U320" s="10"/>
      <c r="V320" s="10"/>
      <c r="W320" s="10"/>
      <c r="AA320" s="10"/>
      <c r="AB320" s="10"/>
      <c r="AE320" s="10"/>
      <c r="AF320" s="10"/>
      <c r="AG320" s="10"/>
      <c r="AK320" s="10"/>
      <c r="AL320" s="10"/>
      <c r="AM320" s="10"/>
      <c r="AP320" s="10"/>
      <c r="AQ320" s="10"/>
      <c r="AR320" s="10"/>
      <c r="AU320" s="10"/>
      <c r="AV320" s="10"/>
      <c r="AW320" s="10"/>
    </row>
    <row r="321" spans="3:50" s="6" customFormat="1" x14ac:dyDescent="0.3">
      <c r="E321" s="10"/>
      <c r="F321" s="10"/>
      <c r="G321" s="10"/>
      <c r="J321" s="10"/>
      <c r="K321" s="10"/>
      <c r="L321" s="10"/>
      <c r="O321" s="10"/>
      <c r="P321" s="10"/>
      <c r="Q321" s="10"/>
      <c r="U321" s="10"/>
      <c r="V321" s="10"/>
      <c r="W321" s="10"/>
      <c r="AA321" s="10"/>
      <c r="AB321" s="10"/>
      <c r="AE321" s="10"/>
      <c r="AF321" s="10"/>
      <c r="AG321" s="10"/>
      <c r="AK321" s="10"/>
      <c r="AL321" s="10"/>
      <c r="AM321" s="10"/>
      <c r="AP321" s="10"/>
      <c r="AQ321" s="10"/>
      <c r="AR321" s="10"/>
      <c r="AU321" s="10"/>
      <c r="AV321" s="10"/>
      <c r="AW321" s="10"/>
    </row>
    <row r="322" spans="3:50" s="6" customFormat="1" x14ac:dyDescent="0.3">
      <c r="E322" s="10"/>
      <c r="F322" s="10"/>
      <c r="G322" s="10"/>
      <c r="J322" s="10"/>
      <c r="K322" s="10"/>
      <c r="L322" s="10"/>
      <c r="O322" s="10"/>
      <c r="P322" s="10"/>
      <c r="Q322" s="10"/>
      <c r="U322" s="10"/>
      <c r="V322" s="10"/>
      <c r="W322" s="10"/>
      <c r="AA322" s="10"/>
      <c r="AB322" s="10"/>
      <c r="AE322" s="10"/>
      <c r="AF322" s="10"/>
      <c r="AG322" s="10"/>
      <c r="AK322" s="10"/>
      <c r="AL322" s="10"/>
      <c r="AM322" s="10"/>
      <c r="AP322" s="10"/>
      <c r="AQ322" s="10"/>
      <c r="AR322" s="10"/>
      <c r="AU322" s="10"/>
      <c r="AV322" s="10"/>
      <c r="AW322" s="10"/>
    </row>
    <row r="323" spans="3:50" s="6" customFormat="1" x14ac:dyDescent="0.3">
      <c r="E323" s="10"/>
      <c r="F323" s="10"/>
      <c r="G323" s="10"/>
      <c r="J323" s="10"/>
      <c r="K323" s="10"/>
      <c r="L323" s="10"/>
      <c r="O323" s="10"/>
      <c r="P323" s="10"/>
      <c r="Q323" s="10"/>
      <c r="U323" s="10"/>
      <c r="V323" s="10"/>
      <c r="W323" s="10"/>
      <c r="AA323" s="10"/>
      <c r="AB323" s="10"/>
      <c r="AE323" s="10"/>
      <c r="AF323" s="10"/>
      <c r="AG323" s="10"/>
      <c r="AK323" s="10"/>
      <c r="AL323" s="10"/>
      <c r="AM323" s="10"/>
      <c r="AP323" s="10"/>
      <c r="AQ323" s="10"/>
      <c r="AR323" s="10"/>
      <c r="AU323" s="10"/>
      <c r="AV323" s="10"/>
      <c r="AW323" s="10"/>
    </row>
    <row r="324" spans="3:50" s="6" customFormat="1" x14ac:dyDescent="0.3">
      <c r="E324" s="10"/>
      <c r="F324" s="10"/>
      <c r="G324" s="10"/>
      <c r="J324" s="10"/>
      <c r="K324" s="10"/>
      <c r="L324" s="10"/>
      <c r="O324" s="10"/>
      <c r="P324" s="10"/>
      <c r="Q324" s="10"/>
      <c r="U324" s="10"/>
      <c r="V324" s="10"/>
      <c r="W324" s="10"/>
      <c r="AA324" s="10"/>
      <c r="AB324" s="10"/>
      <c r="AE324" s="10"/>
      <c r="AF324" s="10"/>
      <c r="AG324" s="10"/>
      <c r="AK324" s="10"/>
      <c r="AL324" s="10"/>
      <c r="AM324" s="10"/>
      <c r="AP324" s="10"/>
      <c r="AQ324" s="10"/>
      <c r="AR324" s="10"/>
      <c r="AU324" s="10"/>
      <c r="AV324" s="10"/>
      <c r="AW324" s="10"/>
    </row>
    <row r="325" spans="3:50" s="6" customFormat="1" x14ac:dyDescent="0.3">
      <c r="E325" s="10"/>
      <c r="F325" s="10"/>
      <c r="G325" s="10"/>
      <c r="J325" s="10"/>
      <c r="K325" s="10"/>
      <c r="L325" s="10"/>
      <c r="O325" s="10"/>
      <c r="P325" s="10"/>
      <c r="Q325" s="10"/>
      <c r="U325" s="10"/>
      <c r="V325" s="10"/>
      <c r="W325" s="10"/>
      <c r="AA325" s="10"/>
      <c r="AB325" s="10"/>
      <c r="AE325" s="10"/>
      <c r="AF325" s="10"/>
      <c r="AG325" s="10"/>
      <c r="AK325" s="10"/>
      <c r="AL325" s="10"/>
      <c r="AM325" s="10"/>
      <c r="AP325" s="10"/>
      <c r="AQ325" s="10"/>
      <c r="AR325" s="10"/>
      <c r="AU325" s="10"/>
      <c r="AV325" s="10"/>
      <c r="AW325" s="10"/>
    </row>
    <row r="326" spans="3:50" s="6" customFormat="1" x14ac:dyDescent="0.3">
      <c r="E326" s="10"/>
      <c r="F326" s="10"/>
      <c r="G326" s="10"/>
      <c r="J326" s="10"/>
      <c r="K326" s="10"/>
      <c r="L326" s="10"/>
      <c r="O326" s="10"/>
      <c r="P326" s="10"/>
      <c r="Q326" s="10"/>
      <c r="U326" s="10"/>
      <c r="V326" s="10"/>
      <c r="W326" s="10"/>
      <c r="AA326" s="10"/>
      <c r="AB326" s="10"/>
      <c r="AE326" s="10"/>
      <c r="AF326" s="10"/>
      <c r="AG326" s="10"/>
      <c r="AK326" s="10"/>
      <c r="AL326" s="10"/>
      <c r="AM326" s="10"/>
      <c r="AP326" s="10"/>
      <c r="AQ326" s="10"/>
      <c r="AR326" s="10"/>
      <c r="AU326" s="10"/>
      <c r="AV326" s="10"/>
      <c r="AW326" s="10"/>
    </row>
    <row r="327" spans="3:50" s="6" customFormat="1" x14ac:dyDescent="0.3">
      <c r="E327" s="10"/>
      <c r="F327" s="10"/>
      <c r="G327" s="10"/>
      <c r="J327" s="10"/>
      <c r="K327" s="10"/>
      <c r="L327" s="10"/>
      <c r="O327" s="10"/>
      <c r="P327" s="10"/>
      <c r="Q327" s="10"/>
      <c r="U327" s="10"/>
      <c r="V327" s="10"/>
      <c r="W327" s="10"/>
      <c r="AA327" s="10"/>
      <c r="AB327" s="10"/>
      <c r="AE327" s="10"/>
      <c r="AF327" s="10"/>
      <c r="AG327" s="10"/>
      <c r="AK327" s="10"/>
      <c r="AL327" s="10"/>
      <c r="AM327" s="10"/>
      <c r="AP327" s="10"/>
      <c r="AQ327" s="10"/>
      <c r="AR327" s="10"/>
      <c r="AU327" s="10"/>
      <c r="AV327" s="10"/>
      <c r="AW327" s="10"/>
    </row>
    <row r="328" spans="3:50" s="6" customFormat="1" x14ac:dyDescent="0.3">
      <c r="E328" s="10"/>
      <c r="F328" s="10"/>
      <c r="G328" s="10"/>
      <c r="J328" s="10"/>
      <c r="K328" s="10"/>
      <c r="L328" s="10"/>
      <c r="O328" s="10"/>
      <c r="P328" s="10"/>
      <c r="Q328" s="10"/>
      <c r="U328" s="10"/>
      <c r="V328" s="10"/>
      <c r="W328" s="10"/>
      <c r="AA328" s="10"/>
      <c r="AB328" s="10"/>
      <c r="AE328" s="10"/>
      <c r="AF328" s="10"/>
      <c r="AG328" s="10"/>
      <c r="AK328" s="10"/>
      <c r="AL328" s="10"/>
      <c r="AM328" s="10"/>
      <c r="AP328" s="10"/>
      <c r="AQ328" s="10"/>
      <c r="AR328" s="10"/>
      <c r="AU328" s="10"/>
      <c r="AV328" s="10"/>
      <c r="AW328" s="10"/>
    </row>
    <row r="329" spans="3:50" s="6" customFormat="1" x14ac:dyDescent="0.3">
      <c r="E329" s="10"/>
      <c r="F329" s="10"/>
      <c r="G329" s="10"/>
      <c r="J329" s="10"/>
      <c r="K329" s="10"/>
      <c r="L329" s="10"/>
      <c r="O329" s="10"/>
      <c r="P329" s="10"/>
      <c r="Q329" s="10"/>
      <c r="U329" s="10"/>
      <c r="V329" s="10"/>
      <c r="W329" s="10"/>
      <c r="AA329" s="10"/>
      <c r="AB329" s="10"/>
      <c r="AE329" s="10"/>
      <c r="AF329" s="10"/>
      <c r="AG329" s="10"/>
      <c r="AK329" s="10"/>
      <c r="AL329" s="10"/>
      <c r="AM329" s="10"/>
      <c r="AP329" s="10"/>
      <c r="AQ329" s="10"/>
      <c r="AR329" s="10"/>
      <c r="AU329" s="10"/>
      <c r="AV329" s="10"/>
      <c r="AW329" s="10"/>
    </row>
    <row r="330" spans="3:50" s="6" customFormat="1" x14ac:dyDescent="0.3">
      <c r="E330" s="10"/>
      <c r="F330" s="10"/>
      <c r="G330" s="10"/>
      <c r="J330" s="10"/>
      <c r="K330" s="10"/>
      <c r="L330" s="10"/>
      <c r="O330" s="10"/>
      <c r="P330" s="10"/>
      <c r="Q330" s="10"/>
      <c r="U330" s="10"/>
      <c r="V330" s="10"/>
      <c r="W330" s="10"/>
      <c r="AA330" s="10"/>
      <c r="AB330" s="10"/>
      <c r="AE330" s="10"/>
      <c r="AF330" s="10"/>
      <c r="AG330" s="10"/>
      <c r="AK330" s="10"/>
      <c r="AL330" s="10"/>
      <c r="AM330" s="10"/>
      <c r="AP330" s="10"/>
      <c r="AQ330" s="10"/>
      <c r="AR330" s="10"/>
      <c r="AU330" s="10"/>
      <c r="AV330" s="10"/>
      <c r="AW330" s="10"/>
    </row>
    <row r="331" spans="3:50" s="6" customFormat="1" x14ac:dyDescent="0.3">
      <c r="E331" s="10"/>
      <c r="F331" s="10"/>
      <c r="G331" s="10"/>
      <c r="J331" s="10"/>
      <c r="K331" s="10"/>
      <c r="L331" s="10"/>
      <c r="O331" s="10"/>
      <c r="P331" s="10"/>
      <c r="Q331" s="10"/>
      <c r="U331" s="10"/>
      <c r="V331" s="10"/>
      <c r="W331" s="10"/>
      <c r="AA331" s="10"/>
      <c r="AB331" s="10"/>
      <c r="AE331" s="10"/>
      <c r="AF331" s="10"/>
      <c r="AG331" s="10"/>
      <c r="AK331" s="10"/>
      <c r="AL331" s="10"/>
      <c r="AM331" s="10"/>
      <c r="AP331" s="10"/>
      <c r="AQ331" s="10"/>
      <c r="AR331" s="10"/>
      <c r="AU331" s="10"/>
      <c r="AV331" s="10"/>
      <c r="AW331" s="10"/>
    </row>
    <row r="332" spans="3:50" s="6" customFormat="1" x14ac:dyDescent="0.3">
      <c r="E332" s="10"/>
      <c r="F332" s="10"/>
      <c r="G332" s="10"/>
      <c r="J332" s="10"/>
      <c r="K332" s="10"/>
      <c r="L332" s="10"/>
      <c r="O332" s="10"/>
      <c r="P332" s="10"/>
      <c r="Q332" s="10"/>
      <c r="U332" s="10"/>
      <c r="V332" s="10"/>
      <c r="W332" s="10"/>
      <c r="AA332" s="10"/>
      <c r="AB332" s="10"/>
      <c r="AE332" s="10"/>
      <c r="AF332" s="10"/>
      <c r="AG332" s="10"/>
      <c r="AK332" s="10"/>
      <c r="AL332" s="10"/>
      <c r="AM332" s="10"/>
      <c r="AP332" s="10"/>
      <c r="AQ332" s="10"/>
      <c r="AR332" s="10"/>
      <c r="AU332" s="10"/>
      <c r="AV332" s="10"/>
      <c r="AW332" s="10"/>
    </row>
    <row r="333" spans="3:50" s="6" customFormat="1" x14ac:dyDescent="0.3">
      <c r="E333" s="10"/>
      <c r="F333" s="10"/>
      <c r="G333" s="10"/>
      <c r="J333" s="10"/>
      <c r="K333" s="10"/>
      <c r="L333" s="10"/>
      <c r="O333" s="10"/>
      <c r="P333" s="10"/>
      <c r="Q333" s="10"/>
      <c r="U333" s="10"/>
      <c r="V333" s="10"/>
      <c r="W333" s="10"/>
      <c r="AA333" s="10"/>
      <c r="AB333" s="10"/>
      <c r="AE333" s="10"/>
      <c r="AF333" s="10"/>
      <c r="AG333" s="10"/>
      <c r="AK333" s="10"/>
      <c r="AL333" s="10"/>
      <c r="AM333" s="10"/>
      <c r="AP333" s="10"/>
      <c r="AQ333" s="10"/>
      <c r="AR333" s="10"/>
      <c r="AU333" s="10"/>
      <c r="AV333" s="10"/>
      <c r="AW333" s="10"/>
    </row>
    <row r="334" spans="3:50" s="6" customFormat="1" x14ac:dyDescent="0.3">
      <c r="E334" s="10"/>
      <c r="F334" s="10"/>
      <c r="G334" s="10"/>
      <c r="J334" s="10"/>
      <c r="K334" s="10"/>
      <c r="L334" s="10"/>
      <c r="O334" s="10"/>
      <c r="P334" s="10"/>
      <c r="Q334" s="10"/>
      <c r="U334" s="10"/>
      <c r="V334" s="10"/>
      <c r="W334" s="10"/>
      <c r="AA334" s="10"/>
      <c r="AB334" s="10"/>
      <c r="AE334" s="10"/>
      <c r="AF334" s="10"/>
      <c r="AG334" s="10"/>
      <c r="AK334" s="10"/>
      <c r="AL334" s="10"/>
      <c r="AM334" s="10"/>
      <c r="AP334" s="10"/>
      <c r="AQ334" s="10"/>
      <c r="AR334" s="10"/>
      <c r="AU334" s="10"/>
      <c r="AV334" s="10"/>
      <c r="AW334" s="10"/>
    </row>
    <row r="335" spans="3:50" s="6" customFormat="1" x14ac:dyDescent="0.3">
      <c r="E335" s="10"/>
      <c r="F335" s="10"/>
      <c r="G335" s="10"/>
      <c r="J335" s="10"/>
      <c r="K335" s="10"/>
      <c r="L335" s="10"/>
      <c r="O335" s="10"/>
      <c r="P335" s="10"/>
      <c r="Q335" s="10"/>
      <c r="U335" s="10"/>
      <c r="V335" s="10"/>
      <c r="W335" s="10"/>
      <c r="AA335" s="10"/>
      <c r="AB335" s="10"/>
      <c r="AE335" s="10"/>
      <c r="AF335" s="10"/>
      <c r="AG335" s="10"/>
      <c r="AK335" s="10"/>
      <c r="AL335" s="10"/>
      <c r="AM335" s="10"/>
      <c r="AP335" s="10"/>
      <c r="AQ335" s="10"/>
      <c r="AR335" s="10"/>
      <c r="AU335" s="10"/>
      <c r="AV335" s="10"/>
      <c r="AW335" s="10"/>
    </row>
    <row r="336" spans="3:50" s="7" customFormat="1" x14ac:dyDescent="0.3">
      <c r="C336" s="6"/>
      <c r="D336" s="6"/>
      <c r="E336" s="10"/>
      <c r="F336" s="10"/>
      <c r="G336" s="10"/>
      <c r="H336" s="6"/>
      <c r="I336" s="6"/>
      <c r="J336" s="10"/>
      <c r="K336" s="10"/>
      <c r="L336" s="10"/>
      <c r="M336" s="6"/>
      <c r="N336" s="6"/>
      <c r="O336" s="10"/>
      <c r="P336" s="10"/>
      <c r="Q336" s="10"/>
      <c r="S336" s="6"/>
      <c r="T336" s="6"/>
      <c r="U336" s="10"/>
      <c r="V336" s="10"/>
      <c r="W336" s="10"/>
      <c r="X336" s="6"/>
      <c r="Y336" s="6"/>
      <c r="Z336" s="6"/>
      <c r="AA336" s="10"/>
      <c r="AB336" s="10"/>
      <c r="AC336" s="6"/>
      <c r="AD336" s="6"/>
      <c r="AE336" s="10"/>
      <c r="AF336" s="10"/>
      <c r="AG336" s="10"/>
      <c r="AI336" s="6"/>
      <c r="AJ336" s="6"/>
      <c r="AK336" s="10"/>
      <c r="AL336" s="10"/>
      <c r="AM336" s="10"/>
      <c r="AN336" s="6"/>
      <c r="AO336" s="6"/>
      <c r="AP336" s="10"/>
      <c r="AQ336" s="10"/>
      <c r="AR336" s="10"/>
      <c r="AS336" s="6"/>
      <c r="AT336" s="6"/>
      <c r="AU336" s="10"/>
      <c r="AV336" s="10"/>
      <c r="AW336" s="10"/>
      <c r="AX336" s="6"/>
    </row>
    <row r="337" spans="3:50" s="7" customFormat="1" x14ac:dyDescent="0.3">
      <c r="C337" s="6"/>
      <c r="D337" s="6"/>
      <c r="E337" s="10"/>
      <c r="F337" s="10"/>
      <c r="G337" s="10"/>
      <c r="H337" s="6"/>
      <c r="I337" s="6"/>
      <c r="J337" s="10"/>
      <c r="K337" s="10"/>
      <c r="L337" s="10"/>
      <c r="M337" s="6"/>
      <c r="N337" s="6"/>
      <c r="O337" s="10"/>
      <c r="P337" s="10"/>
      <c r="Q337" s="10"/>
      <c r="S337" s="6"/>
      <c r="T337" s="6"/>
      <c r="U337" s="10"/>
      <c r="V337" s="10"/>
      <c r="W337" s="10"/>
      <c r="X337" s="6"/>
      <c r="Y337" s="6"/>
      <c r="Z337" s="6"/>
      <c r="AA337" s="10"/>
      <c r="AB337" s="10"/>
      <c r="AC337" s="6"/>
      <c r="AD337" s="6"/>
      <c r="AE337" s="10"/>
      <c r="AF337" s="10"/>
      <c r="AG337" s="10"/>
      <c r="AI337" s="6"/>
      <c r="AJ337" s="6"/>
      <c r="AK337" s="10"/>
      <c r="AL337" s="10"/>
      <c r="AM337" s="10"/>
      <c r="AN337" s="6"/>
      <c r="AO337" s="6"/>
      <c r="AP337" s="10"/>
      <c r="AQ337" s="10"/>
      <c r="AR337" s="10"/>
      <c r="AS337" s="6"/>
      <c r="AT337" s="6"/>
      <c r="AU337" s="10"/>
      <c r="AV337" s="10"/>
      <c r="AW337" s="10"/>
      <c r="AX337" s="6"/>
    </row>
    <row r="338" spans="3:50" s="7" customFormat="1" x14ac:dyDescent="0.3">
      <c r="C338" s="6"/>
      <c r="D338" s="6"/>
      <c r="E338" s="10"/>
      <c r="F338" s="10"/>
      <c r="G338" s="10"/>
      <c r="H338" s="6"/>
      <c r="I338" s="6"/>
      <c r="J338" s="10"/>
      <c r="K338" s="10"/>
      <c r="L338" s="10"/>
      <c r="M338" s="6"/>
      <c r="N338" s="6"/>
      <c r="O338" s="10"/>
      <c r="P338" s="10"/>
      <c r="Q338" s="10"/>
      <c r="S338" s="6"/>
      <c r="T338" s="6"/>
      <c r="U338" s="10"/>
      <c r="V338" s="10"/>
      <c r="W338" s="10"/>
      <c r="X338" s="6"/>
      <c r="Y338" s="6"/>
      <c r="Z338" s="6"/>
      <c r="AA338" s="10"/>
      <c r="AB338" s="10"/>
      <c r="AC338" s="6"/>
      <c r="AD338" s="6"/>
      <c r="AE338" s="10"/>
      <c r="AF338" s="10"/>
      <c r="AG338" s="10"/>
      <c r="AI338" s="6"/>
      <c r="AJ338" s="6"/>
      <c r="AK338" s="10"/>
      <c r="AL338" s="10"/>
      <c r="AM338" s="10"/>
      <c r="AN338" s="6"/>
      <c r="AO338" s="6"/>
      <c r="AP338" s="10"/>
      <c r="AQ338" s="10"/>
      <c r="AR338" s="10"/>
      <c r="AS338" s="6"/>
      <c r="AT338" s="6"/>
      <c r="AU338" s="10"/>
      <c r="AV338" s="10"/>
      <c r="AW338" s="10"/>
      <c r="AX338" s="6"/>
    </row>
    <row r="339" spans="3:50" s="7" customFormat="1" x14ac:dyDescent="0.3">
      <c r="C339" s="6"/>
      <c r="D339" s="6"/>
      <c r="E339" s="10"/>
      <c r="F339" s="10"/>
      <c r="G339" s="10"/>
      <c r="H339" s="6"/>
      <c r="I339" s="6"/>
      <c r="J339" s="10"/>
      <c r="K339" s="10"/>
      <c r="L339" s="10"/>
      <c r="M339" s="6"/>
      <c r="N339" s="6"/>
      <c r="O339" s="10"/>
      <c r="P339" s="10"/>
      <c r="Q339" s="10"/>
      <c r="S339" s="6"/>
      <c r="T339" s="6"/>
      <c r="U339" s="10"/>
      <c r="V339" s="10"/>
      <c r="W339" s="10"/>
      <c r="X339" s="6"/>
      <c r="Y339" s="6"/>
      <c r="Z339" s="6"/>
      <c r="AA339" s="10"/>
      <c r="AB339" s="10"/>
      <c r="AC339" s="6"/>
      <c r="AD339" s="6"/>
      <c r="AE339" s="10"/>
      <c r="AF339" s="10"/>
      <c r="AG339" s="10"/>
      <c r="AI339" s="6"/>
      <c r="AJ339" s="6"/>
      <c r="AK339" s="10"/>
      <c r="AL339" s="10"/>
      <c r="AM339" s="10"/>
      <c r="AN339" s="6"/>
      <c r="AO339" s="6"/>
      <c r="AP339" s="10"/>
      <c r="AQ339" s="10"/>
      <c r="AR339" s="10"/>
      <c r="AS339" s="6"/>
      <c r="AT339" s="6"/>
      <c r="AU339" s="10"/>
      <c r="AV339" s="10"/>
      <c r="AW339" s="10"/>
      <c r="AX339" s="6"/>
    </row>
    <row r="340" spans="3:50" s="7" customFormat="1" x14ac:dyDescent="0.3">
      <c r="C340" s="6"/>
      <c r="D340" s="6"/>
      <c r="E340" s="10"/>
      <c r="F340" s="10"/>
      <c r="G340" s="10"/>
      <c r="H340" s="6"/>
      <c r="I340" s="6"/>
      <c r="J340" s="10"/>
      <c r="K340" s="10"/>
      <c r="L340" s="10"/>
      <c r="M340" s="6"/>
      <c r="N340" s="6"/>
      <c r="O340" s="10"/>
      <c r="P340" s="10"/>
      <c r="Q340" s="10"/>
      <c r="S340" s="6"/>
      <c r="T340" s="6"/>
      <c r="U340" s="10"/>
      <c r="V340" s="10"/>
      <c r="W340" s="10"/>
      <c r="X340" s="6"/>
      <c r="Y340" s="6"/>
      <c r="Z340" s="6"/>
      <c r="AA340" s="10"/>
      <c r="AB340" s="10"/>
      <c r="AC340" s="6"/>
      <c r="AD340" s="6"/>
      <c r="AE340" s="10"/>
      <c r="AF340" s="10"/>
      <c r="AG340" s="10"/>
      <c r="AI340" s="6"/>
      <c r="AJ340" s="6"/>
      <c r="AK340" s="10"/>
      <c r="AL340" s="10"/>
      <c r="AM340" s="10"/>
      <c r="AN340" s="6"/>
      <c r="AO340" s="6"/>
      <c r="AP340" s="10"/>
      <c r="AQ340" s="10"/>
      <c r="AR340" s="10"/>
      <c r="AS340" s="6"/>
      <c r="AT340" s="6"/>
      <c r="AU340" s="10"/>
      <c r="AV340" s="10"/>
      <c r="AW340" s="10"/>
      <c r="AX340" s="6"/>
    </row>
    <row r="341" spans="3:50" s="7" customFormat="1" x14ac:dyDescent="0.3">
      <c r="C341" s="6"/>
      <c r="D341" s="6"/>
      <c r="E341" s="10"/>
      <c r="F341" s="10"/>
      <c r="G341" s="10"/>
      <c r="H341" s="6"/>
      <c r="I341" s="6"/>
      <c r="J341" s="10"/>
      <c r="K341" s="10"/>
      <c r="L341" s="10"/>
      <c r="M341" s="6"/>
      <c r="N341" s="6"/>
      <c r="O341" s="10"/>
      <c r="P341" s="10"/>
      <c r="Q341" s="10"/>
      <c r="S341" s="6"/>
      <c r="T341" s="6"/>
      <c r="U341" s="10"/>
      <c r="V341" s="10"/>
      <c r="W341" s="10"/>
      <c r="X341" s="6"/>
      <c r="Y341" s="6"/>
      <c r="Z341" s="6"/>
      <c r="AA341" s="10"/>
      <c r="AB341" s="10"/>
      <c r="AC341" s="6"/>
      <c r="AD341" s="6"/>
      <c r="AE341" s="10"/>
      <c r="AF341" s="10"/>
      <c r="AG341" s="10"/>
      <c r="AI341" s="6"/>
      <c r="AJ341" s="6"/>
      <c r="AK341" s="10"/>
      <c r="AL341" s="10"/>
      <c r="AM341" s="10"/>
      <c r="AN341" s="6"/>
      <c r="AO341" s="6"/>
      <c r="AP341" s="10"/>
      <c r="AQ341" s="10"/>
      <c r="AR341" s="10"/>
      <c r="AS341" s="6"/>
      <c r="AT341" s="6"/>
      <c r="AU341" s="10"/>
      <c r="AV341" s="10"/>
      <c r="AW341" s="10"/>
      <c r="AX341" s="6"/>
    </row>
    <row r="342" spans="3:50" s="7" customFormat="1" x14ac:dyDescent="0.3">
      <c r="C342" s="6"/>
      <c r="D342" s="6"/>
      <c r="E342" s="10"/>
      <c r="F342" s="10"/>
      <c r="G342" s="10"/>
      <c r="H342" s="6"/>
      <c r="I342" s="6"/>
      <c r="J342" s="10"/>
      <c r="K342" s="10"/>
      <c r="L342" s="10"/>
      <c r="M342" s="6"/>
      <c r="N342" s="6"/>
      <c r="O342" s="10"/>
      <c r="P342" s="10"/>
      <c r="Q342" s="10"/>
      <c r="S342" s="6"/>
      <c r="T342" s="6"/>
      <c r="U342" s="10"/>
      <c r="V342" s="10"/>
      <c r="W342" s="10"/>
      <c r="X342" s="6"/>
      <c r="Y342" s="6"/>
      <c r="Z342" s="6"/>
      <c r="AA342" s="10"/>
      <c r="AB342" s="10"/>
      <c r="AC342" s="6"/>
      <c r="AD342" s="6"/>
      <c r="AE342" s="10"/>
      <c r="AF342" s="10"/>
      <c r="AG342" s="10"/>
      <c r="AI342" s="6"/>
      <c r="AJ342" s="6"/>
      <c r="AK342" s="10"/>
      <c r="AL342" s="10"/>
      <c r="AM342" s="10"/>
      <c r="AN342" s="6"/>
      <c r="AO342" s="6"/>
      <c r="AP342" s="10"/>
      <c r="AQ342" s="10"/>
      <c r="AR342" s="10"/>
      <c r="AS342" s="6"/>
      <c r="AT342" s="6"/>
      <c r="AU342" s="10"/>
      <c r="AV342" s="10"/>
      <c r="AW342" s="10"/>
      <c r="AX342" s="6"/>
    </row>
    <row r="343" spans="3:50" s="7" customFormat="1" x14ac:dyDescent="0.3">
      <c r="C343" s="6"/>
      <c r="D343" s="6"/>
      <c r="E343" s="10"/>
      <c r="F343" s="10"/>
      <c r="G343" s="10"/>
      <c r="H343" s="6"/>
      <c r="I343" s="6"/>
      <c r="J343" s="10"/>
      <c r="K343" s="10"/>
      <c r="L343" s="10"/>
      <c r="M343" s="6"/>
      <c r="N343" s="6"/>
      <c r="O343" s="10"/>
      <c r="P343" s="10"/>
      <c r="Q343" s="10"/>
      <c r="S343" s="6"/>
      <c r="T343" s="6"/>
      <c r="U343" s="10"/>
      <c r="V343" s="10"/>
      <c r="W343" s="10"/>
      <c r="X343" s="6"/>
      <c r="Y343" s="6"/>
      <c r="Z343" s="6"/>
      <c r="AA343" s="10"/>
      <c r="AB343" s="10"/>
      <c r="AC343" s="6"/>
      <c r="AD343" s="6"/>
      <c r="AE343" s="10"/>
      <c r="AF343" s="10"/>
      <c r="AG343" s="10"/>
      <c r="AI343" s="6"/>
      <c r="AJ343" s="6"/>
      <c r="AK343" s="10"/>
      <c r="AL343" s="10"/>
      <c r="AM343" s="10"/>
      <c r="AN343" s="6"/>
      <c r="AO343" s="6"/>
      <c r="AP343" s="10"/>
      <c r="AQ343" s="10"/>
      <c r="AR343" s="10"/>
      <c r="AS343" s="6"/>
      <c r="AT343" s="6"/>
      <c r="AU343" s="10"/>
      <c r="AV343" s="10"/>
      <c r="AW343" s="10"/>
      <c r="AX343" s="6"/>
    </row>
    <row r="344" spans="3:50" s="7" customFormat="1" x14ac:dyDescent="0.3">
      <c r="C344" s="6"/>
      <c r="D344" s="6"/>
      <c r="E344" s="10"/>
      <c r="F344" s="10"/>
      <c r="G344" s="10"/>
      <c r="H344" s="6"/>
      <c r="I344" s="6"/>
      <c r="J344" s="10"/>
      <c r="K344" s="10"/>
      <c r="L344" s="10"/>
      <c r="M344" s="6"/>
      <c r="N344" s="6"/>
      <c r="O344" s="10"/>
      <c r="P344" s="10"/>
      <c r="Q344" s="10"/>
      <c r="S344" s="6"/>
      <c r="T344" s="6"/>
      <c r="U344" s="10"/>
      <c r="V344" s="10"/>
      <c r="W344" s="10"/>
      <c r="X344" s="6"/>
      <c r="Y344" s="6"/>
      <c r="Z344" s="6"/>
      <c r="AA344" s="10"/>
      <c r="AB344" s="10"/>
      <c r="AC344" s="6"/>
      <c r="AD344" s="6"/>
      <c r="AE344" s="10"/>
      <c r="AF344" s="10"/>
      <c r="AG344" s="10"/>
      <c r="AI344" s="6"/>
      <c r="AJ344" s="6"/>
      <c r="AK344" s="10"/>
      <c r="AL344" s="10"/>
      <c r="AM344" s="10"/>
      <c r="AN344" s="6"/>
      <c r="AO344" s="6"/>
      <c r="AP344" s="10"/>
      <c r="AQ344" s="10"/>
      <c r="AR344" s="10"/>
      <c r="AS344" s="6"/>
      <c r="AT344" s="6"/>
      <c r="AU344" s="10"/>
      <c r="AV344" s="10"/>
      <c r="AW344" s="10"/>
      <c r="AX344" s="6"/>
    </row>
    <row r="345" spans="3:50" s="7" customFormat="1" x14ac:dyDescent="0.3">
      <c r="C345" s="6"/>
      <c r="D345" s="6"/>
      <c r="E345" s="10"/>
      <c r="F345" s="10"/>
      <c r="G345" s="10"/>
      <c r="H345" s="6"/>
      <c r="I345" s="6"/>
      <c r="J345" s="10"/>
      <c r="K345" s="10"/>
      <c r="L345" s="10"/>
      <c r="M345" s="6"/>
      <c r="N345" s="6"/>
      <c r="O345" s="10"/>
      <c r="P345" s="10"/>
      <c r="Q345" s="10"/>
      <c r="S345" s="6"/>
      <c r="T345" s="6"/>
      <c r="U345" s="10"/>
      <c r="V345" s="10"/>
      <c r="W345" s="10"/>
      <c r="X345" s="6"/>
      <c r="Y345" s="6"/>
      <c r="Z345" s="6"/>
      <c r="AA345" s="10"/>
      <c r="AB345" s="10"/>
      <c r="AC345" s="6"/>
      <c r="AD345" s="6"/>
      <c r="AE345" s="10"/>
      <c r="AF345" s="10"/>
      <c r="AG345" s="10"/>
      <c r="AI345" s="6"/>
      <c r="AJ345" s="6"/>
      <c r="AK345" s="10"/>
      <c r="AL345" s="10"/>
      <c r="AM345" s="10"/>
      <c r="AN345" s="6"/>
      <c r="AO345" s="6"/>
      <c r="AP345" s="10"/>
      <c r="AQ345" s="10"/>
      <c r="AR345" s="10"/>
      <c r="AS345" s="6"/>
      <c r="AT345" s="6"/>
      <c r="AU345" s="10"/>
      <c r="AV345" s="10"/>
      <c r="AW345" s="10"/>
      <c r="AX345" s="6"/>
    </row>
    <row r="346" spans="3:50" s="7" customFormat="1" x14ac:dyDescent="0.3">
      <c r="C346" s="6"/>
      <c r="D346" s="6"/>
      <c r="E346" s="10"/>
      <c r="F346" s="10"/>
      <c r="G346" s="10"/>
      <c r="H346" s="6"/>
      <c r="I346" s="6"/>
      <c r="J346" s="10"/>
      <c r="K346" s="10"/>
      <c r="L346" s="10"/>
      <c r="M346" s="6"/>
      <c r="N346" s="6"/>
      <c r="O346" s="10"/>
      <c r="P346" s="10"/>
      <c r="Q346" s="10"/>
      <c r="S346" s="6"/>
      <c r="T346" s="6"/>
      <c r="U346" s="10"/>
      <c r="V346" s="10"/>
      <c r="W346" s="10"/>
      <c r="X346" s="6"/>
      <c r="Y346" s="6"/>
      <c r="Z346" s="6"/>
      <c r="AA346" s="10"/>
      <c r="AB346" s="10"/>
      <c r="AC346" s="6"/>
      <c r="AD346" s="6"/>
      <c r="AE346" s="10"/>
      <c r="AF346" s="10"/>
      <c r="AG346" s="10"/>
      <c r="AI346" s="6"/>
      <c r="AJ346" s="6"/>
      <c r="AK346" s="10"/>
      <c r="AL346" s="10"/>
      <c r="AM346" s="10"/>
      <c r="AN346" s="6"/>
      <c r="AO346" s="6"/>
      <c r="AP346" s="10"/>
      <c r="AQ346" s="10"/>
      <c r="AR346" s="10"/>
      <c r="AS346" s="6"/>
      <c r="AT346" s="6"/>
      <c r="AU346" s="10"/>
      <c r="AV346" s="10"/>
      <c r="AW346" s="10"/>
      <c r="AX346" s="6"/>
    </row>
    <row r="347" spans="3:50" s="7" customFormat="1" x14ac:dyDescent="0.3">
      <c r="C347" s="6"/>
      <c r="D347" s="6"/>
      <c r="E347" s="10"/>
      <c r="F347" s="10"/>
      <c r="G347" s="10"/>
      <c r="H347" s="6"/>
      <c r="I347" s="6"/>
      <c r="J347" s="10"/>
      <c r="K347" s="10"/>
      <c r="L347" s="10"/>
      <c r="M347" s="6"/>
      <c r="N347" s="6"/>
      <c r="O347" s="10"/>
      <c r="P347" s="10"/>
      <c r="Q347" s="10"/>
      <c r="S347" s="6"/>
      <c r="T347" s="6"/>
      <c r="U347" s="10"/>
      <c r="V347" s="10"/>
      <c r="W347" s="10"/>
      <c r="X347" s="6"/>
      <c r="Y347" s="6"/>
      <c r="Z347" s="6"/>
      <c r="AA347" s="10"/>
      <c r="AB347" s="10"/>
      <c r="AC347" s="6"/>
      <c r="AD347" s="6"/>
      <c r="AE347" s="10"/>
      <c r="AF347" s="10"/>
      <c r="AG347" s="10"/>
      <c r="AI347" s="6"/>
      <c r="AJ347" s="6"/>
      <c r="AK347" s="10"/>
      <c r="AL347" s="10"/>
      <c r="AM347" s="10"/>
      <c r="AN347" s="6"/>
      <c r="AO347" s="6"/>
      <c r="AP347" s="10"/>
      <c r="AQ347" s="10"/>
      <c r="AR347" s="10"/>
      <c r="AS347" s="6"/>
      <c r="AT347" s="6"/>
      <c r="AU347" s="10"/>
      <c r="AV347" s="10"/>
      <c r="AW347" s="10"/>
      <c r="AX347" s="6"/>
    </row>
    <row r="348" spans="3:50" s="7" customFormat="1" x14ac:dyDescent="0.3">
      <c r="C348" s="6"/>
      <c r="D348" s="6"/>
      <c r="E348" s="10"/>
      <c r="F348" s="10"/>
      <c r="G348" s="10"/>
      <c r="H348" s="6"/>
      <c r="I348" s="6"/>
      <c r="J348" s="10"/>
      <c r="K348" s="10"/>
      <c r="L348" s="10"/>
      <c r="M348" s="6"/>
      <c r="N348" s="6"/>
      <c r="O348" s="10"/>
      <c r="P348" s="10"/>
      <c r="Q348" s="10"/>
      <c r="S348" s="6"/>
      <c r="T348" s="6"/>
      <c r="U348" s="10"/>
      <c r="V348" s="10"/>
      <c r="W348" s="10"/>
      <c r="X348" s="6"/>
      <c r="Y348" s="6"/>
      <c r="Z348" s="6"/>
      <c r="AA348" s="10"/>
      <c r="AB348" s="10"/>
      <c r="AC348" s="6"/>
      <c r="AD348" s="6"/>
      <c r="AE348" s="10"/>
      <c r="AF348" s="10"/>
      <c r="AG348" s="10"/>
      <c r="AI348" s="6"/>
      <c r="AJ348" s="6"/>
      <c r="AK348" s="10"/>
      <c r="AL348" s="10"/>
      <c r="AM348" s="10"/>
      <c r="AN348" s="6"/>
      <c r="AO348" s="6"/>
      <c r="AP348" s="10"/>
      <c r="AQ348" s="10"/>
      <c r="AR348" s="10"/>
      <c r="AS348" s="6"/>
      <c r="AT348" s="6"/>
      <c r="AU348" s="10"/>
      <c r="AV348" s="10"/>
      <c r="AW348" s="10"/>
      <c r="AX348" s="6"/>
    </row>
    <row r="349" spans="3:50" s="7" customFormat="1" x14ac:dyDescent="0.3">
      <c r="C349" s="6"/>
      <c r="D349" s="6"/>
      <c r="E349" s="10"/>
      <c r="F349" s="10"/>
      <c r="G349" s="10"/>
      <c r="H349" s="6"/>
      <c r="I349" s="6"/>
      <c r="J349" s="10"/>
      <c r="K349" s="10"/>
      <c r="L349" s="10"/>
      <c r="M349" s="6"/>
      <c r="N349" s="6"/>
      <c r="O349" s="10"/>
      <c r="P349" s="10"/>
      <c r="Q349" s="10"/>
      <c r="S349" s="6"/>
      <c r="T349" s="6"/>
      <c r="U349" s="10"/>
      <c r="V349" s="10"/>
      <c r="W349" s="10"/>
      <c r="X349" s="6"/>
      <c r="Y349" s="6"/>
      <c r="Z349" s="6"/>
      <c r="AA349" s="10"/>
      <c r="AB349" s="10"/>
      <c r="AC349" s="6"/>
      <c r="AD349" s="6"/>
      <c r="AE349" s="10"/>
      <c r="AF349" s="10"/>
      <c r="AG349" s="10"/>
      <c r="AI349" s="6"/>
      <c r="AJ349" s="6"/>
      <c r="AK349" s="10"/>
      <c r="AL349" s="10"/>
      <c r="AM349" s="10"/>
      <c r="AN349" s="6"/>
      <c r="AO349" s="6"/>
      <c r="AP349" s="10"/>
      <c r="AQ349" s="10"/>
      <c r="AR349" s="10"/>
      <c r="AS349" s="6"/>
      <c r="AT349" s="6"/>
      <c r="AU349" s="10"/>
      <c r="AV349" s="10"/>
      <c r="AW349" s="10"/>
      <c r="AX349" s="6"/>
    </row>
    <row r="350" spans="3:50" s="7" customFormat="1" x14ac:dyDescent="0.3">
      <c r="C350" s="6"/>
      <c r="D350" s="6"/>
      <c r="E350" s="10"/>
      <c r="F350" s="10"/>
      <c r="G350" s="10"/>
      <c r="H350" s="6"/>
      <c r="I350" s="6"/>
      <c r="J350" s="10"/>
      <c r="K350" s="10"/>
      <c r="L350" s="10"/>
      <c r="M350" s="6"/>
      <c r="N350" s="6"/>
      <c r="O350" s="10"/>
      <c r="P350" s="10"/>
      <c r="Q350" s="10"/>
      <c r="S350" s="6"/>
      <c r="T350" s="6"/>
      <c r="U350" s="10"/>
      <c r="V350" s="10"/>
      <c r="W350" s="10"/>
      <c r="X350" s="6"/>
      <c r="Y350" s="6"/>
      <c r="Z350" s="6"/>
      <c r="AA350" s="10"/>
      <c r="AB350" s="10"/>
      <c r="AC350" s="6"/>
      <c r="AD350" s="6"/>
      <c r="AE350" s="10"/>
      <c r="AF350" s="10"/>
      <c r="AG350" s="10"/>
      <c r="AI350" s="6"/>
      <c r="AJ350" s="6"/>
      <c r="AK350" s="10"/>
      <c r="AL350" s="10"/>
      <c r="AM350" s="10"/>
      <c r="AN350" s="6"/>
      <c r="AO350" s="6"/>
      <c r="AP350" s="10"/>
      <c r="AQ350" s="10"/>
      <c r="AR350" s="10"/>
      <c r="AS350" s="6"/>
      <c r="AT350" s="6"/>
      <c r="AU350" s="10"/>
      <c r="AV350" s="10"/>
      <c r="AW350" s="10"/>
      <c r="AX350" s="6"/>
    </row>
    <row r="351" spans="3:50" s="7" customFormat="1" x14ac:dyDescent="0.3">
      <c r="C351" s="6"/>
      <c r="D351" s="6"/>
      <c r="E351" s="10"/>
      <c r="F351" s="10"/>
      <c r="G351" s="10"/>
      <c r="H351" s="6"/>
      <c r="I351" s="6"/>
      <c r="J351" s="10"/>
      <c r="K351" s="10"/>
      <c r="L351" s="10"/>
      <c r="M351" s="6"/>
      <c r="N351" s="6"/>
      <c r="O351" s="10"/>
      <c r="P351" s="10"/>
      <c r="Q351" s="10"/>
      <c r="S351" s="6"/>
      <c r="T351" s="6"/>
      <c r="U351" s="10"/>
      <c r="V351" s="10"/>
      <c r="W351" s="10"/>
      <c r="X351" s="6"/>
      <c r="Y351" s="6"/>
      <c r="Z351" s="6"/>
      <c r="AA351" s="10"/>
      <c r="AB351" s="10"/>
      <c r="AC351" s="6"/>
      <c r="AD351" s="6"/>
      <c r="AE351" s="10"/>
      <c r="AF351" s="10"/>
      <c r="AG351" s="10"/>
      <c r="AI351" s="6"/>
      <c r="AJ351" s="6"/>
      <c r="AK351" s="10"/>
      <c r="AL351" s="10"/>
      <c r="AM351" s="10"/>
      <c r="AN351" s="6"/>
      <c r="AO351" s="6"/>
      <c r="AP351" s="10"/>
      <c r="AQ351" s="10"/>
      <c r="AR351" s="10"/>
      <c r="AS351" s="6"/>
      <c r="AT351" s="6"/>
      <c r="AU351" s="10"/>
      <c r="AV351" s="10"/>
      <c r="AW351" s="10"/>
      <c r="AX351" s="6"/>
    </row>
    <row r="352" spans="3:50" s="7" customFormat="1" x14ac:dyDescent="0.3">
      <c r="C352" s="6"/>
      <c r="D352" s="6"/>
      <c r="E352" s="10"/>
      <c r="F352" s="10"/>
      <c r="G352" s="10"/>
      <c r="H352" s="6"/>
      <c r="I352" s="6"/>
      <c r="J352" s="10"/>
      <c r="K352" s="10"/>
      <c r="L352" s="10"/>
      <c r="M352" s="6"/>
      <c r="N352" s="6"/>
      <c r="O352" s="10"/>
      <c r="P352" s="10"/>
      <c r="Q352" s="10"/>
      <c r="S352" s="6"/>
      <c r="T352" s="6"/>
      <c r="U352" s="10"/>
      <c r="V352" s="10"/>
      <c r="W352" s="10"/>
      <c r="X352" s="6"/>
      <c r="Y352" s="6"/>
      <c r="Z352" s="6"/>
      <c r="AA352" s="10"/>
      <c r="AB352" s="10"/>
      <c r="AC352" s="6"/>
      <c r="AD352" s="6"/>
      <c r="AE352" s="10"/>
      <c r="AF352" s="10"/>
      <c r="AG352" s="10"/>
      <c r="AI352" s="6"/>
      <c r="AJ352" s="6"/>
      <c r="AK352" s="10"/>
      <c r="AL352" s="10"/>
      <c r="AM352" s="10"/>
      <c r="AN352" s="6"/>
      <c r="AO352" s="6"/>
      <c r="AP352" s="10"/>
      <c r="AQ352" s="10"/>
      <c r="AR352" s="10"/>
      <c r="AS352" s="6"/>
      <c r="AT352" s="6"/>
      <c r="AU352" s="10"/>
      <c r="AV352" s="10"/>
      <c r="AW352" s="10"/>
      <c r="AX352" s="6"/>
    </row>
    <row r="353" spans="3:50" s="7" customFormat="1" x14ac:dyDescent="0.3">
      <c r="C353" s="6"/>
      <c r="D353" s="6"/>
      <c r="E353" s="10"/>
      <c r="F353" s="10"/>
      <c r="G353" s="10"/>
      <c r="H353" s="6"/>
      <c r="I353" s="6"/>
      <c r="J353" s="10"/>
      <c r="K353" s="10"/>
      <c r="L353" s="10"/>
      <c r="M353" s="6"/>
      <c r="N353" s="6"/>
      <c r="O353" s="10"/>
      <c r="P353" s="10"/>
      <c r="Q353" s="10"/>
      <c r="S353" s="6"/>
      <c r="T353" s="6"/>
      <c r="U353" s="10"/>
      <c r="V353" s="10"/>
      <c r="W353" s="10"/>
      <c r="X353" s="6"/>
      <c r="Y353" s="6"/>
      <c r="Z353" s="6"/>
      <c r="AA353" s="10"/>
      <c r="AB353" s="10"/>
      <c r="AC353" s="6"/>
      <c r="AD353" s="6"/>
      <c r="AE353" s="10"/>
      <c r="AF353" s="10"/>
      <c r="AG353" s="10"/>
      <c r="AI353" s="6"/>
      <c r="AJ353" s="6"/>
      <c r="AK353" s="10"/>
      <c r="AL353" s="10"/>
      <c r="AM353" s="10"/>
      <c r="AN353" s="6"/>
      <c r="AO353" s="6"/>
      <c r="AP353" s="10"/>
      <c r="AQ353" s="10"/>
      <c r="AR353" s="10"/>
      <c r="AS353" s="6"/>
      <c r="AT353" s="6"/>
      <c r="AU353" s="10"/>
      <c r="AV353" s="10"/>
      <c r="AW353" s="10"/>
      <c r="AX353" s="6"/>
    </row>
    <row r="354" spans="3:50" s="7" customFormat="1" x14ac:dyDescent="0.3">
      <c r="C354" s="6"/>
      <c r="D354" s="6"/>
      <c r="E354" s="10"/>
      <c r="F354" s="10"/>
      <c r="G354" s="10"/>
      <c r="H354" s="6"/>
      <c r="I354" s="6"/>
      <c r="J354" s="10"/>
      <c r="K354" s="10"/>
      <c r="L354" s="10"/>
      <c r="M354" s="6"/>
      <c r="N354" s="6"/>
      <c r="O354" s="10"/>
      <c r="P354" s="10"/>
      <c r="Q354" s="10"/>
      <c r="S354" s="6"/>
      <c r="T354" s="6"/>
      <c r="U354" s="10"/>
      <c r="V354" s="10"/>
      <c r="W354" s="10"/>
      <c r="X354" s="6"/>
      <c r="Y354" s="6"/>
      <c r="Z354" s="6"/>
      <c r="AA354" s="10"/>
      <c r="AB354" s="10"/>
      <c r="AC354" s="6"/>
      <c r="AD354" s="6"/>
      <c r="AE354" s="10"/>
      <c r="AF354" s="10"/>
      <c r="AG354" s="10"/>
      <c r="AI354" s="6"/>
      <c r="AJ354" s="6"/>
      <c r="AK354" s="10"/>
      <c r="AL354" s="10"/>
      <c r="AM354" s="10"/>
      <c r="AN354" s="6"/>
      <c r="AO354" s="6"/>
      <c r="AP354" s="10"/>
      <c r="AQ354" s="10"/>
      <c r="AR354" s="10"/>
      <c r="AS354" s="6"/>
      <c r="AT354" s="6"/>
      <c r="AU354" s="10"/>
      <c r="AV354" s="10"/>
      <c r="AW354" s="10"/>
      <c r="AX354" s="6"/>
    </row>
    <row r="355" spans="3:50" s="7" customFormat="1" x14ac:dyDescent="0.3">
      <c r="C355" s="6"/>
      <c r="D355" s="6"/>
      <c r="E355" s="10"/>
      <c r="F355" s="10"/>
      <c r="G355" s="10"/>
      <c r="H355" s="6"/>
      <c r="I355" s="6"/>
      <c r="J355" s="10"/>
      <c r="K355" s="10"/>
      <c r="L355" s="10"/>
      <c r="M355" s="6"/>
      <c r="N355" s="6"/>
      <c r="O355" s="10"/>
      <c r="P355" s="10"/>
      <c r="Q355" s="10"/>
      <c r="S355" s="6"/>
      <c r="T355" s="6"/>
      <c r="U355" s="10"/>
      <c r="V355" s="10"/>
      <c r="W355" s="10"/>
      <c r="X355" s="6"/>
      <c r="Y355" s="6"/>
      <c r="Z355" s="6"/>
      <c r="AA355" s="10"/>
      <c r="AB355" s="10"/>
      <c r="AC355" s="6"/>
      <c r="AD355" s="6"/>
      <c r="AE355" s="10"/>
      <c r="AF355" s="10"/>
      <c r="AG355" s="10"/>
      <c r="AI355" s="6"/>
      <c r="AJ355" s="6"/>
      <c r="AK355" s="10"/>
      <c r="AL355" s="10"/>
      <c r="AM355" s="10"/>
      <c r="AN355" s="6"/>
      <c r="AO355" s="6"/>
      <c r="AP355" s="10"/>
      <c r="AQ355" s="10"/>
      <c r="AR355" s="10"/>
      <c r="AS355" s="6"/>
      <c r="AT355" s="6"/>
      <c r="AU355" s="10"/>
      <c r="AV355" s="10"/>
      <c r="AW355" s="10"/>
      <c r="AX355" s="6"/>
    </row>
    <row r="356" spans="3:50" s="7" customFormat="1" x14ac:dyDescent="0.3">
      <c r="C356" s="6"/>
      <c r="D356" s="6"/>
      <c r="E356" s="10"/>
      <c r="F356" s="10"/>
      <c r="G356" s="10"/>
      <c r="H356" s="6"/>
      <c r="I356" s="6"/>
      <c r="J356" s="10"/>
      <c r="K356" s="10"/>
      <c r="L356" s="10"/>
      <c r="M356" s="6"/>
      <c r="N356" s="6"/>
      <c r="O356" s="10"/>
      <c r="P356" s="10"/>
      <c r="Q356" s="10"/>
      <c r="S356" s="6"/>
      <c r="T356" s="6"/>
      <c r="U356" s="10"/>
      <c r="V356" s="10"/>
      <c r="W356" s="10"/>
      <c r="X356" s="6"/>
      <c r="Y356" s="6"/>
      <c r="Z356" s="6"/>
      <c r="AA356" s="10"/>
      <c r="AB356" s="10"/>
      <c r="AC356" s="6"/>
      <c r="AD356" s="6"/>
      <c r="AE356" s="10"/>
      <c r="AF356" s="10"/>
      <c r="AG356" s="10"/>
      <c r="AI356" s="6"/>
      <c r="AJ356" s="6"/>
      <c r="AK356" s="10"/>
      <c r="AL356" s="10"/>
      <c r="AM356" s="10"/>
      <c r="AN356" s="6"/>
      <c r="AO356" s="6"/>
      <c r="AP356" s="10"/>
      <c r="AQ356" s="10"/>
      <c r="AR356" s="10"/>
      <c r="AS356" s="6"/>
      <c r="AT356" s="6"/>
      <c r="AU356" s="10"/>
      <c r="AV356" s="10"/>
      <c r="AW356" s="10"/>
      <c r="AX356" s="6"/>
    </row>
    <row r="357" spans="3:50" s="7" customFormat="1" x14ac:dyDescent="0.3">
      <c r="C357" s="6"/>
      <c r="D357" s="6"/>
      <c r="E357" s="10"/>
      <c r="F357" s="10"/>
      <c r="G357" s="10"/>
      <c r="H357" s="6"/>
      <c r="I357" s="6"/>
      <c r="J357" s="10"/>
      <c r="K357" s="10"/>
      <c r="L357" s="10"/>
      <c r="M357" s="6"/>
      <c r="N357" s="6"/>
      <c r="O357" s="10"/>
      <c r="P357" s="10"/>
      <c r="Q357" s="10"/>
      <c r="S357" s="6"/>
      <c r="T357" s="6"/>
      <c r="U357" s="10"/>
      <c r="V357" s="10"/>
      <c r="W357" s="10"/>
      <c r="X357" s="6"/>
      <c r="Y357" s="6"/>
      <c r="Z357" s="6"/>
      <c r="AA357" s="10"/>
      <c r="AB357" s="10"/>
      <c r="AC357" s="6"/>
      <c r="AD357" s="6"/>
      <c r="AE357" s="10"/>
      <c r="AF357" s="10"/>
      <c r="AG357" s="10"/>
      <c r="AI357" s="6"/>
      <c r="AJ357" s="6"/>
      <c r="AK357" s="10"/>
      <c r="AL357" s="10"/>
      <c r="AM357" s="10"/>
      <c r="AN357" s="6"/>
      <c r="AO357" s="6"/>
      <c r="AP357" s="10"/>
      <c r="AQ357" s="10"/>
      <c r="AR357" s="10"/>
      <c r="AS357" s="6"/>
      <c r="AT357" s="6"/>
      <c r="AU357" s="10"/>
      <c r="AV357" s="10"/>
      <c r="AW357" s="10"/>
      <c r="AX357" s="6"/>
    </row>
    <row r="358" spans="3:50" s="7" customFormat="1" x14ac:dyDescent="0.3">
      <c r="C358" s="6"/>
      <c r="D358" s="6"/>
      <c r="E358" s="10"/>
      <c r="F358" s="10"/>
      <c r="G358" s="10"/>
      <c r="H358" s="6"/>
      <c r="I358" s="6"/>
      <c r="J358" s="10"/>
      <c r="K358" s="10"/>
      <c r="L358" s="10"/>
      <c r="M358" s="6"/>
      <c r="N358" s="6"/>
      <c r="O358" s="10"/>
      <c r="P358" s="10"/>
      <c r="Q358" s="10"/>
      <c r="S358" s="6"/>
      <c r="T358" s="6"/>
      <c r="U358" s="10"/>
      <c r="V358" s="10"/>
      <c r="W358" s="10"/>
      <c r="X358" s="6"/>
      <c r="Y358" s="6"/>
      <c r="Z358" s="6"/>
      <c r="AA358" s="10"/>
      <c r="AB358" s="10"/>
      <c r="AC358" s="6"/>
      <c r="AD358" s="6"/>
      <c r="AE358" s="10"/>
      <c r="AF358" s="10"/>
      <c r="AG358" s="10"/>
      <c r="AI358" s="6"/>
      <c r="AJ358" s="6"/>
      <c r="AK358" s="10"/>
      <c r="AL358" s="10"/>
      <c r="AM358" s="10"/>
      <c r="AN358" s="6"/>
      <c r="AO358" s="6"/>
      <c r="AP358" s="10"/>
      <c r="AQ358" s="10"/>
      <c r="AR358" s="10"/>
      <c r="AS358" s="6"/>
      <c r="AT358" s="6"/>
      <c r="AU358" s="10"/>
      <c r="AV358" s="10"/>
      <c r="AW358" s="10"/>
      <c r="AX358" s="6"/>
    </row>
    <row r="359" spans="3:50" s="7" customFormat="1" x14ac:dyDescent="0.3">
      <c r="C359" s="6"/>
      <c r="D359" s="6"/>
      <c r="E359" s="10"/>
      <c r="F359" s="10"/>
      <c r="G359" s="10"/>
      <c r="H359" s="6"/>
      <c r="I359" s="6"/>
      <c r="J359" s="10"/>
      <c r="K359" s="10"/>
      <c r="L359" s="10"/>
      <c r="M359" s="6"/>
      <c r="N359" s="6"/>
      <c r="O359" s="10"/>
      <c r="P359" s="10"/>
      <c r="Q359" s="10"/>
      <c r="S359" s="6"/>
      <c r="T359" s="6"/>
      <c r="U359" s="10"/>
      <c r="V359" s="10"/>
      <c r="W359" s="10"/>
      <c r="X359" s="6"/>
      <c r="Y359" s="6"/>
      <c r="Z359" s="6"/>
      <c r="AA359" s="10"/>
      <c r="AB359" s="10"/>
      <c r="AC359" s="6"/>
      <c r="AD359" s="6"/>
      <c r="AE359" s="10"/>
      <c r="AF359" s="10"/>
      <c r="AG359" s="10"/>
      <c r="AI359" s="6"/>
      <c r="AJ359" s="6"/>
      <c r="AK359" s="10"/>
      <c r="AL359" s="10"/>
      <c r="AM359" s="10"/>
      <c r="AN359" s="6"/>
      <c r="AO359" s="6"/>
      <c r="AP359" s="10"/>
      <c r="AQ359" s="10"/>
      <c r="AR359" s="10"/>
      <c r="AS359" s="6"/>
      <c r="AT359" s="6"/>
      <c r="AU359" s="10"/>
      <c r="AV359" s="10"/>
      <c r="AW359" s="10"/>
      <c r="AX359" s="6"/>
    </row>
    <row r="360" spans="3:50" s="7" customFormat="1" x14ac:dyDescent="0.3">
      <c r="C360" s="6"/>
      <c r="D360" s="6"/>
      <c r="E360" s="10"/>
      <c r="F360" s="10"/>
      <c r="G360" s="10"/>
      <c r="H360" s="6"/>
      <c r="I360" s="6"/>
      <c r="J360" s="10"/>
      <c r="K360" s="10"/>
      <c r="L360" s="10"/>
      <c r="M360" s="6"/>
      <c r="N360" s="6"/>
      <c r="O360" s="10"/>
      <c r="P360" s="10"/>
      <c r="Q360" s="10"/>
      <c r="S360" s="6"/>
      <c r="T360" s="6"/>
      <c r="U360" s="10"/>
      <c r="V360" s="10"/>
      <c r="W360" s="10"/>
      <c r="X360" s="6"/>
      <c r="Y360" s="6"/>
      <c r="Z360" s="6"/>
      <c r="AA360" s="10"/>
      <c r="AB360" s="10"/>
      <c r="AC360" s="6"/>
      <c r="AD360" s="6"/>
      <c r="AE360" s="10"/>
      <c r="AF360" s="10"/>
      <c r="AG360" s="10"/>
      <c r="AI360" s="6"/>
      <c r="AJ360" s="6"/>
      <c r="AK360" s="10"/>
      <c r="AL360" s="10"/>
      <c r="AM360" s="10"/>
      <c r="AN360" s="6"/>
      <c r="AO360" s="6"/>
      <c r="AP360" s="10"/>
      <c r="AQ360" s="10"/>
      <c r="AR360" s="10"/>
      <c r="AS360" s="6"/>
      <c r="AT360" s="6"/>
      <c r="AU360" s="10"/>
      <c r="AV360" s="10"/>
      <c r="AW360" s="10"/>
      <c r="AX360" s="6"/>
    </row>
    <row r="361" spans="3:50" s="7" customFormat="1" x14ac:dyDescent="0.3">
      <c r="C361" s="6"/>
      <c r="D361" s="6"/>
      <c r="E361" s="10"/>
      <c r="F361" s="10"/>
      <c r="G361" s="10"/>
      <c r="H361" s="6"/>
      <c r="I361" s="6"/>
      <c r="J361" s="10"/>
      <c r="K361" s="10"/>
      <c r="L361" s="10"/>
      <c r="M361" s="6"/>
      <c r="N361" s="6"/>
      <c r="O361" s="10"/>
      <c r="P361" s="10"/>
      <c r="Q361" s="10"/>
      <c r="S361" s="6"/>
      <c r="T361" s="6"/>
      <c r="U361" s="10"/>
      <c r="V361" s="10"/>
      <c r="W361" s="10"/>
      <c r="X361" s="6"/>
      <c r="Y361" s="6"/>
      <c r="Z361" s="6"/>
      <c r="AA361" s="10"/>
      <c r="AB361" s="10"/>
      <c r="AC361" s="6"/>
      <c r="AD361" s="6"/>
      <c r="AE361" s="10"/>
      <c r="AF361" s="10"/>
      <c r="AG361" s="10"/>
      <c r="AI361" s="6"/>
      <c r="AJ361" s="6"/>
      <c r="AK361" s="10"/>
      <c r="AL361" s="10"/>
      <c r="AM361" s="10"/>
      <c r="AN361" s="6"/>
      <c r="AO361" s="6"/>
      <c r="AP361" s="10"/>
      <c r="AQ361" s="10"/>
      <c r="AR361" s="10"/>
      <c r="AS361" s="6"/>
      <c r="AT361" s="6"/>
      <c r="AU361" s="10"/>
      <c r="AV361" s="10"/>
      <c r="AW361" s="10"/>
      <c r="AX361" s="6"/>
    </row>
    <row r="362" spans="3:50" s="7" customFormat="1" x14ac:dyDescent="0.3">
      <c r="C362" s="6"/>
      <c r="D362" s="6"/>
      <c r="E362" s="10"/>
      <c r="F362" s="10"/>
      <c r="G362" s="10"/>
      <c r="H362" s="6"/>
      <c r="I362" s="6"/>
      <c r="J362" s="10"/>
      <c r="K362" s="10"/>
      <c r="L362" s="10"/>
      <c r="M362" s="6"/>
      <c r="N362" s="6"/>
      <c r="O362" s="10"/>
      <c r="P362" s="10"/>
      <c r="Q362" s="10"/>
      <c r="S362" s="6"/>
      <c r="T362" s="6"/>
      <c r="U362" s="10"/>
      <c r="V362" s="10"/>
      <c r="W362" s="10"/>
      <c r="X362" s="6"/>
      <c r="Y362" s="6"/>
      <c r="Z362" s="6"/>
      <c r="AA362" s="10"/>
      <c r="AB362" s="10"/>
      <c r="AC362" s="6"/>
      <c r="AD362" s="6"/>
      <c r="AE362" s="10"/>
      <c r="AF362" s="10"/>
      <c r="AG362" s="10"/>
      <c r="AI362" s="6"/>
      <c r="AJ362" s="6"/>
      <c r="AK362" s="10"/>
      <c r="AL362" s="10"/>
      <c r="AM362" s="10"/>
      <c r="AN362" s="6"/>
      <c r="AO362" s="6"/>
      <c r="AP362" s="10"/>
      <c r="AQ362" s="10"/>
      <c r="AR362" s="10"/>
      <c r="AS362" s="6"/>
      <c r="AT362" s="6"/>
      <c r="AU362" s="10"/>
      <c r="AV362" s="10"/>
      <c r="AW362" s="10"/>
      <c r="AX362" s="6"/>
    </row>
    <row r="363" spans="3:50" s="7" customFormat="1" x14ac:dyDescent="0.3">
      <c r="C363" s="6"/>
      <c r="D363" s="6"/>
      <c r="E363" s="10"/>
      <c r="F363" s="10"/>
      <c r="G363" s="10"/>
      <c r="H363" s="6"/>
      <c r="I363" s="6"/>
      <c r="J363" s="10"/>
      <c r="K363" s="10"/>
      <c r="L363" s="10"/>
      <c r="M363" s="6"/>
      <c r="N363" s="6"/>
      <c r="O363" s="10"/>
      <c r="P363" s="10"/>
      <c r="Q363" s="10"/>
      <c r="S363" s="6"/>
      <c r="T363" s="6"/>
      <c r="U363" s="10"/>
      <c r="V363" s="10"/>
      <c r="W363" s="10"/>
      <c r="X363" s="6"/>
      <c r="Y363" s="6"/>
      <c r="Z363" s="6"/>
      <c r="AA363" s="10"/>
      <c r="AB363" s="10"/>
      <c r="AC363" s="6"/>
      <c r="AD363" s="6"/>
      <c r="AE363" s="10"/>
      <c r="AF363" s="10"/>
      <c r="AG363" s="10"/>
      <c r="AI363" s="6"/>
      <c r="AJ363" s="6"/>
      <c r="AK363" s="10"/>
      <c r="AL363" s="10"/>
      <c r="AM363" s="10"/>
      <c r="AN363" s="6"/>
      <c r="AO363" s="6"/>
      <c r="AP363" s="10"/>
      <c r="AQ363" s="10"/>
      <c r="AR363" s="10"/>
      <c r="AS363" s="6"/>
      <c r="AT363" s="6"/>
      <c r="AU363" s="10"/>
      <c r="AV363" s="10"/>
      <c r="AW363" s="10"/>
      <c r="AX363" s="6"/>
    </row>
    <row r="364" spans="3:50" s="7" customFormat="1" x14ac:dyDescent="0.3">
      <c r="C364" s="6"/>
      <c r="D364" s="6"/>
      <c r="E364" s="10"/>
      <c r="F364" s="10"/>
      <c r="G364" s="10"/>
      <c r="H364" s="6"/>
      <c r="I364" s="6"/>
      <c r="J364" s="10"/>
      <c r="K364" s="10"/>
      <c r="L364" s="10"/>
      <c r="M364" s="6"/>
      <c r="N364" s="6"/>
      <c r="O364" s="10"/>
      <c r="P364" s="10"/>
      <c r="Q364" s="10"/>
      <c r="S364" s="6"/>
      <c r="T364" s="6"/>
      <c r="U364" s="10"/>
      <c r="V364" s="10"/>
      <c r="W364" s="10"/>
      <c r="X364" s="6"/>
      <c r="Y364" s="6"/>
      <c r="Z364" s="6"/>
      <c r="AA364" s="10"/>
      <c r="AB364" s="10"/>
      <c r="AC364" s="6"/>
      <c r="AD364" s="6"/>
      <c r="AE364" s="10"/>
      <c r="AF364" s="10"/>
      <c r="AG364" s="10"/>
      <c r="AI364" s="6"/>
      <c r="AJ364" s="6"/>
      <c r="AK364" s="10"/>
      <c r="AL364" s="10"/>
      <c r="AM364" s="10"/>
      <c r="AN364" s="6"/>
      <c r="AO364" s="6"/>
      <c r="AP364" s="10"/>
      <c r="AQ364" s="10"/>
      <c r="AR364" s="10"/>
      <c r="AS364" s="6"/>
      <c r="AT364" s="6"/>
      <c r="AU364" s="10"/>
      <c r="AV364" s="10"/>
      <c r="AW364" s="10"/>
      <c r="AX364" s="6"/>
    </row>
    <row r="365" spans="3:50" s="7" customFormat="1" x14ac:dyDescent="0.3">
      <c r="C365" s="6"/>
      <c r="D365" s="6"/>
      <c r="E365" s="10"/>
      <c r="F365" s="10"/>
      <c r="G365" s="10"/>
      <c r="H365" s="6"/>
      <c r="I365" s="6"/>
      <c r="J365" s="10"/>
      <c r="K365" s="10"/>
      <c r="L365" s="10"/>
      <c r="M365" s="6"/>
      <c r="N365" s="6"/>
      <c r="O365" s="10"/>
      <c r="P365" s="10"/>
      <c r="Q365" s="10"/>
      <c r="S365" s="6"/>
      <c r="T365" s="6"/>
      <c r="U365" s="10"/>
      <c r="V365" s="10"/>
      <c r="W365" s="10"/>
      <c r="X365" s="6"/>
      <c r="Y365" s="6"/>
      <c r="Z365" s="6"/>
      <c r="AA365" s="10"/>
      <c r="AB365" s="10"/>
      <c r="AC365" s="6"/>
      <c r="AD365" s="6"/>
      <c r="AE365" s="10"/>
      <c r="AF365" s="10"/>
      <c r="AG365" s="10"/>
      <c r="AI365" s="6"/>
      <c r="AJ365" s="6"/>
      <c r="AK365" s="10"/>
      <c r="AL365" s="10"/>
      <c r="AM365" s="10"/>
      <c r="AN365" s="6"/>
      <c r="AO365" s="6"/>
      <c r="AP365" s="10"/>
      <c r="AQ365" s="10"/>
      <c r="AR365" s="10"/>
      <c r="AS365" s="6"/>
      <c r="AT365" s="6"/>
      <c r="AU365" s="10"/>
      <c r="AV365" s="10"/>
      <c r="AW365" s="10"/>
      <c r="AX365" s="6"/>
    </row>
    <row r="366" spans="3:50" s="7" customFormat="1" x14ac:dyDescent="0.3">
      <c r="C366" s="6"/>
      <c r="D366" s="6"/>
      <c r="E366" s="10"/>
      <c r="F366" s="10"/>
      <c r="G366" s="10"/>
      <c r="H366" s="6"/>
      <c r="I366" s="6"/>
      <c r="J366" s="10"/>
      <c r="K366" s="10"/>
      <c r="L366" s="10"/>
      <c r="M366" s="6"/>
      <c r="N366" s="6"/>
      <c r="O366" s="10"/>
      <c r="P366" s="10"/>
      <c r="Q366" s="10"/>
      <c r="S366" s="6"/>
      <c r="T366" s="6"/>
      <c r="U366" s="10"/>
      <c r="V366" s="10"/>
      <c r="W366" s="10"/>
      <c r="X366" s="6"/>
      <c r="Y366" s="6"/>
      <c r="Z366" s="6"/>
      <c r="AA366" s="10"/>
      <c r="AB366" s="10"/>
      <c r="AC366" s="6"/>
      <c r="AD366" s="6"/>
      <c r="AE366" s="10"/>
      <c r="AF366" s="10"/>
      <c r="AG366" s="10"/>
      <c r="AI366" s="6"/>
      <c r="AJ366" s="6"/>
      <c r="AK366" s="10"/>
      <c r="AL366" s="10"/>
      <c r="AM366" s="10"/>
      <c r="AN366" s="6"/>
      <c r="AO366" s="6"/>
      <c r="AP366" s="10"/>
      <c r="AQ366" s="10"/>
      <c r="AR366" s="10"/>
      <c r="AS366" s="6"/>
      <c r="AT366" s="6"/>
      <c r="AU366" s="10"/>
      <c r="AV366" s="10"/>
      <c r="AW366" s="10"/>
      <c r="AX366" s="6"/>
    </row>
    <row r="367" spans="3:50" s="7" customFormat="1" x14ac:dyDescent="0.3">
      <c r="C367" s="6"/>
      <c r="D367" s="6"/>
      <c r="E367" s="10"/>
      <c r="F367" s="10"/>
      <c r="G367" s="10"/>
      <c r="H367" s="6"/>
      <c r="I367" s="6"/>
      <c r="J367" s="10"/>
      <c r="K367" s="10"/>
      <c r="L367" s="10"/>
      <c r="M367" s="6"/>
      <c r="N367" s="6"/>
      <c r="O367" s="10"/>
      <c r="P367" s="10"/>
      <c r="Q367" s="10"/>
      <c r="S367" s="6"/>
      <c r="T367" s="6"/>
      <c r="U367" s="10"/>
      <c r="V367" s="10"/>
      <c r="W367" s="10"/>
      <c r="X367" s="6"/>
      <c r="Y367" s="6"/>
      <c r="Z367" s="6"/>
      <c r="AA367" s="10"/>
      <c r="AB367" s="10"/>
      <c r="AC367" s="6"/>
      <c r="AD367" s="6"/>
      <c r="AE367" s="10"/>
      <c r="AF367" s="10"/>
      <c r="AG367" s="10"/>
      <c r="AI367" s="6"/>
      <c r="AJ367" s="6"/>
      <c r="AK367" s="10"/>
      <c r="AL367" s="10"/>
      <c r="AM367" s="10"/>
      <c r="AN367" s="6"/>
      <c r="AO367" s="6"/>
      <c r="AP367" s="10"/>
      <c r="AQ367" s="10"/>
      <c r="AR367" s="10"/>
      <c r="AS367" s="6"/>
      <c r="AT367" s="6"/>
      <c r="AU367" s="10"/>
      <c r="AV367" s="10"/>
      <c r="AW367" s="10"/>
      <c r="AX367" s="6"/>
    </row>
    <row r="368" spans="3:50" s="7" customFormat="1" x14ac:dyDescent="0.3">
      <c r="C368" s="6"/>
      <c r="D368" s="6"/>
      <c r="E368" s="10"/>
      <c r="F368" s="10"/>
      <c r="G368" s="10"/>
      <c r="H368" s="6"/>
      <c r="I368" s="6"/>
      <c r="J368" s="10"/>
      <c r="K368" s="10"/>
      <c r="L368" s="10"/>
      <c r="M368" s="6"/>
      <c r="N368" s="6"/>
      <c r="O368" s="10"/>
      <c r="P368" s="10"/>
      <c r="Q368" s="10"/>
      <c r="S368" s="6"/>
      <c r="T368" s="6"/>
      <c r="U368" s="10"/>
      <c r="V368" s="10"/>
      <c r="W368" s="10"/>
      <c r="X368" s="6"/>
      <c r="Y368" s="6"/>
      <c r="Z368" s="6"/>
      <c r="AA368" s="10"/>
      <c r="AB368" s="10"/>
      <c r="AC368" s="6"/>
      <c r="AD368" s="6"/>
      <c r="AE368" s="10"/>
      <c r="AF368" s="10"/>
      <c r="AG368" s="10"/>
      <c r="AI368" s="6"/>
      <c r="AJ368" s="6"/>
      <c r="AK368" s="10"/>
      <c r="AL368" s="10"/>
      <c r="AM368" s="10"/>
      <c r="AN368" s="6"/>
      <c r="AO368" s="6"/>
      <c r="AP368" s="10"/>
      <c r="AQ368" s="10"/>
      <c r="AR368" s="10"/>
      <c r="AS368" s="6"/>
      <c r="AT368" s="6"/>
      <c r="AU368" s="10"/>
      <c r="AV368" s="10"/>
      <c r="AW368" s="10"/>
      <c r="AX368" s="6"/>
    </row>
    <row r="369" spans="3:50" s="7" customFormat="1" x14ac:dyDescent="0.3">
      <c r="C369" s="6"/>
      <c r="D369" s="6"/>
      <c r="E369" s="10"/>
      <c r="F369" s="10"/>
      <c r="G369" s="10"/>
      <c r="H369" s="6"/>
      <c r="I369" s="6"/>
      <c r="J369" s="10"/>
      <c r="K369" s="10"/>
      <c r="L369" s="10"/>
      <c r="M369" s="6"/>
      <c r="N369" s="6"/>
      <c r="O369" s="10"/>
      <c r="P369" s="10"/>
      <c r="Q369" s="10"/>
      <c r="S369" s="6"/>
      <c r="T369" s="6"/>
      <c r="U369" s="10"/>
      <c r="V369" s="10"/>
      <c r="W369" s="10"/>
      <c r="X369" s="6"/>
      <c r="Y369" s="6"/>
      <c r="Z369" s="6"/>
      <c r="AA369" s="10"/>
      <c r="AB369" s="10"/>
      <c r="AC369" s="6"/>
      <c r="AD369" s="6"/>
      <c r="AE369" s="10"/>
      <c r="AF369" s="10"/>
      <c r="AG369" s="10"/>
      <c r="AI369" s="6"/>
      <c r="AJ369" s="6"/>
      <c r="AK369" s="10"/>
      <c r="AL369" s="10"/>
      <c r="AM369" s="10"/>
      <c r="AN369" s="6"/>
      <c r="AO369" s="6"/>
      <c r="AP369" s="10"/>
      <c r="AQ369" s="10"/>
      <c r="AR369" s="10"/>
      <c r="AS369" s="6"/>
      <c r="AT369" s="6"/>
      <c r="AU369" s="10"/>
      <c r="AV369" s="10"/>
      <c r="AW369" s="10"/>
      <c r="AX369" s="6"/>
    </row>
    <row r="370" spans="3:50" s="7" customFormat="1" x14ac:dyDescent="0.3">
      <c r="C370" s="6"/>
      <c r="D370" s="6"/>
      <c r="E370" s="10"/>
      <c r="F370" s="10"/>
      <c r="G370" s="10"/>
      <c r="H370" s="6"/>
      <c r="I370" s="6"/>
      <c r="J370" s="10"/>
      <c r="K370" s="10"/>
      <c r="L370" s="10"/>
      <c r="M370" s="6"/>
      <c r="N370" s="6"/>
      <c r="O370" s="10"/>
      <c r="P370" s="10"/>
      <c r="Q370" s="10"/>
      <c r="S370" s="6"/>
      <c r="T370" s="6"/>
      <c r="U370" s="10"/>
      <c r="V370" s="10"/>
      <c r="W370" s="10"/>
      <c r="X370" s="6"/>
      <c r="Y370" s="6"/>
      <c r="Z370" s="6"/>
      <c r="AA370" s="10"/>
      <c r="AB370" s="10"/>
      <c r="AC370" s="6"/>
      <c r="AD370" s="6"/>
      <c r="AE370" s="10"/>
      <c r="AF370" s="10"/>
      <c r="AG370" s="10"/>
      <c r="AI370" s="6"/>
      <c r="AJ370" s="6"/>
      <c r="AK370" s="10"/>
      <c r="AL370" s="10"/>
      <c r="AM370" s="10"/>
      <c r="AN370" s="6"/>
      <c r="AO370" s="6"/>
      <c r="AP370" s="10"/>
      <c r="AQ370" s="10"/>
      <c r="AR370" s="10"/>
      <c r="AS370" s="6"/>
      <c r="AT370" s="6"/>
      <c r="AU370" s="10"/>
      <c r="AV370" s="10"/>
      <c r="AW370" s="10"/>
      <c r="AX370" s="6"/>
    </row>
    <row r="371" spans="3:50" s="7" customFormat="1" x14ac:dyDescent="0.3">
      <c r="C371" s="6"/>
      <c r="D371" s="6"/>
      <c r="E371" s="10"/>
      <c r="F371" s="10"/>
      <c r="G371" s="10"/>
      <c r="H371" s="6"/>
      <c r="I371" s="6"/>
      <c r="J371" s="10"/>
      <c r="K371" s="10"/>
      <c r="L371" s="10"/>
      <c r="M371" s="6"/>
      <c r="N371" s="6"/>
      <c r="O371" s="10"/>
      <c r="P371" s="10"/>
      <c r="Q371" s="10"/>
      <c r="S371" s="6"/>
      <c r="T371" s="6"/>
      <c r="U371" s="10"/>
      <c r="V371" s="10"/>
      <c r="W371" s="10"/>
      <c r="X371" s="6"/>
      <c r="Y371" s="6"/>
      <c r="Z371" s="6"/>
      <c r="AA371" s="10"/>
      <c r="AB371" s="10"/>
      <c r="AC371" s="6"/>
      <c r="AD371" s="6"/>
      <c r="AE371" s="10"/>
      <c r="AF371" s="10"/>
      <c r="AG371" s="10"/>
      <c r="AI371" s="6"/>
      <c r="AJ371" s="6"/>
      <c r="AK371" s="10"/>
      <c r="AL371" s="10"/>
      <c r="AM371" s="10"/>
      <c r="AN371" s="6"/>
      <c r="AO371" s="6"/>
      <c r="AP371" s="10"/>
      <c r="AQ371" s="10"/>
      <c r="AR371" s="10"/>
      <c r="AS371" s="6"/>
      <c r="AT371" s="6"/>
      <c r="AU371" s="10"/>
      <c r="AV371" s="10"/>
      <c r="AW371" s="10"/>
      <c r="AX371" s="6"/>
    </row>
    <row r="372" spans="3:50" s="7" customFormat="1" x14ac:dyDescent="0.3">
      <c r="C372" s="6"/>
      <c r="D372" s="6"/>
      <c r="E372" s="10"/>
      <c r="F372" s="10"/>
      <c r="G372" s="10"/>
      <c r="H372" s="6"/>
      <c r="I372" s="6"/>
      <c r="J372" s="10"/>
      <c r="K372" s="10"/>
      <c r="L372" s="10"/>
      <c r="M372" s="6"/>
      <c r="N372" s="6"/>
      <c r="O372" s="10"/>
      <c r="P372" s="10"/>
      <c r="Q372" s="10"/>
      <c r="S372" s="6"/>
      <c r="T372" s="6"/>
      <c r="U372" s="10"/>
      <c r="V372" s="10"/>
      <c r="W372" s="10"/>
      <c r="X372" s="6"/>
      <c r="Y372" s="6"/>
      <c r="Z372" s="6"/>
      <c r="AA372" s="10"/>
      <c r="AB372" s="10"/>
      <c r="AC372" s="6"/>
      <c r="AD372" s="6"/>
      <c r="AE372" s="10"/>
      <c r="AF372" s="10"/>
      <c r="AG372" s="10"/>
      <c r="AI372" s="6"/>
      <c r="AJ372" s="6"/>
      <c r="AK372" s="10"/>
      <c r="AL372" s="10"/>
      <c r="AM372" s="10"/>
      <c r="AN372" s="6"/>
      <c r="AO372" s="6"/>
      <c r="AP372" s="10"/>
      <c r="AQ372" s="10"/>
      <c r="AR372" s="10"/>
      <c r="AS372" s="6"/>
      <c r="AT372" s="6"/>
      <c r="AU372" s="10"/>
      <c r="AV372" s="10"/>
      <c r="AW372" s="10"/>
      <c r="AX372" s="6"/>
    </row>
    <row r="373" spans="3:50" s="7" customFormat="1" x14ac:dyDescent="0.3">
      <c r="C373" s="6"/>
      <c r="D373" s="6"/>
      <c r="E373" s="10"/>
      <c r="F373" s="10"/>
      <c r="G373" s="10"/>
      <c r="H373" s="6"/>
      <c r="I373" s="6"/>
      <c r="J373" s="10"/>
      <c r="K373" s="10"/>
      <c r="L373" s="10"/>
      <c r="M373" s="6"/>
      <c r="N373" s="6"/>
      <c r="O373" s="10"/>
      <c r="P373" s="10"/>
      <c r="Q373" s="10"/>
      <c r="S373" s="6"/>
      <c r="T373" s="6"/>
      <c r="U373" s="10"/>
      <c r="V373" s="10"/>
      <c r="W373" s="10"/>
      <c r="X373" s="6"/>
      <c r="Y373" s="6"/>
      <c r="Z373" s="6"/>
      <c r="AA373" s="10"/>
      <c r="AB373" s="10"/>
      <c r="AC373" s="6"/>
      <c r="AD373" s="6"/>
      <c r="AE373" s="10"/>
      <c r="AF373" s="10"/>
      <c r="AG373" s="10"/>
      <c r="AI373" s="6"/>
      <c r="AJ373" s="6"/>
      <c r="AK373" s="10"/>
      <c r="AL373" s="10"/>
      <c r="AM373" s="10"/>
      <c r="AN373" s="6"/>
      <c r="AO373" s="6"/>
      <c r="AP373" s="10"/>
      <c r="AQ373" s="10"/>
      <c r="AR373" s="10"/>
      <c r="AS373" s="6"/>
      <c r="AT373" s="6"/>
      <c r="AU373" s="10"/>
      <c r="AV373" s="10"/>
      <c r="AW373" s="10"/>
      <c r="AX373" s="6"/>
    </row>
    <row r="374" spans="3:50" s="7" customFormat="1" x14ac:dyDescent="0.3">
      <c r="C374" s="6"/>
      <c r="D374" s="6"/>
      <c r="E374" s="10"/>
      <c r="F374" s="10"/>
      <c r="G374" s="10"/>
      <c r="H374" s="6"/>
      <c r="I374" s="6"/>
      <c r="J374" s="10"/>
      <c r="K374" s="10"/>
      <c r="L374" s="10"/>
      <c r="M374" s="6"/>
      <c r="N374" s="6"/>
      <c r="O374" s="10"/>
      <c r="P374" s="10"/>
      <c r="Q374" s="10"/>
      <c r="S374" s="6"/>
      <c r="T374" s="6"/>
      <c r="U374" s="10"/>
      <c r="V374" s="10"/>
      <c r="W374" s="10"/>
      <c r="X374" s="6"/>
      <c r="Y374" s="6"/>
      <c r="Z374" s="6"/>
      <c r="AA374" s="10"/>
      <c r="AB374" s="10"/>
      <c r="AC374" s="6"/>
      <c r="AD374" s="6"/>
      <c r="AE374" s="10"/>
      <c r="AF374" s="10"/>
      <c r="AG374" s="10"/>
      <c r="AI374" s="6"/>
      <c r="AJ374" s="6"/>
      <c r="AK374" s="10"/>
      <c r="AL374" s="10"/>
      <c r="AM374" s="10"/>
      <c r="AN374" s="6"/>
      <c r="AO374" s="6"/>
      <c r="AP374" s="10"/>
      <c r="AQ374" s="10"/>
      <c r="AR374" s="10"/>
      <c r="AS374" s="6"/>
      <c r="AT374" s="6"/>
      <c r="AU374" s="10"/>
      <c r="AV374" s="10"/>
      <c r="AW374" s="10"/>
      <c r="AX374" s="6"/>
    </row>
    <row r="375" spans="3:50" s="7" customFormat="1" x14ac:dyDescent="0.3">
      <c r="C375" s="6"/>
      <c r="D375" s="6"/>
      <c r="E375" s="10"/>
      <c r="F375" s="10"/>
      <c r="G375" s="10"/>
      <c r="H375" s="6"/>
      <c r="I375" s="6"/>
      <c r="J375" s="10"/>
      <c r="K375" s="10"/>
      <c r="L375" s="10"/>
      <c r="M375" s="6"/>
      <c r="N375" s="6"/>
      <c r="O375" s="10"/>
      <c r="P375" s="10"/>
      <c r="Q375" s="10"/>
      <c r="S375" s="6"/>
      <c r="T375" s="6"/>
      <c r="U375" s="10"/>
      <c r="V375" s="10"/>
      <c r="W375" s="10"/>
      <c r="X375" s="6"/>
      <c r="Y375" s="6"/>
      <c r="Z375" s="6"/>
      <c r="AA375" s="10"/>
      <c r="AB375" s="10"/>
      <c r="AC375" s="6"/>
      <c r="AD375" s="6"/>
      <c r="AE375" s="10"/>
      <c r="AF375" s="10"/>
      <c r="AG375" s="10"/>
      <c r="AI375" s="6"/>
      <c r="AJ375" s="6"/>
      <c r="AK375" s="10"/>
      <c r="AL375" s="10"/>
      <c r="AM375" s="10"/>
      <c r="AN375" s="6"/>
      <c r="AO375" s="6"/>
      <c r="AP375" s="10"/>
      <c r="AQ375" s="10"/>
      <c r="AR375" s="10"/>
      <c r="AS375" s="6"/>
      <c r="AT375" s="6"/>
      <c r="AU375" s="10"/>
      <c r="AV375" s="10"/>
      <c r="AW375" s="10"/>
      <c r="AX375" s="6"/>
    </row>
    <row r="376" spans="3:50" s="7" customFormat="1" x14ac:dyDescent="0.3">
      <c r="C376" s="6"/>
      <c r="D376" s="6"/>
      <c r="E376" s="10"/>
      <c r="F376" s="10"/>
      <c r="G376" s="10"/>
      <c r="H376" s="6"/>
      <c r="I376" s="6"/>
      <c r="J376" s="10"/>
      <c r="K376" s="10"/>
      <c r="L376" s="10"/>
      <c r="M376" s="6"/>
      <c r="N376" s="6"/>
      <c r="O376" s="10"/>
      <c r="P376" s="10"/>
      <c r="Q376" s="10"/>
      <c r="S376" s="6"/>
      <c r="T376" s="6"/>
      <c r="U376" s="10"/>
      <c r="V376" s="10"/>
      <c r="W376" s="10"/>
      <c r="X376" s="6"/>
      <c r="Y376" s="6"/>
      <c r="Z376" s="6"/>
      <c r="AA376" s="10"/>
      <c r="AB376" s="10"/>
      <c r="AC376" s="6"/>
      <c r="AD376" s="6"/>
      <c r="AE376" s="10"/>
      <c r="AF376" s="10"/>
      <c r="AG376" s="10"/>
      <c r="AI376" s="6"/>
      <c r="AJ376" s="6"/>
      <c r="AK376" s="10"/>
      <c r="AL376" s="10"/>
      <c r="AM376" s="10"/>
      <c r="AN376" s="6"/>
      <c r="AO376" s="6"/>
      <c r="AP376" s="10"/>
      <c r="AQ376" s="10"/>
      <c r="AR376" s="10"/>
      <c r="AS376" s="6"/>
      <c r="AT376" s="6"/>
      <c r="AU376" s="10"/>
      <c r="AV376" s="10"/>
      <c r="AW376" s="10"/>
      <c r="AX376" s="6"/>
    </row>
    <row r="377" spans="3:50" s="7" customFormat="1" x14ac:dyDescent="0.3">
      <c r="C377" s="6"/>
      <c r="D377" s="6"/>
      <c r="E377" s="10"/>
      <c r="F377" s="10"/>
      <c r="G377" s="10"/>
      <c r="H377" s="6"/>
      <c r="I377" s="6"/>
      <c r="J377" s="10"/>
      <c r="K377" s="10"/>
      <c r="L377" s="10"/>
      <c r="M377" s="6"/>
      <c r="N377" s="6"/>
      <c r="O377" s="10"/>
      <c r="P377" s="10"/>
      <c r="Q377" s="10"/>
      <c r="S377" s="6"/>
      <c r="T377" s="6"/>
      <c r="U377" s="10"/>
      <c r="V377" s="10"/>
      <c r="W377" s="10"/>
      <c r="X377" s="6"/>
      <c r="Y377" s="6"/>
      <c r="Z377" s="6"/>
      <c r="AA377" s="10"/>
      <c r="AB377" s="10"/>
      <c r="AC377" s="6"/>
      <c r="AD377" s="6"/>
      <c r="AE377" s="10"/>
      <c r="AF377" s="10"/>
      <c r="AG377" s="10"/>
      <c r="AI377" s="6"/>
      <c r="AJ377" s="6"/>
      <c r="AK377" s="10"/>
      <c r="AL377" s="10"/>
      <c r="AM377" s="10"/>
      <c r="AN377" s="6"/>
      <c r="AO377" s="6"/>
      <c r="AP377" s="10"/>
      <c r="AQ377" s="10"/>
      <c r="AR377" s="10"/>
      <c r="AS377" s="6"/>
      <c r="AT377" s="6"/>
      <c r="AU377" s="10"/>
      <c r="AV377" s="10"/>
      <c r="AW377" s="10"/>
      <c r="AX377" s="6"/>
    </row>
    <row r="378" spans="3:50" s="7" customFormat="1" x14ac:dyDescent="0.3">
      <c r="C378" s="6"/>
      <c r="D378" s="6"/>
      <c r="E378" s="10"/>
      <c r="F378" s="10"/>
      <c r="G378" s="10"/>
      <c r="H378" s="6"/>
      <c r="I378" s="6"/>
      <c r="J378" s="10"/>
      <c r="K378" s="10"/>
      <c r="L378" s="10"/>
      <c r="M378" s="6"/>
      <c r="N378" s="6"/>
      <c r="O378" s="10"/>
      <c r="P378" s="10"/>
      <c r="Q378" s="10"/>
      <c r="S378" s="6"/>
      <c r="T378" s="6"/>
      <c r="U378" s="10"/>
      <c r="V378" s="10"/>
      <c r="W378" s="10"/>
      <c r="X378" s="6"/>
      <c r="Y378" s="6"/>
      <c r="Z378" s="6"/>
      <c r="AA378" s="10"/>
      <c r="AB378" s="10"/>
      <c r="AC378" s="6"/>
      <c r="AD378" s="6"/>
      <c r="AE378" s="10"/>
      <c r="AF378" s="10"/>
      <c r="AG378" s="10"/>
      <c r="AI378" s="6"/>
      <c r="AJ378" s="6"/>
      <c r="AK378" s="10"/>
      <c r="AL378" s="10"/>
      <c r="AM378" s="10"/>
      <c r="AN378" s="6"/>
      <c r="AO378" s="6"/>
      <c r="AP378" s="10"/>
      <c r="AQ378" s="10"/>
      <c r="AR378" s="10"/>
      <c r="AS378" s="6"/>
      <c r="AT378" s="6"/>
      <c r="AU378" s="10"/>
      <c r="AV378" s="10"/>
      <c r="AW378" s="10"/>
      <c r="AX378" s="6"/>
    </row>
    <row r="379" spans="3:50" s="7" customFormat="1" x14ac:dyDescent="0.3">
      <c r="C379" s="6"/>
      <c r="D379" s="6"/>
      <c r="E379" s="10"/>
      <c r="F379" s="10"/>
      <c r="G379" s="10"/>
      <c r="H379" s="6"/>
      <c r="I379" s="6"/>
      <c r="J379" s="10"/>
      <c r="K379" s="10"/>
      <c r="L379" s="10"/>
      <c r="M379" s="6"/>
      <c r="N379" s="6"/>
      <c r="O379" s="10"/>
      <c r="P379" s="10"/>
      <c r="Q379" s="10"/>
      <c r="S379" s="6"/>
      <c r="T379" s="6"/>
      <c r="U379" s="10"/>
      <c r="V379" s="10"/>
      <c r="W379" s="10"/>
      <c r="X379" s="6"/>
      <c r="Y379" s="6"/>
      <c r="Z379" s="6"/>
      <c r="AA379" s="10"/>
      <c r="AB379" s="10"/>
      <c r="AC379" s="6"/>
      <c r="AD379" s="6"/>
      <c r="AE379" s="10"/>
      <c r="AF379" s="10"/>
      <c r="AG379" s="10"/>
      <c r="AI379" s="6"/>
      <c r="AJ379" s="6"/>
      <c r="AK379" s="10"/>
      <c r="AL379" s="10"/>
      <c r="AM379" s="10"/>
      <c r="AN379" s="6"/>
      <c r="AO379" s="6"/>
      <c r="AP379" s="10"/>
      <c r="AQ379" s="10"/>
      <c r="AR379" s="10"/>
      <c r="AS379" s="6"/>
      <c r="AT379" s="6"/>
      <c r="AU379" s="10"/>
      <c r="AV379" s="10"/>
      <c r="AW379" s="10"/>
      <c r="AX379" s="6"/>
    </row>
    <row r="380" spans="3:50" s="7" customFormat="1" x14ac:dyDescent="0.3">
      <c r="C380" s="6"/>
      <c r="D380" s="6"/>
      <c r="E380" s="10"/>
      <c r="F380" s="10"/>
      <c r="G380" s="10"/>
      <c r="H380" s="6"/>
      <c r="I380" s="6"/>
      <c r="J380" s="10"/>
      <c r="K380" s="10"/>
      <c r="L380" s="10"/>
      <c r="M380" s="6"/>
      <c r="N380" s="6"/>
      <c r="O380" s="10"/>
      <c r="P380" s="10"/>
      <c r="Q380" s="10"/>
      <c r="S380" s="6"/>
      <c r="T380" s="6"/>
      <c r="U380" s="10"/>
      <c r="V380" s="10"/>
      <c r="W380" s="10"/>
      <c r="X380" s="6"/>
      <c r="Y380" s="6"/>
      <c r="Z380" s="6"/>
      <c r="AA380" s="10"/>
      <c r="AB380" s="10"/>
      <c r="AC380" s="6"/>
      <c r="AD380" s="6"/>
      <c r="AE380" s="10"/>
      <c r="AF380" s="10"/>
      <c r="AG380" s="10"/>
      <c r="AI380" s="6"/>
      <c r="AJ380" s="6"/>
      <c r="AK380" s="10"/>
      <c r="AL380" s="10"/>
      <c r="AM380" s="10"/>
      <c r="AN380" s="6"/>
      <c r="AO380" s="6"/>
      <c r="AP380" s="10"/>
      <c r="AQ380" s="10"/>
      <c r="AR380" s="10"/>
      <c r="AS380" s="6"/>
      <c r="AT380" s="6"/>
      <c r="AU380" s="10"/>
      <c r="AV380" s="10"/>
      <c r="AW380" s="10"/>
      <c r="AX380" s="6"/>
    </row>
    <row r="381" spans="3:50" s="6" customFormat="1" x14ac:dyDescent="0.3">
      <c r="E381" s="10"/>
      <c r="F381" s="10"/>
      <c r="G381" s="10"/>
      <c r="J381" s="10"/>
      <c r="K381" s="10"/>
      <c r="L381" s="10"/>
      <c r="O381" s="10"/>
      <c r="P381" s="10"/>
      <c r="Q381" s="10"/>
      <c r="U381" s="10"/>
      <c r="V381" s="10"/>
      <c r="W381" s="10"/>
      <c r="AA381" s="10"/>
      <c r="AB381" s="10"/>
      <c r="AE381" s="10"/>
      <c r="AF381" s="10"/>
      <c r="AG381" s="10"/>
      <c r="AK381" s="10"/>
      <c r="AL381" s="10"/>
      <c r="AM381" s="10"/>
      <c r="AP381" s="10"/>
      <c r="AQ381" s="10"/>
      <c r="AR381" s="10"/>
      <c r="AU381" s="10"/>
      <c r="AV381" s="10"/>
      <c r="AW381" s="10"/>
    </row>
    <row r="382" spans="3:50" s="6" customFormat="1" x14ac:dyDescent="0.3">
      <c r="E382" s="10"/>
      <c r="F382" s="10"/>
      <c r="G382" s="10"/>
      <c r="J382" s="10"/>
      <c r="K382" s="10"/>
      <c r="L382" s="10"/>
      <c r="O382" s="10"/>
      <c r="P382" s="10"/>
      <c r="Q382" s="10"/>
      <c r="U382" s="10"/>
      <c r="V382" s="10"/>
      <c r="W382" s="10"/>
      <c r="AA382" s="10"/>
      <c r="AB382" s="10"/>
      <c r="AE382" s="10"/>
      <c r="AF382" s="10"/>
      <c r="AG382" s="10"/>
      <c r="AK382" s="10"/>
      <c r="AL382" s="10"/>
      <c r="AM382" s="10"/>
      <c r="AP382" s="10"/>
      <c r="AQ382" s="10"/>
      <c r="AR382" s="10"/>
      <c r="AU382" s="10"/>
      <c r="AV382" s="10"/>
      <c r="AW382" s="10"/>
    </row>
    <row r="383" spans="3:50" s="6" customFormat="1" x14ac:dyDescent="0.3">
      <c r="E383" s="10"/>
      <c r="F383" s="10"/>
      <c r="G383" s="10"/>
      <c r="J383" s="10"/>
      <c r="K383" s="10"/>
      <c r="L383" s="10"/>
      <c r="O383" s="10"/>
      <c r="P383" s="10"/>
      <c r="Q383" s="10"/>
      <c r="U383" s="10"/>
      <c r="V383" s="10"/>
      <c r="W383" s="10"/>
      <c r="AA383" s="10"/>
      <c r="AB383" s="10"/>
      <c r="AE383" s="10"/>
      <c r="AF383" s="10"/>
      <c r="AG383" s="10"/>
      <c r="AK383" s="10"/>
      <c r="AL383" s="10"/>
      <c r="AM383" s="10"/>
      <c r="AP383" s="10"/>
      <c r="AQ383" s="10"/>
      <c r="AR383" s="10"/>
      <c r="AU383" s="10"/>
      <c r="AV383" s="10"/>
      <c r="AW383" s="10"/>
    </row>
    <row r="384" spans="3:50" s="6" customFormat="1" x14ac:dyDescent="0.3">
      <c r="E384" s="10"/>
      <c r="F384" s="10"/>
      <c r="G384" s="10"/>
      <c r="J384" s="10"/>
      <c r="K384" s="10"/>
      <c r="L384" s="10"/>
      <c r="O384" s="10"/>
      <c r="P384" s="10"/>
      <c r="Q384" s="10"/>
      <c r="U384" s="10"/>
      <c r="V384" s="10"/>
      <c r="W384" s="10"/>
      <c r="AA384" s="10"/>
      <c r="AB384" s="10"/>
      <c r="AE384" s="10"/>
      <c r="AF384" s="10"/>
      <c r="AG384" s="10"/>
      <c r="AK384" s="10"/>
      <c r="AL384" s="10"/>
      <c r="AM384" s="10"/>
      <c r="AP384" s="10"/>
      <c r="AQ384" s="10"/>
      <c r="AR384" s="10"/>
      <c r="AU384" s="10"/>
      <c r="AV384" s="10"/>
      <c r="AW384" s="10"/>
    </row>
    <row r="385" spans="5:49" s="6" customFormat="1" x14ac:dyDescent="0.3">
      <c r="E385" s="10"/>
      <c r="F385" s="10"/>
      <c r="G385" s="10"/>
      <c r="J385" s="10"/>
      <c r="K385" s="10"/>
      <c r="L385" s="10"/>
      <c r="O385" s="10"/>
      <c r="P385" s="10"/>
      <c r="Q385" s="10"/>
      <c r="U385" s="10"/>
      <c r="V385" s="10"/>
      <c r="W385" s="10"/>
      <c r="AA385" s="10"/>
      <c r="AB385" s="10"/>
      <c r="AE385" s="10"/>
      <c r="AF385" s="10"/>
      <c r="AG385" s="10"/>
      <c r="AK385" s="10"/>
      <c r="AL385" s="10"/>
      <c r="AM385" s="10"/>
      <c r="AP385" s="10"/>
      <c r="AQ385" s="10"/>
      <c r="AR385" s="10"/>
      <c r="AU385" s="10"/>
      <c r="AV385" s="10"/>
      <c r="AW385" s="10"/>
    </row>
    <row r="386" spans="5:49" s="6" customFormat="1" x14ac:dyDescent="0.3">
      <c r="E386" s="10"/>
      <c r="F386" s="10"/>
      <c r="G386" s="10"/>
      <c r="J386" s="10"/>
      <c r="K386" s="10"/>
      <c r="L386" s="10"/>
      <c r="O386" s="10"/>
      <c r="P386" s="10"/>
      <c r="Q386" s="10"/>
      <c r="U386" s="10"/>
      <c r="V386" s="10"/>
      <c r="W386" s="10"/>
      <c r="AA386" s="10"/>
      <c r="AB386" s="10"/>
      <c r="AE386" s="10"/>
      <c r="AF386" s="10"/>
      <c r="AG386" s="10"/>
      <c r="AK386" s="10"/>
      <c r="AL386" s="10"/>
      <c r="AM386" s="10"/>
      <c r="AP386" s="10"/>
      <c r="AQ386" s="10"/>
      <c r="AR386" s="10"/>
      <c r="AU386" s="10"/>
      <c r="AV386" s="10"/>
      <c r="AW386" s="10"/>
    </row>
    <row r="387" spans="5:49" s="6" customFormat="1" x14ac:dyDescent="0.3">
      <c r="E387" s="10"/>
      <c r="F387" s="10"/>
      <c r="G387" s="10"/>
      <c r="J387" s="10"/>
      <c r="K387" s="10"/>
      <c r="L387" s="10"/>
      <c r="O387" s="10"/>
      <c r="P387" s="10"/>
      <c r="Q387" s="10"/>
      <c r="U387" s="10"/>
      <c r="V387" s="10"/>
      <c r="W387" s="10"/>
      <c r="AA387" s="10"/>
      <c r="AB387" s="10"/>
      <c r="AE387" s="10"/>
      <c r="AF387" s="10"/>
      <c r="AG387" s="10"/>
      <c r="AK387" s="10"/>
      <c r="AL387" s="10"/>
      <c r="AM387" s="10"/>
      <c r="AP387" s="10"/>
      <c r="AQ387" s="10"/>
      <c r="AR387" s="10"/>
      <c r="AU387" s="10"/>
      <c r="AV387" s="10"/>
      <c r="AW387" s="10"/>
    </row>
    <row r="388" spans="5:49" s="6" customFormat="1" x14ac:dyDescent="0.3">
      <c r="E388" s="10"/>
      <c r="F388" s="10"/>
      <c r="G388" s="10"/>
      <c r="J388" s="10"/>
      <c r="K388" s="10"/>
      <c r="L388" s="10"/>
      <c r="O388" s="10"/>
      <c r="P388" s="10"/>
      <c r="Q388" s="10"/>
      <c r="U388" s="10"/>
      <c r="V388" s="10"/>
      <c r="W388" s="10"/>
      <c r="AA388" s="10"/>
      <c r="AB388" s="10"/>
      <c r="AE388" s="10"/>
      <c r="AF388" s="10"/>
      <c r="AG388" s="10"/>
      <c r="AK388" s="10"/>
      <c r="AL388" s="10"/>
      <c r="AM388" s="10"/>
      <c r="AP388" s="10"/>
      <c r="AQ388" s="10"/>
      <c r="AR388" s="10"/>
      <c r="AU388" s="10"/>
      <c r="AV388" s="10"/>
      <c r="AW388" s="10"/>
    </row>
    <row r="389" spans="5:49" s="6" customFormat="1" x14ac:dyDescent="0.3">
      <c r="E389" s="10"/>
      <c r="F389" s="10"/>
      <c r="G389" s="10"/>
      <c r="J389" s="10"/>
      <c r="K389" s="10"/>
      <c r="L389" s="10"/>
      <c r="O389" s="10"/>
      <c r="P389" s="10"/>
      <c r="Q389" s="10"/>
      <c r="U389" s="10"/>
      <c r="V389" s="10"/>
      <c r="W389" s="10"/>
      <c r="AA389" s="10"/>
      <c r="AB389" s="10"/>
      <c r="AE389" s="10"/>
      <c r="AF389" s="10"/>
      <c r="AG389" s="10"/>
      <c r="AK389" s="10"/>
      <c r="AL389" s="10"/>
      <c r="AM389" s="10"/>
      <c r="AP389" s="10"/>
      <c r="AQ389" s="10"/>
      <c r="AR389" s="10"/>
      <c r="AU389" s="10"/>
      <c r="AV389" s="10"/>
      <c r="AW389" s="10"/>
    </row>
    <row r="390" spans="5:49" s="6" customFormat="1" x14ac:dyDescent="0.3">
      <c r="E390" s="10"/>
      <c r="F390" s="10"/>
      <c r="G390" s="10"/>
      <c r="J390" s="10"/>
      <c r="K390" s="10"/>
      <c r="L390" s="10"/>
      <c r="O390" s="10"/>
      <c r="P390" s="10"/>
      <c r="Q390" s="10"/>
      <c r="U390" s="10"/>
      <c r="V390" s="10"/>
      <c r="W390" s="10"/>
      <c r="AA390" s="10"/>
      <c r="AB390" s="10"/>
      <c r="AE390" s="10"/>
      <c r="AF390" s="10"/>
      <c r="AG390" s="10"/>
      <c r="AK390" s="10"/>
      <c r="AL390" s="10"/>
      <c r="AM390" s="10"/>
      <c r="AP390" s="10"/>
      <c r="AQ390" s="10"/>
      <c r="AR390" s="10"/>
      <c r="AU390" s="10"/>
      <c r="AV390" s="10"/>
      <c r="AW390" s="10"/>
    </row>
    <row r="391" spans="5:49" s="6" customFormat="1" x14ac:dyDescent="0.3">
      <c r="E391" s="10"/>
      <c r="F391" s="10"/>
      <c r="G391" s="10"/>
      <c r="J391" s="10"/>
      <c r="K391" s="10"/>
      <c r="L391" s="10"/>
      <c r="O391" s="10"/>
      <c r="P391" s="10"/>
      <c r="Q391" s="10"/>
      <c r="U391" s="10"/>
      <c r="V391" s="10"/>
      <c r="W391" s="10"/>
      <c r="AA391" s="10"/>
      <c r="AB391" s="10"/>
      <c r="AE391" s="10"/>
      <c r="AF391" s="10"/>
      <c r="AG391" s="10"/>
      <c r="AK391" s="10"/>
      <c r="AL391" s="10"/>
      <c r="AM391" s="10"/>
      <c r="AP391" s="10"/>
      <c r="AQ391" s="10"/>
      <c r="AR391" s="10"/>
      <c r="AU391" s="10"/>
      <c r="AV391" s="10"/>
      <c r="AW391" s="10"/>
    </row>
    <row r="392" spans="5:49" s="6" customFormat="1" x14ac:dyDescent="0.3">
      <c r="E392" s="10"/>
      <c r="F392" s="10"/>
      <c r="G392" s="10"/>
      <c r="J392" s="10"/>
      <c r="K392" s="10"/>
      <c r="L392" s="10"/>
      <c r="O392" s="10"/>
      <c r="P392" s="10"/>
      <c r="Q392" s="10"/>
      <c r="U392" s="10"/>
      <c r="V392" s="10"/>
      <c r="W392" s="10"/>
      <c r="AA392" s="10"/>
      <c r="AB392" s="10"/>
      <c r="AE392" s="10"/>
      <c r="AF392" s="10"/>
      <c r="AG392" s="10"/>
      <c r="AK392" s="10"/>
      <c r="AL392" s="10"/>
      <c r="AM392" s="10"/>
      <c r="AP392" s="10"/>
      <c r="AQ392" s="10"/>
      <c r="AR392" s="10"/>
      <c r="AU392" s="10"/>
      <c r="AV392" s="10"/>
      <c r="AW392" s="10"/>
    </row>
    <row r="393" spans="5:49" s="6" customFormat="1" x14ac:dyDescent="0.3">
      <c r="E393" s="10"/>
      <c r="F393" s="10"/>
      <c r="G393" s="10"/>
      <c r="J393" s="10"/>
      <c r="K393" s="10"/>
      <c r="L393" s="10"/>
      <c r="O393" s="10"/>
      <c r="P393" s="10"/>
      <c r="Q393" s="10"/>
      <c r="U393" s="10"/>
      <c r="V393" s="10"/>
      <c r="W393" s="10"/>
      <c r="AA393" s="10"/>
      <c r="AB393" s="10"/>
      <c r="AE393" s="10"/>
      <c r="AF393" s="10"/>
      <c r="AG393" s="10"/>
      <c r="AK393" s="10"/>
      <c r="AL393" s="10"/>
      <c r="AM393" s="10"/>
      <c r="AP393" s="10"/>
      <c r="AQ393" s="10"/>
      <c r="AR393" s="10"/>
      <c r="AU393" s="10"/>
      <c r="AV393" s="10"/>
      <c r="AW393" s="10"/>
    </row>
    <row r="394" spans="5:49" s="6" customFormat="1" x14ac:dyDescent="0.3">
      <c r="E394" s="10"/>
      <c r="F394" s="10"/>
      <c r="G394" s="10"/>
      <c r="J394" s="10"/>
      <c r="K394" s="10"/>
      <c r="L394" s="10"/>
      <c r="O394" s="10"/>
      <c r="P394" s="10"/>
      <c r="Q394" s="10"/>
      <c r="U394" s="10"/>
      <c r="V394" s="10"/>
      <c r="W394" s="10"/>
      <c r="AA394" s="10"/>
      <c r="AB394" s="10"/>
      <c r="AE394" s="10"/>
      <c r="AF394" s="10"/>
      <c r="AG394" s="10"/>
      <c r="AK394" s="10"/>
      <c r="AL394" s="10"/>
      <c r="AM394" s="10"/>
      <c r="AP394" s="10"/>
      <c r="AQ394" s="10"/>
      <c r="AR394" s="10"/>
      <c r="AU394" s="10"/>
      <c r="AV394" s="10"/>
      <c r="AW394" s="10"/>
    </row>
    <row r="395" spans="5:49" s="6" customFormat="1" x14ac:dyDescent="0.3">
      <c r="E395" s="10"/>
      <c r="F395" s="10"/>
      <c r="G395" s="10"/>
      <c r="J395" s="10"/>
      <c r="K395" s="10"/>
      <c r="L395" s="10"/>
      <c r="O395" s="10"/>
      <c r="P395" s="10"/>
      <c r="Q395" s="10"/>
      <c r="U395" s="10"/>
      <c r="V395" s="10"/>
      <c r="W395" s="10"/>
      <c r="AA395" s="10"/>
      <c r="AB395" s="10"/>
      <c r="AE395" s="10"/>
      <c r="AF395" s="10"/>
      <c r="AG395" s="10"/>
      <c r="AK395" s="10"/>
      <c r="AL395" s="10"/>
      <c r="AM395" s="10"/>
      <c r="AP395" s="10"/>
      <c r="AQ395" s="10"/>
      <c r="AR395" s="10"/>
      <c r="AU395" s="10"/>
      <c r="AV395" s="10"/>
      <c r="AW395" s="10"/>
    </row>
    <row r="396" spans="5:49" s="6" customFormat="1" x14ac:dyDescent="0.3">
      <c r="E396" s="10"/>
      <c r="F396" s="10"/>
      <c r="G396" s="10"/>
      <c r="J396" s="10"/>
      <c r="K396" s="10"/>
      <c r="L396" s="10"/>
      <c r="O396" s="10"/>
      <c r="P396" s="10"/>
      <c r="Q396" s="10"/>
      <c r="U396" s="10"/>
      <c r="V396" s="10"/>
      <c r="W396" s="10"/>
      <c r="AA396" s="10"/>
      <c r="AB396" s="10"/>
      <c r="AE396" s="10"/>
      <c r="AF396" s="10"/>
      <c r="AG396" s="10"/>
      <c r="AK396" s="10"/>
      <c r="AL396" s="10"/>
      <c r="AM396" s="10"/>
      <c r="AP396" s="10"/>
      <c r="AQ396" s="10"/>
      <c r="AR396" s="10"/>
      <c r="AU396" s="10"/>
      <c r="AV396" s="10"/>
      <c r="AW396" s="10"/>
    </row>
    <row r="397" spans="5:49" s="6" customFormat="1" x14ac:dyDescent="0.3">
      <c r="E397" s="10"/>
      <c r="F397" s="10"/>
      <c r="G397" s="10"/>
      <c r="J397" s="10"/>
      <c r="K397" s="10"/>
      <c r="L397" s="10"/>
      <c r="O397" s="10"/>
      <c r="P397" s="10"/>
      <c r="Q397" s="10"/>
      <c r="U397" s="10"/>
      <c r="V397" s="10"/>
      <c r="W397" s="10"/>
      <c r="AA397" s="10"/>
      <c r="AB397" s="10"/>
      <c r="AE397" s="10"/>
      <c r="AF397" s="10"/>
      <c r="AG397" s="10"/>
      <c r="AK397" s="10"/>
      <c r="AL397" s="10"/>
      <c r="AM397" s="10"/>
      <c r="AP397" s="10"/>
      <c r="AQ397" s="10"/>
      <c r="AR397" s="10"/>
      <c r="AU397" s="10"/>
      <c r="AV397" s="10"/>
      <c r="AW397" s="10"/>
    </row>
    <row r="398" spans="5:49" s="6" customFormat="1" x14ac:dyDescent="0.3">
      <c r="E398" s="10"/>
      <c r="F398" s="10"/>
      <c r="G398" s="10"/>
      <c r="J398" s="10"/>
      <c r="K398" s="10"/>
      <c r="L398" s="10"/>
      <c r="O398" s="10"/>
      <c r="P398" s="10"/>
      <c r="Q398" s="10"/>
      <c r="U398" s="10"/>
      <c r="V398" s="10"/>
      <c r="W398" s="10"/>
      <c r="AA398" s="10"/>
      <c r="AB398" s="10"/>
      <c r="AE398" s="10"/>
      <c r="AF398" s="10"/>
      <c r="AG398" s="10"/>
      <c r="AK398" s="10"/>
      <c r="AL398" s="10"/>
      <c r="AM398" s="10"/>
      <c r="AP398" s="10"/>
      <c r="AQ398" s="10"/>
      <c r="AR398" s="10"/>
      <c r="AU398" s="10"/>
      <c r="AV398" s="10"/>
      <c r="AW398" s="10"/>
    </row>
    <row r="399" spans="5:49" s="6" customFormat="1" x14ac:dyDescent="0.3">
      <c r="E399" s="10"/>
      <c r="F399" s="10"/>
      <c r="G399" s="10"/>
      <c r="J399" s="10"/>
      <c r="K399" s="10"/>
      <c r="L399" s="10"/>
      <c r="O399" s="10"/>
      <c r="P399" s="10"/>
      <c r="Q399" s="10"/>
      <c r="U399" s="10"/>
      <c r="V399" s="10"/>
      <c r="W399" s="10"/>
      <c r="AA399" s="10"/>
      <c r="AB399" s="10"/>
      <c r="AE399" s="10"/>
      <c r="AF399" s="10"/>
      <c r="AG399" s="10"/>
      <c r="AK399" s="10"/>
      <c r="AL399" s="10"/>
      <c r="AM399" s="10"/>
      <c r="AP399" s="10"/>
      <c r="AQ399" s="10"/>
      <c r="AR399" s="10"/>
      <c r="AU399" s="10"/>
      <c r="AV399" s="10"/>
      <c r="AW399" s="10"/>
    </row>
    <row r="400" spans="5:49" s="6" customFormat="1" x14ac:dyDescent="0.3">
      <c r="E400" s="10"/>
      <c r="F400" s="10"/>
      <c r="G400" s="10"/>
      <c r="J400" s="10"/>
      <c r="K400" s="10"/>
      <c r="L400" s="10"/>
      <c r="O400" s="10"/>
      <c r="P400" s="10"/>
      <c r="Q400" s="10"/>
      <c r="U400" s="10"/>
      <c r="V400" s="10"/>
      <c r="W400" s="10"/>
      <c r="AA400" s="10"/>
      <c r="AB400" s="10"/>
      <c r="AE400" s="10"/>
      <c r="AF400" s="10"/>
      <c r="AG400" s="10"/>
      <c r="AK400" s="10"/>
      <c r="AL400" s="10"/>
      <c r="AM400" s="10"/>
      <c r="AP400" s="10"/>
      <c r="AQ400" s="10"/>
      <c r="AR400" s="10"/>
      <c r="AU400" s="10"/>
      <c r="AV400" s="10"/>
      <c r="AW400" s="10"/>
    </row>
    <row r="401" spans="5:49" s="6" customFormat="1" x14ac:dyDescent="0.3">
      <c r="E401" s="10"/>
      <c r="F401" s="10"/>
      <c r="G401" s="10"/>
      <c r="J401" s="10"/>
      <c r="K401" s="10"/>
      <c r="L401" s="10"/>
      <c r="O401" s="10"/>
      <c r="P401" s="10"/>
      <c r="Q401" s="10"/>
      <c r="U401" s="10"/>
      <c r="V401" s="10"/>
      <c r="W401" s="10"/>
      <c r="AA401" s="10"/>
      <c r="AB401" s="10"/>
      <c r="AE401" s="10"/>
      <c r="AF401" s="10"/>
      <c r="AG401" s="10"/>
      <c r="AK401" s="10"/>
      <c r="AL401" s="10"/>
      <c r="AM401" s="10"/>
      <c r="AP401" s="10"/>
      <c r="AQ401" s="10"/>
      <c r="AR401" s="10"/>
      <c r="AU401" s="10"/>
      <c r="AV401" s="10"/>
      <c r="AW401" s="10"/>
    </row>
    <row r="402" spans="5:49" s="6" customFormat="1" x14ac:dyDescent="0.3">
      <c r="E402" s="10"/>
      <c r="F402" s="10"/>
      <c r="G402" s="10"/>
      <c r="J402" s="10"/>
      <c r="K402" s="10"/>
      <c r="L402" s="10"/>
      <c r="O402" s="10"/>
      <c r="P402" s="10"/>
      <c r="Q402" s="10"/>
      <c r="U402" s="10"/>
      <c r="V402" s="10"/>
      <c r="W402" s="10"/>
      <c r="AA402" s="10"/>
      <c r="AB402" s="10"/>
      <c r="AE402" s="10"/>
      <c r="AF402" s="10"/>
      <c r="AG402" s="10"/>
      <c r="AK402" s="10"/>
      <c r="AL402" s="10"/>
      <c r="AM402" s="10"/>
      <c r="AP402" s="10"/>
      <c r="AQ402" s="10"/>
      <c r="AR402" s="10"/>
      <c r="AU402" s="10"/>
      <c r="AV402" s="10"/>
      <c r="AW402" s="10"/>
    </row>
    <row r="403" spans="5:49" s="6" customFormat="1" x14ac:dyDescent="0.3">
      <c r="E403" s="10"/>
      <c r="F403" s="10"/>
      <c r="G403" s="10"/>
      <c r="J403" s="10"/>
      <c r="K403" s="10"/>
      <c r="L403" s="10"/>
      <c r="O403" s="10"/>
      <c r="P403" s="10"/>
      <c r="Q403" s="10"/>
      <c r="U403" s="10"/>
      <c r="V403" s="10"/>
      <c r="W403" s="10"/>
      <c r="AA403" s="10"/>
      <c r="AB403" s="10"/>
      <c r="AE403" s="10"/>
      <c r="AF403" s="10"/>
      <c r="AG403" s="10"/>
      <c r="AK403" s="10"/>
      <c r="AL403" s="10"/>
      <c r="AM403" s="10"/>
      <c r="AP403" s="10"/>
      <c r="AQ403" s="10"/>
      <c r="AR403" s="10"/>
      <c r="AU403" s="10"/>
      <c r="AV403" s="10"/>
      <c r="AW403" s="10"/>
    </row>
    <row r="404" spans="5:49" s="6" customFormat="1" x14ac:dyDescent="0.3">
      <c r="E404" s="10"/>
      <c r="F404" s="10"/>
      <c r="G404" s="10"/>
      <c r="J404" s="10"/>
      <c r="K404" s="10"/>
      <c r="L404" s="10"/>
      <c r="O404" s="10"/>
      <c r="P404" s="10"/>
      <c r="Q404" s="10"/>
      <c r="U404" s="10"/>
      <c r="V404" s="10"/>
      <c r="W404" s="10"/>
      <c r="AA404" s="10"/>
      <c r="AB404" s="10"/>
      <c r="AE404" s="10"/>
      <c r="AF404" s="10"/>
      <c r="AG404" s="10"/>
      <c r="AK404" s="10"/>
      <c r="AL404" s="10"/>
      <c r="AM404" s="10"/>
      <c r="AP404" s="10"/>
      <c r="AQ404" s="10"/>
      <c r="AR404" s="10"/>
      <c r="AU404" s="10"/>
      <c r="AV404" s="10"/>
      <c r="AW404" s="10"/>
    </row>
    <row r="405" spans="5:49" s="6" customFormat="1" x14ac:dyDescent="0.3">
      <c r="E405" s="10"/>
      <c r="F405" s="10"/>
      <c r="G405" s="10"/>
      <c r="J405" s="10"/>
      <c r="K405" s="10"/>
      <c r="L405" s="10"/>
      <c r="O405" s="10"/>
      <c r="P405" s="10"/>
      <c r="Q405" s="10"/>
      <c r="U405" s="10"/>
      <c r="V405" s="10"/>
      <c r="W405" s="10"/>
      <c r="AA405" s="10"/>
      <c r="AB405" s="10"/>
      <c r="AE405" s="10"/>
      <c r="AF405" s="10"/>
      <c r="AG405" s="10"/>
      <c r="AK405" s="10"/>
      <c r="AL405" s="10"/>
      <c r="AM405" s="10"/>
      <c r="AP405" s="10"/>
      <c r="AQ405" s="10"/>
      <c r="AR405" s="10"/>
      <c r="AU405" s="10"/>
      <c r="AV405" s="10"/>
      <c r="AW405" s="10"/>
    </row>
    <row r="406" spans="5:49" s="6" customFormat="1" x14ac:dyDescent="0.3">
      <c r="E406" s="10"/>
      <c r="F406" s="10"/>
      <c r="G406" s="10"/>
      <c r="J406" s="10"/>
      <c r="K406" s="10"/>
      <c r="L406" s="10"/>
      <c r="O406" s="10"/>
      <c r="P406" s="10"/>
      <c r="Q406" s="10"/>
      <c r="U406" s="10"/>
      <c r="V406" s="10"/>
      <c r="W406" s="10"/>
      <c r="AA406" s="10"/>
      <c r="AB406" s="10"/>
      <c r="AE406" s="10"/>
      <c r="AF406" s="10"/>
      <c r="AG406" s="10"/>
      <c r="AK406" s="10"/>
      <c r="AL406" s="10"/>
      <c r="AM406" s="10"/>
      <c r="AP406" s="10"/>
      <c r="AQ406" s="10"/>
      <c r="AR406" s="10"/>
      <c r="AU406" s="10"/>
      <c r="AV406" s="10"/>
      <c r="AW406" s="10"/>
    </row>
    <row r="407" spans="5:49" s="6" customFormat="1" x14ac:dyDescent="0.3">
      <c r="E407" s="10"/>
      <c r="F407" s="10"/>
      <c r="G407" s="10"/>
      <c r="J407" s="10"/>
      <c r="K407" s="10"/>
      <c r="L407" s="10"/>
      <c r="O407" s="10"/>
      <c r="P407" s="10"/>
      <c r="Q407" s="10"/>
      <c r="U407" s="10"/>
      <c r="V407" s="10"/>
      <c r="W407" s="10"/>
      <c r="AA407" s="10"/>
      <c r="AB407" s="10"/>
      <c r="AE407" s="10"/>
      <c r="AF407" s="10"/>
      <c r="AG407" s="10"/>
      <c r="AK407" s="10"/>
      <c r="AL407" s="10"/>
      <c r="AM407" s="10"/>
      <c r="AP407" s="10"/>
      <c r="AQ407" s="10"/>
      <c r="AR407" s="10"/>
      <c r="AU407" s="10"/>
      <c r="AV407" s="10"/>
      <c r="AW407" s="10"/>
    </row>
    <row r="408" spans="5:49" s="6" customFormat="1" x14ac:dyDescent="0.3">
      <c r="E408" s="10"/>
      <c r="F408" s="10"/>
      <c r="G408" s="10"/>
      <c r="J408" s="10"/>
      <c r="K408" s="10"/>
      <c r="L408" s="10"/>
      <c r="O408" s="10"/>
      <c r="P408" s="10"/>
      <c r="Q408" s="10"/>
      <c r="U408" s="10"/>
      <c r="V408" s="10"/>
      <c r="W408" s="10"/>
      <c r="AA408" s="10"/>
      <c r="AB408" s="10"/>
      <c r="AE408" s="10"/>
      <c r="AF408" s="10"/>
      <c r="AG408" s="10"/>
      <c r="AK408" s="10"/>
      <c r="AL408" s="10"/>
      <c r="AM408" s="10"/>
      <c r="AP408" s="10"/>
      <c r="AQ408" s="10"/>
      <c r="AR408" s="10"/>
      <c r="AU408" s="10"/>
      <c r="AV408" s="10"/>
      <c r="AW408" s="10"/>
    </row>
    <row r="409" spans="5:49" s="6" customFormat="1" x14ac:dyDescent="0.3">
      <c r="E409" s="10"/>
      <c r="F409" s="10"/>
      <c r="G409" s="10"/>
      <c r="J409" s="10"/>
      <c r="K409" s="10"/>
      <c r="L409" s="10"/>
      <c r="O409" s="10"/>
      <c r="P409" s="10"/>
      <c r="Q409" s="10"/>
      <c r="U409" s="10"/>
      <c r="V409" s="10"/>
      <c r="W409" s="10"/>
      <c r="AA409" s="10"/>
      <c r="AB409" s="10"/>
      <c r="AE409" s="10"/>
      <c r="AF409" s="10"/>
      <c r="AG409" s="10"/>
      <c r="AK409" s="10"/>
      <c r="AL409" s="10"/>
      <c r="AM409" s="10"/>
      <c r="AP409" s="10"/>
      <c r="AQ409" s="10"/>
      <c r="AR409" s="10"/>
      <c r="AU409" s="10"/>
      <c r="AV409" s="10"/>
      <c r="AW409" s="10"/>
    </row>
    <row r="410" spans="5:49" s="6" customFormat="1" x14ac:dyDescent="0.3">
      <c r="E410" s="10"/>
      <c r="F410" s="10"/>
      <c r="G410" s="10"/>
      <c r="J410" s="10"/>
      <c r="K410" s="10"/>
      <c r="L410" s="10"/>
      <c r="O410" s="10"/>
      <c r="P410" s="10"/>
      <c r="Q410" s="10"/>
      <c r="U410" s="10"/>
      <c r="V410" s="10"/>
      <c r="W410" s="10"/>
      <c r="AA410" s="10"/>
      <c r="AB410" s="10"/>
      <c r="AE410" s="10"/>
      <c r="AF410" s="10"/>
      <c r="AG410" s="10"/>
      <c r="AK410" s="10"/>
      <c r="AL410" s="10"/>
      <c r="AM410" s="10"/>
      <c r="AP410" s="10"/>
      <c r="AQ410" s="10"/>
      <c r="AR410" s="10"/>
      <c r="AU410" s="10"/>
      <c r="AV410" s="10"/>
      <c r="AW410" s="10"/>
    </row>
    <row r="411" spans="5:49" s="6" customFormat="1" x14ac:dyDescent="0.3">
      <c r="E411" s="10"/>
      <c r="F411" s="10"/>
      <c r="G411" s="10"/>
      <c r="J411" s="10"/>
      <c r="K411" s="10"/>
      <c r="L411" s="10"/>
      <c r="O411" s="10"/>
      <c r="P411" s="10"/>
      <c r="Q411" s="10"/>
      <c r="U411" s="10"/>
      <c r="V411" s="10"/>
      <c r="W411" s="10"/>
      <c r="AA411" s="10"/>
      <c r="AB411" s="10"/>
      <c r="AE411" s="10"/>
      <c r="AF411" s="10"/>
      <c r="AG411" s="10"/>
      <c r="AK411" s="10"/>
      <c r="AL411" s="10"/>
      <c r="AM411" s="10"/>
      <c r="AP411" s="10"/>
      <c r="AQ411" s="10"/>
      <c r="AR411" s="10"/>
      <c r="AU411" s="10"/>
      <c r="AV411" s="10"/>
      <c r="AW411" s="10"/>
    </row>
    <row r="412" spans="5:49" s="6" customFormat="1" x14ac:dyDescent="0.3">
      <c r="E412" s="10"/>
      <c r="F412" s="10"/>
      <c r="G412" s="10"/>
      <c r="J412" s="10"/>
      <c r="K412" s="10"/>
      <c r="L412" s="10"/>
      <c r="O412" s="10"/>
      <c r="P412" s="10"/>
      <c r="Q412" s="10"/>
      <c r="U412" s="10"/>
      <c r="V412" s="10"/>
      <c r="W412" s="10"/>
      <c r="AA412" s="10"/>
      <c r="AB412" s="10"/>
      <c r="AE412" s="10"/>
      <c r="AF412" s="10"/>
      <c r="AG412" s="10"/>
      <c r="AK412" s="10"/>
      <c r="AL412" s="10"/>
      <c r="AM412" s="10"/>
      <c r="AP412" s="10"/>
      <c r="AQ412" s="10"/>
      <c r="AR412" s="10"/>
      <c r="AU412" s="10"/>
      <c r="AV412" s="10"/>
      <c r="AW412" s="10"/>
    </row>
    <row r="413" spans="5:49" s="6" customFormat="1" x14ac:dyDescent="0.3">
      <c r="E413" s="10"/>
      <c r="F413" s="10"/>
      <c r="G413" s="10"/>
      <c r="J413" s="10"/>
      <c r="K413" s="10"/>
      <c r="L413" s="10"/>
      <c r="O413" s="10"/>
      <c r="P413" s="10"/>
      <c r="Q413" s="10"/>
      <c r="U413" s="10"/>
      <c r="V413" s="10"/>
      <c r="W413" s="10"/>
      <c r="AA413" s="10"/>
      <c r="AB413" s="10"/>
      <c r="AE413" s="10"/>
      <c r="AF413" s="10"/>
      <c r="AG413" s="10"/>
      <c r="AK413" s="10"/>
      <c r="AL413" s="10"/>
      <c r="AM413" s="10"/>
      <c r="AP413" s="10"/>
      <c r="AQ413" s="10"/>
      <c r="AR413" s="10"/>
      <c r="AU413" s="10"/>
      <c r="AV413" s="10"/>
      <c r="AW413" s="10"/>
    </row>
    <row r="414" spans="5:49" s="6" customFormat="1" x14ac:dyDescent="0.3">
      <c r="E414" s="10"/>
      <c r="F414" s="10"/>
      <c r="G414" s="10"/>
      <c r="J414" s="10"/>
      <c r="K414" s="10"/>
      <c r="L414" s="10"/>
      <c r="O414" s="10"/>
      <c r="P414" s="10"/>
      <c r="Q414" s="10"/>
      <c r="U414" s="10"/>
      <c r="V414" s="10"/>
      <c r="W414" s="10"/>
      <c r="AA414" s="10"/>
      <c r="AB414" s="10"/>
      <c r="AE414" s="10"/>
      <c r="AF414" s="10"/>
      <c r="AG414" s="10"/>
      <c r="AK414" s="10"/>
      <c r="AL414" s="10"/>
      <c r="AM414" s="10"/>
      <c r="AP414" s="10"/>
      <c r="AQ414" s="10"/>
      <c r="AR414" s="10"/>
      <c r="AU414" s="10"/>
      <c r="AV414" s="10"/>
      <c r="AW414" s="10"/>
    </row>
    <row r="415" spans="5:49" s="6" customFormat="1" x14ac:dyDescent="0.3">
      <c r="E415" s="10"/>
      <c r="F415" s="10"/>
      <c r="G415" s="10"/>
      <c r="J415" s="10"/>
      <c r="K415" s="10"/>
      <c r="L415" s="10"/>
      <c r="O415" s="10"/>
      <c r="P415" s="10"/>
      <c r="Q415" s="10"/>
      <c r="U415" s="10"/>
      <c r="V415" s="10"/>
      <c r="W415" s="10"/>
      <c r="AA415" s="10"/>
      <c r="AB415" s="10"/>
      <c r="AE415" s="10"/>
      <c r="AF415" s="10"/>
      <c r="AG415" s="10"/>
      <c r="AK415" s="10"/>
      <c r="AL415" s="10"/>
      <c r="AM415" s="10"/>
      <c r="AP415" s="10"/>
      <c r="AQ415" s="10"/>
      <c r="AR415" s="10"/>
      <c r="AU415" s="10"/>
      <c r="AV415" s="10"/>
      <c r="AW415" s="10"/>
    </row>
    <row r="416" spans="5:49" s="6" customFormat="1" x14ac:dyDescent="0.3">
      <c r="E416" s="10"/>
      <c r="F416" s="10"/>
      <c r="G416" s="10"/>
      <c r="J416" s="10"/>
      <c r="K416" s="10"/>
      <c r="L416" s="10"/>
      <c r="O416" s="10"/>
      <c r="P416" s="10"/>
      <c r="Q416" s="10"/>
      <c r="U416" s="10"/>
      <c r="V416" s="10"/>
      <c r="W416" s="10"/>
      <c r="AA416" s="10"/>
      <c r="AB416" s="10"/>
      <c r="AE416" s="10"/>
      <c r="AF416" s="10"/>
      <c r="AG416" s="10"/>
      <c r="AK416" s="10"/>
      <c r="AL416" s="10"/>
      <c r="AM416" s="10"/>
      <c r="AP416" s="10"/>
      <c r="AQ416" s="10"/>
      <c r="AR416" s="10"/>
      <c r="AU416" s="10"/>
      <c r="AV416" s="10"/>
      <c r="AW416" s="10"/>
    </row>
    <row r="417" spans="5:49" s="6" customFormat="1" x14ac:dyDescent="0.3">
      <c r="E417" s="10"/>
      <c r="F417" s="10"/>
      <c r="G417" s="10"/>
      <c r="J417" s="10"/>
      <c r="K417" s="10"/>
      <c r="L417" s="10"/>
      <c r="O417" s="10"/>
      <c r="P417" s="10"/>
      <c r="Q417" s="10"/>
      <c r="U417" s="10"/>
      <c r="V417" s="10"/>
      <c r="W417" s="10"/>
      <c r="AA417" s="10"/>
      <c r="AB417" s="10"/>
      <c r="AE417" s="10"/>
      <c r="AF417" s="10"/>
      <c r="AG417" s="10"/>
      <c r="AK417" s="10"/>
      <c r="AL417" s="10"/>
      <c r="AM417" s="10"/>
      <c r="AP417" s="10"/>
      <c r="AQ417" s="10"/>
      <c r="AR417" s="10"/>
      <c r="AU417" s="10"/>
      <c r="AV417" s="10"/>
      <c r="AW417" s="10"/>
    </row>
    <row r="418" spans="5:49" s="6" customFormat="1" x14ac:dyDescent="0.3">
      <c r="E418" s="10"/>
      <c r="F418" s="10"/>
      <c r="G418" s="10"/>
      <c r="J418" s="10"/>
      <c r="K418" s="10"/>
      <c r="L418" s="10"/>
      <c r="O418" s="10"/>
      <c r="P418" s="10"/>
      <c r="Q418" s="10"/>
      <c r="U418" s="10"/>
      <c r="V418" s="10"/>
      <c r="W418" s="10"/>
      <c r="AA418" s="10"/>
      <c r="AB418" s="10"/>
      <c r="AE418" s="10"/>
      <c r="AF418" s="10"/>
      <c r="AG418" s="10"/>
      <c r="AK418" s="10"/>
      <c r="AL418" s="10"/>
      <c r="AM418" s="10"/>
      <c r="AP418" s="10"/>
      <c r="AQ418" s="10"/>
      <c r="AR418" s="10"/>
      <c r="AU418" s="10"/>
      <c r="AV418" s="10"/>
      <c r="AW418" s="10"/>
    </row>
    <row r="419" spans="5:49" s="6" customFormat="1" x14ac:dyDescent="0.3">
      <c r="E419" s="10"/>
      <c r="F419" s="10"/>
      <c r="G419" s="10"/>
      <c r="J419" s="10"/>
      <c r="K419" s="10"/>
      <c r="L419" s="10"/>
      <c r="O419" s="10"/>
      <c r="P419" s="10"/>
      <c r="Q419" s="10"/>
      <c r="U419" s="10"/>
      <c r="V419" s="10"/>
      <c r="W419" s="10"/>
      <c r="AA419" s="10"/>
      <c r="AB419" s="10"/>
      <c r="AE419" s="10"/>
      <c r="AF419" s="10"/>
      <c r="AG419" s="10"/>
      <c r="AK419" s="10"/>
      <c r="AL419" s="10"/>
      <c r="AM419" s="10"/>
      <c r="AP419" s="10"/>
      <c r="AQ419" s="10"/>
      <c r="AR419" s="10"/>
      <c r="AU419" s="10"/>
      <c r="AV419" s="10"/>
      <c r="AW419" s="10"/>
    </row>
    <row r="420" spans="5:49" s="6" customFormat="1" x14ac:dyDescent="0.3">
      <c r="E420" s="10"/>
      <c r="F420" s="10"/>
      <c r="G420" s="10"/>
      <c r="J420" s="10"/>
      <c r="K420" s="10"/>
      <c r="L420" s="10"/>
      <c r="O420" s="10"/>
      <c r="P420" s="10"/>
      <c r="Q420" s="10"/>
      <c r="U420" s="10"/>
      <c r="V420" s="10"/>
      <c r="W420" s="10"/>
      <c r="AA420" s="10"/>
      <c r="AB420" s="10"/>
      <c r="AE420" s="10"/>
      <c r="AF420" s="10"/>
      <c r="AG420" s="10"/>
      <c r="AK420" s="10"/>
      <c r="AL420" s="10"/>
      <c r="AM420" s="10"/>
      <c r="AP420" s="10"/>
      <c r="AQ420" s="10"/>
      <c r="AR420" s="10"/>
      <c r="AU420" s="10"/>
      <c r="AV420" s="10"/>
      <c r="AW420" s="10"/>
    </row>
    <row r="421" spans="5:49" s="6" customFormat="1" x14ac:dyDescent="0.3">
      <c r="E421" s="10"/>
      <c r="F421" s="10"/>
      <c r="G421" s="10"/>
      <c r="J421" s="10"/>
      <c r="K421" s="10"/>
      <c r="L421" s="10"/>
      <c r="O421" s="10"/>
      <c r="P421" s="10"/>
      <c r="Q421" s="10"/>
      <c r="U421" s="10"/>
      <c r="V421" s="10"/>
      <c r="W421" s="10"/>
      <c r="AA421" s="10"/>
      <c r="AB421" s="10"/>
      <c r="AE421" s="10"/>
      <c r="AF421" s="10"/>
      <c r="AG421" s="10"/>
      <c r="AK421" s="10"/>
      <c r="AL421" s="10"/>
      <c r="AM421" s="10"/>
      <c r="AP421" s="10"/>
      <c r="AQ421" s="10"/>
      <c r="AR421" s="10"/>
      <c r="AU421" s="10"/>
      <c r="AV421" s="10"/>
      <c r="AW421" s="10"/>
    </row>
    <row r="422" spans="5:49" s="6" customFormat="1" x14ac:dyDescent="0.3">
      <c r="E422" s="10"/>
      <c r="F422" s="10"/>
      <c r="G422" s="10"/>
      <c r="J422" s="10"/>
      <c r="K422" s="10"/>
      <c r="L422" s="10"/>
      <c r="O422" s="10"/>
      <c r="P422" s="10"/>
      <c r="Q422" s="10"/>
      <c r="U422" s="10"/>
      <c r="V422" s="10"/>
      <c r="W422" s="10"/>
      <c r="AA422" s="10"/>
      <c r="AB422" s="10"/>
      <c r="AE422" s="10"/>
      <c r="AF422" s="10"/>
      <c r="AG422" s="10"/>
      <c r="AK422" s="10"/>
      <c r="AL422" s="10"/>
      <c r="AM422" s="10"/>
      <c r="AP422" s="10"/>
      <c r="AQ422" s="10"/>
      <c r="AR422" s="10"/>
      <c r="AU422" s="10"/>
      <c r="AV422" s="10"/>
      <c r="AW422" s="10"/>
    </row>
    <row r="423" spans="5:49" s="6" customFormat="1" x14ac:dyDescent="0.3">
      <c r="E423" s="10"/>
      <c r="F423" s="10"/>
      <c r="G423" s="10"/>
      <c r="J423" s="10"/>
      <c r="K423" s="10"/>
      <c r="L423" s="10"/>
      <c r="O423" s="10"/>
      <c r="P423" s="10"/>
      <c r="Q423" s="10"/>
      <c r="U423" s="10"/>
      <c r="V423" s="10"/>
      <c r="W423" s="10"/>
      <c r="AA423" s="10"/>
      <c r="AB423" s="10"/>
      <c r="AE423" s="10"/>
      <c r="AF423" s="10"/>
      <c r="AG423" s="10"/>
      <c r="AK423" s="10"/>
      <c r="AL423" s="10"/>
      <c r="AM423" s="10"/>
      <c r="AP423" s="10"/>
      <c r="AQ423" s="10"/>
      <c r="AR423" s="10"/>
      <c r="AU423" s="10"/>
      <c r="AV423" s="10"/>
      <c r="AW423" s="10"/>
    </row>
    <row r="424" spans="5:49" s="6" customFormat="1" x14ac:dyDescent="0.3">
      <c r="E424" s="10"/>
      <c r="F424" s="10"/>
      <c r="G424" s="10"/>
      <c r="J424" s="10"/>
      <c r="K424" s="10"/>
      <c r="L424" s="10"/>
      <c r="O424" s="10"/>
      <c r="P424" s="10"/>
      <c r="Q424" s="10"/>
      <c r="U424" s="10"/>
      <c r="V424" s="10"/>
      <c r="W424" s="10"/>
      <c r="AA424" s="10"/>
      <c r="AB424" s="10"/>
      <c r="AE424" s="10"/>
      <c r="AF424" s="10"/>
      <c r="AG424" s="10"/>
      <c r="AK424" s="10"/>
      <c r="AL424" s="10"/>
      <c r="AM424" s="10"/>
      <c r="AP424" s="10"/>
      <c r="AQ424" s="10"/>
      <c r="AR424" s="10"/>
      <c r="AU424" s="10"/>
      <c r="AV424" s="10"/>
      <c r="AW424" s="10"/>
    </row>
    <row r="425" spans="5:49" s="6" customFormat="1" x14ac:dyDescent="0.3">
      <c r="E425" s="10"/>
      <c r="F425" s="10"/>
      <c r="G425" s="10"/>
      <c r="J425" s="10"/>
      <c r="K425" s="10"/>
      <c r="L425" s="10"/>
      <c r="O425" s="10"/>
      <c r="P425" s="10"/>
      <c r="Q425" s="10"/>
      <c r="U425" s="10"/>
      <c r="V425" s="10"/>
      <c r="W425" s="10"/>
      <c r="AA425" s="10"/>
      <c r="AB425" s="10"/>
      <c r="AE425" s="10"/>
      <c r="AF425" s="10"/>
      <c r="AG425" s="10"/>
      <c r="AK425" s="10"/>
      <c r="AL425" s="10"/>
      <c r="AM425" s="10"/>
      <c r="AP425" s="10"/>
      <c r="AQ425" s="10"/>
      <c r="AR425" s="10"/>
      <c r="AU425" s="10"/>
      <c r="AV425" s="10"/>
      <c r="AW425" s="10"/>
    </row>
    <row r="426" spans="5:49" s="6" customFormat="1" x14ac:dyDescent="0.3">
      <c r="E426" s="10"/>
      <c r="F426" s="10"/>
      <c r="G426" s="10"/>
      <c r="J426" s="10"/>
      <c r="K426" s="10"/>
      <c r="L426" s="10"/>
      <c r="O426" s="10"/>
      <c r="P426" s="10"/>
      <c r="Q426" s="10"/>
      <c r="U426" s="10"/>
      <c r="V426" s="10"/>
      <c r="W426" s="10"/>
      <c r="AA426" s="10"/>
      <c r="AB426" s="10"/>
      <c r="AE426" s="10"/>
      <c r="AF426" s="10"/>
      <c r="AG426" s="10"/>
      <c r="AK426" s="10"/>
      <c r="AL426" s="10"/>
      <c r="AM426" s="10"/>
      <c r="AP426" s="10"/>
      <c r="AQ426" s="10"/>
      <c r="AR426" s="10"/>
      <c r="AU426" s="10"/>
      <c r="AV426" s="10"/>
      <c r="AW426" s="10"/>
    </row>
    <row r="427" spans="5:49" s="6" customFormat="1" x14ac:dyDescent="0.3">
      <c r="E427" s="10"/>
      <c r="F427" s="10"/>
      <c r="G427" s="10"/>
      <c r="J427" s="10"/>
      <c r="K427" s="10"/>
      <c r="L427" s="10"/>
      <c r="O427" s="10"/>
      <c r="P427" s="10"/>
      <c r="Q427" s="10"/>
      <c r="U427" s="10"/>
      <c r="V427" s="10"/>
      <c r="W427" s="10"/>
      <c r="AA427" s="10"/>
      <c r="AB427" s="10"/>
      <c r="AE427" s="10"/>
      <c r="AF427" s="10"/>
      <c r="AG427" s="10"/>
      <c r="AK427" s="10"/>
      <c r="AL427" s="10"/>
      <c r="AM427" s="10"/>
      <c r="AP427" s="10"/>
      <c r="AQ427" s="10"/>
      <c r="AR427" s="10"/>
      <c r="AU427" s="10"/>
      <c r="AV427" s="10"/>
      <c r="AW427" s="10"/>
    </row>
    <row r="428" spans="5:49" s="6" customFormat="1" x14ac:dyDescent="0.3">
      <c r="E428" s="10"/>
      <c r="F428" s="10"/>
      <c r="G428" s="10"/>
      <c r="J428" s="10"/>
      <c r="K428" s="10"/>
      <c r="L428" s="10"/>
      <c r="O428" s="10"/>
      <c r="P428" s="10"/>
      <c r="Q428" s="10"/>
      <c r="U428" s="10"/>
      <c r="V428" s="10"/>
      <c r="W428" s="10"/>
      <c r="AA428" s="10"/>
      <c r="AB428" s="10"/>
      <c r="AE428" s="10"/>
      <c r="AF428" s="10"/>
      <c r="AG428" s="10"/>
      <c r="AK428" s="10"/>
      <c r="AL428" s="10"/>
      <c r="AM428" s="10"/>
      <c r="AP428" s="10"/>
      <c r="AQ428" s="10"/>
      <c r="AR428" s="10"/>
      <c r="AU428" s="10"/>
      <c r="AV428" s="10"/>
      <c r="AW428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3"/>
  <sheetViews>
    <sheetView topLeftCell="A186" zoomScaleNormal="100" workbookViewId="0">
      <selection activeCell="A210" sqref="A210:XFD403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5" width="8.625" style="9" customWidth="1"/>
    <col min="6" max="6" width="12.125" style="9" bestFit="1" customWidth="1"/>
    <col min="7" max="7" width="8.625" style="9" customWidth="1"/>
    <col min="8" max="8" width="25.625" style="1" customWidth="1"/>
    <col min="9" max="9" width="8.625" style="1" customWidth="1"/>
    <col min="10" max="10" width="8.625" style="9" customWidth="1"/>
    <col min="11" max="11" width="11.25" style="9" bestFit="1" customWidth="1"/>
    <col min="12" max="12" width="8.625" style="9" customWidth="1"/>
    <col min="13" max="13" width="25.625" style="1" customWidth="1"/>
    <col min="14" max="14" width="8.625" style="1" customWidth="1"/>
    <col min="15" max="15" width="8.625" style="9" customWidth="1"/>
    <col min="16" max="16" width="11.25" style="9" bestFit="1" customWidth="1"/>
    <col min="17" max="17" width="8.625" style="9" customWidth="1"/>
    <col min="18" max="18" width="10.375" style="1" bestFit="1" customWidth="1"/>
    <col min="19" max="19" width="25.625" style="1" customWidth="1"/>
    <col min="20" max="20" width="8.625" style="1" customWidth="1"/>
    <col min="21" max="21" width="8.625" style="9" customWidth="1"/>
    <col min="22" max="22" width="11.25" style="9" bestFit="1" customWidth="1"/>
    <col min="23" max="23" width="8.625" style="9" customWidth="1"/>
    <col min="24" max="24" width="25.625" style="1" customWidth="1"/>
    <col min="25" max="26" width="8.625" style="1" customWidth="1"/>
    <col min="27" max="27" width="11.25" style="9" bestFit="1" customWidth="1"/>
    <col min="28" max="28" width="8.625" style="9" customWidth="1"/>
    <col min="29" max="29" width="25.625" style="1" customWidth="1"/>
    <col min="30" max="30" width="8.625" style="1" customWidth="1"/>
    <col min="31" max="31" width="8.625" style="9" customWidth="1"/>
    <col min="32" max="32" width="11.25" style="9" bestFit="1" customWidth="1"/>
    <col min="33" max="33" width="8.625" style="9" customWidth="1"/>
    <col min="34" max="34" width="10.375" style="1" bestFit="1" customWidth="1"/>
    <col min="35" max="35" width="25.625" style="1" customWidth="1"/>
    <col min="36" max="36" width="8.625" style="1" customWidth="1"/>
    <col min="37" max="37" width="8.625" style="9" customWidth="1"/>
    <col min="38" max="38" width="11.25" style="9" bestFit="1" customWidth="1"/>
    <col min="39" max="39" width="8.625" style="9" customWidth="1"/>
    <col min="40" max="40" width="25.625" style="1" customWidth="1"/>
    <col min="41" max="41" width="8.625" style="1" customWidth="1"/>
    <col min="42" max="42" width="8.625" style="9" customWidth="1"/>
    <col min="43" max="43" width="11.25" style="9" bestFit="1" customWidth="1"/>
    <col min="44" max="44" width="8.625" style="9" customWidth="1"/>
    <col min="45" max="45" width="25.625" style="1" customWidth="1"/>
    <col min="46" max="46" width="8.625" style="1" customWidth="1"/>
    <col min="47" max="47" width="8.625" style="9" customWidth="1"/>
    <col min="48" max="48" width="11.25" style="9" bestFit="1" customWidth="1"/>
    <col min="49" max="49" width="8.625" style="9" customWidth="1"/>
    <col min="50" max="16384" width="9" style="1"/>
  </cols>
  <sheetData>
    <row r="2" spans="2:49" x14ac:dyDescent="0.3">
      <c r="B2" s="8"/>
      <c r="C2" s="8" t="s">
        <v>4</v>
      </c>
      <c r="D2" s="8" t="s">
        <v>148</v>
      </c>
      <c r="E2" s="8" t="s">
        <v>137</v>
      </c>
      <c r="F2" s="8" t="s">
        <v>138</v>
      </c>
      <c r="G2" s="8" t="s">
        <v>139</v>
      </c>
      <c r="J2" s="1"/>
      <c r="K2" s="1"/>
      <c r="L2" s="1"/>
      <c r="O2" s="10"/>
      <c r="P2" s="1"/>
      <c r="Q2" s="10"/>
      <c r="R2" s="6"/>
      <c r="S2" s="6"/>
      <c r="T2" s="6"/>
      <c r="U2" s="10"/>
      <c r="V2" s="1"/>
      <c r="W2" s="10"/>
      <c r="X2" s="6"/>
      <c r="Y2" s="6"/>
      <c r="Z2" s="6"/>
      <c r="AA2" s="1"/>
      <c r="AB2" s="10"/>
      <c r="AC2" s="6"/>
      <c r="AD2" s="6"/>
      <c r="AE2" s="10"/>
      <c r="AF2" s="1"/>
      <c r="AG2" s="10"/>
      <c r="AH2" s="6"/>
      <c r="AI2" s="6"/>
      <c r="AJ2" s="6"/>
      <c r="AK2" s="10"/>
      <c r="AL2" s="1"/>
      <c r="AM2" s="10"/>
      <c r="AN2" s="6"/>
      <c r="AO2" s="6"/>
      <c r="AP2" s="10"/>
      <c r="AQ2" s="1"/>
      <c r="AR2" s="10"/>
      <c r="AS2" s="6"/>
      <c r="AT2" s="6"/>
      <c r="AU2" s="10"/>
      <c r="AV2" s="1"/>
      <c r="AW2" s="10"/>
    </row>
    <row r="3" spans="2:49" x14ac:dyDescent="0.3">
      <c r="B3" s="8" t="s">
        <v>0</v>
      </c>
      <c r="C3" s="5">
        <v>0.3</v>
      </c>
      <c r="D3" s="5">
        <v>0</v>
      </c>
      <c r="E3" s="5">
        <v>0.03</v>
      </c>
      <c r="F3" s="5">
        <v>0.09</v>
      </c>
      <c r="G3" s="5">
        <f>C3-SUM(D3:F3)</f>
        <v>0.18</v>
      </c>
      <c r="H3" s="5">
        <f>SUM(D3:G3)</f>
        <v>0.3</v>
      </c>
      <c r="J3" s="1"/>
      <c r="K3" s="1"/>
      <c r="L3" s="1"/>
      <c r="O3" s="108"/>
      <c r="P3" s="1"/>
      <c r="Q3" s="10"/>
      <c r="R3" s="6"/>
      <c r="S3" s="11"/>
      <c r="T3" s="11"/>
      <c r="U3" s="10"/>
      <c r="V3" s="1"/>
      <c r="W3" s="10"/>
      <c r="X3" s="6"/>
      <c r="Y3" s="6"/>
      <c r="Z3" s="6"/>
      <c r="AA3" s="1"/>
      <c r="AB3" s="10"/>
      <c r="AC3" s="6"/>
      <c r="AD3" s="6"/>
      <c r="AE3" s="10"/>
      <c r="AF3" s="1"/>
      <c r="AG3" s="10"/>
      <c r="AH3" s="6"/>
      <c r="AI3" s="11"/>
      <c r="AJ3" s="11"/>
      <c r="AK3" s="10"/>
      <c r="AL3" s="1"/>
      <c r="AM3" s="10"/>
      <c r="AN3" s="6"/>
      <c r="AO3" s="6"/>
      <c r="AP3" s="10"/>
      <c r="AQ3" s="1"/>
      <c r="AR3" s="10"/>
      <c r="AS3" s="6"/>
      <c r="AT3" s="6"/>
      <c r="AU3" s="10"/>
      <c r="AV3" s="1"/>
      <c r="AW3" s="10"/>
    </row>
    <row r="4" spans="2:49" x14ac:dyDescent="0.3">
      <c r="B4" s="8" t="s">
        <v>1</v>
      </c>
      <c r="C4" s="5">
        <v>0.4</v>
      </c>
      <c r="D4" s="5">
        <v>0</v>
      </c>
      <c r="E4" s="5">
        <v>0.04</v>
      </c>
      <c r="F4" s="5">
        <v>0.12</v>
      </c>
      <c r="G4" s="5">
        <f t="shared" ref="G4:G5" si="0">C4-SUM(D4:F4)</f>
        <v>0.24000000000000002</v>
      </c>
      <c r="H4" s="5">
        <f t="shared" ref="H4:H5" si="1">SUM(D4:G4)</f>
        <v>0.4</v>
      </c>
      <c r="J4" s="1"/>
      <c r="K4" s="1"/>
      <c r="L4" s="1"/>
      <c r="O4" s="108"/>
      <c r="P4" s="1"/>
      <c r="Q4" s="10"/>
      <c r="R4" s="6"/>
      <c r="S4" s="11"/>
      <c r="T4" s="11"/>
      <c r="U4" s="10"/>
      <c r="V4" s="1"/>
      <c r="W4" s="10"/>
      <c r="X4" s="6"/>
      <c r="Y4" s="6"/>
      <c r="Z4" s="6"/>
      <c r="AA4" s="1"/>
      <c r="AB4" s="10"/>
      <c r="AC4" s="6"/>
      <c r="AD4" s="6"/>
      <c r="AE4" s="10"/>
      <c r="AF4" s="1"/>
      <c r="AG4" s="10"/>
      <c r="AH4" s="6"/>
      <c r="AI4" s="11"/>
      <c r="AJ4" s="11"/>
      <c r="AK4" s="10"/>
      <c r="AL4" s="1"/>
      <c r="AM4" s="10"/>
      <c r="AN4" s="6"/>
      <c r="AO4" s="6"/>
      <c r="AP4" s="10"/>
      <c r="AQ4" s="1"/>
      <c r="AR4" s="10"/>
      <c r="AS4" s="6"/>
      <c r="AT4" s="6"/>
      <c r="AU4" s="10"/>
      <c r="AV4" s="1"/>
      <c r="AW4" s="10"/>
    </row>
    <row r="5" spans="2:49" x14ac:dyDescent="0.3">
      <c r="B5" s="8" t="s">
        <v>2</v>
      </c>
      <c r="C5" s="5">
        <v>0.5</v>
      </c>
      <c r="D5" s="5">
        <v>0</v>
      </c>
      <c r="E5" s="5">
        <v>0.05</v>
      </c>
      <c r="F5" s="5">
        <v>0.15</v>
      </c>
      <c r="G5" s="5">
        <f t="shared" si="0"/>
        <v>0.3</v>
      </c>
      <c r="H5" s="5">
        <f t="shared" si="1"/>
        <v>0.5</v>
      </c>
      <c r="J5" s="1"/>
      <c r="K5" s="1"/>
      <c r="L5" s="1"/>
      <c r="O5" s="108"/>
      <c r="P5" s="1"/>
      <c r="Q5" s="10"/>
      <c r="R5" s="6"/>
      <c r="S5" s="11"/>
      <c r="T5" s="11"/>
      <c r="U5" s="10"/>
      <c r="V5" s="1"/>
      <c r="W5" s="10"/>
      <c r="X5" s="6"/>
      <c r="Y5" s="6"/>
      <c r="Z5" s="6"/>
      <c r="AA5" s="1"/>
      <c r="AB5" s="10"/>
      <c r="AC5" s="6"/>
      <c r="AD5" s="6"/>
      <c r="AE5" s="10"/>
      <c r="AF5" s="1"/>
      <c r="AG5" s="10"/>
      <c r="AH5" s="6"/>
      <c r="AI5" s="11"/>
      <c r="AJ5" s="11"/>
      <c r="AK5" s="10"/>
      <c r="AL5" s="1"/>
      <c r="AM5" s="10"/>
      <c r="AN5" s="6"/>
      <c r="AO5" s="6"/>
      <c r="AP5" s="10"/>
      <c r="AQ5" s="1"/>
      <c r="AR5" s="10"/>
      <c r="AS5" s="6"/>
      <c r="AT5" s="6"/>
      <c r="AU5" s="10"/>
      <c r="AV5" s="1"/>
      <c r="AW5" s="10"/>
    </row>
    <row r="6" spans="2:49" x14ac:dyDescent="0.3">
      <c r="G6" s="1"/>
    </row>
    <row r="7" spans="2:49" x14ac:dyDescent="0.3">
      <c r="B7" s="109"/>
      <c r="C7" s="109" t="s">
        <v>140</v>
      </c>
      <c r="D7" s="109" t="s">
        <v>147</v>
      </c>
      <c r="E7" s="109" t="s">
        <v>137</v>
      </c>
      <c r="F7" s="109" t="s">
        <v>138</v>
      </c>
      <c r="G7" s="109" t="s">
        <v>139</v>
      </c>
      <c r="J7" s="1"/>
      <c r="K7" s="1"/>
      <c r="L7" s="1"/>
      <c r="O7" s="10"/>
      <c r="P7" s="1"/>
      <c r="Q7" s="10"/>
      <c r="R7" s="6"/>
      <c r="S7" s="6"/>
      <c r="T7" s="6"/>
      <c r="U7" s="10"/>
      <c r="V7" s="1"/>
      <c r="W7" s="10"/>
      <c r="X7" s="6"/>
      <c r="Y7" s="6"/>
      <c r="Z7" s="6"/>
      <c r="AA7" s="1"/>
      <c r="AB7" s="10"/>
      <c r="AC7" s="6"/>
      <c r="AD7" s="6"/>
      <c r="AE7" s="10"/>
      <c r="AF7" s="1"/>
      <c r="AG7" s="10"/>
      <c r="AH7" s="6"/>
      <c r="AI7" s="6"/>
      <c r="AJ7" s="6"/>
      <c r="AK7" s="10"/>
      <c r="AL7" s="1"/>
      <c r="AM7" s="10"/>
      <c r="AN7" s="6"/>
      <c r="AO7" s="6"/>
      <c r="AP7" s="10"/>
      <c r="AQ7" s="1"/>
      <c r="AR7" s="10"/>
      <c r="AS7" s="6"/>
      <c r="AT7" s="6"/>
      <c r="AU7" s="10"/>
      <c r="AV7" s="1"/>
      <c r="AW7" s="10"/>
    </row>
    <row r="8" spans="2:49" x14ac:dyDescent="0.3">
      <c r="B8" s="109" t="s">
        <v>0</v>
      </c>
      <c r="C8" s="5">
        <v>1</v>
      </c>
      <c r="D8" s="5">
        <v>0</v>
      </c>
      <c r="E8" s="5">
        <v>0.1</v>
      </c>
      <c r="F8" s="5">
        <v>0.3</v>
      </c>
      <c r="G8" s="5">
        <f>C8-SUM(D8:F8)</f>
        <v>0.6</v>
      </c>
      <c r="H8" s="5">
        <f>SUM(D8:G8)</f>
        <v>1</v>
      </c>
      <c r="J8" s="1"/>
      <c r="K8" s="1"/>
      <c r="L8" s="1"/>
      <c r="O8" s="108"/>
      <c r="P8" s="1"/>
      <c r="Q8" s="10"/>
      <c r="R8" s="6"/>
      <c r="S8" s="11"/>
      <c r="T8" s="11"/>
      <c r="U8" s="10"/>
      <c r="V8" s="1"/>
      <c r="W8" s="10"/>
      <c r="X8" s="6"/>
      <c r="Y8" s="6"/>
      <c r="Z8" s="6"/>
      <c r="AA8" s="1"/>
      <c r="AB8" s="10"/>
      <c r="AC8" s="6"/>
      <c r="AD8" s="6"/>
      <c r="AE8" s="10"/>
      <c r="AF8" s="1"/>
      <c r="AG8" s="10"/>
      <c r="AH8" s="6"/>
      <c r="AI8" s="11"/>
      <c r="AJ8" s="11"/>
      <c r="AK8" s="10"/>
      <c r="AL8" s="1"/>
      <c r="AM8" s="10"/>
      <c r="AN8" s="6"/>
      <c r="AO8" s="6"/>
      <c r="AP8" s="10"/>
      <c r="AQ8" s="1"/>
      <c r="AR8" s="10"/>
      <c r="AS8" s="6"/>
      <c r="AT8" s="6"/>
      <c r="AU8" s="10"/>
      <c r="AV8" s="1"/>
      <c r="AW8" s="10"/>
    </row>
    <row r="9" spans="2:49" x14ac:dyDescent="0.3">
      <c r="B9" s="109" t="s">
        <v>1</v>
      </c>
      <c r="C9" s="5">
        <v>1</v>
      </c>
      <c r="D9" s="5">
        <v>0</v>
      </c>
      <c r="E9" s="5">
        <v>0.1</v>
      </c>
      <c r="F9" s="5">
        <v>0.3</v>
      </c>
      <c r="G9" s="5">
        <f>C9-SUM(D9:F9)</f>
        <v>0.6</v>
      </c>
      <c r="H9" s="5">
        <f t="shared" ref="H9:H10" si="2">SUM(D9:G9)</f>
        <v>1</v>
      </c>
      <c r="J9" s="1"/>
      <c r="K9" s="1"/>
      <c r="L9" s="1"/>
      <c r="O9" s="108"/>
      <c r="P9" s="1"/>
      <c r="Q9" s="10"/>
      <c r="R9" s="6"/>
      <c r="S9" s="11"/>
      <c r="T9" s="11"/>
      <c r="U9" s="10"/>
      <c r="V9" s="1"/>
      <c r="W9" s="10"/>
      <c r="X9" s="6"/>
      <c r="Y9" s="6"/>
      <c r="Z9" s="6"/>
      <c r="AA9" s="1"/>
      <c r="AB9" s="10"/>
      <c r="AC9" s="6"/>
      <c r="AD9" s="6"/>
      <c r="AE9" s="10"/>
      <c r="AF9" s="1"/>
      <c r="AG9" s="10"/>
      <c r="AH9" s="6"/>
      <c r="AI9" s="11"/>
      <c r="AJ9" s="11"/>
      <c r="AK9" s="10"/>
      <c r="AL9" s="1"/>
      <c r="AM9" s="10"/>
      <c r="AN9" s="6"/>
      <c r="AO9" s="6"/>
      <c r="AP9" s="10"/>
      <c r="AQ9" s="1"/>
      <c r="AR9" s="10"/>
      <c r="AS9" s="6"/>
      <c r="AT9" s="6"/>
      <c r="AU9" s="10"/>
      <c r="AV9" s="1"/>
      <c r="AW9" s="10"/>
    </row>
    <row r="10" spans="2:49" x14ac:dyDescent="0.3">
      <c r="B10" s="109" t="s">
        <v>2</v>
      </c>
      <c r="C10" s="5">
        <v>1</v>
      </c>
      <c r="D10" s="5">
        <v>0</v>
      </c>
      <c r="E10" s="5">
        <v>0.1</v>
      </c>
      <c r="F10" s="5">
        <v>0.3</v>
      </c>
      <c r="G10" s="5">
        <f>C10-SUM(D10:F10)</f>
        <v>0.6</v>
      </c>
      <c r="H10" s="5">
        <f t="shared" si="2"/>
        <v>1</v>
      </c>
      <c r="J10" s="1"/>
      <c r="K10" s="1"/>
      <c r="L10" s="1"/>
      <c r="O10" s="108"/>
      <c r="P10" s="1"/>
      <c r="Q10" s="10"/>
      <c r="R10" s="6"/>
      <c r="S10" s="11"/>
      <c r="T10" s="11"/>
      <c r="U10" s="10"/>
      <c r="V10" s="1"/>
      <c r="W10" s="10"/>
      <c r="X10" s="6"/>
      <c r="Y10" s="6"/>
      <c r="Z10" s="6"/>
      <c r="AA10" s="1"/>
      <c r="AB10" s="10"/>
      <c r="AC10" s="6"/>
      <c r="AD10" s="6"/>
      <c r="AE10" s="10"/>
      <c r="AF10" s="1"/>
      <c r="AG10" s="10"/>
      <c r="AH10" s="6"/>
      <c r="AI10" s="11"/>
      <c r="AJ10" s="11"/>
      <c r="AK10" s="10"/>
      <c r="AL10" s="1"/>
      <c r="AM10" s="10"/>
      <c r="AN10" s="6"/>
      <c r="AO10" s="6"/>
      <c r="AP10" s="10"/>
      <c r="AQ10" s="1"/>
      <c r="AR10" s="10"/>
      <c r="AS10" s="6"/>
      <c r="AT10" s="6"/>
      <c r="AU10" s="10"/>
      <c r="AV10" s="1"/>
      <c r="AW10" s="10"/>
    </row>
    <row r="11" spans="2:49" ht="12.75" thickBot="1" x14ac:dyDescent="0.35"/>
    <row r="12" spans="2:49" ht="12.75" thickBot="1" x14ac:dyDescent="0.35">
      <c r="B12" s="17" t="s">
        <v>3</v>
      </c>
      <c r="C12" s="14" t="s">
        <v>85</v>
      </c>
      <c r="D12" s="14" t="s">
        <v>122</v>
      </c>
      <c r="E12" s="13" t="s">
        <v>109</v>
      </c>
      <c r="F12" s="13" t="s">
        <v>145</v>
      </c>
      <c r="G12" s="13" t="s">
        <v>125</v>
      </c>
      <c r="H12" s="12" t="s">
        <v>86</v>
      </c>
      <c r="I12" s="14" t="s">
        <v>122</v>
      </c>
      <c r="J12" s="13" t="s">
        <v>109</v>
      </c>
      <c r="K12" s="13" t="s">
        <v>145</v>
      </c>
      <c r="L12" s="13" t="s">
        <v>125</v>
      </c>
      <c r="M12" s="12" t="s">
        <v>87</v>
      </c>
      <c r="N12" s="14" t="s">
        <v>122</v>
      </c>
      <c r="O12" s="13" t="s">
        <v>109</v>
      </c>
      <c r="P12" s="13" t="s">
        <v>145</v>
      </c>
      <c r="Q12" s="13" t="s">
        <v>125</v>
      </c>
      <c r="R12" s="17" t="s">
        <v>3</v>
      </c>
      <c r="S12" s="14" t="s">
        <v>85</v>
      </c>
      <c r="T12" s="14" t="s">
        <v>122</v>
      </c>
      <c r="U12" s="13" t="s">
        <v>109</v>
      </c>
      <c r="V12" s="13" t="s">
        <v>145</v>
      </c>
      <c r="W12" s="13" t="s">
        <v>125</v>
      </c>
      <c r="X12" s="12" t="s">
        <v>86</v>
      </c>
      <c r="Y12" s="14" t="s">
        <v>122</v>
      </c>
      <c r="Z12" s="13" t="s">
        <v>109</v>
      </c>
      <c r="AA12" s="13" t="s">
        <v>145</v>
      </c>
      <c r="AB12" s="13" t="s">
        <v>125</v>
      </c>
      <c r="AC12" s="12" t="s">
        <v>87</v>
      </c>
      <c r="AD12" s="14" t="s">
        <v>122</v>
      </c>
      <c r="AE12" s="13" t="s">
        <v>109</v>
      </c>
      <c r="AF12" s="13" t="s">
        <v>145</v>
      </c>
      <c r="AG12" s="13" t="s">
        <v>125</v>
      </c>
      <c r="AH12" s="17" t="s">
        <v>3</v>
      </c>
      <c r="AI12" s="95" t="s">
        <v>122</v>
      </c>
      <c r="AJ12" s="14" t="s">
        <v>122</v>
      </c>
      <c r="AK12" s="13" t="s">
        <v>109</v>
      </c>
      <c r="AL12" s="13" t="s">
        <v>145</v>
      </c>
      <c r="AM12" s="13" t="s">
        <v>125</v>
      </c>
      <c r="AN12" s="12" t="s">
        <v>86</v>
      </c>
      <c r="AO12" s="14" t="s">
        <v>122</v>
      </c>
      <c r="AP12" s="13" t="s">
        <v>109</v>
      </c>
      <c r="AQ12" s="13" t="s">
        <v>145</v>
      </c>
      <c r="AR12" s="13" t="s">
        <v>125</v>
      </c>
      <c r="AS12" s="12" t="s">
        <v>87</v>
      </c>
      <c r="AT12" s="14" t="s">
        <v>122</v>
      </c>
      <c r="AU12" s="13" t="s">
        <v>109</v>
      </c>
      <c r="AV12" s="13" t="s">
        <v>145</v>
      </c>
      <c r="AW12" s="96" t="s">
        <v>125</v>
      </c>
    </row>
    <row r="13" spans="2:49" x14ac:dyDescent="0.3">
      <c r="B13" s="18"/>
      <c r="C13" s="19" t="s">
        <v>26</v>
      </c>
      <c r="D13" s="19"/>
      <c r="E13" s="20">
        <v>0.06</v>
      </c>
      <c r="F13" s="133">
        <f t="shared" ref="F13:F72" si="3">E13*$G$8</f>
        <v>3.5999999999999997E-2</v>
      </c>
      <c r="G13" s="130">
        <f>F13*D13</f>
        <v>0</v>
      </c>
      <c r="H13" s="21" t="s">
        <v>26</v>
      </c>
      <c r="I13" s="21"/>
      <c r="J13" s="20">
        <v>0.08</v>
      </c>
      <c r="K13" s="133">
        <f t="shared" ref="K13:K72" si="4">J13*$G$8</f>
        <v>4.8000000000000001E-2</v>
      </c>
      <c r="L13" s="130">
        <f>K13*I13</f>
        <v>0</v>
      </c>
      <c r="M13" s="21" t="s">
        <v>26</v>
      </c>
      <c r="N13" s="64"/>
      <c r="O13" s="86">
        <v>0.1</v>
      </c>
      <c r="P13" s="133">
        <f t="shared" ref="P13:P72" si="5">O13*$G$8</f>
        <v>0.06</v>
      </c>
      <c r="Q13" s="130">
        <f>P13*N13</f>
        <v>0</v>
      </c>
      <c r="R13" s="18"/>
      <c r="S13" s="19" t="s">
        <v>26</v>
      </c>
      <c r="T13" s="19"/>
      <c r="U13" s="20">
        <v>0.08</v>
      </c>
      <c r="V13" s="133">
        <f t="shared" ref="V13:V72" si="6">U13*$G$9</f>
        <v>4.8000000000000001E-2</v>
      </c>
      <c r="W13" s="130">
        <f>V13*T13</f>
        <v>0</v>
      </c>
      <c r="X13" s="21" t="s">
        <v>26</v>
      </c>
      <c r="Y13" s="21"/>
      <c r="Z13" s="20">
        <v>0.1</v>
      </c>
      <c r="AA13" s="133">
        <f t="shared" ref="AA13:AA72" si="7">Z13*$G$9</f>
        <v>0.06</v>
      </c>
      <c r="AB13" s="130">
        <f>AA13*Y13</f>
        <v>0</v>
      </c>
      <c r="AC13" s="21" t="s">
        <v>26</v>
      </c>
      <c r="AD13" s="64"/>
      <c r="AE13" s="86">
        <v>0.12</v>
      </c>
      <c r="AF13" s="133">
        <f t="shared" ref="AF13:AF72" si="8">AE13*$G$9</f>
        <v>7.1999999999999995E-2</v>
      </c>
      <c r="AG13" s="130">
        <f>AF13*AD13</f>
        <v>0</v>
      </c>
      <c r="AH13" s="18"/>
      <c r="AI13" s="97" t="s">
        <v>26</v>
      </c>
      <c r="AJ13" s="19"/>
      <c r="AK13" s="20">
        <v>0.1</v>
      </c>
      <c r="AL13" s="133">
        <f t="shared" ref="AL13:AL71" si="9">AK13*$G$10</f>
        <v>0.06</v>
      </c>
      <c r="AM13" s="130">
        <f>AL13*AJ13</f>
        <v>0</v>
      </c>
      <c r="AN13" s="21" t="s">
        <v>26</v>
      </c>
      <c r="AO13" s="21"/>
      <c r="AP13" s="20">
        <v>0.12</v>
      </c>
      <c r="AQ13" s="133">
        <f t="shared" ref="AQ13:AQ71" si="10">AP13*$G$10</f>
        <v>7.1999999999999995E-2</v>
      </c>
      <c r="AR13" s="130">
        <f>AQ13*AO13</f>
        <v>0</v>
      </c>
      <c r="AS13" s="21" t="s">
        <v>26</v>
      </c>
      <c r="AT13" s="64"/>
      <c r="AU13" s="86">
        <v>0.14000000000000001</v>
      </c>
      <c r="AV13" s="133">
        <f t="shared" ref="AV13:AV72" si="11">AU13*$G$10</f>
        <v>8.4000000000000005E-2</v>
      </c>
      <c r="AW13" s="130">
        <f>AV13*AT13</f>
        <v>0</v>
      </c>
    </row>
    <row r="14" spans="2:49" x14ac:dyDescent="0.3">
      <c r="B14" s="15"/>
      <c r="C14" s="22" t="s">
        <v>25</v>
      </c>
      <c r="D14" s="22"/>
      <c r="E14" s="23">
        <v>0.06</v>
      </c>
      <c r="F14" s="133">
        <f t="shared" si="3"/>
        <v>3.5999999999999997E-2</v>
      </c>
      <c r="G14" s="130">
        <f t="shared" ref="G14:G72" si="12">F14*D14</f>
        <v>0</v>
      </c>
      <c r="H14" s="24" t="s">
        <v>25</v>
      </c>
      <c r="I14" s="24"/>
      <c r="J14" s="23">
        <v>0.08</v>
      </c>
      <c r="K14" s="133">
        <f t="shared" si="4"/>
        <v>4.8000000000000001E-2</v>
      </c>
      <c r="L14" s="130">
        <f t="shared" ref="L14:L72" si="13">K14*I14</f>
        <v>0</v>
      </c>
      <c r="M14" s="24" t="s">
        <v>25</v>
      </c>
      <c r="N14" s="65"/>
      <c r="O14" s="23">
        <v>0.1</v>
      </c>
      <c r="P14" s="133">
        <f t="shared" si="5"/>
        <v>0.06</v>
      </c>
      <c r="Q14" s="130">
        <f t="shared" ref="Q14:Q72" si="14">P14*N14</f>
        <v>0</v>
      </c>
      <c r="R14" s="15"/>
      <c r="S14" s="22" t="s">
        <v>25</v>
      </c>
      <c r="T14" s="22"/>
      <c r="U14" s="23">
        <v>0.08</v>
      </c>
      <c r="V14" s="133">
        <f t="shared" si="6"/>
        <v>4.8000000000000001E-2</v>
      </c>
      <c r="W14" s="130">
        <f t="shared" ref="W14:W72" si="15">V14*T14</f>
        <v>0</v>
      </c>
      <c r="X14" s="24" t="s">
        <v>25</v>
      </c>
      <c r="Y14" s="24"/>
      <c r="Z14" s="23">
        <v>0.1</v>
      </c>
      <c r="AA14" s="133">
        <f t="shared" si="7"/>
        <v>0.06</v>
      </c>
      <c r="AB14" s="130">
        <f t="shared" ref="AB14:AB72" si="16">AA14*Y14</f>
        <v>0</v>
      </c>
      <c r="AC14" s="24" t="s">
        <v>25</v>
      </c>
      <c r="AD14" s="65"/>
      <c r="AE14" s="23">
        <v>0.12</v>
      </c>
      <c r="AF14" s="133">
        <f t="shared" si="8"/>
        <v>7.1999999999999995E-2</v>
      </c>
      <c r="AG14" s="130">
        <f t="shared" ref="AG14:AG72" si="17">AF14*AD14</f>
        <v>0</v>
      </c>
      <c r="AH14" s="15"/>
      <c r="AI14" s="98" t="s">
        <v>25</v>
      </c>
      <c r="AJ14" s="22"/>
      <c r="AK14" s="23">
        <v>0.1</v>
      </c>
      <c r="AL14" s="133">
        <f t="shared" si="9"/>
        <v>0.06</v>
      </c>
      <c r="AM14" s="130">
        <f t="shared" ref="AM14:AM72" si="18">AL14*AJ14</f>
        <v>0</v>
      </c>
      <c r="AN14" s="24" t="s">
        <v>25</v>
      </c>
      <c r="AO14" s="24"/>
      <c r="AP14" s="23">
        <v>0.12</v>
      </c>
      <c r="AQ14" s="133">
        <f t="shared" si="10"/>
        <v>7.1999999999999995E-2</v>
      </c>
      <c r="AR14" s="130">
        <f t="shared" ref="AR14:AR72" si="19">AQ14*AO14</f>
        <v>0</v>
      </c>
      <c r="AS14" s="24" t="s">
        <v>25</v>
      </c>
      <c r="AT14" s="65"/>
      <c r="AU14" s="23">
        <v>0.14000000000000001</v>
      </c>
      <c r="AV14" s="133">
        <f t="shared" si="11"/>
        <v>8.4000000000000005E-2</v>
      </c>
      <c r="AW14" s="130">
        <f t="shared" ref="AW14:AW72" si="20">AV14*AT14</f>
        <v>0</v>
      </c>
    </row>
    <row r="15" spans="2:49" x14ac:dyDescent="0.3">
      <c r="B15" s="15"/>
      <c r="C15" s="32" t="s">
        <v>38</v>
      </c>
      <c r="D15" s="32"/>
      <c r="E15" s="33">
        <v>0.15</v>
      </c>
      <c r="F15" s="133">
        <f t="shared" si="3"/>
        <v>0.09</v>
      </c>
      <c r="G15" s="130">
        <f t="shared" si="12"/>
        <v>0</v>
      </c>
      <c r="H15" s="34" t="s">
        <v>8</v>
      </c>
      <c r="I15" s="34"/>
      <c r="J15" s="33">
        <v>0.1</v>
      </c>
      <c r="K15" s="133">
        <f t="shared" si="4"/>
        <v>0.06</v>
      </c>
      <c r="L15" s="130">
        <f t="shared" si="13"/>
        <v>0</v>
      </c>
      <c r="M15" s="34" t="s">
        <v>9</v>
      </c>
      <c r="N15" s="66"/>
      <c r="O15" s="33">
        <v>0.04</v>
      </c>
      <c r="P15" s="133">
        <f t="shared" si="5"/>
        <v>2.4E-2</v>
      </c>
      <c r="Q15" s="130">
        <f t="shared" si="14"/>
        <v>0</v>
      </c>
      <c r="R15" s="15"/>
      <c r="S15" s="32" t="s">
        <v>7</v>
      </c>
      <c r="T15" s="32"/>
      <c r="U15" s="33">
        <v>0.1</v>
      </c>
      <c r="V15" s="133">
        <f t="shared" si="6"/>
        <v>0.06</v>
      </c>
      <c r="W15" s="130">
        <f t="shared" si="15"/>
        <v>0</v>
      </c>
      <c r="X15" s="34" t="s">
        <v>9</v>
      </c>
      <c r="Y15" s="34"/>
      <c r="Z15" s="33">
        <v>0.06</v>
      </c>
      <c r="AA15" s="133">
        <f t="shared" si="7"/>
        <v>3.5999999999999997E-2</v>
      </c>
      <c r="AB15" s="130">
        <f t="shared" si="16"/>
        <v>0</v>
      </c>
      <c r="AC15" s="34" t="s">
        <v>88</v>
      </c>
      <c r="AD15" s="66"/>
      <c r="AE15" s="33">
        <v>0.04</v>
      </c>
      <c r="AF15" s="133">
        <f t="shared" si="8"/>
        <v>2.4E-2</v>
      </c>
      <c r="AG15" s="130">
        <f t="shared" si="17"/>
        <v>0</v>
      </c>
      <c r="AH15" s="15"/>
      <c r="AI15" s="99" t="s">
        <v>41</v>
      </c>
      <c r="AJ15" s="32"/>
      <c r="AK15" s="33">
        <v>0.1</v>
      </c>
      <c r="AL15" s="133">
        <f t="shared" si="9"/>
        <v>0.06</v>
      </c>
      <c r="AM15" s="130">
        <f t="shared" si="18"/>
        <v>0</v>
      </c>
      <c r="AN15" s="34" t="s">
        <v>88</v>
      </c>
      <c r="AO15" s="34"/>
      <c r="AP15" s="33">
        <v>0.1</v>
      </c>
      <c r="AQ15" s="133">
        <f t="shared" si="10"/>
        <v>0.06</v>
      </c>
      <c r="AR15" s="130">
        <f t="shared" si="19"/>
        <v>0</v>
      </c>
      <c r="AS15" s="34" t="s">
        <v>10</v>
      </c>
      <c r="AT15" s="66"/>
      <c r="AU15" s="33">
        <v>0.17979999999999999</v>
      </c>
      <c r="AV15" s="133">
        <f t="shared" si="11"/>
        <v>0.10787999999999999</v>
      </c>
      <c r="AW15" s="130">
        <f t="shared" si="20"/>
        <v>0</v>
      </c>
    </row>
    <row r="16" spans="2:49" x14ac:dyDescent="0.3">
      <c r="B16" s="15"/>
      <c r="C16" s="32" t="s">
        <v>39</v>
      </c>
      <c r="D16" s="32"/>
      <c r="E16" s="33">
        <v>0.15</v>
      </c>
      <c r="F16" s="133">
        <f t="shared" si="3"/>
        <v>0.09</v>
      </c>
      <c r="G16" s="130">
        <f t="shared" si="12"/>
        <v>0</v>
      </c>
      <c r="H16" s="34" t="s">
        <v>8</v>
      </c>
      <c r="I16" s="34"/>
      <c r="J16" s="33">
        <v>0.1</v>
      </c>
      <c r="K16" s="133">
        <f t="shared" si="4"/>
        <v>0.06</v>
      </c>
      <c r="L16" s="130">
        <f t="shared" si="13"/>
        <v>0</v>
      </c>
      <c r="M16" s="34" t="s">
        <v>52</v>
      </c>
      <c r="N16" s="66"/>
      <c r="O16" s="33">
        <v>0.04</v>
      </c>
      <c r="P16" s="133">
        <f t="shared" si="5"/>
        <v>2.4E-2</v>
      </c>
      <c r="Q16" s="130">
        <f t="shared" si="14"/>
        <v>0</v>
      </c>
      <c r="R16" s="15"/>
      <c r="S16" s="32" t="s">
        <v>40</v>
      </c>
      <c r="T16" s="32"/>
      <c r="U16" s="33">
        <v>0.1</v>
      </c>
      <c r="V16" s="133">
        <f t="shared" si="6"/>
        <v>0.06</v>
      </c>
      <c r="W16" s="130">
        <f t="shared" si="15"/>
        <v>0</v>
      </c>
      <c r="X16" s="34" t="s">
        <v>59</v>
      </c>
      <c r="Y16" s="34"/>
      <c r="Z16" s="33">
        <v>0.05</v>
      </c>
      <c r="AA16" s="133">
        <f t="shared" si="7"/>
        <v>0.03</v>
      </c>
      <c r="AB16" s="130">
        <f t="shared" si="16"/>
        <v>0</v>
      </c>
      <c r="AC16" s="34" t="s">
        <v>53</v>
      </c>
      <c r="AD16" s="66"/>
      <c r="AE16" s="33">
        <v>0.03</v>
      </c>
      <c r="AF16" s="133">
        <f t="shared" si="8"/>
        <v>1.7999999999999999E-2</v>
      </c>
      <c r="AG16" s="130">
        <f t="shared" si="17"/>
        <v>0</v>
      </c>
      <c r="AH16" s="15"/>
      <c r="AI16" s="99" t="s">
        <v>43</v>
      </c>
      <c r="AJ16" s="32"/>
      <c r="AK16" s="33">
        <v>0.1</v>
      </c>
      <c r="AL16" s="133">
        <f t="shared" si="9"/>
        <v>0.06</v>
      </c>
      <c r="AM16" s="130">
        <f t="shared" si="18"/>
        <v>0</v>
      </c>
      <c r="AN16" s="34" t="s">
        <v>89</v>
      </c>
      <c r="AO16" s="34"/>
      <c r="AP16" s="33">
        <v>0.1</v>
      </c>
      <c r="AQ16" s="133">
        <f t="shared" si="10"/>
        <v>0.06</v>
      </c>
      <c r="AR16" s="130">
        <f t="shared" si="19"/>
        <v>0</v>
      </c>
      <c r="AS16" s="34"/>
      <c r="AT16" s="66"/>
      <c r="AU16" s="33"/>
      <c r="AV16" s="133">
        <f t="shared" si="11"/>
        <v>0</v>
      </c>
      <c r="AW16" s="130">
        <f t="shared" si="20"/>
        <v>0</v>
      </c>
    </row>
    <row r="17" spans="2:49" x14ac:dyDescent="0.3">
      <c r="B17" s="15"/>
      <c r="C17" s="32" t="s">
        <v>6</v>
      </c>
      <c r="D17" s="32"/>
      <c r="E17" s="33">
        <v>0.1</v>
      </c>
      <c r="F17" s="133">
        <f t="shared" si="3"/>
        <v>0.06</v>
      </c>
      <c r="G17" s="130">
        <f t="shared" si="12"/>
        <v>0</v>
      </c>
      <c r="H17" s="34" t="s">
        <v>47</v>
      </c>
      <c r="I17" s="34"/>
      <c r="J17" s="33">
        <v>0.1</v>
      </c>
      <c r="K17" s="133">
        <f t="shared" si="4"/>
        <v>0.06</v>
      </c>
      <c r="L17" s="130">
        <f t="shared" si="13"/>
        <v>0</v>
      </c>
      <c r="M17" s="34" t="s">
        <v>53</v>
      </c>
      <c r="N17" s="66"/>
      <c r="O17" s="33">
        <v>0.03</v>
      </c>
      <c r="P17" s="133">
        <f t="shared" si="5"/>
        <v>1.7999999999999999E-2</v>
      </c>
      <c r="Q17" s="130">
        <f t="shared" si="14"/>
        <v>0</v>
      </c>
      <c r="R17" s="15"/>
      <c r="S17" s="32" t="s">
        <v>41</v>
      </c>
      <c r="T17" s="32"/>
      <c r="U17" s="33">
        <v>0.09</v>
      </c>
      <c r="V17" s="133">
        <f t="shared" si="6"/>
        <v>5.3999999999999999E-2</v>
      </c>
      <c r="W17" s="130">
        <f t="shared" si="15"/>
        <v>0</v>
      </c>
      <c r="X17" s="34" t="s">
        <v>95</v>
      </c>
      <c r="Y17" s="34"/>
      <c r="Z17" s="33">
        <v>0.04</v>
      </c>
      <c r="AA17" s="133">
        <f t="shared" si="7"/>
        <v>2.4E-2</v>
      </c>
      <c r="AB17" s="130">
        <f t="shared" si="16"/>
        <v>0</v>
      </c>
      <c r="AC17" s="34" t="s">
        <v>10</v>
      </c>
      <c r="AD17" s="66"/>
      <c r="AE17" s="33">
        <v>0.03</v>
      </c>
      <c r="AF17" s="133">
        <f t="shared" si="8"/>
        <v>1.7999999999999999E-2</v>
      </c>
      <c r="AG17" s="130">
        <f t="shared" si="17"/>
        <v>0</v>
      </c>
      <c r="AH17" s="15"/>
      <c r="AI17" s="99" t="s">
        <v>44</v>
      </c>
      <c r="AJ17" s="32"/>
      <c r="AK17" s="33">
        <v>0.09</v>
      </c>
      <c r="AL17" s="133">
        <f t="shared" si="9"/>
        <v>5.3999999999999999E-2</v>
      </c>
      <c r="AM17" s="130">
        <f t="shared" si="18"/>
        <v>0</v>
      </c>
      <c r="AN17" s="34" t="s">
        <v>10</v>
      </c>
      <c r="AO17" s="34"/>
      <c r="AP17" s="33">
        <v>0.1</v>
      </c>
      <c r="AQ17" s="133">
        <f t="shared" si="10"/>
        <v>0.06</v>
      </c>
      <c r="AR17" s="130">
        <f t="shared" si="19"/>
        <v>0</v>
      </c>
      <c r="AS17" s="34"/>
      <c r="AT17" s="66"/>
      <c r="AU17" s="33"/>
      <c r="AV17" s="133">
        <f t="shared" si="11"/>
        <v>0</v>
      </c>
      <c r="AW17" s="130">
        <f t="shared" si="20"/>
        <v>0</v>
      </c>
    </row>
    <row r="18" spans="2:49" x14ac:dyDescent="0.3">
      <c r="B18" s="15"/>
      <c r="C18" s="32" t="s">
        <v>40</v>
      </c>
      <c r="D18" s="32"/>
      <c r="E18" s="33">
        <v>0.1</v>
      </c>
      <c r="F18" s="133">
        <f t="shared" si="3"/>
        <v>0.06</v>
      </c>
      <c r="G18" s="130">
        <f t="shared" si="12"/>
        <v>0</v>
      </c>
      <c r="H18" s="34" t="s">
        <v>48</v>
      </c>
      <c r="I18" s="34"/>
      <c r="J18" s="33">
        <v>0.1</v>
      </c>
      <c r="K18" s="133">
        <f t="shared" si="4"/>
        <v>0.06</v>
      </c>
      <c r="L18" s="130">
        <f t="shared" si="13"/>
        <v>0</v>
      </c>
      <c r="M18" s="34"/>
      <c r="N18" s="66"/>
      <c r="O18" s="33"/>
      <c r="P18" s="133">
        <f t="shared" si="5"/>
        <v>0</v>
      </c>
      <c r="Q18" s="130">
        <f t="shared" si="14"/>
        <v>0</v>
      </c>
      <c r="R18" s="15"/>
      <c r="S18" s="32" t="s">
        <v>43</v>
      </c>
      <c r="T18" s="32"/>
      <c r="U18" s="33">
        <v>0.09</v>
      </c>
      <c r="V18" s="133">
        <f t="shared" si="6"/>
        <v>5.3999999999999999E-2</v>
      </c>
      <c r="W18" s="130">
        <f t="shared" si="15"/>
        <v>0</v>
      </c>
      <c r="X18" s="34" t="s">
        <v>60</v>
      </c>
      <c r="Y18" s="34"/>
      <c r="Z18" s="33">
        <v>0.04</v>
      </c>
      <c r="AA18" s="133">
        <f t="shared" si="7"/>
        <v>2.4E-2</v>
      </c>
      <c r="AB18" s="130">
        <f t="shared" si="16"/>
        <v>0</v>
      </c>
      <c r="AC18" s="34"/>
      <c r="AD18" s="66"/>
      <c r="AE18" s="33"/>
      <c r="AF18" s="133">
        <f t="shared" si="8"/>
        <v>0</v>
      </c>
      <c r="AG18" s="130">
        <f t="shared" si="17"/>
        <v>0</v>
      </c>
      <c r="AH18" s="15"/>
      <c r="AI18" s="99" t="s">
        <v>8</v>
      </c>
      <c r="AJ18" s="32"/>
      <c r="AK18" s="33">
        <v>0.09</v>
      </c>
      <c r="AL18" s="133">
        <f t="shared" si="9"/>
        <v>5.3999999999999999E-2</v>
      </c>
      <c r="AM18" s="130">
        <f t="shared" si="18"/>
        <v>0</v>
      </c>
      <c r="AN18" s="34"/>
      <c r="AO18" s="34"/>
      <c r="AP18" s="33"/>
      <c r="AQ18" s="133">
        <f t="shared" si="10"/>
        <v>0</v>
      </c>
      <c r="AR18" s="130">
        <f t="shared" si="19"/>
        <v>0</v>
      </c>
      <c r="AS18" s="34"/>
      <c r="AT18" s="66"/>
      <c r="AU18" s="33"/>
      <c r="AV18" s="133">
        <f t="shared" si="11"/>
        <v>0</v>
      </c>
      <c r="AW18" s="130">
        <f t="shared" si="20"/>
        <v>0</v>
      </c>
    </row>
    <row r="19" spans="2:49" x14ac:dyDescent="0.3">
      <c r="B19" s="15"/>
      <c r="C19" s="32" t="s">
        <v>41</v>
      </c>
      <c r="D19" s="32"/>
      <c r="E19" s="33">
        <v>0.08</v>
      </c>
      <c r="F19" s="133">
        <f t="shared" si="3"/>
        <v>4.8000000000000001E-2</v>
      </c>
      <c r="G19" s="130">
        <f t="shared" si="12"/>
        <v>0</v>
      </c>
      <c r="H19" s="34" t="s">
        <v>49</v>
      </c>
      <c r="I19" s="34"/>
      <c r="J19" s="33">
        <v>7.0000000000000007E-2</v>
      </c>
      <c r="K19" s="133">
        <f t="shared" si="4"/>
        <v>4.2000000000000003E-2</v>
      </c>
      <c r="L19" s="130">
        <f t="shared" si="13"/>
        <v>0</v>
      </c>
      <c r="M19" s="34"/>
      <c r="N19" s="66"/>
      <c r="O19" s="33"/>
      <c r="P19" s="133">
        <f t="shared" si="5"/>
        <v>0</v>
      </c>
      <c r="Q19" s="130">
        <f t="shared" si="14"/>
        <v>0</v>
      </c>
      <c r="R19" s="15"/>
      <c r="S19" s="32" t="s">
        <v>44</v>
      </c>
      <c r="T19" s="32"/>
      <c r="U19" s="33">
        <v>0.06</v>
      </c>
      <c r="V19" s="133">
        <f t="shared" si="6"/>
        <v>3.5999999999999997E-2</v>
      </c>
      <c r="W19" s="130">
        <f t="shared" si="15"/>
        <v>0</v>
      </c>
      <c r="X19" s="34" t="s">
        <v>61</v>
      </c>
      <c r="Y19" s="34"/>
      <c r="Z19" s="33">
        <v>0.03</v>
      </c>
      <c r="AA19" s="133">
        <f t="shared" si="7"/>
        <v>1.7999999999999999E-2</v>
      </c>
      <c r="AB19" s="130">
        <f t="shared" si="16"/>
        <v>0</v>
      </c>
      <c r="AC19" s="34"/>
      <c r="AD19" s="66"/>
      <c r="AE19" s="33"/>
      <c r="AF19" s="133">
        <f t="shared" si="8"/>
        <v>0</v>
      </c>
      <c r="AG19" s="130">
        <f t="shared" si="17"/>
        <v>0</v>
      </c>
      <c r="AH19" s="15"/>
      <c r="AI19" s="99" t="s">
        <v>48</v>
      </c>
      <c r="AJ19" s="32"/>
      <c r="AK19" s="33">
        <v>0.06</v>
      </c>
      <c r="AL19" s="133">
        <f t="shared" si="9"/>
        <v>3.5999999999999997E-2</v>
      </c>
      <c r="AM19" s="130">
        <f t="shared" si="18"/>
        <v>0</v>
      </c>
      <c r="AN19" s="34"/>
      <c r="AO19" s="34"/>
      <c r="AP19" s="33"/>
      <c r="AQ19" s="133">
        <f t="shared" si="10"/>
        <v>0</v>
      </c>
      <c r="AR19" s="130">
        <f t="shared" si="19"/>
        <v>0</v>
      </c>
      <c r="AS19" s="34"/>
      <c r="AT19" s="66"/>
      <c r="AU19" s="33"/>
      <c r="AV19" s="133">
        <f t="shared" si="11"/>
        <v>0</v>
      </c>
      <c r="AW19" s="130">
        <f t="shared" si="20"/>
        <v>0</v>
      </c>
    </row>
    <row r="20" spans="2:49" x14ac:dyDescent="0.3">
      <c r="B20" s="15"/>
      <c r="C20" s="32" t="s">
        <v>42</v>
      </c>
      <c r="D20" s="32"/>
      <c r="E20" s="33">
        <v>0.02</v>
      </c>
      <c r="F20" s="133">
        <f t="shared" si="3"/>
        <v>1.2E-2</v>
      </c>
      <c r="G20" s="130">
        <f t="shared" si="12"/>
        <v>0</v>
      </c>
      <c r="H20" s="34" t="s">
        <v>9</v>
      </c>
      <c r="I20" s="34"/>
      <c r="J20" s="33">
        <v>0.02</v>
      </c>
      <c r="K20" s="133">
        <f t="shared" si="4"/>
        <v>1.2E-2</v>
      </c>
      <c r="L20" s="130">
        <f t="shared" si="13"/>
        <v>0</v>
      </c>
      <c r="M20" s="34"/>
      <c r="N20" s="66"/>
      <c r="O20" s="33"/>
      <c r="P20" s="133">
        <f t="shared" si="5"/>
        <v>0</v>
      </c>
      <c r="Q20" s="130">
        <f t="shared" si="14"/>
        <v>0</v>
      </c>
      <c r="R20" s="15"/>
      <c r="S20" s="32" t="s">
        <v>8</v>
      </c>
      <c r="T20" s="32"/>
      <c r="U20" s="33">
        <v>0.06</v>
      </c>
      <c r="V20" s="133">
        <f t="shared" si="6"/>
        <v>3.5999999999999997E-2</v>
      </c>
      <c r="W20" s="130">
        <f t="shared" si="15"/>
        <v>0</v>
      </c>
      <c r="X20" s="34" t="s">
        <v>88</v>
      </c>
      <c r="Y20" s="34"/>
      <c r="Z20" s="33">
        <v>0.03</v>
      </c>
      <c r="AA20" s="133">
        <f t="shared" si="7"/>
        <v>1.7999999999999999E-2</v>
      </c>
      <c r="AB20" s="130">
        <f t="shared" si="16"/>
        <v>0</v>
      </c>
      <c r="AC20" s="34"/>
      <c r="AD20" s="66"/>
      <c r="AE20" s="33"/>
      <c r="AF20" s="133">
        <f t="shared" si="8"/>
        <v>0</v>
      </c>
      <c r="AG20" s="130">
        <f t="shared" si="17"/>
        <v>0</v>
      </c>
      <c r="AH20" s="15"/>
      <c r="AI20" s="99" t="s">
        <v>9</v>
      </c>
      <c r="AJ20" s="32"/>
      <c r="AK20" s="33">
        <v>0.06</v>
      </c>
      <c r="AL20" s="133">
        <f t="shared" si="9"/>
        <v>3.5999999999999997E-2</v>
      </c>
      <c r="AM20" s="130">
        <f t="shared" si="18"/>
        <v>0</v>
      </c>
      <c r="AN20" s="34"/>
      <c r="AO20" s="34"/>
      <c r="AP20" s="33"/>
      <c r="AQ20" s="133">
        <f t="shared" si="10"/>
        <v>0</v>
      </c>
      <c r="AR20" s="130">
        <f t="shared" si="19"/>
        <v>0</v>
      </c>
      <c r="AS20" s="34"/>
      <c r="AT20" s="66"/>
      <c r="AU20" s="33"/>
      <c r="AV20" s="133">
        <f t="shared" si="11"/>
        <v>0</v>
      </c>
      <c r="AW20" s="130">
        <f t="shared" si="20"/>
        <v>0</v>
      </c>
    </row>
    <row r="21" spans="2:49" x14ac:dyDescent="0.3">
      <c r="B21" s="15"/>
      <c r="C21" s="32"/>
      <c r="D21" s="32"/>
      <c r="E21" s="33"/>
      <c r="F21" s="133">
        <f t="shared" si="3"/>
        <v>0</v>
      </c>
      <c r="G21" s="130">
        <f t="shared" si="12"/>
        <v>0</v>
      </c>
      <c r="H21" s="34"/>
      <c r="I21" s="34"/>
      <c r="J21" s="33"/>
      <c r="K21" s="133">
        <f t="shared" si="4"/>
        <v>0</v>
      </c>
      <c r="L21" s="130">
        <f t="shared" si="13"/>
        <v>0</v>
      </c>
      <c r="M21" s="34"/>
      <c r="N21" s="66"/>
      <c r="O21" s="33"/>
      <c r="P21" s="133">
        <f t="shared" si="5"/>
        <v>0</v>
      </c>
      <c r="Q21" s="130">
        <f t="shared" si="14"/>
        <v>0</v>
      </c>
      <c r="R21" s="15"/>
      <c r="S21" s="32"/>
      <c r="T21" s="32"/>
      <c r="U21" s="33"/>
      <c r="V21" s="133">
        <f t="shared" si="6"/>
        <v>0</v>
      </c>
      <c r="W21" s="130">
        <f t="shared" si="15"/>
        <v>0</v>
      </c>
      <c r="X21" s="34"/>
      <c r="Y21" s="34"/>
      <c r="Z21" s="33"/>
      <c r="AA21" s="133">
        <f t="shared" si="7"/>
        <v>0</v>
      </c>
      <c r="AB21" s="130">
        <f t="shared" si="16"/>
        <v>0</v>
      </c>
      <c r="AC21" s="34"/>
      <c r="AD21" s="66"/>
      <c r="AE21" s="33"/>
      <c r="AF21" s="133">
        <f t="shared" si="8"/>
        <v>0</v>
      </c>
      <c r="AG21" s="130">
        <f t="shared" si="17"/>
        <v>0</v>
      </c>
      <c r="AH21" s="15"/>
      <c r="AI21" s="99"/>
      <c r="AJ21" s="32"/>
      <c r="AK21" s="33"/>
      <c r="AL21" s="133">
        <f t="shared" si="9"/>
        <v>0</v>
      </c>
      <c r="AM21" s="130">
        <f t="shared" si="18"/>
        <v>0</v>
      </c>
      <c r="AN21" s="34"/>
      <c r="AO21" s="34"/>
      <c r="AP21" s="33"/>
      <c r="AQ21" s="133">
        <f t="shared" si="10"/>
        <v>0</v>
      </c>
      <c r="AR21" s="130">
        <f t="shared" si="19"/>
        <v>0</v>
      </c>
      <c r="AS21" s="34"/>
      <c r="AT21" s="66"/>
      <c r="AU21" s="33"/>
      <c r="AV21" s="133">
        <f t="shared" si="11"/>
        <v>0</v>
      </c>
      <c r="AW21" s="130">
        <f t="shared" si="20"/>
        <v>0</v>
      </c>
    </row>
    <row r="22" spans="2:49" x14ac:dyDescent="0.3">
      <c r="B22" s="15"/>
      <c r="C22" s="32"/>
      <c r="D22" s="32"/>
      <c r="E22" s="33"/>
      <c r="F22" s="133">
        <f t="shared" si="3"/>
        <v>0</v>
      </c>
      <c r="G22" s="130">
        <f t="shared" si="12"/>
        <v>0</v>
      </c>
      <c r="H22" s="34"/>
      <c r="I22" s="34"/>
      <c r="J22" s="33"/>
      <c r="K22" s="133">
        <f t="shared" si="4"/>
        <v>0</v>
      </c>
      <c r="L22" s="130">
        <f t="shared" si="13"/>
        <v>0</v>
      </c>
      <c r="M22" s="34"/>
      <c r="N22" s="66"/>
      <c r="O22" s="33"/>
      <c r="P22" s="133">
        <f t="shared" si="5"/>
        <v>0</v>
      </c>
      <c r="Q22" s="130">
        <f t="shared" si="14"/>
        <v>0</v>
      </c>
      <c r="R22" s="15"/>
      <c r="S22" s="32"/>
      <c r="T22" s="32"/>
      <c r="U22" s="33"/>
      <c r="V22" s="133">
        <f t="shared" si="6"/>
        <v>0</v>
      </c>
      <c r="W22" s="130">
        <f t="shared" si="15"/>
        <v>0</v>
      </c>
      <c r="X22" s="34"/>
      <c r="Y22" s="34"/>
      <c r="Z22" s="33"/>
      <c r="AA22" s="133">
        <f t="shared" si="7"/>
        <v>0</v>
      </c>
      <c r="AB22" s="130">
        <f t="shared" si="16"/>
        <v>0</v>
      </c>
      <c r="AC22" s="34"/>
      <c r="AD22" s="66"/>
      <c r="AE22" s="33"/>
      <c r="AF22" s="133">
        <f t="shared" si="8"/>
        <v>0</v>
      </c>
      <c r="AG22" s="130">
        <f t="shared" si="17"/>
        <v>0</v>
      </c>
      <c r="AH22" s="15"/>
      <c r="AI22" s="99"/>
      <c r="AJ22" s="32"/>
      <c r="AK22" s="33"/>
      <c r="AL22" s="133">
        <f t="shared" si="9"/>
        <v>0</v>
      </c>
      <c r="AM22" s="130">
        <f t="shared" si="18"/>
        <v>0</v>
      </c>
      <c r="AN22" s="34"/>
      <c r="AO22" s="34"/>
      <c r="AP22" s="33"/>
      <c r="AQ22" s="133">
        <f t="shared" si="10"/>
        <v>0</v>
      </c>
      <c r="AR22" s="130">
        <f t="shared" si="19"/>
        <v>0</v>
      </c>
      <c r="AS22" s="34"/>
      <c r="AT22" s="66"/>
      <c r="AU22" s="33"/>
      <c r="AV22" s="133">
        <f t="shared" si="11"/>
        <v>0</v>
      </c>
      <c r="AW22" s="130">
        <f t="shared" si="20"/>
        <v>0</v>
      </c>
    </row>
    <row r="23" spans="2:49" x14ac:dyDescent="0.3">
      <c r="B23" s="15"/>
      <c r="C23" s="32"/>
      <c r="D23" s="32"/>
      <c r="E23" s="33"/>
      <c r="F23" s="133">
        <f t="shared" si="3"/>
        <v>0</v>
      </c>
      <c r="G23" s="130">
        <f t="shared" si="12"/>
        <v>0</v>
      </c>
      <c r="H23" s="34"/>
      <c r="I23" s="34"/>
      <c r="J23" s="33"/>
      <c r="K23" s="133">
        <f t="shared" si="4"/>
        <v>0</v>
      </c>
      <c r="L23" s="130">
        <f t="shared" si="13"/>
        <v>0</v>
      </c>
      <c r="M23" s="34"/>
      <c r="N23" s="66"/>
      <c r="O23" s="33"/>
      <c r="P23" s="133">
        <f t="shared" si="5"/>
        <v>0</v>
      </c>
      <c r="Q23" s="130">
        <f t="shared" si="14"/>
        <v>0</v>
      </c>
      <c r="R23" s="15"/>
      <c r="S23" s="32"/>
      <c r="T23" s="32"/>
      <c r="U23" s="33"/>
      <c r="V23" s="133">
        <f t="shared" si="6"/>
        <v>0</v>
      </c>
      <c r="W23" s="130">
        <f t="shared" si="15"/>
        <v>0</v>
      </c>
      <c r="X23" s="34"/>
      <c r="Y23" s="34"/>
      <c r="Z23" s="33"/>
      <c r="AA23" s="133">
        <f t="shared" si="7"/>
        <v>0</v>
      </c>
      <c r="AB23" s="130">
        <f t="shared" si="16"/>
        <v>0</v>
      </c>
      <c r="AC23" s="34"/>
      <c r="AD23" s="66"/>
      <c r="AE23" s="33"/>
      <c r="AF23" s="133">
        <f t="shared" si="8"/>
        <v>0</v>
      </c>
      <c r="AG23" s="130">
        <f t="shared" si="17"/>
        <v>0</v>
      </c>
      <c r="AH23" s="15"/>
      <c r="AI23" s="99"/>
      <c r="AJ23" s="32"/>
      <c r="AK23" s="33"/>
      <c r="AL23" s="133">
        <f t="shared" si="9"/>
        <v>0</v>
      </c>
      <c r="AM23" s="130">
        <f t="shared" si="18"/>
        <v>0</v>
      </c>
      <c r="AN23" s="34"/>
      <c r="AO23" s="34"/>
      <c r="AP23" s="33"/>
      <c r="AQ23" s="133">
        <f t="shared" si="10"/>
        <v>0</v>
      </c>
      <c r="AR23" s="130">
        <f t="shared" si="19"/>
        <v>0</v>
      </c>
      <c r="AS23" s="34"/>
      <c r="AT23" s="66"/>
      <c r="AU23" s="33"/>
      <c r="AV23" s="133">
        <f t="shared" si="11"/>
        <v>0</v>
      </c>
      <c r="AW23" s="130">
        <f t="shared" si="20"/>
        <v>0</v>
      </c>
    </row>
    <row r="24" spans="2:49" x14ac:dyDescent="0.3">
      <c r="B24" s="15"/>
      <c r="C24" s="47"/>
      <c r="D24" s="47"/>
      <c r="E24" s="48"/>
      <c r="F24" s="133">
        <f t="shared" si="3"/>
        <v>0</v>
      </c>
      <c r="G24" s="130">
        <f t="shared" si="12"/>
        <v>0</v>
      </c>
      <c r="H24" s="49"/>
      <c r="I24" s="49"/>
      <c r="J24" s="48"/>
      <c r="K24" s="133">
        <f t="shared" si="4"/>
        <v>0</v>
      </c>
      <c r="L24" s="130">
        <f t="shared" si="13"/>
        <v>0</v>
      </c>
      <c r="M24" s="49"/>
      <c r="N24" s="67"/>
      <c r="O24" s="48"/>
      <c r="P24" s="133">
        <f t="shared" si="5"/>
        <v>0</v>
      </c>
      <c r="Q24" s="130">
        <f t="shared" si="14"/>
        <v>0</v>
      </c>
      <c r="R24" s="15"/>
      <c r="S24" s="47" t="s">
        <v>13</v>
      </c>
      <c r="T24" s="47"/>
      <c r="U24" s="48">
        <v>0.01</v>
      </c>
      <c r="V24" s="133">
        <f t="shared" si="6"/>
        <v>6.0000000000000001E-3</v>
      </c>
      <c r="W24" s="130">
        <f t="shared" si="15"/>
        <v>0</v>
      </c>
      <c r="X24" s="49"/>
      <c r="Y24" s="49"/>
      <c r="Z24" s="48"/>
      <c r="AA24" s="133">
        <f t="shared" si="7"/>
        <v>0</v>
      </c>
      <c r="AB24" s="130">
        <f t="shared" si="16"/>
        <v>0</v>
      </c>
      <c r="AC24" s="49"/>
      <c r="AD24" s="67"/>
      <c r="AE24" s="48"/>
      <c r="AF24" s="133">
        <f t="shared" si="8"/>
        <v>0</v>
      </c>
      <c r="AG24" s="130">
        <f t="shared" si="17"/>
        <v>0</v>
      </c>
      <c r="AH24" s="15"/>
      <c r="AI24" s="100" t="s">
        <v>18</v>
      </c>
      <c r="AJ24" s="47"/>
      <c r="AK24" s="48">
        <v>0.01</v>
      </c>
      <c r="AL24" s="133">
        <f t="shared" si="9"/>
        <v>6.0000000000000001E-3</v>
      </c>
      <c r="AM24" s="130">
        <f t="shared" si="18"/>
        <v>0</v>
      </c>
      <c r="AN24" s="49"/>
      <c r="AO24" s="49"/>
      <c r="AP24" s="48"/>
      <c r="AQ24" s="133">
        <f t="shared" si="10"/>
        <v>0</v>
      </c>
      <c r="AR24" s="130">
        <f t="shared" si="19"/>
        <v>0</v>
      </c>
      <c r="AS24" s="49"/>
      <c r="AT24" s="67"/>
      <c r="AU24" s="48"/>
      <c r="AV24" s="133">
        <f t="shared" si="11"/>
        <v>0</v>
      </c>
      <c r="AW24" s="130">
        <f t="shared" si="20"/>
        <v>0</v>
      </c>
    </row>
    <row r="25" spans="2:49" x14ac:dyDescent="0.3">
      <c r="B25" s="15"/>
      <c r="C25" s="47"/>
      <c r="D25" s="47"/>
      <c r="E25" s="48"/>
      <c r="F25" s="133">
        <f t="shared" si="3"/>
        <v>0</v>
      </c>
      <c r="G25" s="130">
        <f t="shared" si="12"/>
        <v>0</v>
      </c>
      <c r="H25" s="53" t="s">
        <v>12</v>
      </c>
      <c r="I25" s="53"/>
      <c r="J25" s="51">
        <v>0.01</v>
      </c>
      <c r="K25" s="133">
        <f t="shared" si="4"/>
        <v>6.0000000000000001E-3</v>
      </c>
      <c r="L25" s="130">
        <f t="shared" si="13"/>
        <v>0</v>
      </c>
      <c r="M25" s="50" t="s">
        <v>12</v>
      </c>
      <c r="N25" s="68"/>
      <c r="O25" s="51">
        <v>0.02</v>
      </c>
      <c r="P25" s="133">
        <f t="shared" si="5"/>
        <v>1.2E-2</v>
      </c>
      <c r="Q25" s="130">
        <f t="shared" si="14"/>
        <v>0</v>
      </c>
      <c r="R25" s="15"/>
      <c r="S25" s="47"/>
      <c r="T25" s="47"/>
      <c r="U25" s="48"/>
      <c r="V25" s="133">
        <f t="shared" si="6"/>
        <v>0</v>
      </c>
      <c r="W25" s="130">
        <f t="shared" si="15"/>
        <v>0</v>
      </c>
      <c r="X25" s="50" t="s">
        <v>14</v>
      </c>
      <c r="Y25" s="50"/>
      <c r="Z25" s="51">
        <v>0.02</v>
      </c>
      <c r="AA25" s="133">
        <f t="shared" si="7"/>
        <v>1.2E-2</v>
      </c>
      <c r="AB25" s="130">
        <f t="shared" si="16"/>
        <v>0</v>
      </c>
      <c r="AC25" s="50" t="s">
        <v>14</v>
      </c>
      <c r="AD25" s="68"/>
      <c r="AE25" s="87">
        <v>0.02</v>
      </c>
      <c r="AF25" s="133">
        <f t="shared" si="8"/>
        <v>1.2E-2</v>
      </c>
      <c r="AG25" s="130">
        <f t="shared" si="17"/>
        <v>0</v>
      </c>
      <c r="AH25" s="15"/>
      <c r="AI25" s="100"/>
      <c r="AJ25" s="47"/>
      <c r="AK25" s="48"/>
      <c r="AL25" s="133">
        <f t="shared" si="9"/>
        <v>0</v>
      </c>
      <c r="AM25" s="130">
        <f t="shared" si="18"/>
        <v>0</v>
      </c>
      <c r="AN25" s="50" t="s">
        <v>19</v>
      </c>
      <c r="AO25" s="50"/>
      <c r="AP25" s="51">
        <v>0.02</v>
      </c>
      <c r="AQ25" s="133">
        <f t="shared" si="10"/>
        <v>1.2E-2</v>
      </c>
      <c r="AR25" s="130">
        <f t="shared" si="19"/>
        <v>0</v>
      </c>
      <c r="AS25" s="50" t="s">
        <v>19</v>
      </c>
      <c r="AT25" s="68"/>
      <c r="AU25" s="87">
        <v>0.02</v>
      </c>
      <c r="AV25" s="133">
        <f t="shared" si="11"/>
        <v>1.2E-2</v>
      </c>
      <c r="AW25" s="130">
        <f t="shared" si="20"/>
        <v>0</v>
      </c>
    </row>
    <row r="26" spans="2:49" x14ac:dyDescent="0.3">
      <c r="B26" s="15"/>
      <c r="C26" s="47"/>
      <c r="D26" s="47"/>
      <c r="E26" s="48"/>
      <c r="F26" s="133">
        <f t="shared" si="3"/>
        <v>0</v>
      </c>
      <c r="G26" s="130">
        <f t="shared" si="12"/>
        <v>0</v>
      </c>
      <c r="H26" s="49"/>
      <c r="I26" s="49"/>
      <c r="J26" s="48"/>
      <c r="K26" s="133">
        <f t="shared" si="4"/>
        <v>0</v>
      </c>
      <c r="L26" s="130">
        <f t="shared" si="13"/>
        <v>0</v>
      </c>
      <c r="M26" s="54" t="s">
        <v>64</v>
      </c>
      <c r="N26" s="82"/>
      <c r="O26" s="91">
        <v>0.02</v>
      </c>
      <c r="P26" s="133">
        <f t="shared" si="5"/>
        <v>1.2E-2</v>
      </c>
      <c r="Q26" s="130">
        <f t="shared" si="14"/>
        <v>0</v>
      </c>
      <c r="R26" s="15"/>
      <c r="S26" s="47"/>
      <c r="T26" s="47"/>
      <c r="U26" s="48"/>
      <c r="V26" s="133">
        <f t="shared" si="6"/>
        <v>0</v>
      </c>
      <c r="W26" s="130">
        <f t="shared" si="15"/>
        <v>0</v>
      </c>
      <c r="X26" s="49"/>
      <c r="Y26" s="49"/>
      <c r="Z26" s="48"/>
      <c r="AA26" s="133">
        <f t="shared" si="7"/>
        <v>0</v>
      </c>
      <c r="AB26" s="130">
        <f t="shared" si="16"/>
        <v>0</v>
      </c>
      <c r="AC26" s="52" t="s">
        <v>96</v>
      </c>
      <c r="AD26" s="69"/>
      <c r="AE26" s="88">
        <v>0.02</v>
      </c>
      <c r="AF26" s="133">
        <f t="shared" si="8"/>
        <v>1.2E-2</v>
      </c>
      <c r="AG26" s="130">
        <f t="shared" si="17"/>
        <v>0</v>
      </c>
      <c r="AH26" s="15"/>
      <c r="AI26" s="100"/>
      <c r="AJ26" s="47"/>
      <c r="AK26" s="48"/>
      <c r="AL26" s="133">
        <f t="shared" si="9"/>
        <v>0</v>
      </c>
      <c r="AM26" s="130">
        <f t="shared" si="18"/>
        <v>0</v>
      </c>
      <c r="AN26" s="49"/>
      <c r="AO26" s="49"/>
      <c r="AP26" s="48"/>
      <c r="AQ26" s="133">
        <f t="shared" si="10"/>
        <v>0</v>
      </c>
      <c r="AR26" s="130">
        <f t="shared" si="19"/>
        <v>0</v>
      </c>
      <c r="AS26" s="52" t="s">
        <v>90</v>
      </c>
      <c r="AT26" s="69"/>
      <c r="AU26" s="88">
        <v>0.02</v>
      </c>
      <c r="AV26" s="133">
        <f t="shared" si="11"/>
        <v>1.2E-2</v>
      </c>
      <c r="AW26" s="130">
        <f t="shared" si="20"/>
        <v>0</v>
      </c>
    </row>
    <row r="27" spans="2:49" x14ac:dyDescent="0.3">
      <c r="B27" s="15"/>
      <c r="C27" s="39" t="s">
        <v>65</v>
      </c>
      <c r="D27" s="39"/>
      <c r="E27" s="40">
        <v>0.01</v>
      </c>
      <c r="F27" s="133">
        <f t="shared" si="3"/>
        <v>6.0000000000000001E-3</v>
      </c>
      <c r="G27" s="130">
        <f t="shared" si="12"/>
        <v>0</v>
      </c>
      <c r="H27" s="41" t="s">
        <v>112</v>
      </c>
      <c r="I27" s="41"/>
      <c r="J27" s="40">
        <v>0.02</v>
      </c>
      <c r="K27" s="133">
        <f t="shared" si="4"/>
        <v>1.2E-2</v>
      </c>
      <c r="L27" s="130">
        <f t="shared" si="13"/>
        <v>0</v>
      </c>
      <c r="M27" s="41" t="s">
        <v>114</v>
      </c>
      <c r="N27" s="70"/>
      <c r="O27" s="40">
        <v>0.02</v>
      </c>
      <c r="P27" s="133">
        <f t="shared" si="5"/>
        <v>1.2E-2</v>
      </c>
      <c r="Q27" s="130">
        <f t="shared" si="14"/>
        <v>0</v>
      </c>
      <c r="R27" s="15"/>
      <c r="S27" s="39" t="s">
        <v>112</v>
      </c>
      <c r="T27" s="39"/>
      <c r="U27" s="40">
        <v>0.01</v>
      </c>
      <c r="V27" s="133">
        <f t="shared" si="6"/>
        <v>6.0000000000000001E-3</v>
      </c>
      <c r="W27" s="130">
        <f t="shared" si="15"/>
        <v>0</v>
      </c>
      <c r="X27" s="41"/>
      <c r="Y27" s="41"/>
      <c r="Z27" s="40"/>
      <c r="AA27" s="133">
        <f t="shared" si="7"/>
        <v>0</v>
      </c>
      <c r="AB27" s="130">
        <f t="shared" si="16"/>
        <v>0</v>
      </c>
      <c r="AC27" s="41"/>
      <c r="AD27" s="70"/>
      <c r="AE27" s="40"/>
      <c r="AF27" s="133">
        <f t="shared" si="8"/>
        <v>0</v>
      </c>
      <c r="AG27" s="130">
        <f t="shared" si="17"/>
        <v>0</v>
      </c>
      <c r="AH27" s="15"/>
      <c r="AI27" s="101" t="s">
        <v>114</v>
      </c>
      <c r="AJ27" s="41"/>
      <c r="AK27" s="40">
        <v>0.01</v>
      </c>
      <c r="AL27" s="133">
        <f t="shared" si="9"/>
        <v>6.0000000000000001E-3</v>
      </c>
      <c r="AM27" s="130">
        <f t="shared" si="18"/>
        <v>0</v>
      </c>
      <c r="AN27" s="41"/>
      <c r="AO27" s="41"/>
      <c r="AP27" s="40"/>
      <c r="AQ27" s="133">
        <f t="shared" si="10"/>
        <v>0</v>
      </c>
      <c r="AR27" s="130">
        <f t="shared" si="19"/>
        <v>0</v>
      </c>
      <c r="AS27" s="41"/>
      <c r="AT27" s="70"/>
      <c r="AU27" s="40"/>
      <c r="AV27" s="133">
        <f t="shared" si="11"/>
        <v>0</v>
      </c>
      <c r="AW27" s="130">
        <f t="shared" si="20"/>
        <v>0</v>
      </c>
    </row>
    <row r="28" spans="2:49" x14ac:dyDescent="0.3">
      <c r="B28" s="15"/>
      <c r="C28" s="39" t="s">
        <v>66</v>
      </c>
      <c r="D28" s="39"/>
      <c r="E28" s="40">
        <v>0</v>
      </c>
      <c r="F28" s="133">
        <f t="shared" si="3"/>
        <v>0</v>
      </c>
      <c r="G28" s="130">
        <f t="shared" si="12"/>
        <v>0</v>
      </c>
      <c r="H28" s="41" t="s">
        <v>113</v>
      </c>
      <c r="I28" s="41"/>
      <c r="J28" s="40">
        <v>0.02</v>
      </c>
      <c r="K28" s="133">
        <f t="shared" si="4"/>
        <v>1.2E-2</v>
      </c>
      <c r="L28" s="130">
        <f t="shared" si="13"/>
        <v>0</v>
      </c>
      <c r="M28" s="41" t="s">
        <v>68</v>
      </c>
      <c r="N28" s="70"/>
      <c r="O28" s="40">
        <v>0.04</v>
      </c>
      <c r="P28" s="133">
        <f t="shared" si="5"/>
        <v>2.4E-2</v>
      </c>
      <c r="Q28" s="130">
        <f t="shared" si="14"/>
        <v>0</v>
      </c>
      <c r="R28" s="15"/>
      <c r="S28" s="39" t="s">
        <v>113</v>
      </c>
      <c r="T28" s="39"/>
      <c r="U28" s="40">
        <v>0.02</v>
      </c>
      <c r="V28" s="133">
        <f t="shared" si="6"/>
        <v>1.2E-2</v>
      </c>
      <c r="W28" s="130">
        <f t="shared" si="15"/>
        <v>0</v>
      </c>
      <c r="X28" s="41" t="s">
        <v>68</v>
      </c>
      <c r="Y28" s="41"/>
      <c r="Z28" s="40">
        <v>0.03</v>
      </c>
      <c r="AA28" s="133">
        <f t="shared" si="7"/>
        <v>1.7999999999999999E-2</v>
      </c>
      <c r="AB28" s="130">
        <f t="shared" si="16"/>
        <v>0</v>
      </c>
      <c r="AC28" s="41" t="s">
        <v>115</v>
      </c>
      <c r="AD28" s="70"/>
      <c r="AE28" s="40">
        <v>0.03</v>
      </c>
      <c r="AF28" s="133">
        <f t="shared" si="8"/>
        <v>1.7999999999999999E-2</v>
      </c>
      <c r="AG28" s="130">
        <f t="shared" si="17"/>
        <v>0</v>
      </c>
      <c r="AH28" s="15"/>
      <c r="AI28" s="101" t="s">
        <v>68</v>
      </c>
      <c r="AJ28" s="41"/>
      <c r="AK28" s="40">
        <v>0.02</v>
      </c>
      <c r="AL28" s="133">
        <f t="shared" si="9"/>
        <v>1.2E-2</v>
      </c>
      <c r="AM28" s="130">
        <f t="shared" si="18"/>
        <v>0</v>
      </c>
      <c r="AN28" s="41" t="s">
        <v>115</v>
      </c>
      <c r="AO28" s="41"/>
      <c r="AP28" s="40">
        <v>3.2960000000000003E-2</v>
      </c>
      <c r="AQ28" s="133">
        <f t="shared" si="10"/>
        <v>1.9776000000000002E-2</v>
      </c>
      <c r="AR28" s="130">
        <f t="shared" si="19"/>
        <v>0</v>
      </c>
      <c r="AS28" s="41" t="s">
        <v>116</v>
      </c>
      <c r="AT28" s="70"/>
      <c r="AU28" s="40">
        <v>0.03</v>
      </c>
      <c r="AV28" s="133">
        <f t="shared" si="11"/>
        <v>1.7999999999999999E-2</v>
      </c>
      <c r="AW28" s="130">
        <f t="shared" si="20"/>
        <v>0</v>
      </c>
    </row>
    <row r="29" spans="2:49" x14ac:dyDescent="0.3">
      <c r="B29" s="15"/>
      <c r="C29" s="39"/>
      <c r="D29" s="39"/>
      <c r="E29" s="40"/>
      <c r="F29" s="133">
        <f t="shared" si="3"/>
        <v>0</v>
      </c>
      <c r="G29" s="130">
        <f t="shared" si="12"/>
        <v>0</v>
      </c>
      <c r="H29" s="45"/>
      <c r="I29" s="45"/>
      <c r="J29" s="43"/>
      <c r="K29" s="133">
        <f t="shared" si="4"/>
        <v>0</v>
      </c>
      <c r="L29" s="130">
        <f t="shared" si="13"/>
        <v>0</v>
      </c>
      <c r="M29" s="46" t="s">
        <v>20</v>
      </c>
      <c r="N29" s="83"/>
      <c r="O29" s="92">
        <v>0.05</v>
      </c>
      <c r="P29" s="133">
        <f t="shared" si="5"/>
        <v>0.03</v>
      </c>
      <c r="Q29" s="130">
        <f t="shared" si="14"/>
        <v>0</v>
      </c>
      <c r="R29" s="15"/>
      <c r="S29" s="39"/>
      <c r="T29" s="39"/>
      <c r="U29" s="40"/>
      <c r="V29" s="133">
        <f t="shared" si="6"/>
        <v>0</v>
      </c>
      <c r="W29" s="130">
        <f t="shared" si="15"/>
        <v>0</v>
      </c>
      <c r="X29" s="45" t="s">
        <v>20</v>
      </c>
      <c r="Y29" s="45"/>
      <c r="Z29" s="43">
        <v>0.01</v>
      </c>
      <c r="AA29" s="133">
        <f t="shared" si="7"/>
        <v>6.0000000000000001E-3</v>
      </c>
      <c r="AB29" s="130">
        <f t="shared" si="16"/>
        <v>0</v>
      </c>
      <c r="AC29" s="42" t="s">
        <v>76</v>
      </c>
      <c r="AD29" s="71"/>
      <c r="AE29" s="43">
        <v>0.02</v>
      </c>
      <c r="AF29" s="133">
        <f t="shared" si="8"/>
        <v>1.2E-2</v>
      </c>
      <c r="AG29" s="130">
        <f t="shared" si="17"/>
        <v>0</v>
      </c>
      <c r="AH29" s="15"/>
      <c r="AI29" s="101"/>
      <c r="AJ29" s="39"/>
      <c r="AK29" s="40"/>
      <c r="AL29" s="133">
        <f t="shared" si="9"/>
        <v>0</v>
      </c>
      <c r="AM29" s="130">
        <f t="shared" si="18"/>
        <v>0</v>
      </c>
      <c r="AN29" s="45" t="s">
        <v>117</v>
      </c>
      <c r="AO29" s="45"/>
      <c r="AP29" s="43">
        <v>0.03</v>
      </c>
      <c r="AQ29" s="133">
        <f t="shared" si="10"/>
        <v>1.7999999999999999E-2</v>
      </c>
      <c r="AR29" s="130">
        <f t="shared" si="19"/>
        <v>0</v>
      </c>
      <c r="AS29" s="42" t="s">
        <v>118</v>
      </c>
      <c r="AT29" s="71"/>
      <c r="AU29" s="43">
        <v>0.03</v>
      </c>
      <c r="AV29" s="133">
        <f t="shared" si="11"/>
        <v>1.7999999999999999E-2</v>
      </c>
      <c r="AW29" s="130">
        <f t="shared" si="20"/>
        <v>0</v>
      </c>
    </row>
    <row r="30" spans="2:49" x14ac:dyDescent="0.3">
      <c r="B30" s="15"/>
      <c r="C30" s="22"/>
      <c r="D30" s="22"/>
      <c r="E30" s="23"/>
      <c r="F30" s="133">
        <f t="shared" si="3"/>
        <v>0</v>
      </c>
      <c r="G30" s="130">
        <f t="shared" si="12"/>
        <v>0</v>
      </c>
      <c r="H30" s="25" t="s">
        <v>45</v>
      </c>
      <c r="I30" s="25"/>
      <c r="J30" s="26">
        <v>0.01</v>
      </c>
      <c r="K30" s="133">
        <f t="shared" si="4"/>
        <v>6.0000000000000001E-3</v>
      </c>
      <c r="L30" s="130">
        <f t="shared" si="13"/>
        <v>0</v>
      </c>
      <c r="M30" s="27" t="s">
        <v>67</v>
      </c>
      <c r="N30" s="73"/>
      <c r="O30" s="26">
        <v>0.05</v>
      </c>
      <c r="P30" s="133">
        <f t="shared" si="5"/>
        <v>0.03</v>
      </c>
      <c r="Q30" s="130">
        <f t="shared" si="14"/>
        <v>0</v>
      </c>
      <c r="R30" s="15"/>
      <c r="S30" s="22" t="s">
        <v>45</v>
      </c>
      <c r="T30" s="22"/>
      <c r="U30" s="23">
        <v>0.01</v>
      </c>
      <c r="V30" s="133">
        <f t="shared" si="6"/>
        <v>6.0000000000000001E-3</v>
      </c>
      <c r="W30" s="130">
        <f t="shared" si="15"/>
        <v>0</v>
      </c>
      <c r="X30" s="24"/>
      <c r="Y30" s="24"/>
      <c r="Z30" s="23"/>
      <c r="AA30" s="133">
        <f t="shared" si="7"/>
        <v>0</v>
      </c>
      <c r="AB30" s="130">
        <f t="shared" si="16"/>
        <v>0</v>
      </c>
      <c r="AC30" s="24"/>
      <c r="AD30" s="65"/>
      <c r="AE30" s="23"/>
      <c r="AF30" s="133">
        <f t="shared" si="8"/>
        <v>0</v>
      </c>
      <c r="AG30" s="130">
        <f t="shared" si="17"/>
        <v>0</v>
      </c>
      <c r="AH30" s="15"/>
      <c r="AI30" s="98" t="s">
        <v>57</v>
      </c>
      <c r="AJ30" s="22"/>
      <c r="AK30" s="23">
        <v>5.0000000000000001E-3</v>
      </c>
      <c r="AL30" s="133">
        <f t="shared" si="9"/>
        <v>3.0000000000000001E-3</v>
      </c>
      <c r="AM30" s="130">
        <f t="shared" si="18"/>
        <v>0</v>
      </c>
      <c r="AN30" s="29" t="s">
        <v>77</v>
      </c>
      <c r="AO30" s="29"/>
      <c r="AP30" s="30">
        <v>0.03</v>
      </c>
      <c r="AQ30" s="133">
        <f t="shared" si="10"/>
        <v>1.7999999999999999E-2</v>
      </c>
      <c r="AR30" s="130">
        <f t="shared" si="19"/>
        <v>0</v>
      </c>
      <c r="AS30" s="31" t="s">
        <v>77</v>
      </c>
      <c r="AT30" s="72"/>
      <c r="AU30" s="30">
        <v>0.03</v>
      </c>
      <c r="AV30" s="133">
        <f t="shared" si="11"/>
        <v>1.7999999999999999E-2</v>
      </c>
      <c r="AW30" s="130">
        <f t="shared" si="20"/>
        <v>0</v>
      </c>
    </row>
    <row r="31" spans="2:49" x14ac:dyDescent="0.3">
      <c r="B31" s="15"/>
      <c r="C31" s="22"/>
      <c r="D31" s="22"/>
      <c r="E31" s="23"/>
      <c r="F31" s="133">
        <f t="shared" si="3"/>
        <v>0</v>
      </c>
      <c r="G31" s="130">
        <f t="shared" si="12"/>
        <v>0</v>
      </c>
      <c r="H31" s="24"/>
      <c r="I31" s="24"/>
      <c r="J31" s="23"/>
      <c r="K31" s="133">
        <f t="shared" si="4"/>
        <v>0</v>
      </c>
      <c r="L31" s="130">
        <f t="shared" si="13"/>
        <v>0</v>
      </c>
      <c r="M31" s="24"/>
      <c r="N31" s="65"/>
      <c r="O31" s="23"/>
      <c r="P31" s="133">
        <f t="shared" si="5"/>
        <v>0</v>
      </c>
      <c r="Q31" s="130">
        <f t="shared" si="14"/>
        <v>0</v>
      </c>
      <c r="R31" s="15"/>
      <c r="S31" s="22"/>
      <c r="T31" s="22"/>
      <c r="U31" s="23"/>
      <c r="V31" s="133">
        <f t="shared" si="6"/>
        <v>0</v>
      </c>
      <c r="W31" s="130">
        <f t="shared" si="15"/>
        <v>0</v>
      </c>
      <c r="X31" s="25" t="s">
        <v>57</v>
      </c>
      <c r="Y31" s="25"/>
      <c r="Z31" s="26">
        <v>0.02</v>
      </c>
      <c r="AA31" s="133">
        <f t="shared" si="7"/>
        <v>1.2E-2</v>
      </c>
      <c r="AB31" s="130">
        <f t="shared" si="16"/>
        <v>0</v>
      </c>
      <c r="AC31" s="27" t="s">
        <v>57</v>
      </c>
      <c r="AD31" s="73"/>
      <c r="AE31" s="26">
        <v>0.03</v>
      </c>
      <c r="AF31" s="133">
        <f t="shared" si="8"/>
        <v>1.7999999999999999E-2</v>
      </c>
      <c r="AG31" s="130">
        <f t="shared" si="17"/>
        <v>0</v>
      </c>
      <c r="AH31" s="15"/>
      <c r="AI31" s="98" t="s">
        <v>78</v>
      </c>
      <c r="AJ31" s="22"/>
      <c r="AK31" s="23">
        <v>5.0000000000000001E-3</v>
      </c>
      <c r="AL31" s="133">
        <f t="shared" si="9"/>
        <v>3.0000000000000001E-3</v>
      </c>
      <c r="AM31" s="130">
        <f t="shared" si="18"/>
        <v>0</v>
      </c>
      <c r="AN31" s="31" t="s">
        <v>58</v>
      </c>
      <c r="AO31" s="31"/>
      <c r="AP31" s="30">
        <v>0.03</v>
      </c>
      <c r="AQ31" s="133">
        <f t="shared" si="10"/>
        <v>1.7999999999999999E-2</v>
      </c>
      <c r="AR31" s="130">
        <f t="shared" si="19"/>
        <v>0</v>
      </c>
      <c r="AS31" s="31" t="s">
        <v>58</v>
      </c>
      <c r="AT31" s="72"/>
      <c r="AU31" s="30">
        <v>0.03</v>
      </c>
      <c r="AV31" s="133">
        <f t="shared" si="11"/>
        <v>1.7999999999999999E-2</v>
      </c>
      <c r="AW31" s="130">
        <f t="shared" si="20"/>
        <v>0</v>
      </c>
    </row>
    <row r="32" spans="2:49" x14ac:dyDescent="0.3">
      <c r="B32" s="15" t="s">
        <v>106</v>
      </c>
      <c r="C32" s="22"/>
      <c r="D32" s="22"/>
      <c r="E32" s="23"/>
      <c r="F32" s="133">
        <f t="shared" si="3"/>
        <v>0</v>
      </c>
      <c r="G32" s="130">
        <f t="shared" si="12"/>
        <v>0</v>
      </c>
      <c r="H32" s="25"/>
      <c r="I32" s="25"/>
      <c r="J32" s="26"/>
      <c r="K32" s="133">
        <f t="shared" si="4"/>
        <v>0</v>
      </c>
      <c r="L32" s="130">
        <f t="shared" si="13"/>
        <v>0</v>
      </c>
      <c r="M32" s="25"/>
      <c r="N32" s="78"/>
      <c r="O32" s="26"/>
      <c r="P32" s="133">
        <f t="shared" si="5"/>
        <v>0</v>
      </c>
      <c r="Q32" s="130">
        <f t="shared" si="14"/>
        <v>0</v>
      </c>
      <c r="R32" s="15" t="s">
        <v>107</v>
      </c>
      <c r="S32" s="22"/>
      <c r="T32" s="22"/>
      <c r="U32" s="23"/>
      <c r="V32" s="133">
        <f t="shared" si="6"/>
        <v>0</v>
      </c>
      <c r="W32" s="130">
        <f t="shared" si="15"/>
        <v>0</v>
      </c>
      <c r="X32" s="27" t="s">
        <v>58</v>
      </c>
      <c r="Y32" s="27"/>
      <c r="Z32" s="26">
        <v>0.02</v>
      </c>
      <c r="AA32" s="133">
        <f t="shared" si="7"/>
        <v>1.2E-2</v>
      </c>
      <c r="AB32" s="130">
        <f t="shared" si="16"/>
        <v>0</v>
      </c>
      <c r="AC32" s="27" t="s">
        <v>58</v>
      </c>
      <c r="AD32" s="73"/>
      <c r="AE32" s="26">
        <v>0.03</v>
      </c>
      <c r="AF32" s="133">
        <f t="shared" si="8"/>
        <v>1.7999999999999999E-2</v>
      </c>
      <c r="AG32" s="130">
        <f t="shared" si="17"/>
        <v>0</v>
      </c>
      <c r="AH32" s="15" t="s">
        <v>108</v>
      </c>
      <c r="AI32" s="98"/>
      <c r="AJ32" s="22"/>
      <c r="AK32" s="23"/>
      <c r="AL32" s="133">
        <f t="shared" si="9"/>
        <v>0</v>
      </c>
      <c r="AM32" s="130">
        <f t="shared" si="18"/>
        <v>0</v>
      </c>
      <c r="AN32" s="27" t="s">
        <v>91</v>
      </c>
      <c r="AO32" s="27"/>
      <c r="AP32" s="26">
        <v>0.03</v>
      </c>
      <c r="AQ32" s="133">
        <f t="shared" si="10"/>
        <v>1.7999999999999999E-2</v>
      </c>
      <c r="AR32" s="130">
        <f t="shared" si="19"/>
        <v>0</v>
      </c>
      <c r="AS32" s="27" t="s">
        <v>91</v>
      </c>
      <c r="AT32" s="73"/>
      <c r="AU32" s="26">
        <v>0.03</v>
      </c>
      <c r="AV32" s="133">
        <f t="shared" si="11"/>
        <v>1.7999999999999999E-2</v>
      </c>
      <c r="AW32" s="130">
        <f t="shared" si="20"/>
        <v>0</v>
      </c>
    </row>
    <row r="33" spans="2:49" x14ac:dyDescent="0.3">
      <c r="B33" s="15"/>
      <c r="C33" s="22"/>
      <c r="D33" s="22"/>
      <c r="E33" s="23"/>
      <c r="F33" s="133">
        <f t="shared" si="3"/>
        <v>0</v>
      </c>
      <c r="G33" s="130">
        <f t="shared" si="12"/>
        <v>0</v>
      </c>
      <c r="H33" s="24"/>
      <c r="I33" s="24"/>
      <c r="J33" s="23"/>
      <c r="K33" s="133">
        <f t="shared" si="4"/>
        <v>0</v>
      </c>
      <c r="L33" s="130">
        <f t="shared" si="13"/>
        <v>0</v>
      </c>
      <c r="M33" s="24"/>
      <c r="N33" s="65"/>
      <c r="O33" s="23"/>
      <c r="P33" s="133">
        <f t="shared" si="5"/>
        <v>0</v>
      </c>
      <c r="Q33" s="130">
        <f t="shared" si="14"/>
        <v>0</v>
      </c>
      <c r="R33" s="15"/>
      <c r="S33" s="22"/>
      <c r="T33" s="22"/>
      <c r="U33" s="23"/>
      <c r="V33" s="133">
        <f t="shared" si="6"/>
        <v>0</v>
      </c>
      <c r="W33" s="130">
        <f t="shared" si="15"/>
        <v>0</v>
      </c>
      <c r="X33" s="24"/>
      <c r="Y33" s="24"/>
      <c r="Z33" s="23"/>
      <c r="AA33" s="133">
        <f t="shared" si="7"/>
        <v>0</v>
      </c>
      <c r="AB33" s="130">
        <f t="shared" si="16"/>
        <v>0</v>
      </c>
      <c r="AC33" s="24"/>
      <c r="AD33" s="65"/>
      <c r="AE33" s="23"/>
      <c r="AF33" s="133">
        <f t="shared" si="8"/>
        <v>0</v>
      </c>
      <c r="AG33" s="130">
        <f t="shared" si="17"/>
        <v>0</v>
      </c>
      <c r="AH33" s="15"/>
      <c r="AI33" s="98"/>
      <c r="AJ33" s="22"/>
      <c r="AK33" s="23"/>
      <c r="AL33" s="133">
        <f t="shared" si="9"/>
        <v>0</v>
      </c>
      <c r="AM33" s="130">
        <f t="shared" si="18"/>
        <v>0</v>
      </c>
      <c r="AN33" s="24"/>
      <c r="AO33" s="24"/>
      <c r="AP33" s="23"/>
      <c r="AQ33" s="133">
        <f t="shared" si="10"/>
        <v>0</v>
      </c>
      <c r="AR33" s="130">
        <f t="shared" si="19"/>
        <v>0</v>
      </c>
      <c r="AS33" s="28" t="s">
        <v>84</v>
      </c>
      <c r="AT33" s="74"/>
      <c r="AU33" s="89">
        <v>0.03</v>
      </c>
      <c r="AV33" s="133">
        <f t="shared" si="11"/>
        <v>1.7999999999999999E-2</v>
      </c>
      <c r="AW33" s="130">
        <f t="shared" si="20"/>
        <v>0</v>
      </c>
    </row>
    <row r="34" spans="2:49" x14ac:dyDescent="0.3">
      <c r="B34" s="15"/>
      <c r="C34" s="32" t="s">
        <v>21</v>
      </c>
      <c r="D34" s="32"/>
      <c r="E34" s="33">
        <v>0.01</v>
      </c>
      <c r="F34" s="133">
        <f t="shared" si="3"/>
        <v>6.0000000000000001E-3</v>
      </c>
      <c r="G34" s="130">
        <f t="shared" si="12"/>
        <v>0</v>
      </c>
      <c r="H34" s="34" t="s">
        <v>21</v>
      </c>
      <c r="I34" s="34"/>
      <c r="J34" s="33">
        <v>0.02</v>
      </c>
      <c r="K34" s="133">
        <f t="shared" si="4"/>
        <v>1.2E-2</v>
      </c>
      <c r="L34" s="130">
        <f t="shared" si="13"/>
        <v>0</v>
      </c>
      <c r="M34" s="34" t="s">
        <v>21</v>
      </c>
      <c r="N34" s="66"/>
      <c r="O34" s="33">
        <v>0.02</v>
      </c>
      <c r="P34" s="133">
        <f t="shared" si="5"/>
        <v>1.2E-2</v>
      </c>
      <c r="Q34" s="130">
        <f t="shared" si="14"/>
        <v>0</v>
      </c>
      <c r="R34" s="15"/>
      <c r="S34" s="32" t="s">
        <v>80</v>
      </c>
      <c r="T34" s="32"/>
      <c r="U34" s="33">
        <v>0.03</v>
      </c>
      <c r="V34" s="133">
        <f t="shared" si="6"/>
        <v>1.7999999999999999E-2</v>
      </c>
      <c r="W34" s="130">
        <f t="shared" si="15"/>
        <v>0</v>
      </c>
      <c r="X34" s="34"/>
      <c r="Y34" s="34"/>
      <c r="Z34" s="33"/>
      <c r="AA34" s="133">
        <f t="shared" si="7"/>
        <v>0</v>
      </c>
      <c r="AB34" s="130">
        <f t="shared" si="16"/>
        <v>0</v>
      </c>
      <c r="AC34" s="34"/>
      <c r="AD34" s="66"/>
      <c r="AE34" s="33"/>
      <c r="AF34" s="133">
        <f t="shared" si="8"/>
        <v>0</v>
      </c>
      <c r="AG34" s="130">
        <f t="shared" si="17"/>
        <v>0</v>
      </c>
      <c r="AH34" s="15"/>
      <c r="AI34" s="99" t="s">
        <v>80</v>
      </c>
      <c r="AJ34" s="32"/>
      <c r="AK34" s="33">
        <v>0.05</v>
      </c>
      <c r="AL34" s="133">
        <f t="shared" si="9"/>
        <v>0.03</v>
      </c>
      <c r="AM34" s="130">
        <f t="shared" si="18"/>
        <v>0</v>
      </c>
      <c r="AN34" s="38" t="s">
        <v>80</v>
      </c>
      <c r="AO34" s="38"/>
      <c r="AP34" s="36">
        <v>0.05</v>
      </c>
      <c r="AQ34" s="133">
        <f t="shared" si="10"/>
        <v>0.03</v>
      </c>
      <c r="AR34" s="130">
        <f t="shared" si="19"/>
        <v>0</v>
      </c>
      <c r="AS34" s="34" t="s">
        <v>80</v>
      </c>
      <c r="AT34" s="66"/>
      <c r="AU34" s="33">
        <v>0.03</v>
      </c>
      <c r="AV34" s="133">
        <f t="shared" si="11"/>
        <v>1.7999999999999999E-2</v>
      </c>
      <c r="AW34" s="130">
        <f t="shared" si="20"/>
        <v>0</v>
      </c>
    </row>
    <row r="35" spans="2:49" x14ac:dyDescent="0.3">
      <c r="B35" s="15"/>
      <c r="C35" s="32"/>
      <c r="D35" s="32"/>
      <c r="E35" s="33"/>
      <c r="F35" s="133">
        <f t="shared" si="3"/>
        <v>0</v>
      </c>
      <c r="G35" s="130">
        <f t="shared" si="12"/>
        <v>0</v>
      </c>
      <c r="H35" s="38" t="s">
        <v>62</v>
      </c>
      <c r="I35" s="38"/>
      <c r="J35" s="36">
        <v>0.01</v>
      </c>
      <c r="K35" s="133">
        <f t="shared" si="4"/>
        <v>6.0000000000000001E-3</v>
      </c>
      <c r="L35" s="130">
        <f t="shared" si="13"/>
        <v>0</v>
      </c>
      <c r="M35" s="38" t="s">
        <v>62</v>
      </c>
      <c r="N35" s="84"/>
      <c r="O35" s="36">
        <v>0.02</v>
      </c>
      <c r="P35" s="133">
        <f t="shared" si="5"/>
        <v>1.2E-2</v>
      </c>
      <c r="Q35" s="130">
        <f t="shared" si="14"/>
        <v>0</v>
      </c>
      <c r="R35" s="15"/>
      <c r="S35" s="32"/>
      <c r="T35" s="32"/>
      <c r="U35" s="33"/>
      <c r="V35" s="133">
        <f t="shared" si="6"/>
        <v>0</v>
      </c>
      <c r="W35" s="130">
        <f t="shared" si="15"/>
        <v>0</v>
      </c>
      <c r="X35" s="38" t="s">
        <v>97</v>
      </c>
      <c r="Y35" s="38"/>
      <c r="Z35" s="36">
        <v>7.0000000000000007E-2</v>
      </c>
      <c r="AA35" s="133">
        <f t="shared" si="7"/>
        <v>4.2000000000000003E-2</v>
      </c>
      <c r="AB35" s="130">
        <f t="shared" si="16"/>
        <v>0</v>
      </c>
      <c r="AC35" s="35" t="s">
        <v>97</v>
      </c>
      <c r="AD35" s="75"/>
      <c r="AE35" s="36">
        <v>0.06</v>
      </c>
      <c r="AF35" s="133">
        <f t="shared" si="8"/>
        <v>3.5999999999999997E-2</v>
      </c>
      <c r="AG35" s="130">
        <f t="shared" si="17"/>
        <v>0</v>
      </c>
      <c r="AH35" s="15"/>
      <c r="AI35" s="99"/>
      <c r="AJ35" s="32"/>
      <c r="AK35" s="33"/>
      <c r="AL35" s="133">
        <f t="shared" si="9"/>
        <v>0</v>
      </c>
      <c r="AM35" s="130">
        <f t="shared" si="18"/>
        <v>0</v>
      </c>
      <c r="AN35" s="38" t="s">
        <v>82</v>
      </c>
      <c r="AO35" s="38"/>
      <c r="AP35" s="36">
        <v>0.08</v>
      </c>
      <c r="AQ35" s="133">
        <f t="shared" si="10"/>
        <v>4.8000000000000001E-2</v>
      </c>
      <c r="AR35" s="130">
        <f t="shared" si="19"/>
        <v>0</v>
      </c>
      <c r="AS35" s="35" t="s">
        <v>92</v>
      </c>
      <c r="AT35" s="75"/>
      <c r="AU35" s="36">
        <v>0.05</v>
      </c>
      <c r="AV35" s="133">
        <f t="shared" si="11"/>
        <v>0.03</v>
      </c>
      <c r="AW35" s="130">
        <f t="shared" si="20"/>
        <v>0</v>
      </c>
    </row>
    <row r="36" spans="2:49" x14ac:dyDescent="0.3">
      <c r="B36" s="15"/>
      <c r="C36" s="32"/>
      <c r="D36" s="32"/>
      <c r="E36" s="33"/>
      <c r="F36" s="133">
        <f t="shared" si="3"/>
        <v>0</v>
      </c>
      <c r="G36" s="130">
        <f t="shared" si="12"/>
        <v>0</v>
      </c>
      <c r="H36" s="34"/>
      <c r="I36" s="34"/>
      <c r="J36" s="33"/>
      <c r="K36" s="133">
        <f t="shared" si="4"/>
        <v>0</v>
      </c>
      <c r="L36" s="130">
        <f t="shared" si="13"/>
        <v>0</v>
      </c>
      <c r="M36" s="37" t="s">
        <v>63</v>
      </c>
      <c r="N36" s="76"/>
      <c r="O36" s="90">
        <v>0.03</v>
      </c>
      <c r="P36" s="133">
        <f t="shared" si="5"/>
        <v>1.7999999999999999E-2</v>
      </c>
      <c r="Q36" s="130">
        <f t="shared" si="14"/>
        <v>0</v>
      </c>
      <c r="R36" s="15"/>
      <c r="S36" s="32"/>
      <c r="T36" s="32"/>
      <c r="U36" s="33"/>
      <c r="V36" s="133">
        <f t="shared" si="6"/>
        <v>0</v>
      </c>
      <c r="W36" s="130">
        <f t="shared" si="15"/>
        <v>0</v>
      </c>
      <c r="X36" s="34"/>
      <c r="Y36" s="34"/>
      <c r="Z36" s="33"/>
      <c r="AA36" s="133">
        <f t="shared" si="7"/>
        <v>0</v>
      </c>
      <c r="AB36" s="130">
        <f t="shared" si="16"/>
        <v>0</v>
      </c>
      <c r="AC36" s="37" t="s">
        <v>98</v>
      </c>
      <c r="AD36" s="76"/>
      <c r="AE36" s="90">
        <v>0.01</v>
      </c>
      <c r="AF36" s="133">
        <f t="shared" si="8"/>
        <v>6.0000000000000001E-3</v>
      </c>
      <c r="AG36" s="130">
        <f t="shared" si="17"/>
        <v>0</v>
      </c>
      <c r="AH36" s="15"/>
      <c r="AI36" s="99"/>
      <c r="AJ36" s="32"/>
      <c r="AK36" s="33"/>
      <c r="AL36" s="133">
        <f t="shared" si="9"/>
        <v>0</v>
      </c>
      <c r="AM36" s="130">
        <f t="shared" si="18"/>
        <v>0</v>
      </c>
      <c r="AN36" s="38"/>
      <c r="AO36" s="38"/>
      <c r="AP36" s="36"/>
      <c r="AQ36" s="133">
        <f t="shared" si="10"/>
        <v>0</v>
      </c>
      <c r="AR36" s="130">
        <f t="shared" si="19"/>
        <v>0</v>
      </c>
      <c r="AS36" s="37" t="s">
        <v>83</v>
      </c>
      <c r="AT36" s="76"/>
      <c r="AU36" s="90">
        <v>0.03</v>
      </c>
      <c r="AV36" s="133">
        <f t="shared" si="11"/>
        <v>1.7999999999999999E-2</v>
      </c>
      <c r="AW36" s="130">
        <f t="shared" si="20"/>
        <v>0</v>
      </c>
    </row>
    <row r="37" spans="2:49" x14ac:dyDescent="0.3">
      <c r="B37" s="15"/>
      <c r="C37" s="47" t="s">
        <v>22</v>
      </c>
      <c r="D37" s="47"/>
      <c r="E37" s="48">
        <v>0.01</v>
      </c>
      <c r="F37" s="133">
        <f t="shared" si="3"/>
        <v>6.0000000000000001E-3</v>
      </c>
      <c r="G37" s="130">
        <f t="shared" si="12"/>
        <v>0</v>
      </c>
      <c r="H37" s="49" t="s">
        <v>69</v>
      </c>
      <c r="I37" s="49"/>
      <c r="J37" s="48">
        <v>0.02</v>
      </c>
      <c r="K37" s="133">
        <f t="shared" si="4"/>
        <v>1.2E-2</v>
      </c>
      <c r="L37" s="130">
        <f t="shared" si="13"/>
        <v>0</v>
      </c>
      <c r="M37" s="49"/>
      <c r="N37" s="67"/>
      <c r="O37" s="48"/>
      <c r="P37" s="133">
        <f t="shared" si="5"/>
        <v>0</v>
      </c>
      <c r="Q37" s="130">
        <f t="shared" si="14"/>
        <v>0</v>
      </c>
      <c r="R37" s="15"/>
      <c r="S37" s="47" t="s">
        <v>99</v>
      </c>
      <c r="T37" s="47"/>
      <c r="U37" s="48">
        <v>0.01</v>
      </c>
      <c r="V37" s="133">
        <f t="shared" si="6"/>
        <v>6.0000000000000001E-3</v>
      </c>
      <c r="W37" s="130">
        <f t="shared" si="15"/>
        <v>0</v>
      </c>
      <c r="X37" s="49"/>
      <c r="Y37" s="49"/>
      <c r="Z37" s="48"/>
      <c r="AA37" s="133">
        <f t="shared" si="7"/>
        <v>0</v>
      </c>
      <c r="AB37" s="130">
        <f t="shared" si="16"/>
        <v>0</v>
      </c>
      <c r="AC37" s="49"/>
      <c r="AD37" s="67"/>
      <c r="AE37" s="48"/>
      <c r="AF37" s="133">
        <f t="shared" si="8"/>
        <v>0</v>
      </c>
      <c r="AG37" s="130">
        <f t="shared" si="17"/>
        <v>0</v>
      </c>
      <c r="AH37" s="15"/>
      <c r="AI37" s="100" t="s">
        <v>72</v>
      </c>
      <c r="AJ37" s="47"/>
      <c r="AK37" s="48">
        <v>0.01</v>
      </c>
      <c r="AL37" s="133">
        <f t="shared" si="9"/>
        <v>6.0000000000000001E-3</v>
      </c>
      <c r="AM37" s="130">
        <f t="shared" si="18"/>
        <v>0</v>
      </c>
      <c r="AN37" s="49"/>
      <c r="AO37" s="49"/>
      <c r="AP37" s="48"/>
      <c r="AQ37" s="133">
        <f t="shared" si="10"/>
        <v>0</v>
      </c>
      <c r="AR37" s="130">
        <f t="shared" si="19"/>
        <v>0</v>
      </c>
      <c r="AS37" s="49"/>
      <c r="AT37" s="67"/>
      <c r="AU37" s="48"/>
      <c r="AV37" s="133">
        <f t="shared" si="11"/>
        <v>0</v>
      </c>
      <c r="AW37" s="130">
        <f t="shared" si="20"/>
        <v>0</v>
      </c>
    </row>
    <row r="38" spans="2:49" x14ac:dyDescent="0.3">
      <c r="B38" s="15"/>
      <c r="C38" s="47"/>
      <c r="D38" s="47"/>
      <c r="E38" s="48"/>
      <c r="F38" s="133">
        <f t="shared" si="3"/>
        <v>0</v>
      </c>
      <c r="G38" s="130">
        <f t="shared" si="12"/>
        <v>0</v>
      </c>
      <c r="H38" s="53" t="s">
        <v>56</v>
      </c>
      <c r="I38" s="53"/>
      <c r="J38" s="51">
        <v>0.01</v>
      </c>
      <c r="K38" s="133">
        <f t="shared" si="4"/>
        <v>6.0000000000000001E-3</v>
      </c>
      <c r="L38" s="130">
        <f t="shared" si="13"/>
        <v>0</v>
      </c>
      <c r="M38" s="50" t="s">
        <v>56</v>
      </c>
      <c r="N38" s="68"/>
      <c r="O38" s="51">
        <v>0.03</v>
      </c>
      <c r="P38" s="133">
        <f t="shared" si="5"/>
        <v>1.7999999999999999E-2</v>
      </c>
      <c r="Q38" s="130">
        <f t="shared" si="14"/>
        <v>0</v>
      </c>
      <c r="R38" s="15"/>
      <c r="S38" s="47"/>
      <c r="T38" s="47"/>
      <c r="U38" s="48"/>
      <c r="V38" s="133">
        <f t="shared" si="6"/>
        <v>0</v>
      </c>
      <c r="W38" s="130">
        <f t="shared" si="15"/>
        <v>0</v>
      </c>
      <c r="X38" s="53" t="s">
        <v>100</v>
      </c>
      <c r="Y38" s="53"/>
      <c r="Z38" s="51">
        <v>9.9729999999999999E-2</v>
      </c>
      <c r="AA38" s="133">
        <f t="shared" si="7"/>
        <v>5.9837999999999995E-2</v>
      </c>
      <c r="AB38" s="130">
        <f t="shared" si="16"/>
        <v>0</v>
      </c>
      <c r="AC38" s="50"/>
      <c r="AD38" s="68"/>
      <c r="AE38" s="51"/>
      <c r="AF38" s="133">
        <f t="shared" si="8"/>
        <v>0</v>
      </c>
      <c r="AG38" s="130">
        <f t="shared" si="17"/>
        <v>0</v>
      </c>
      <c r="AH38" s="15"/>
      <c r="AI38" s="100"/>
      <c r="AJ38" s="47"/>
      <c r="AK38" s="48"/>
      <c r="AL38" s="133">
        <f t="shared" si="9"/>
        <v>0</v>
      </c>
      <c r="AM38" s="130">
        <f t="shared" si="18"/>
        <v>0</v>
      </c>
      <c r="AN38" s="53" t="s">
        <v>100</v>
      </c>
      <c r="AO38" s="53"/>
      <c r="AP38" s="51">
        <v>0.02</v>
      </c>
      <c r="AQ38" s="133">
        <f t="shared" si="10"/>
        <v>1.2E-2</v>
      </c>
      <c r="AR38" s="130">
        <f t="shared" si="19"/>
        <v>0</v>
      </c>
      <c r="AS38" s="50"/>
      <c r="AT38" s="68"/>
      <c r="AU38" s="51"/>
      <c r="AV38" s="133">
        <f t="shared" si="11"/>
        <v>0</v>
      </c>
      <c r="AW38" s="130">
        <f t="shared" si="20"/>
        <v>0</v>
      </c>
    </row>
    <row r="39" spans="2:49" x14ac:dyDescent="0.3">
      <c r="B39" s="15"/>
      <c r="C39" s="47"/>
      <c r="D39" s="47"/>
      <c r="E39" s="48"/>
      <c r="F39" s="133">
        <f t="shared" si="3"/>
        <v>0</v>
      </c>
      <c r="G39" s="130">
        <f t="shared" si="12"/>
        <v>0</v>
      </c>
      <c r="H39" s="53"/>
      <c r="I39" s="53"/>
      <c r="J39" s="51"/>
      <c r="K39" s="133">
        <f t="shared" si="4"/>
        <v>0</v>
      </c>
      <c r="L39" s="130">
        <f t="shared" si="13"/>
        <v>0</v>
      </c>
      <c r="M39" s="50"/>
      <c r="N39" s="68"/>
      <c r="O39" s="51"/>
      <c r="P39" s="133">
        <f t="shared" si="5"/>
        <v>0</v>
      </c>
      <c r="Q39" s="130">
        <f t="shared" si="14"/>
        <v>0</v>
      </c>
      <c r="R39" s="15"/>
      <c r="S39" s="47"/>
      <c r="T39" s="47"/>
      <c r="U39" s="48"/>
      <c r="V39" s="133">
        <f t="shared" si="6"/>
        <v>0</v>
      </c>
      <c r="W39" s="130">
        <f t="shared" si="15"/>
        <v>0</v>
      </c>
      <c r="X39" s="49"/>
      <c r="Y39" s="49"/>
      <c r="Z39" s="48"/>
      <c r="AA39" s="133">
        <f t="shared" si="7"/>
        <v>0</v>
      </c>
      <c r="AB39" s="130">
        <f t="shared" si="16"/>
        <v>0</v>
      </c>
      <c r="AC39" s="52" t="s">
        <v>93</v>
      </c>
      <c r="AD39" s="69"/>
      <c r="AE39" s="91">
        <v>9.2600000000000002E-2</v>
      </c>
      <c r="AF39" s="133">
        <f t="shared" si="8"/>
        <v>5.5559999999999998E-2</v>
      </c>
      <c r="AG39" s="130">
        <f t="shared" si="17"/>
        <v>0</v>
      </c>
      <c r="AH39" s="15"/>
      <c r="AI39" s="100"/>
      <c r="AJ39" s="47"/>
      <c r="AK39" s="48"/>
      <c r="AL39" s="133">
        <f t="shared" si="9"/>
        <v>0</v>
      </c>
      <c r="AM39" s="130">
        <f t="shared" si="18"/>
        <v>0</v>
      </c>
      <c r="AN39" s="49"/>
      <c r="AO39" s="49"/>
      <c r="AP39" s="48"/>
      <c r="AQ39" s="133">
        <f t="shared" si="10"/>
        <v>0</v>
      </c>
      <c r="AR39" s="130">
        <f t="shared" si="19"/>
        <v>0</v>
      </c>
      <c r="AS39" s="52" t="s">
        <v>93</v>
      </c>
      <c r="AT39" s="69"/>
      <c r="AU39" s="91">
        <v>0.02</v>
      </c>
      <c r="AV39" s="133">
        <f t="shared" si="11"/>
        <v>1.2E-2</v>
      </c>
      <c r="AW39" s="130">
        <f t="shared" si="20"/>
        <v>0</v>
      </c>
    </row>
    <row r="40" spans="2:49" x14ac:dyDescent="0.3">
      <c r="B40" s="15"/>
      <c r="C40" s="39"/>
      <c r="D40" s="39"/>
      <c r="E40" s="40"/>
      <c r="F40" s="133">
        <f t="shared" si="3"/>
        <v>0</v>
      </c>
      <c r="G40" s="130">
        <f t="shared" si="12"/>
        <v>0</v>
      </c>
      <c r="H40" s="45"/>
      <c r="I40" s="45"/>
      <c r="J40" s="43"/>
      <c r="K40" s="133">
        <f t="shared" si="4"/>
        <v>0</v>
      </c>
      <c r="L40" s="130">
        <f t="shared" si="13"/>
        <v>0</v>
      </c>
      <c r="M40" s="42"/>
      <c r="N40" s="71"/>
      <c r="O40" s="43"/>
      <c r="P40" s="133">
        <f t="shared" si="5"/>
        <v>0</v>
      </c>
      <c r="Q40" s="130">
        <f t="shared" si="14"/>
        <v>0</v>
      </c>
      <c r="R40" s="15"/>
      <c r="S40" s="39"/>
      <c r="T40" s="39"/>
      <c r="U40" s="40"/>
      <c r="V40" s="133">
        <f t="shared" si="6"/>
        <v>0</v>
      </c>
      <c r="W40" s="130">
        <f t="shared" si="15"/>
        <v>0</v>
      </c>
      <c r="X40" s="45"/>
      <c r="Y40" s="45"/>
      <c r="Z40" s="43"/>
      <c r="AA40" s="133">
        <f t="shared" si="7"/>
        <v>0</v>
      </c>
      <c r="AB40" s="130">
        <f t="shared" si="16"/>
        <v>0</v>
      </c>
      <c r="AC40" s="42"/>
      <c r="AD40" s="71"/>
      <c r="AE40" s="40"/>
      <c r="AF40" s="133">
        <f t="shared" si="8"/>
        <v>0</v>
      </c>
      <c r="AG40" s="130">
        <f t="shared" si="17"/>
        <v>0</v>
      </c>
      <c r="AH40" s="15"/>
      <c r="AI40" s="101"/>
      <c r="AJ40" s="39"/>
      <c r="AK40" s="40"/>
      <c r="AL40" s="133">
        <f t="shared" si="9"/>
        <v>0</v>
      </c>
      <c r="AM40" s="130">
        <f t="shared" si="18"/>
        <v>0</v>
      </c>
      <c r="AN40" s="45"/>
      <c r="AO40" s="45"/>
      <c r="AP40" s="43"/>
      <c r="AQ40" s="133">
        <f t="shared" si="10"/>
        <v>0</v>
      </c>
      <c r="AR40" s="130">
        <f t="shared" si="19"/>
        <v>0</v>
      </c>
      <c r="AS40" s="42"/>
      <c r="AT40" s="71"/>
      <c r="AU40" s="43"/>
      <c r="AV40" s="133">
        <f t="shared" si="11"/>
        <v>0</v>
      </c>
      <c r="AW40" s="130">
        <f t="shared" si="20"/>
        <v>0</v>
      </c>
    </row>
    <row r="41" spans="2:49" x14ac:dyDescent="0.3">
      <c r="B41" s="15"/>
      <c r="C41" s="39"/>
      <c r="D41" s="39"/>
      <c r="E41" s="40"/>
      <c r="F41" s="133">
        <f t="shared" si="3"/>
        <v>0</v>
      </c>
      <c r="G41" s="130">
        <f t="shared" si="12"/>
        <v>0</v>
      </c>
      <c r="H41" s="45"/>
      <c r="I41" s="45"/>
      <c r="J41" s="43"/>
      <c r="K41" s="133">
        <f t="shared" si="4"/>
        <v>0</v>
      </c>
      <c r="L41" s="130">
        <f t="shared" si="13"/>
        <v>0</v>
      </c>
      <c r="M41" s="42" t="s">
        <v>15</v>
      </c>
      <c r="N41" s="71"/>
      <c r="O41" s="43">
        <v>0.02</v>
      </c>
      <c r="P41" s="133">
        <f t="shared" si="5"/>
        <v>1.2E-2</v>
      </c>
      <c r="Q41" s="130">
        <f t="shared" si="14"/>
        <v>0</v>
      </c>
      <c r="R41" s="15"/>
      <c r="S41" s="39"/>
      <c r="T41" s="39"/>
      <c r="U41" s="40"/>
      <c r="V41" s="133">
        <f t="shared" si="6"/>
        <v>0</v>
      </c>
      <c r="W41" s="130">
        <f t="shared" si="15"/>
        <v>0</v>
      </c>
      <c r="X41" s="45" t="s">
        <v>16</v>
      </c>
      <c r="Y41" s="45"/>
      <c r="Z41" s="43">
        <v>0.01</v>
      </c>
      <c r="AA41" s="133">
        <f t="shared" si="7"/>
        <v>6.0000000000000001E-3</v>
      </c>
      <c r="AB41" s="130">
        <f t="shared" si="16"/>
        <v>0</v>
      </c>
      <c r="AC41" s="42" t="s">
        <v>16</v>
      </c>
      <c r="AD41" s="71"/>
      <c r="AE41" s="40">
        <v>8.9999999999999993E-3</v>
      </c>
      <c r="AF41" s="133">
        <f t="shared" si="8"/>
        <v>5.3999999999999994E-3</v>
      </c>
      <c r="AG41" s="130">
        <f t="shared" si="17"/>
        <v>0</v>
      </c>
      <c r="AH41" s="15"/>
      <c r="AI41" s="101"/>
      <c r="AJ41" s="39"/>
      <c r="AK41" s="40"/>
      <c r="AL41" s="133">
        <f t="shared" si="9"/>
        <v>0</v>
      </c>
      <c r="AM41" s="130">
        <f t="shared" si="18"/>
        <v>0</v>
      </c>
      <c r="AN41" s="45" t="s">
        <v>16</v>
      </c>
      <c r="AO41" s="45"/>
      <c r="AP41" s="43">
        <v>0.01</v>
      </c>
      <c r="AQ41" s="133">
        <f t="shared" si="10"/>
        <v>6.0000000000000001E-3</v>
      </c>
      <c r="AR41" s="130">
        <f t="shared" si="19"/>
        <v>0</v>
      </c>
      <c r="AS41" s="42" t="s">
        <v>16</v>
      </c>
      <c r="AT41" s="71"/>
      <c r="AU41" s="43">
        <v>1.7999999999999999E-2</v>
      </c>
      <c r="AV41" s="133">
        <f t="shared" si="11"/>
        <v>1.0799999999999999E-2</v>
      </c>
      <c r="AW41" s="130">
        <f t="shared" si="20"/>
        <v>0</v>
      </c>
    </row>
    <row r="42" spans="2:49" x14ac:dyDescent="0.3">
      <c r="B42" s="15"/>
      <c r="C42" s="39"/>
      <c r="D42" s="39"/>
      <c r="E42" s="40"/>
      <c r="F42" s="133">
        <f t="shared" si="3"/>
        <v>0</v>
      </c>
      <c r="G42" s="130">
        <f t="shared" si="12"/>
        <v>0</v>
      </c>
      <c r="H42" s="41"/>
      <c r="I42" s="41"/>
      <c r="J42" s="40"/>
      <c r="K42" s="133">
        <f t="shared" si="4"/>
        <v>0</v>
      </c>
      <c r="L42" s="130">
        <f t="shared" si="13"/>
        <v>0</v>
      </c>
      <c r="M42" s="41"/>
      <c r="N42" s="70"/>
      <c r="O42" s="40"/>
      <c r="P42" s="133">
        <f t="shared" si="5"/>
        <v>0</v>
      </c>
      <c r="Q42" s="130">
        <f t="shared" si="14"/>
        <v>0</v>
      </c>
      <c r="R42" s="15"/>
      <c r="S42" s="39"/>
      <c r="T42" s="39"/>
      <c r="U42" s="40"/>
      <c r="V42" s="133">
        <f t="shared" si="6"/>
        <v>0</v>
      </c>
      <c r="W42" s="130">
        <f t="shared" si="15"/>
        <v>0</v>
      </c>
      <c r="X42" s="41"/>
      <c r="Y42" s="41"/>
      <c r="Z42" s="40"/>
      <c r="AA42" s="133">
        <f t="shared" si="7"/>
        <v>0</v>
      </c>
      <c r="AB42" s="130">
        <f t="shared" si="16"/>
        <v>0</v>
      </c>
      <c r="AC42" s="44" t="s">
        <v>101</v>
      </c>
      <c r="AD42" s="77"/>
      <c r="AE42" s="40">
        <v>1E-3</v>
      </c>
      <c r="AF42" s="133">
        <f t="shared" si="8"/>
        <v>5.9999999999999995E-4</v>
      </c>
      <c r="AG42" s="130">
        <f t="shared" si="17"/>
        <v>0</v>
      </c>
      <c r="AH42" s="15"/>
      <c r="AI42" s="101"/>
      <c r="AJ42" s="39"/>
      <c r="AK42" s="40"/>
      <c r="AL42" s="133">
        <f t="shared" si="9"/>
        <v>0</v>
      </c>
      <c r="AM42" s="130">
        <f t="shared" si="18"/>
        <v>0</v>
      </c>
      <c r="AN42" s="41"/>
      <c r="AO42" s="41"/>
      <c r="AP42" s="40"/>
      <c r="AQ42" s="133">
        <f t="shared" si="10"/>
        <v>0</v>
      </c>
      <c r="AR42" s="130">
        <f t="shared" si="19"/>
        <v>0</v>
      </c>
      <c r="AS42" s="44" t="s">
        <v>101</v>
      </c>
      <c r="AT42" s="77"/>
      <c r="AU42" s="92">
        <v>2E-3</v>
      </c>
      <c r="AV42" s="133">
        <f t="shared" si="11"/>
        <v>1.1999999999999999E-3</v>
      </c>
      <c r="AW42" s="130">
        <f t="shared" si="20"/>
        <v>0</v>
      </c>
    </row>
    <row r="43" spans="2:49" x14ac:dyDescent="0.3">
      <c r="B43" s="15"/>
      <c r="C43" s="22"/>
      <c r="D43" s="22"/>
      <c r="E43" s="23"/>
      <c r="F43" s="133">
        <f t="shared" si="3"/>
        <v>0</v>
      </c>
      <c r="G43" s="130">
        <f t="shared" si="12"/>
        <v>0</v>
      </c>
      <c r="H43" s="27" t="s">
        <v>23</v>
      </c>
      <c r="I43" s="27"/>
      <c r="J43" s="26">
        <v>0.01</v>
      </c>
      <c r="K43" s="133">
        <f t="shared" si="4"/>
        <v>6.0000000000000001E-3</v>
      </c>
      <c r="L43" s="130">
        <f t="shared" si="13"/>
        <v>0</v>
      </c>
      <c r="M43" s="27" t="s">
        <v>23</v>
      </c>
      <c r="N43" s="73"/>
      <c r="O43" s="26">
        <v>0.01</v>
      </c>
      <c r="P43" s="133">
        <f t="shared" si="5"/>
        <v>6.0000000000000001E-3</v>
      </c>
      <c r="Q43" s="130">
        <f t="shared" si="14"/>
        <v>0</v>
      </c>
      <c r="R43" s="15"/>
      <c r="S43" s="22"/>
      <c r="T43" s="22"/>
      <c r="U43" s="23"/>
      <c r="V43" s="133">
        <f t="shared" si="6"/>
        <v>0</v>
      </c>
      <c r="W43" s="130">
        <f t="shared" si="15"/>
        <v>0</v>
      </c>
      <c r="X43" s="24" t="s">
        <v>102</v>
      </c>
      <c r="Y43" s="24"/>
      <c r="Z43" s="23">
        <v>0.02</v>
      </c>
      <c r="AA43" s="133">
        <f t="shared" si="7"/>
        <v>1.2E-2</v>
      </c>
      <c r="AB43" s="130">
        <f t="shared" si="16"/>
        <v>0</v>
      </c>
      <c r="AC43" s="24" t="s">
        <v>102</v>
      </c>
      <c r="AD43" s="65"/>
      <c r="AE43" s="23">
        <v>0.01</v>
      </c>
      <c r="AF43" s="133">
        <f t="shared" si="8"/>
        <v>6.0000000000000001E-3</v>
      </c>
      <c r="AG43" s="130">
        <f t="shared" si="17"/>
        <v>0</v>
      </c>
      <c r="AH43" s="15"/>
      <c r="AI43" s="98"/>
      <c r="AJ43" s="22"/>
      <c r="AK43" s="23"/>
      <c r="AL43" s="133">
        <f t="shared" si="9"/>
        <v>0</v>
      </c>
      <c r="AM43" s="130">
        <f t="shared" si="18"/>
        <v>0</v>
      </c>
      <c r="AN43" s="24"/>
      <c r="AO43" s="24"/>
      <c r="AP43" s="23"/>
      <c r="AQ43" s="133">
        <f t="shared" si="10"/>
        <v>0</v>
      </c>
      <c r="AR43" s="130">
        <f t="shared" si="19"/>
        <v>0</v>
      </c>
      <c r="AS43" s="24"/>
      <c r="AT43" s="65"/>
      <c r="AU43" s="23"/>
      <c r="AV43" s="133">
        <f t="shared" si="11"/>
        <v>0</v>
      </c>
      <c r="AW43" s="130">
        <f t="shared" si="20"/>
        <v>0</v>
      </c>
    </row>
    <row r="44" spans="2:49" x14ac:dyDescent="0.3">
      <c r="B44" s="15"/>
      <c r="C44" s="32" t="s">
        <v>50</v>
      </c>
      <c r="D44" s="32"/>
      <c r="E44" s="33">
        <v>0.1</v>
      </c>
      <c r="F44" s="133">
        <f t="shared" si="3"/>
        <v>0.06</v>
      </c>
      <c r="G44" s="130">
        <f t="shared" si="12"/>
        <v>0</v>
      </c>
      <c r="H44" s="34" t="s">
        <v>50</v>
      </c>
      <c r="I44" s="34"/>
      <c r="J44" s="33">
        <v>0.1</v>
      </c>
      <c r="K44" s="133">
        <f t="shared" si="4"/>
        <v>0.06</v>
      </c>
      <c r="L44" s="130">
        <f t="shared" si="13"/>
        <v>0</v>
      </c>
      <c r="M44" s="34" t="s">
        <v>50</v>
      </c>
      <c r="N44" s="66"/>
      <c r="O44" s="33">
        <v>0.1</v>
      </c>
      <c r="P44" s="133">
        <f t="shared" si="5"/>
        <v>0.06</v>
      </c>
      <c r="Q44" s="130">
        <f t="shared" si="14"/>
        <v>0</v>
      </c>
      <c r="R44" s="15"/>
      <c r="S44" s="32" t="s">
        <v>50</v>
      </c>
      <c r="T44" s="32"/>
      <c r="U44" s="33">
        <v>0.09</v>
      </c>
      <c r="V44" s="133">
        <f t="shared" si="6"/>
        <v>5.3999999999999999E-2</v>
      </c>
      <c r="W44" s="130">
        <f t="shared" si="15"/>
        <v>0</v>
      </c>
      <c r="X44" s="34"/>
      <c r="Y44" s="34"/>
      <c r="Z44" s="33"/>
      <c r="AA44" s="133">
        <f t="shared" si="7"/>
        <v>0</v>
      </c>
      <c r="AB44" s="130">
        <f t="shared" si="16"/>
        <v>0</v>
      </c>
      <c r="AC44" s="34"/>
      <c r="AD44" s="66"/>
      <c r="AE44" s="33"/>
      <c r="AF44" s="133">
        <f t="shared" si="8"/>
        <v>0</v>
      </c>
      <c r="AG44" s="130">
        <f t="shared" si="17"/>
        <v>0</v>
      </c>
      <c r="AH44" s="15"/>
      <c r="AI44" s="99" t="s">
        <v>50</v>
      </c>
      <c r="AJ44" s="32"/>
      <c r="AK44" s="33">
        <v>0.09</v>
      </c>
      <c r="AL44" s="133">
        <f t="shared" si="9"/>
        <v>5.3999999999999999E-2</v>
      </c>
      <c r="AM44" s="130">
        <f t="shared" si="18"/>
        <v>0</v>
      </c>
      <c r="AN44" s="34"/>
      <c r="AO44" s="34"/>
      <c r="AP44" s="33"/>
      <c r="AQ44" s="133">
        <f t="shared" si="10"/>
        <v>0</v>
      </c>
      <c r="AR44" s="130">
        <f t="shared" si="19"/>
        <v>0</v>
      </c>
      <c r="AS44" s="34"/>
      <c r="AT44" s="66"/>
      <c r="AU44" s="33"/>
      <c r="AV44" s="133">
        <f t="shared" si="11"/>
        <v>0</v>
      </c>
      <c r="AW44" s="130">
        <f t="shared" si="20"/>
        <v>0</v>
      </c>
    </row>
    <row r="45" spans="2:49" x14ac:dyDescent="0.3">
      <c r="B45" s="15"/>
      <c r="C45" s="32" t="s">
        <v>51</v>
      </c>
      <c r="D45" s="32"/>
      <c r="E45" s="33">
        <v>0</v>
      </c>
      <c r="F45" s="133">
        <f t="shared" si="3"/>
        <v>0</v>
      </c>
      <c r="G45" s="130">
        <f t="shared" si="12"/>
        <v>0</v>
      </c>
      <c r="H45" s="34" t="s">
        <v>51</v>
      </c>
      <c r="I45" s="34"/>
      <c r="J45" s="33">
        <v>0.01</v>
      </c>
      <c r="K45" s="133">
        <f t="shared" si="4"/>
        <v>6.0000000000000001E-3</v>
      </c>
      <c r="L45" s="130">
        <f t="shared" si="13"/>
        <v>0</v>
      </c>
      <c r="M45" s="34" t="s">
        <v>51</v>
      </c>
      <c r="N45" s="66"/>
      <c r="O45" s="33">
        <v>0.1</v>
      </c>
      <c r="P45" s="133">
        <f t="shared" si="5"/>
        <v>0.06</v>
      </c>
      <c r="Q45" s="130">
        <f t="shared" si="14"/>
        <v>0</v>
      </c>
      <c r="R45" s="15"/>
      <c r="S45" s="32" t="s">
        <v>51</v>
      </c>
      <c r="T45" s="32"/>
      <c r="U45" s="33">
        <v>0.02</v>
      </c>
      <c r="V45" s="133">
        <f t="shared" si="6"/>
        <v>1.2E-2</v>
      </c>
      <c r="W45" s="130">
        <f t="shared" si="15"/>
        <v>0</v>
      </c>
      <c r="X45" s="34" t="s">
        <v>51</v>
      </c>
      <c r="Y45" s="34"/>
      <c r="Z45" s="33">
        <v>0.1</v>
      </c>
      <c r="AA45" s="133">
        <f t="shared" si="7"/>
        <v>0.06</v>
      </c>
      <c r="AB45" s="130">
        <f t="shared" si="16"/>
        <v>0</v>
      </c>
      <c r="AC45" s="34" t="s">
        <v>51</v>
      </c>
      <c r="AD45" s="66"/>
      <c r="AE45" s="33">
        <v>0.12</v>
      </c>
      <c r="AF45" s="133">
        <f t="shared" si="8"/>
        <v>7.1999999999999995E-2</v>
      </c>
      <c r="AG45" s="130">
        <f t="shared" si="17"/>
        <v>0</v>
      </c>
      <c r="AH45" s="15"/>
      <c r="AI45" s="99" t="s">
        <v>75</v>
      </c>
      <c r="AJ45" s="32"/>
      <c r="AK45" s="33">
        <v>0.02</v>
      </c>
      <c r="AL45" s="133">
        <f t="shared" si="9"/>
        <v>1.2E-2</v>
      </c>
      <c r="AM45" s="130">
        <f t="shared" si="18"/>
        <v>0</v>
      </c>
      <c r="AN45" s="34" t="s">
        <v>75</v>
      </c>
      <c r="AO45" s="34"/>
      <c r="AP45" s="33">
        <v>5.6599999999999998E-2</v>
      </c>
      <c r="AQ45" s="133">
        <f t="shared" si="10"/>
        <v>3.3959999999999997E-2</v>
      </c>
      <c r="AR45" s="130">
        <f t="shared" si="19"/>
        <v>0</v>
      </c>
      <c r="AS45" s="34" t="s">
        <v>75</v>
      </c>
      <c r="AT45" s="66"/>
      <c r="AU45" s="33">
        <v>0.10589999999999999</v>
      </c>
      <c r="AV45" s="133">
        <f t="shared" si="11"/>
        <v>6.3539999999999999E-2</v>
      </c>
      <c r="AW45" s="130">
        <f t="shared" si="20"/>
        <v>0</v>
      </c>
    </row>
    <row r="46" spans="2:49" x14ac:dyDescent="0.3">
      <c r="B46" s="15"/>
      <c r="C46" s="47" t="s">
        <v>24</v>
      </c>
      <c r="D46" s="47"/>
      <c r="E46" s="48">
        <v>0.01</v>
      </c>
      <c r="F46" s="133">
        <f t="shared" si="3"/>
        <v>6.0000000000000001E-3</v>
      </c>
      <c r="G46" s="130">
        <f t="shared" si="12"/>
        <v>0</v>
      </c>
      <c r="H46" s="49" t="s">
        <v>24</v>
      </c>
      <c r="I46" s="49"/>
      <c r="J46" s="48">
        <v>0.01</v>
      </c>
      <c r="K46" s="133">
        <f t="shared" si="4"/>
        <v>6.0000000000000001E-3</v>
      </c>
      <c r="L46" s="130">
        <f t="shared" si="13"/>
        <v>0</v>
      </c>
      <c r="M46" s="49" t="s">
        <v>24</v>
      </c>
      <c r="N46" s="67"/>
      <c r="O46" s="48">
        <v>0.1</v>
      </c>
      <c r="P46" s="133">
        <f t="shared" si="5"/>
        <v>0.06</v>
      </c>
      <c r="Q46" s="130">
        <f t="shared" si="14"/>
        <v>0</v>
      </c>
      <c r="R46" s="15"/>
      <c r="S46" s="47" t="s">
        <v>24</v>
      </c>
      <c r="T46" s="47"/>
      <c r="U46" s="48">
        <v>0.03</v>
      </c>
      <c r="V46" s="133">
        <f t="shared" si="6"/>
        <v>1.7999999999999999E-2</v>
      </c>
      <c r="W46" s="130">
        <f t="shared" si="15"/>
        <v>0</v>
      </c>
      <c r="X46" s="49"/>
      <c r="Y46" s="49"/>
      <c r="Z46" s="48"/>
      <c r="AA46" s="133">
        <f t="shared" si="7"/>
        <v>0</v>
      </c>
      <c r="AB46" s="130">
        <f t="shared" si="16"/>
        <v>0</v>
      </c>
      <c r="AC46" s="49"/>
      <c r="AD46" s="67"/>
      <c r="AE46" s="48"/>
      <c r="AF46" s="133">
        <f t="shared" si="8"/>
        <v>0</v>
      </c>
      <c r="AG46" s="130">
        <f t="shared" si="17"/>
        <v>0</v>
      </c>
      <c r="AH46" s="15"/>
      <c r="AI46" s="100" t="s">
        <v>24</v>
      </c>
      <c r="AJ46" s="47"/>
      <c r="AK46" s="48">
        <v>0.03</v>
      </c>
      <c r="AL46" s="133">
        <f t="shared" si="9"/>
        <v>1.7999999999999999E-2</v>
      </c>
      <c r="AM46" s="130">
        <f t="shared" si="18"/>
        <v>0</v>
      </c>
      <c r="AN46" s="49"/>
      <c r="AO46" s="49"/>
      <c r="AP46" s="48"/>
      <c r="AQ46" s="133">
        <f t="shared" si="10"/>
        <v>0</v>
      </c>
      <c r="AR46" s="130">
        <f t="shared" si="19"/>
        <v>0</v>
      </c>
      <c r="AS46" s="49"/>
      <c r="AT46" s="67"/>
      <c r="AU46" s="48"/>
      <c r="AV46" s="133">
        <f t="shared" si="11"/>
        <v>0</v>
      </c>
      <c r="AW46" s="130">
        <f t="shared" si="20"/>
        <v>0</v>
      </c>
    </row>
    <row r="47" spans="2:49" x14ac:dyDescent="0.3">
      <c r="B47" s="15"/>
      <c r="C47" s="47"/>
      <c r="D47" s="47"/>
      <c r="E47" s="48"/>
      <c r="F47" s="133">
        <f t="shared" si="3"/>
        <v>0</v>
      </c>
      <c r="G47" s="130">
        <f t="shared" si="12"/>
        <v>0</v>
      </c>
      <c r="H47" s="49"/>
      <c r="I47" s="49"/>
      <c r="J47" s="48"/>
      <c r="K47" s="133">
        <f t="shared" si="4"/>
        <v>0</v>
      </c>
      <c r="L47" s="130">
        <f t="shared" si="13"/>
        <v>0</v>
      </c>
      <c r="M47" s="49"/>
      <c r="N47" s="67"/>
      <c r="O47" s="48"/>
      <c r="P47" s="133">
        <f t="shared" si="5"/>
        <v>0</v>
      </c>
      <c r="Q47" s="130">
        <f t="shared" si="14"/>
        <v>0</v>
      </c>
      <c r="R47" s="15"/>
      <c r="S47" s="47" t="s">
        <v>54</v>
      </c>
      <c r="T47" s="47"/>
      <c r="U47" s="48">
        <v>0.01</v>
      </c>
      <c r="V47" s="133">
        <f t="shared" si="6"/>
        <v>6.0000000000000001E-3</v>
      </c>
      <c r="W47" s="130">
        <f t="shared" si="15"/>
        <v>0</v>
      </c>
      <c r="X47" s="49" t="s">
        <v>54</v>
      </c>
      <c r="Y47" s="49"/>
      <c r="Z47" s="48">
        <v>0.1</v>
      </c>
      <c r="AA47" s="133">
        <f t="shared" si="7"/>
        <v>0.06</v>
      </c>
      <c r="AB47" s="130">
        <f t="shared" si="16"/>
        <v>0</v>
      </c>
      <c r="AC47" s="49" t="s">
        <v>54</v>
      </c>
      <c r="AD47" s="67"/>
      <c r="AE47" s="48">
        <v>0.1</v>
      </c>
      <c r="AF47" s="133">
        <f t="shared" si="8"/>
        <v>0.06</v>
      </c>
      <c r="AG47" s="130">
        <f t="shared" si="17"/>
        <v>0</v>
      </c>
      <c r="AH47" s="15"/>
      <c r="AI47" s="100" t="s">
        <v>79</v>
      </c>
      <c r="AJ47" s="47"/>
      <c r="AK47" s="48">
        <v>0.01</v>
      </c>
      <c r="AL47" s="133">
        <f t="shared" si="9"/>
        <v>6.0000000000000001E-3</v>
      </c>
      <c r="AM47" s="130">
        <f t="shared" si="18"/>
        <v>0</v>
      </c>
      <c r="AN47" s="49" t="s">
        <v>79</v>
      </c>
      <c r="AO47" s="49"/>
      <c r="AP47" s="48">
        <v>0.03</v>
      </c>
      <c r="AQ47" s="133">
        <f t="shared" si="10"/>
        <v>1.7999999999999999E-2</v>
      </c>
      <c r="AR47" s="130">
        <f t="shared" si="19"/>
        <v>0</v>
      </c>
      <c r="AS47" s="49" t="s">
        <v>79</v>
      </c>
      <c r="AT47" s="67"/>
      <c r="AU47" s="48">
        <v>0.04</v>
      </c>
      <c r="AV47" s="133">
        <f t="shared" si="11"/>
        <v>2.4E-2</v>
      </c>
      <c r="AW47" s="130">
        <f t="shared" si="20"/>
        <v>0</v>
      </c>
    </row>
    <row r="48" spans="2:49" x14ac:dyDescent="0.3">
      <c r="B48" s="15"/>
      <c r="C48" s="39" t="s">
        <v>17</v>
      </c>
      <c r="D48" s="39"/>
      <c r="E48" s="40">
        <v>0.14000000000000001</v>
      </c>
      <c r="F48" s="133">
        <f t="shared" si="3"/>
        <v>8.4000000000000005E-2</v>
      </c>
      <c r="G48" s="130">
        <f t="shared" si="12"/>
        <v>0</v>
      </c>
      <c r="H48" s="41" t="s">
        <v>17</v>
      </c>
      <c r="I48" s="41"/>
      <c r="J48" s="40">
        <v>0.1</v>
      </c>
      <c r="K48" s="133">
        <f t="shared" si="4"/>
        <v>0.06</v>
      </c>
      <c r="L48" s="130">
        <f t="shared" si="13"/>
        <v>0</v>
      </c>
      <c r="M48" s="41" t="s">
        <v>17</v>
      </c>
      <c r="N48" s="70"/>
      <c r="O48" s="40">
        <v>0.06</v>
      </c>
      <c r="P48" s="133">
        <f t="shared" si="5"/>
        <v>3.5999999999999997E-2</v>
      </c>
      <c r="Q48" s="130">
        <f t="shared" si="14"/>
        <v>0</v>
      </c>
      <c r="R48" s="15"/>
      <c r="S48" s="39" t="s">
        <v>17</v>
      </c>
      <c r="T48" s="39"/>
      <c r="U48" s="40">
        <v>9.9979999999999999E-2</v>
      </c>
      <c r="V48" s="133">
        <f t="shared" si="6"/>
        <v>5.9988E-2</v>
      </c>
      <c r="W48" s="130">
        <f t="shared" si="15"/>
        <v>0</v>
      </c>
      <c r="X48" s="41"/>
      <c r="Y48" s="41"/>
      <c r="Z48" s="40"/>
      <c r="AA48" s="133">
        <f t="shared" si="7"/>
        <v>0</v>
      </c>
      <c r="AB48" s="130">
        <f t="shared" si="16"/>
        <v>0</v>
      </c>
      <c r="AC48" s="41"/>
      <c r="AD48" s="70"/>
      <c r="AE48" s="40"/>
      <c r="AF48" s="133">
        <f t="shared" si="8"/>
        <v>0</v>
      </c>
      <c r="AG48" s="130">
        <f t="shared" si="17"/>
        <v>0</v>
      </c>
      <c r="AH48" s="15"/>
      <c r="AI48" s="101" t="s">
        <v>17</v>
      </c>
      <c r="AJ48" s="39"/>
      <c r="AK48" s="40">
        <v>3.9960000000000002E-2</v>
      </c>
      <c r="AL48" s="133">
        <f t="shared" si="9"/>
        <v>2.3976000000000001E-2</v>
      </c>
      <c r="AM48" s="130">
        <f t="shared" si="18"/>
        <v>0</v>
      </c>
      <c r="AN48" s="41"/>
      <c r="AO48" s="41"/>
      <c r="AP48" s="40"/>
      <c r="AQ48" s="133">
        <f t="shared" si="10"/>
        <v>0</v>
      </c>
      <c r="AR48" s="130">
        <f t="shared" si="19"/>
        <v>0</v>
      </c>
      <c r="AS48" s="41"/>
      <c r="AT48" s="70"/>
      <c r="AU48" s="40"/>
      <c r="AV48" s="133">
        <f t="shared" si="11"/>
        <v>0</v>
      </c>
      <c r="AW48" s="130">
        <f t="shared" si="20"/>
        <v>0</v>
      </c>
    </row>
    <row r="49" spans="2:49" x14ac:dyDescent="0.3">
      <c r="B49" s="15"/>
      <c r="C49" s="22"/>
      <c r="D49" s="22"/>
      <c r="E49" s="23"/>
      <c r="F49" s="133">
        <f t="shared" si="3"/>
        <v>0</v>
      </c>
      <c r="G49" s="130">
        <f t="shared" si="12"/>
        <v>0</v>
      </c>
      <c r="H49" s="25"/>
      <c r="I49" s="25"/>
      <c r="J49" s="26"/>
      <c r="K49" s="133">
        <f t="shared" si="4"/>
        <v>0</v>
      </c>
      <c r="L49" s="130">
        <f t="shared" si="13"/>
        <v>0</v>
      </c>
      <c r="M49" s="25"/>
      <c r="N49" s="78"/>
      <c r="O49" s="26"/>
      <c r="P49" s="133">
        <f t="shared" si="5"/>
        <v>0</v>
      </c>
      <c r="Q49" s="130">
        <f t="shared" si="14"/>
        <v>0</v>
      </c>
      <c r="R49" s="15"/>
      <c r="S49" s="22"/>
      <c r="T49" s="22"/>
      <c r="U49" s="23"/>
      <c r="V49" s="133">
        <f t="shared" si="6"/>
        <v>0</v>
      </c>
      <c r="W49" s="130">
        <f t="shared" si="15"/>
        <v>0</v>
      </c>
      <c r="X49" s="25" t="s">
        <v>55</v>
      </c>
      <c r="Y49" s="25">
        <v>1</v>
      </c>
      <c r="Z49" s="26">
        <v>1.0000000000000001E-5</v>
      </c>
      <c r="AA49" s="133">
        <f t="shared" si="7"/>
        <v>6.0000000000000002E-6</v>
      </c>
      <c r="AB49" s="130">
        <f t="shared" si="16"/>
        <v>6.0000000000000002E-6</v>
      </c>
      <c r="AC49" s="25" t="s">
        <v>55</v>
      </c>
      <c r="AD49" s="78">
        <v>1</v>
      </c>
      <c r="AE49" s="26">
        <v>5.0000000000000001E-3</v>
      </c>
      <c r="AF49" s="133">
        <f t="shared" si="8"/>
        <v>3.0000000000000001E-3</v>
      </c>
      <c r="AG49" s="130">
        <f t="shared" si="17"/>
        <v>3.0000000000000001E-3</v>
      </c>
      <c r="AH49" s="15"/>
      <c r="AI49" s="98"/>
      <c r="AJ49" s="22"/>
      <c r="AK49" s="23"/>
      <c r="AL49" s="133">
        <f t="shared" si="9"/>
        <v>0</v>
      </c>
      <c r="AM49" s="130">
        <f t="shared" si="18"/>
        <v>0</v>
      </c>
      <c r="AN49" s="25" t="s">
        <v>55</v>
      </c>
      <c r="AO49" s="25">
        <v>1</v>
      </c>
      <c r="AP49" s="26">
        <v>1.0000000000000001E-5</v>
      </c>
      <c r="AQ49" s="133">
        <f t="shared" si="10"/>
        <v>6.0000000000000002E-6</v>
      </c>
      <c r="AR49" s="130">
        <f t="shared" si="19"/>
        <v>6.0000000000000002E-6</v>
      </c>
      <c r="AS49" s="25" t="s">
        <v>55</v>
      </c>
      <c r="AT49" s="78">
        <v>1</v>
      </c>
      <c r="AU49" s="26">
        <v>0.01</v>
      </c>
      <c r="AV49" s="133">
        <f t="shared" si="11"/>
        <v>6.0000000000000001E-3</v>
      </c>
      <c r="AW49" s="130">
        <f t="shared" si="20"/>
        <v>6.0000000000000001E-3</v>
      </c>
    </row>
    <row r="50" spans="2:49" x14ac:dyDescent="0.3">
      <c r="B50" s="15"/>
      <c r="C50" s="22"/>
      <c r="D50" s="22"/>
      <c r="E50" s="23"/>
      <c r="F50" s="133">
        <f t="shared" si="3"/>
        <v>0</v>
      </c>
      <c r="G50" s="130">
        <f t="shared" si="12"/>
        <v>0</v>
      </c>
      <c r="H50" s="25"/>
      <c r="I50" s="25"/>
      <c r="J50" s="26"/>
      <c r="K50" s="133">
        <f t="shared" si="4"/>
        <v>0</v>
      </c>
      <c r="L50" s="130">
        <f t="shared" si="13"/>
        <v>0</v>
      </c>
      <c r="M50" s="25"/>
      <c r="N50" s="25"/>
      <c r="O50" s="26"/>
      <c r="P50" s="133">
        <f t="shared" si="5"/>
        <v>0</v>
      </c>
      <c r="Q50" s="130">
        <f t="shared" si="14"/>
        <v>0</v>
      </c>
      <c r="R50" s="15"/>
      <c r="S50" s="22"/>
      <c r="T50" s="22"/>
      <c r="U50" s="23"/>
      <c r="V50" s="133">
        <f t="shared" si="6"/>
        <v>0</v>
      </c>
      <c r="W50" s="130">
        <f t="shared" si="15"/>
        <v>0</v>
      </c>
      <c r="X50" s="25"/>
      <c r="Y50" s="25"/>
      <c r="Z50" s="26"/>
      <c r="AA50" s="133">
        <f t="shared" si="7"/>
        <v>0</v>
      </c>
      <c r="AB50" s="130">
        <f t="shared" si="16"/>
        <v>0</v>
      </c>
      <c r="AC50" s="25" t="s">
        <v>127</v>
      </c>
      <c r="AD50" s="25">
        <v>2</v>
      </c>
      <c r="AE50" s="26">
        <v>2.9999999999999997E-4</v>
      </c>
      <c r="AF50" s="133">
        <f t="shared" si="8"/>
        <v>1.7999999999999998E-4</v>
      </c>
      <c r="AG50" s="130">
        <f t="shared" si="17"/>
        <v>3.5999999999999997E-4</v>
      </c>
      <c r="AH50" s="15"/>
      <c r="AI50" s="98"/>
      <c r="AJ50" s="22"/>
      <c r="AK50" s="23"/>
      <c r="AL50" s="133">
        <f t="shared" si="9"/>
        <v>0</v>
      </c>
      <c r="AM50" s="130">
        <f t="shared" si="18"/>
        <v>0</v>
      </c>
      <c r="AN50" s="25" t="s">
        <v>127</v>
      </c>
      <c r="AO50" s="25">
        <v>2</v>
      </c>
      <c r="AP50" s="26">
        <v>1.0000000000000001E-5</v>
      </c>
      <c r="AQ50" s="133">
        <f t="shared" si="10"/>
        <v>6.0000000000000002E-6</v>
      </c>
      <c r="AR50" s="130">
        <f t="shared" si="19"/>
        <v>1.2E-5</v>
      </c>
      <c r="AS50" s="25" t="s">
        <v>127</v>
      </c>
      <c r="AT50" s="25">
        <v>2</v>
      </c>
      <c r="AU50" s="26">
        <v>5.9999999999999995E-4</v>
      </c>
      <c r="AV50" s="133">
        <f t="shared" si="11"/>
        <v>3.5999999999999997E-4</v>
      </c>
      <c r="AW50" s="130">
        <f t="shared" si="20"/>
        <v>7.1999999999999994E-4</v>
      </c>
    </row>
    <row r="51" spans="2:49" x14ac:dyDescent="0.3">
      <c r="B51" s="15"/>
      <c r="C51" s="32"/>
      <c r="D51" s="32"/>
      <c r="E51" s="33"/>
      <c r="F51" s="133">
        <f t="shared" si="3"/>
        <v>0</v>
      </c>
      <c r="G51" s="130">
        <f t="shared" si="12"/>
        <v>0</v>
      </c>
      <c r="H51" s="34"/>
      <c r="I51" s="34"/>
      <c r="J51" s="33"/>
      <c r="K51" s="133">
        <f t="shared" si="4"/>
        <v>0</v>
      </c>
      <c r="L51" s="130">
        <f t="shared" si="13"/>
        <v>0</v>
      </c>
      <c r="M51" s="34"/>
      <c r="N51" s="66"/>
      <c r="O51" s="33"/>
      <c r="P51" s="133">
        <f t="shared" si="5"/>
        <v>0</v>
      </c>
      <c r="Q51" s="130">
        <f t="shared" si="14"/>
        <v>0</v>
      </c>
      <c r="R51" s="15"/>
      <c r="S51" s="32"/>
      <c r="T51" s="32"/>
      <c r="U51" s="33"/>
      <c r="V51" s="133">
        <f t="shared" si="6"/>
        <v>0</v>
      </c>
      <c r="W51" s="130">
        <f t="shared" si="15"/>
        <v>0</v>
      </c>
      <c r="X51" s="34"/>
      <c r="Y51" s="34"/>
      <c r="Z51" s="33"/>
      <c r="AA51" s="133">
        <f t="shared" si="7"/>
        <v>0</v>
      </c>
      <c r="AB51" s="130">
        <f t="shared" si="16"/>
        <v>0</v>
      </c>
      <c r="AC51" s="34"/>
      <c r="AD51" s="66"/>
      <c r="AE51" s="33"/>
      <c r="AF51" s="133">
        <f t="shared" si="8"/>
        <v>0</v>
      </c>
      <c r="AG51" s="130">
        <f t="shared" si="17"/>
        <v>0</v>
      </c>
      <c r="AH51" s="15"/>
      <c r="AI51" s="99"/>
      <c r="AJ51" s="32"/>
      <c r="AK51" s="33"/>
      <c r="AL51" s="133">
        <f t="shared" si="9"/>
        <v>0</v>
      </c>
      <c r="AM51" s="130">
        <f t="shared" si="18"/>
        <v>0</v>
      </c>
      <c r="AN51" s="38" t="s">
        <v>73</v>
      </c>
      <c r="AO51" s="38"/>
      <c r="AP51" s="36">
        <v>0.03</v>
      </c>
      <c r="AQ51" s="133">
        <f t="shared" si="10"/>
        <v>1.7999999999999999E-2</v>
      </c>
      <c r="AR51" s="130">
        <f t="shared" si="19"/>
        <v>0</v>
      </c>
      <c r="AS51" s="35" t="s">
        <v>94</v>
      </c>
      <c r="AT51" s="75"/>
      <c r="AU51" s="36">
        <v>0.01</v>
      </c>
      <c r="AV51" s="133">
        <f t="shared" si="11"/>
        <v>6.0000000000000001E-3</v>
      </c>
      <c r="AW51" s="130">
        <f t="shared" si="20"/>
        <v>0</v>
      </c>
    </row>
    <row r="52" spans="2:49" x14ac:dyDescent="0.3">
      <c r="B52" s="15"/>
      <c r="C52" s="32"/>
      <c r="D52" s="32"/>
      <c r="E52" s="33"/>
      <c r="F52" s="133">
        <f t="shared" si="3"/>
        <v>0</v>
      </c>
      <c r="G52" s="130">
        <f t="shared" si="12"/>
        <v>0</v>
      </c>
      <c r="H52" s="34"/>
      <c r="I52" s="34"/>
      <c r="J52" s="33"/>
      <c r="K52" s="133">
        <f t="shared" si="4"/>
        <v>0</v>
      </c>
      <c r="L52" s="130">
        <f t="shared" si="13"/>
        <v>0</v>
      </c>
      <c r="M52" s="34"/>
      <c r="N52" s="66"/>
      <c r="O52" s="33"/>
      <c r="P52" s="133">
        <f t="shared" si="5"/>
        <v>0</v>
      </c>
      <c r="Q52" s="130">
        <f t="shared" si="14"/>
        <v>0</v>
      </c>
      <c r="R52" s="15"/>
      <c r="S52" s="32"/>
      <c r="T52" s="32"/>
      <c r="U52" s="33"/>
      <c r="V52" s="133">
        <f t="shared" si="6"/>
        <v>0</v>
      </c>
      <c r="W52" s="130">
        <f t="shared" si="15"/>
        <v>0</v>
      </c>
      <c r="X52" s="38" t="s">
        <v>94</v>
      </c>
      <c r="Y52" s="38"/>
      <c r="Z52" s="36">
        <v>0.05</v>
      </c>
      <c r="AA52" s="133">
        <f t="shared" si="7"/>
        <v>0.03</v>
      </c>
      <c r="AB52" s="130">
        <f t="shared" si="16"/>
        <v>0</v>
      </c>
      <c r="AC52" s="35" t="s">
        <v>94</v>
      </c>
      <c r="AD52" s="75"/>
      <c r="AE52" s="36">
        <v>0.05</v>
      </c>
      <c r="AF52" s="133">
        <f t="shared" si="8"/>
        <v>0.03</v>
      </c>
      <c r="AG52" s="130">
        <f t="shared" si="17"/>
        <v>0</v>
      </c>
      <c r="AH52" s="15"/>
      <c r="AI52" s="99"/>
      <c r="AJ52" s="32"/>
      <c r="AK52" s="33"/>
      <c r="AL52" s="133">
        <f t="shared" si="9"/>
        <v>0</v>
      </c>
      <c r="AM52" s="130">
        <f t="shared" si="18"/>
        <v>0</v>
      </c>
      <c r="AN52" s="38" t="s">
        <v>74</v>
      </c>
      <c r="AO52" s="38"/>
      <c r="AP52" s="36">
        <v>0.01</v>
      </c>
      <c r="AQ52" s="133">
        <f t="shared" si="10"/>
        <v>6.0000000000000001E-3</v>
      </c>
      <c r="AR52" s="130">
        <f t="shared" si="19"/>
        <v>0</v>
      </c>
      <c r="AS52" s="35" t="s">
        <v>74</v>
      </c>
      <c r="AT52" s="75"/>
      <c r="AU52" s="36">
        <v>0.01</v>
      </c>
      <c r="AV52" s="133">
        <f t="shared" si="11"/>
        <v>6.0000000000000001E-3</v>
      </c>
      <c r="AW52" s="130">
        <f t="shared" si="20"/>
        <v>0</v>
      </c>
    </row>
    <row r="53" spans="2:49" x14ac:dyDescent="0.3">
      <c r="B53" s="15"/>
      <c r="C53" s="32"/>
      <c r="D53" s="32"/>
      <c r="E53" s="33"/>
      <c r="F53" s="133">
        <f t="shared" si="3"/>
        <v>0</v>
      </c>
      <c r="G53" s="130">
        <f t="shared" si="12"/>
        <v>0</v>
      </c>
      <c r="H53" s="34"/>
      <c r="I53" s="34"/>
      <c r="J53" s="33"/>
      <c r="K53" s="133">
        <f t="shared" si="4"/>
        <v>0</v>
      </c>
      <c r="L53" s="130">
        <f t="shared" si="13"/>
        <v>0</v>
      </c>
      <c r="M53" s="34"/>
      <c r="N53" s="66"/>
      <c r="O53" s="33"/>
      <c r="P53" s="133">
        <f t="shared" si="5"/>
        <v>0</v>
      </c>
      <c r="Q53" s="130">
        <f t="shared" si="14"/>
        <v>0</v>
      </c>
      <c r="R53" s="15"/>
      <c r="S53" s="32"/>
      <c r="T53" s="32"/>
      <c r="U53" s="33"/>
      <c r="V53" s="133">
        <f t="shared" si="6"/>
        <v>0</v>
      </c>
      <c r="W53" s="130">
        <f t="shared" si="15"/>
        <v>0</v>
      </c>
      <c r="X53" s="34"/>
      <c r="Y53" s="34"/>
      <c r="Z53" s="33"/>
      <c r="AA53" s="133">
        <f t="shared" si="7"/>
        <v>0</v>
      </c>
      <c r="AB53" s="130">
        <f t="shared" si="16"/>
        <v>0</v>
      </c>
      <c r="AC53" s="37" t="s">
        <v>103</v>
      </c>
      <c r="AD53" s="76"/>
      <c r="AE53" s="90">
        <v>0.05</v>
      </c>
      <c r="AF53" s="133">
        <f t="shared" si="8"/>
        <v>0.03</v>
      </c>
      <c r="AG53" s="130">
        <f t="shared" si="17"/>
        <v>0</v>
      </c>
      <c r="AH53" s="15"/>
      <c r="AI53" s="99"/>
      <c r="AJ53" s="32"/>
      <c r="AK53" s="33"/>
      <c r="AL53" s="133">
        <f t="shared" si="9"/>
        <v>0</v>
      </c>
      <c r="AM53" s="130">
        <f t="shared" si="18"/>
        <v>0</v>
      </c>
      <c r="AN53" s="34"/>
      <c r="AO53" s="34"/>
      <c r="AP53" s="33"/>
      <c r="AQ53" s="133">
        <f t="shared" si="10"/>
        <v>0</v>
      </c>
      <c r="AR53" s="130">
        <f t="shared" si="19"/>
        <v>0</v>
      </c>
      <c r="AS53" s="34"/>
      <c r="AT53" s="66"/>
      <c r="AU53" s="33"/>
      <c r="AV53" s="133">
        <f t="shared" si="11"/>
        <v>0</v>
      </c>
      <c r="AW53" s="130">
        <f t="shared" si="20"/>
        <v>0</v>
      </c>
    </row>
    <row r="54" spans="2:49" x14ac:dyDescent="0.3">
      <c r="B54" s="15"/>
      <c r="C54" s="47"/>
      <c r="D54" s="47"/>
      <c r="E54" s="48"/>
      <c r="F54" s="133">
        <f t="shared" si="3"/>
        <v>0</v>
      </c>
      <c r="G54" s="130">
        <f t="shared" si="12"/>
        <v>0</v>
      </c>
      <c r="H54" s="49"/>
      <c r="I54" s="49"/>
      <c r="J54" s="48"/>
      <c r="K54" s="133">
        <f t="shared" si="4"/>
        <v>0</v>
      </c>
      <c r="L54" s="130">
        <f t="shared" si="13"/>
        <v>0</v>
      </c>
      <c r="M54" s="49"/>
      <c r="N54" s="67"/>
      <c r="O54" s="48"/>
      <c r="P54" s="133">
        <f t="shared" si="5"/>
        <v>0</v>
      </c>
      <c r="Q54" s="130">
        <f t="shared" si="14"/>
        <v>0</v>
      </c>
      <c r="R54" s="15"/>
      <c r="S54" s="47" t="s">
        <v>71</v>
      </c>
      <c r="T54" s="47"/>
      <c r="U54" s="48">
        <v>1.0000000000000001E-5</v>
      </c>
      <c r="V54" s="133">
        <f t="shared" si="6"/>
        <v>6.0000000000000002E-6</v>
      </c>
      <c r="W54" s="130">
        <f t="shared" si="15"/>
        <v>0</v>
      </c>
      <c r="X54" s="49" t="s">
        <v>71</v>
      </c>
      <c r="Y54" s="49"/>
      <c r="Z54" s="48">
        <v>1E-4</v>
      </c>
      <c r="AA54" s="133">
        <f t="shared" si="7"/>
        <v>6.0000000000000002E-5</v>
      </c>
      <c r="AB54" s="130">
        <f t="shared" si="16"/>
        <v>0</v>
      </c>
      <c r="AC54" s="49" t="s">
        <v>71</v>
      </c>
      <c r="AD54" s="67"/>
      <c r="AE54" s="48">
        <v>1E-3</v>
      </c>
      <c r="AF54" s="133">
        <f t="shared" si="8"/>
        <v>5.9999999999999995E-4</v>
      </c>
      <c r="AG54" s="130">
        <f t="shared" si="17"/>
        <v>0</v>
      </c>
      <c r="AH54" s="15"/>
      <c r="AI54" s="100" t="s">
        <v>71</v>
      </c>
      <c r="AJ54" s="47"/>
      <c r="AK54" s="48">
        <v>1.0000000000000001E-5</v>
      </c>
      <c r="AL54" s="133">
        <f t="shared" si="9"/>
        <v>6.0000000000000002E-6</v>
      </c>
      <c r="AM54" s="130">
        <f t="shared" si="18"/>
        <v>0</v>
      </c>
      <c r="AN54" s="49" t="s">
        <v>71</v>
      </c>
      <c r="AO54" s="49"/>
      <c r="AP54" s="48">
        <v>1E-4</v>
      </c>
      <c r="AQ54" s="133">
        <f t="shared" si="10"/>
        <v>6.0000000000000002E-5</v>
      </c>
      <c r="AR54" s="130">
        <f t="shared" si="19"/>
        <v>0</v>
      </c>
      <c r="AS54" s="49" t="s">
        <v>71</v>
      </c>
      <c r="AT54" s="67"/>
      <c r="AU54" s="48">
        <v>1E-3</v>
      </c>
      <c r="AV54" s="133">
        <f t="shared" si="11"/>
        <v>5.9999999999999995E-4</v>
      </c>
      <c r="AW54" s="130">
        <f t="shared" si="20"/>
        <v>0</v>
      </c>
    </row>
    <row r="55" spans="2:49" x14ac:dyDescent="0.3">
      <c r="B55" s="15"/>
      <c r="C55" s="47"/>
      <c r="D55" s="47"/>
      <c r="E55" s="48"/>
      <c r="F55" s="133">
        <f t="shared" si="3"/>
        <v>0</v>
      </c>
      <c r="G55" s="130">
        <f t="shared" si="12"/>
        <v>0</v>
      </c>
      <c r="H55" s="49"/>
      <c r="I55" s="49"/>
      <c r="J55" s="48"/>
      <c r="K55" s="133">
        <f t="shared" si="4"/>
        <v>0</v>
      </c>
      <c r="L55" s="130">
        <f t="shared" si="13"/>
        <v>0</v>
      </c>
      <c r="M55" s="49"/>
      <c r="N55" s="67"/>
      <c r="O55" s="48"/>
      <c r="P55" s="133">
        <f t="shared" si="5"/>
        <v>0</v>
      </c>
      <c r="Q55" s="130">
        <f t="shared" si="14"/>
        <v>0</v>
      </c>
      <c r="R55" s="15"/>
      <c r="S55" s="47" t="s">
        <v>81</v>
      </c>
      <c r="T55" s="47"/>
      <c r="U55" s="48">
        <v>1.0000000000000001E-5</v>
      </c>
      <c r="V55" s="133">
        <f t="shared" si="6"/>
        <v>6.0000000000000002E-6</v>
      </c>
      <c r="W55" s="130">
        <f t="shared" si="15"/>
        <v>0</v>
      </c>
      <c r="X55" s="49" t="s">
        <v>81</v>
      </c>
      <c r="Y55" s="49"/>
      <c r="Z55" s="48">
        <v>1E-4</v>
      </c>
      <c r="AA55" s="133">
        <f t="shared" si="7"/>
        <v>6.0000000000000002E-5</v>
      </c>
      <c r="AB55" s="130">
        <f t="shared" si="16"/>
        <v>0</v>
      </c>
      <c r="AC55" s="49" t="s">
        <v>81</v>
      </c>
      <c r="AD55" s="67"/>
      <c r="AE55" s="48">
        <v>1E-3</v>
      </c>
      <c r="AF55" s="133">
        <f t="shared" si="8"/>
        <v>5.9999999999999995E-4</v>
      </c>
      <c r="AG55" s="130">
        <f t="shared" si="17"/>
        <v>0</v>
      </c>
      <c r="AH55" s="15"/>
      <c r="AI55" s="100" t="s">
        <v>70</v>
      </c>
      <c r="AJ55" s="47"/>
      <c r="AK55" s="48">
        <v>1.0000000000000001E-5</v>
      </c>
      <c r="AL55" s="133">
        <f t="shared" si="9"/>
        <v>6.0000000000000002E-6</v>
      </c>
      <c r="AM55" s="130">
        <f t="shared" si="18"/>
        <v>0</v>
      </c>
      <c r="AN55" s="49" t="s">
        <v>70</v>
      </c>
      <c r="AO55" s="49"/>
      <c r="AP55" s="48">
        <v>1E-4</v>
      </c>
      <c r="AQ55" s="133">
        <f t="shared" si="10"/>
        <v>6.0000000000000002E-5</v>
      </c>
      <c r="AR55" s="130">
        <f t="shared" si="19"/>
        <v>0</v>
      </c>
      <c r="AS55" s="49" t="s">
        <v>70</v>
      </c>
      <c r="AT55" s="67"/>
      <c r="AU55" s="48">
        <v>1E-3</v>
      </c>
      <c r="AV55" s="133">
        <f t="shared" si="11"/>
        <v>5.9999999999999995E-4</v>
      </c>
      <c r="AW55" s="130">
        <f t="shared" si="20"/>
        <v>0</v>
      </c>
    </row>
    <row r="56" spans="2:49" x14ac:dyDescent="0.3">
      <c r="B56" s="15"/>
      <c r="C56" s="47"/>
      <c r="D56" s="47"/>
      <c r="E56" s="48"/>
      <c r="F56" s="133">
        <f t="shared" si="3"/>
        <v>0</v>
      </c>
      <c r="G56" s="130">
        <f t="shared" si="12"/>
        <v>0</v>
      </c>
      <c r="H56" s="49"/>
      <c r="I56" s="49"/>
      <c r="J56" s="48"/>
      <c r="K56" s="133">
        <f t="shared" si="4"/>
        <v>0</v>
      </c>
      <c r="L56" s="130">
        <f t="shared" si="13"/>
        <v>0</v>
      </c>
      <c r="M56" s="49"/>
      <c r="N56" s="67"/>
      <c r="O56" s="48"/>
      <c r="P56" s="133">
        <f t="shared" si="5"/>
        <v>0</v>
      </c>
      <c r="Q56" s="130">
        <f t="shared" si="14"/>
        <v>0</v>
      </c>
      <c r="R56" s="15"/>
      <c r="S56" s="47"/>
      <c r="T56" s="47"/>
      <c r="U56" s="48"/>
      <c r="V56" s="133">
        <f t="shared" si="6"/>
        <v>0</v>
      </c>
      <c r="W56" s="130">
        <f t="shared" si="15"/>
        <v>0</v>
      </c>
      <c r="X56" s="49"/>
      <c r="Y56" s="49"/>
      <c r="Z56" s="48"/>
      <c r="AA56" s="133">
        <f t="shared" si="7"/>
        <v>0</v>
      </c>
      <c r="AB56" s="130">
        <f t="shared" si="16"/>
        <v>0</v>
      </c>
      <c r="AC56" s="49"/>
      <c r="AD56" s="67"/>
      <c r="AE56" s="48"/>
      <c r="AF56" s="133">
        <f t="shared" si="8"/>
        <v>0</v>
      </c>
      <c r="AG56" s="130">
        <f t="shared" si="17"/>
        <v>0</v>
      </c>
      <c r="AH56" s="15"/>
      <c r="AI56" s="100" t="s">
        <v>104</v>
      </c>
      <c r="AJ56" s="47"/>
      <c r="AK56" s="48">
        <v>1.0000000000000001E-5</v>
      </c>
      <c r="AL56" s="133">
        <f t="shared" si="9"/>
        <v>6.0000000000000002E-6</v>
      </c>
      <c r="AM56" s="130">
        <f t="shared" si="18"/>
        <v>0</v>
      </c>
      <c r="AN56" s="49" t="s">
        <v>104</v>
      </c>
      <c r="AO56" s="49"/>
      <c r="AP56" s="48">
        <v>1E-4</v>
      </c>
      <c r="AQ56" s="133">
        <f t="shared" si="10"/>
        <v>6.0000000000000002E-5</v>
      </c>
      <c r="AR56" s="130">
        <f t="shared" si="19"/>
        <v>0</v>
      </c>
      <c r="AS56" s="49" t="s">
        <v>104</v>
      </c>
      <c r="AT56" s="67"/>
      <c r="AU56" s="48">
        <v>1E-3</v>
      </c>
      <c r="AV56" s="133">
        <f t="shared" si="11"/>
        <v>5.9999999999999995E-4</v>
      </c>
      <c r="AW56" s="130">
        <f t="shared" si="20"/>
        <v>0</v>
      </c>
    </row>
    <row r="57" spans="2:49" x14ac:dyDescent="0.3">
      <c r="B57" s="15"/>
      <c r="C57" s="47"/>
      <c r="D57" s="47"/>
      <c r="E57" s="48"/>
      <c r="F57" s="133">
        <f t="shared" si="3"/>
        <v>0</v>
      </c>
      <c r="G57" s="130">
        <f t="shared" si="12"/>
        <v>0</v>
      </c>
      <c r="H57" s="49"/>
      <c r="I57" s="49"/>
      <c r="J57" s="48"/>
      <c r="K57" s="133">
        <f t="shared" si="4"/>
        <v>0</v>
      </c>
      <c r="L57" s="130">
        <f t="shared" si="13"/>
        <v>0</v>
      </c>
      <c r="M57" s="49"/>
      <c r="N57" s="67"/>
      <c r="O57" s="48"/>
      <c r="P57" s="133">
        <f t="shared" si="5"/>
        <v>0</v>
      </c>
      <c r="Q57" s="130">
        <f t="shared" si="14"/>
        <v>0</v>
      </c>
      <c r="R57" s="15"/>
      <c r="S57" s="47"/>
      <c r="T57" s="47"/>
      <c r="U57" s="48"/>
      <c r="V57" s="133">
        <f t="shared" si="6"/>
        <v>0</v>
      </c>
      <c r="W57" s="130">
        <f t="shared" si="15"/>
        <v>0</v>
      </c>
      <c r="X57" s="49"/>
      <c r="Y57" s="49"/>
      <c r="Z57" s="48"/>
      <c r="AA57" s="133">
        <f t="shared" si="7"/>
        <v>0</v>
      </c>
      <c r="AB57" s="130">
        <f t="shared" si="16"/>
        <v>0</v>
      </c>
      <c r="AC57" s="49"/>
      <c r="AD57" s="67"/>
      <c r="AE57" s="48"/>
      <c r="AF57" s="133">
        <f t="shared" si="8"/>
        <v>0</v>
      </c>
      <c r="AG57" s="130">
        <f t="shared" si="17"/>
        <v>0</v>
      </c>
      <c r="AH57" s="15"/>
      <c r="AI57" s="100" t="s">
        <v>105</v>
      </c>
      <c r="AJ57" s="47"/>
      <c r="AK57" s="48">
        <v>1.0000000000000001E-5</v>
      </c>
      <c r="AL57" s="133">
        <f t="shared" si="9"/>
        <v>6.0000000000000002E-6</v>
      </c>
      <c r="AM57" s="130">
        <f t="shared" si="18"/>
        <v>0</v>
      </c>
      <c r="AN57" s="49" t="s">
        <v>105</v>
      </c>
      <c r="AO57" s="49"/>
      <c r="AP57" s="48">
        <v>1E-4</v>
      </c>
      <c r="AQ57" s="133">
        <f t="shared" si="10"/>
        <v>6.0000000000000002E-5</v>
      </c>
      <c r="AR57" s="130">
        <f t="shared" si="19"/>
        <v>0</v>
      </c>
      <c r="AS57" s="49" t="s">
        <v>105</v>
      </c>
      <c r="AT57" s="67"/>
      <c r="AU57" s="48">
        <v>1E-3</v>
      </c>
      <c r="AV57" s="133">
        <f t="shared" si="11"/>
        <v>5.9999999999999995E-4</v>
      </c>
      <c r="AW57" s="130">
        <f t="shared" si="20"/>
        <v>0</v>
      </c>
    </row>
    <row r="58" spans="2:49" x14ac:dyDescent="0.3">
      <c r="B58" s="15"/>
      <c r="C58" s="47"/>
      <c r="D58" s="47"/>
      <c r="E58" s="48"/>
      <c r="F58" s="133">
        <f t="shared" si="3"/>
        <v>0</v>
      </c>
      <c r="G58" s="130">
        <f t="shared" si="12"/>
        <v>0</v>
      </c>
      <c r="H58" s="49"/>
      <c r="I58" s="49"/>
      <c r="J58" s="48"/>
      <c r="K58" s="133">
        <f t="shared" si="4"/>
        <v>0</v>
      </c>
      <c r="L58" s="130">
        <f t="shared" si="13"/>
        <v>0</v>
      </c>
      <c r="M58" s="49"/>
      <c r="N58" s="67"/>
      <c r="O58" s="48"/>
      <c r="P58" s="133">
        <f t="shared" si="5"/>
        <v>0</v>
      </c>
      <c r="Q58" s="130">
        <f t="shared" si="14"/>
        <v>0</v>
      </c>
      <c r="R58" s="15"/>
      <c r="S58" s="47"/>
      <c r="T58" s="47"/>
      <c r="U58" s="48"/>
      <c r="V58" s="133">
        <f t="shared" si="6"/>
        <v>0</v>
      </c>
      <c r="W58" s="130">
        <f t="shared" si="15"/>
        <v>0</v>
      </c>
      <c r="X58" s="49"/>
      <c r="Y58" s="49"/>
      <c r="Z58" s="48"/>
      <c r="AA58" s="133">
        <f t="shared" si="7"/>
        <v>0</v>
      </c>
      <c r="AB58" s="130">
        <f t="shared" si="16"/>
        <v>0</v>
      </c>
      <c r="AC58" s="49"/>
      <c r="AD58" s="67"/>
      <c r="AE58" s="48"/>
      <c r="AF58" s="133">
        <f t="shared" si="8"/>
        <v>0</v>
      </c>
      <c r="AG58" s="130">
        <f t="shared" si="17"/>
        <v>0</v>
      </c>
      <c r="AH58" s="15"/>
      <c r="AI58" s="100"/>
      <c r="AJ58" s="47"/>
      <c r="AK58" s="48"/>
      <c r="AL58" s="133">
        <f t="shared" si="9"/>
        <v>0</v>
      </c>
      <c r="AM58" s="130">
        <f t="shared" si="18"/>
        <v>0</v>
      </c>
      <c r="AN58" s="49"/>
      <c r="AO58" s="49"/>
      <c r="AP58" s="48"/>
      <c r="AQ58" s="133">
        <f t="shared" si="10"/>
        <v>0</v>
      </c>
      <c r="AR58" s="130">
        <f t="shared" si="19"/>
        <v>0</v>
      </c>
      <c r="AS58" s="49"/>
      <c r="AT58" s="67"/>
      <c r="AU58" s="48"/>
      <c r="AV58" s="133">
        <f t="shared" si="11"/>
        <v>0</v>
      </c>
      <c r="AW58" s="130">
        <f t="shared" si="20"/>
        <v>0</v>
      </c>
    </row>
    <row r="59" spans="2:49" x14ac:dyDescent="0.3">
      <c r="B59" s="15"/>
      <c r="C59" s="61"/>
      <c r="D59" s="61"/>
      <c r="E59" s="62"/>
      <c r="F59" s="133">
        <f t="shared" si="3"/>
        <v>0</v>
      </c>
      <c r="G59" s="130">
        <f t="shared" si="12"/>
        <v>0</v>
      </c>
      <c r="H59" s="63"/>
      <c r="I59" s="63"/>
      <c r="J59" s="62"/>
      <c r="K59" s="133">
        <f t="shared" si="4"/>
        <v>0</v>
      </c>
      <c r="L59" s="130">
        <f t="shared" si="13"/>
        <v>0</v>
      </c>
      <c r="M59" s="63"/>
      <c r="N59" s="63"/>
      <c r="O59" s="62"/>
      <c r="P59" s="133">
        <f t="shared" si="5"/>
        <v>0</v>
      </c>
      <c r="Q59" s="130">
        <f t="shared" si="14"/>
        <v>0</v>
      </c>
      <c r="R59" s="15"/>
      <c r="S59" s="61"/>
      <c r="T59" s="61"/>
      <c r="U59" s="62"/>
      <c r="V59" s="133">
        <f t="shared" si="6"/>
        <v>0</v>
      </c>
      <c r="W59" s="130">
        <f t="shared" si="15"/>
        <v>0</v>
      </c>
      <c r="X59" s="63"/>
      <c r="Y59" s="63"/>
      <c r="Z59" s="62"/>
      <c r="AA59" s="133">
        <f t="shared" si="7"/>
        <v>0</v>
      </c>
      <c r="AB59" s="130">
        <f t="shared" si="16"/>
        <v>0</v>
      </c>
      <c r="AC59" s="63"/>
      <c r="AD59" s="79"/>
      <c r="AE59" s="62"/>
      <c r="AF59" s="133">
        <f t="shared" si="8"/>
        <v>0</v>
      </c>
      <c r="AG59" s="130">
        <f t="shared" si="17"/>
        <v>0</v>
      </c>
      <c r="AH59" s="15"/>
      <c r="AI59" s="102"/>
      <c r="AJ59" s="61"/>
      <c r="AK59" s="62"/>
      <c r="AL59" s="133">
        <f t="shared" si="9"/>
        <v>0</v>
      </c>
      <c r="AM59" s="130">
        <f t="shared" si="18"/>
        <v>0</v>
      </c>
      <c r="AN59" s="63"/>
      <c r="AO59" s="63"/>
      <c r="AP59" s="62"/>
      <c r="AQ59" s="133">
        <f t="shared" si="10"/>
        <v>0</v>
      </c>
      <c r="AR59" s="130">
        <f t="shared" si="19"/>
        <v>0</v>
      </c>
      <c r="AS59" s="63"/>
      <c r="AT59" s="79"/>
      <c r="AU59" s="93"/>
      <c r="AV59" s="133">
        <f t="shared" si="11"/>
        <v>0</v>
      </c>
      <c r="AW59" s="130">
        <f t="shared" si="20"/>
        <v>0</v>
      </c>
    </row>
    <row r="60" spans="2:49" x14ac:dyDescent="0.3">
      <c r="B60" s="15"/>
      <c r="C60" s="61"/>
      <c r="D60" s="61"/>
      <c r="E60" s="62"/>
      <c r="F60" s="133">
        <f t="shared" si="3"/>
        <v>0</v>
      </c>
      <c r="G60" s="130">
        <f t="shared" si="12"/>
        <v>0</v>
      </c>
      <c r="H60" s="63"/>
      <c r="I60" s="63"/>
      <c r="J60" s="62"/>
      <c r="K60" s="133">
        <f t="shared" si="4"/>
        <v>0</v>
      </c>
      <c r="L60" s="130">
        <f t="shared" si="13"/>
        <v>0</v>
      </c>
      <c r="M60" s="63"/>
      <c r="N60" s="63"/>
      <c r="O60" s="62"/>
      <c r="P60" s="133">
        <f t="shared" si="5"/>
        <v>0</v>
      </c>
      <c r="Q60" s="130">
        <f t="shared" si="14"/>
        <v>0</v>
      </c>
      <c r="R60" s="15"/>
      <c r="S60" s="61"/>
      <c r="T60" s="61"/>
      <c r="U60" s="62"/>
      <c r="V60" s="133">
        <f t="shared" si="6"/>
        <v>0</v>
      </c>
      <c r="W60" s="130">
        <f t="shared" si="15"/>
        <v>0</v>
      </c>
      <c r="X60" s="63"/>
      <c r="Y60" s="63"/>
      <c r="Z60" s="62"/>
      <c r="AA60" s="133">
        <f t="shared" si="7"/>
        <v>0</v>
      </c>
      <c r="AB60" s="130">
        <f t="shared" si="16"/>
        <v>0</v>
      </c>
      <c r="AC60" s="63"/>
      <c r="AD60" s="79"/>
      <c r="AE60" s="62"/>
      <c r="AF60" s="133">
        <f t="shared" si="8"/>
        <v>0</v>
      </c>
      <c r="AG60" s="130">
        <f t="shared" si="17"/>
        <v>0</v>
      </c>
      <c r="AH60" s="15"/>
      <c r="AI60" s="102"/>
      <c r="AJ60" s="61"/>
      <c r="AK60" s="62"/>
      <c r="AL60" s="133">
        <f t="shared" si="9"/>
        <v>0</v>
      </c>
      <c r="AM60" s="130">
        <f t="shared" si="18"/>
        <v>0</v>
      </c>
      <c r="AN60" s="63"/>
      <c r="AO60" s="63"/>
      <c r="AP60" s="62"/>
      <c r="AQ60" s="133">
        <f t="shared" si="10"/>
        <v>0</v>
      </c>
      <c r="AR60" s="130">
        <f t="shared" si="19"/>
        <v>0</v>
      </c>
      <c r="AS60" s="63"/>
      <c r="AT60" s="63"/>
      <c r="AU60" s="62"/>
      <c r="AV60" s="133">
        <f t="shared" si="11"/>
        <v>0</v>
      </c>
      <c r="AW60" s="130">
        <f t="shared" si="20"/>
        <v>0</v>
      </c>
    </row>
    <row r="61" spans="2:49" x14ac:dyDescent="0.3">
      <c r="B61" s="15"/>
      <c r="C61" s="61"/>
      <c r="D61" s="61"/>
      <c r="E61" s="62"/>
      <c r="F61" s="133">
        <f t="shared" si="3"/>
        <v>0</v>
      </c>
      <c r="G61" s="130">
        <f t="shared" si="12"/>
        <v>0</v>
      </c>
      <c r="H61" s="63"/>
      <c r="I61" s="63"/>
      <c r="J61" s="62"/>
      <c r="K61" s="133">
        <f t="shared" si="4"/>
        <v>0</v>
      </c>
      <c r="L61" s="130">
        <f t="shared" si="13"/>
        <v>0</v>
      </c>
      <c r="M61" s="63"/>
      <c r="N61" s="63"/>
      <c r="O61" s="62"/>
      <c r="P61" s="133">
        <f t="shared" si="5"/>
        <v>0</v>
      </c>
      <c r="Q61" s="130">
        <f t="shared" si="14"/>
        <v>0</v>
      </c>
      <c r="R61" s="15"/>
      <c r="S61" s="61"/>
      <c r="T61" s="61"/>
      <c r="U61" s="62"/>
      <c r="V61" s="133">
        <f t="shared" si="6"/>
        <v>0</v>
      </c>
      <c r="W61" s="130">
        <f t="shared" si="15"/>
        <v>0</v>
      </c>
      <c r="X61" s="63"/>
      <c r="Y61" s="63"/>
      <c r="Z61" s="62"/>
      <c r="AA61" s="133">
        <f t="shared" si="7"/>
        <v>0</v>
      </c>
      <c r="AB61" s="130">
        <f t="shared" si="16"/>
        <v>0</v>
      </c>
      <c r="AC61" s="63"/>
      <c r="AD61" s="63"/>
      <c r="AE61" s="62"/>
      <c r="AF61" s="133">
        <f t="shared" si="8"/>
        <v>0</v>
      </c>
      <c r="AG61" s="130">
        <f t="shared" si="17"/>
        <v>0</v>
      </c>
      <c r="AH61" s="15"/>
      <c r="AI61" s="102"/>
      <c r="AJ61" s="61"/>
      <c r="AK61" s="62"/>
      <c r="AL61" s="133">
        <f t="shared" si="9"/>
        <v>0</v>
      </c>
      <c r="AM61" s="130">
        <f t="shared" si="18"/>
        <v>0</v>
      </c>
      <c r="AN61" s="63"/>
      <c r="AO61" s="63"/>
      <c r="AP61" s="62"/>
      <c r="AQ61" s="133">
        <f t="shared" si="10"/>
        <v>0</v>
      </c>
      <c r="AR61" s="130">
        <f t="shared" si="19"/>
        <v>0</v>
      </c>
      <c r="AS61" s="63"/>
      <c r="AT61" s="63"/>
      <c r="AU61" s="62"/>
      <c r="AV61" s="133">
        <f t="shared" si="11"/>
        <v>0</v>
      </c>
      <c r="AW61" s="130">
        <f t="shared" si="20"/>
        <v>0</v>
      </c>
    </row>
    <row r="62" spans="2:49" x14ac:dyDescent="0.3">
      <c r="B62" s="15"/>
      <c r="C62" s="61"/>
      <c r="D62" s="61"/>
      <c r="E62" s="62"/>
      <c r="F62" s="133">
        <f t="shared" si="3"/>
        <v>0</v>
      </c>
      <c r="G62" s="130">
        <f t="shared" si="12"/>
        <v>0</v>
      </c>
      <c r="H62" s="63"/>
      <c r="I62" s="63"/>
      <c r="J62" s="62"/>
      <c r="K62" s="133">
        <f t="shared" si="4"/>
        <v>0</v>
      </c>
      <c r="L62" s="130">
        <f t="shared" si="13"/>
        <v>0</v>
      </c>
      <c r="M62" s="63"/>
      <c r="N62" s="63"/>
      <c r="O62" s="62"/>
      <c r="P62" s="133">
        <f t="shared" si="5"/>
        <v>0</v>
      </c>
      <c r="Q62" s="130">
        <f t="shared" si="14"/>
        <v>0</v>
      </c>
      <c r="R62" s="15"/>
      <c r="S62" s="61"/>
      <c r="T62" s="61"/>
      <c r="U62" s="62"/>
      <c r="V62" s="133">
        <f t="shared" si="6"/>
        <v>0</v>
      </c>
      <c r="W62" s="130">
        <f t="shared" si="15"/>
        <v>0</v>
      </c>
      <c r="X62" s="63" t="s">
        <v>123</v>
      </c>
      <c r="Y62" s="63">
        <v>7</v>
      </c>
      <c r="Z62" s="62">
        <v>1.0000000000000001E-5</v>
      </c>
      <c r="AA62" s="133">
        <f t="shared" si="7"/>
        <v>6.0000000000000002E-6</v>
      </c>
      <c r="AB62" s="130">
        <f t="shared" si="16"/>
        <v>4.2000000000000004E-5</v>
      </c>
      <c r="AC62" s="63" t="s">
        <v>135</v>
      </c>
      <c r="AD62" s="63">
        <v>10</v>
      </c>
      <c r="AE62" s="62">
        <v>5.0000000000000002E-5</v>
      </c>
      <c r="AF62" s="133">
        <f t="shared" si="8"/>
        <v>3.0000000000000001E-5</v>
      </c>
      <c r="AG62" s="130">
        <f t="shared" si="17"/>
        <v>3.0000000000000003E-4</v>
      </c>
      <c r="AH62" s="15"/>
      <c r="AI62" s="102"/>
      <c r="AJ62" s="61"/>
      <c r="AK62" s="62"/>
      <c r="AL62" s="133">
        <f t="shared" si="9"/>
        <v>0</v>
      </c>
      <c r="AM62" s="130">
        <f t="shared" si="18"/>
        <v>0</v>
      </c>
      <c r="AN62" s="63"/>
      <c r="AO62" s="63"/>
      <c r="AP62" s="62"/>
      <c r="AQ62" s="133">
        <f t="shared" si="10"/>
        <v>0</v>
      </c>
      <c r="AR62" s="130">
        <f t="shared" si="19"/>
        <v>0</v>
      </c>
      <c r="AS62" s="63"/>
      <c r="AT62" s="63"/>
      <c r="AU62" s="62"/>
      <c r="AV62" s="133">
        <f t="shared" si="11"/>
        <v>0</v>
      </c>
      <c r="AW62" s="130">
        <f t="shared" si="20"/>
        <v>0</v>
      </c>
    </row>
    <row r="63" spans="2:49" x14ac:dyDescent="0.3">
      <c r="B63" s="15"/>
      <c r="C63" s="61"/>
      <c r="D63" s="61"/>
      <c r="E63" s="62"/>
      <c r="F63" s="133">
        <f t="shared" si="3"/>
        <v>0</v>
      </c>
      <c r="G63" s="130">
        <f t="shared" si="12"/>
        <v>0</v>
      </c>
      <c r="H63" s="63"/>
      <c r="I63" s="63"/>
      <c r="J63" s="62"/>
      <c r="K63" s="133">
        <f t="shared" si="4"/>
        <v>0</v>
      </c>
      <c r="L63" s="130">
        <f t="shared" si="13"/>
        <v>0</v>
      </c>
      <c r="M63" s="63"/>
      <c r="N63" s="63"/>
      <c r="O63" s="62"/>
      <c r="P63" s="133">
        <f t="shared" si="5"/>
        <v>0</v>
      </c>
      <c r="Q63" s="130">
        <f t="shared" si="14"/>
        <v>0</v>
      </c>
      <c r="R63" s="15"/>
      <c r="S63" s="61"/>
      <c r="T63" s="61"/>
      <c r="U63" s="62"/>
      <c r="V63" s="133">
        <f t="shared" si="6"/>
        <v>0</v>
      </c>
      <c r="W63" s="130">
        <f t="shared" si="15"/>
        <v>0</v>
      </c>
      <c r="X63" s="63"/>
      <c r="Y63" s="63"/>
      <c r="Z63" s="62"/>
      <c r="AA63" s="133">
        <f t="shared" si="7"/>
        <v>0</v>
      </c>
      <c r="AB63" s="130">
        <f t="shared" si="16"/>
        <v>0</v>
      </c>
      <c r="AC63" s="63"/>
      <c r="AD63" s="63"/>
      <c r="AE63" s="62"/>
      <c r="AF63" s="133">
        <f t="shared" si="8"/>
        <v>0</v>
      </c>
      <c r="AG63" s="130">
        <f t="shared" si="17"/>
        <v>0</v>
      </c>
      <c r="AH63" s="15"/>
      <c r="AI63" s="102"/>
      <c r="AJ63" s="61"/>
      <c r="AK63" s="62"/>
      <c r="AL63" s="133">
        <f t="shared" si="9"/>
        <v>0</v>
      </c>
      <c r="AM63" s="130">
        <f t="shared" si="18"/>
        <v>0</v>
      </c>
      <c r="AN63" s="63"/>
      <c r="AO63" s="63"/>
      <c r="AP63" s="62"/>
      <c r="AQ63" s="133">
        <f t="shared" si="10"/>
        <v>0</v>
      </c>
      <c r="AR63" s="130">
        <f t="shared" si="19"/>
        <v>0</v>
      </c>
      <c r="AS63" s="63"/>
      <c r="AT63" s="63"/>
      <c r="AU63" s="62"/>
      <c r="AV63" s="133">
        <f t="shared" si="11"/>
        <v>0</v>
      </c>
      <c r="AW63" s="130">
        <f t="shared" si="20"/>
        <v>0</v>
      </c>
    </row>
    <row r="64" spans="2:49" x14ac:dyDescent="0.3">
      <c r="B64" s="15"/>
      <c r="C64" s="61"/>
      <c r="D64" s="61"/>
      <c r="E64" s="62"/>
      <c r="F64" s="133">
        <f t="shared" si="3"/>
        <v>0</v>
      </c>
      <c r="G64" s="130">
        <f t="shared" si="12"/>
        <v>0</v>
      </c>
      <c r="H64" s="63"/>
      <c r="I64" s="63"/>
      <c r="J64" s="62"/>
      <c r="K64" s="133">
        <f t="shared" si="4"/>
        <v>0</v>
      </c>
      <c r="L64" s="130">
        <f t="shared" si="13"/>
        <v>0</v>
      </c>
      <c r="M64" s="63"/>
      <c r="N64" s="63"/>
      <c r="O64" s="62"/>
      <c r="P64" s="133">
        <f t="shared" si="5"/>
        <v>0</v>
      </c>
      <c r="Q64" s="130">
        <f t="shared" si="14"/>
        <v>0</v>
      </c>
      <c r="R64" s="15"/>
      <c r="S64" s="61"/>
      <c r="T64" s="61"/>
      <c r="U64" s="62"/>
      <c r="V64" s="133">
        <f t="shared" si="6"/>
        <v>0</v>
      </c>
      <c r="W64" s="130">
        <f t="shared" si="15"/>
        <v>0</v>
      </c>
      <c r="X64" s="63" t="s">
        <v>128</v>
      </c>
      <c r="Y64" s="63">
        <v>10</v>
      </c>
      <c r="Z64" s="62">
        <v>1.0000000000000001E-5</v>
      </c>
      <c r="AA64" s="133">
        <f t="shared" si="7"/>
        <v>6.0000000000000002E-6</v>
      </c>
      <c r="AB64" s="130">
        <f t="shared" si="16"/>
        <v>6.0000000000000002E-5</v>
      </c>
      <c r="AC64" s="63" t="s">
        <v>128</v>
      </c>
      <c r="AD64" s="63">
        <v>10</v>
      </c>
      <c r="AE64" s="62">
        <v>5.0000000000000002E-5</v>
      </c>
      <c r="AF64" s="133">
        <f t="shared" si="8"/>
        <v>3.0000000000000001E-5</v>
      </c>
      <c r="AG64" s="130">
        <f t="shared" si="17"/>
        <v>3.0000000000000003E-4</v>
      </c>
      <c r="AH64" s="15"/>
      <c r="AI64" s="102"/>
      <c r="AJ64" s="61"/>
      <c r="AK64" s="62"/>
      <c r="AL64" s="133">
        <f t="shared" si="9"/>
        <v>0</v>
      </c>
      <c r="AM64" s="130">
        <f t="shared" si="18"/>
        <v>0</v>
      </c>
      <c r="AN64" s="63"/>
      <c r="AO64" s="63"/>
      <c r="AP64" s="62"/>
      <c r="AQ64" s="133">
        <f t="shared" si="10"/>
        <v>0</v>
      </c>
      <c r="AR64" s="130">
        <f t="shared" si="19"/>
        <v>0</v>
      </c>
      <c r="AS64" s="63"/>
      <c r="AT64" s="63"/>
      <c r="AU64" s="62"/>
      <c r="AV64" s="133">
        <f t="shared" si="11"/>
        <v>0</v>
      </c>
      <c r="AW64" s="130">
        <f t="shared" si="20"/>
        <v>0</v>
      </c>
    </row>
    <row r="65" spans="2:49" x14ac:dyDescent="0.3">
      <c r="B65" s="15"/>
      <c r="C65" s="61"/>
      <c r="D65" s="61"/>
      <c r="E65" s="62"/>
      <c r="F65" s="133">
        <f t="shared" si="3"/>
        <v>0</v>
      </c>
      <c r="G65" s="130">
        <f t="shared" si="12"/>
        <v>0</v>
      </c>
      <c r="H65" s="63"/>
      <c r="I65" s="63"/>
      <c r="J65" s="62"/>
      <c r="K65" s="133">
        <f t="shared" si="4"/>
        <v>0</v>
      </c>
      <c r="L65" s="130">
        <f t="shared" si="13"/>
        <v>0</v>
      </c>
      <c r="M65" s="63"/>
      <c r="N65" s="63"/>
      <c r="O65" s="62"/>
      <c r="P65" s="133">
        <f t="shared" si="5"/>
        <v>0</v>
      </c>
      <c r="Q65" s="130">
        <f t="shared" si="14"/>
        <v>0</v>
      </c>
      <c r="R65" s="15"/>
      <c r="S65" s="61"/>
      <c r="T65" s="61"/>
      <c r="U65" s="62"/>
      <c r="V65" s="133">
        <f t="shared" si="6"/>
        <v>0</v>
      </c>
      <c r="W65" s="130">
        <f t="shared" si="15"/>
        <v>0</v>
      </c>
      <c r="X65" s="63"/>
      <c r="Y65" s="63"/>
      <c r="Z65" s="62"/>
      <c r="AA65" s="133">
        <f t="shared" si="7"/>
        <v>0</v>
      </c>
      <c r="AB65" s="130">
        <f t="shared" si="16"/>
        <v>0</v>
      </c>
      <c r="AC65" s="63"/>
      <c r="AD65" s="63"/>
      <c r="AE65" s="62"/>
      <c r="AF65" s="133">
        <f t="shared" si="8"/>
        <v>0</v>
      </c>
      <c r="AG65" s="130">
        <f t="shared" si="17"/>
        <v>0</v>
      </c>
      <c r="AH65" s="15"/>
      <c r="AI65" s="102"/>
      <c r="AJ65" s="61"/>
      <c r="AK65" s="62"/>
      <c r="AL65" s="133">
        <f t="shared" si="9"/>
        <v>0</v>
      </c>
      <c r="AM65" s="130">
        <f t="shared" si="18"/>
        <v>0</v>
      </c>
      <c r="AN65" s="63"/>
      <c r="AO65" s="63"/>
      <c r="AP65" s="62"/>
      <c r="AQ65" s="133">
        <f t="shared" si="10"/>
        <v>0</v>
      </c>
      <c r="AR65" s="130">
        <f t="shared" si="19"/>
        <v>0</v>
      </c>
      <c r="AS65" s="63"/>
      <c r="AT65" s="63"/>
      <c r="AU65" s="62"/>
      <c r="AV65" s="133">
        <f t="shared" si="11"/>
        <v>0</v>
      </c>
      <c r="AW65" s="130">
        <f t="shared" si="20"/>
        <v>0</v>
      </c>
    </row>
    <row r="66" spans="2:49" x14ac:dyDescent="0.3">
      <c r="B66" s="15"/>
      <c r="C66" s="61"/>
      <c r="D66" s="61"/>
      <c r="E66" s="62"/>
      <c r="F66" s="133">
        <f t="shared" si="3"/>
        <v>0</v>
      </c>
      <c r="G66" s="130">
        <f t="shared" si="12"/>
        <v>0</v>
      </c>
      <c r="H66" s="63"/>
      <c r="I66" s="63"/>
      <c r="J66" s="62"/>
      <c r="K66" s="133">
        <f t="shared" si="4"/>
        <v>0</v>
      </c>
      <c r="L66" s="130">
        <f t="shared" si="13"/>
        <v>0</v>
      </c>
      <c r="M66" s="63"/>
      <c r="N66" s="63"/>
      <c r="O66" s="62"/>
      <c r="P66" s="133">
        <f t="shared" si="5"/>
        <v>0</v>
      </c>
      <c r="Q66" s="130">
        <f t="shared" si="14"/>
        <v>0</v>
      </c>
      <c r="R66" s="15"/>
      <c r="S66" s="61"/>
      <c r="T66" s="61"/>
      <c r="U66" s="62"/>
      <c r="V66" s="133">
        <f t="shared" si="6"/>
        <v>0</v>
      </c>
      <c r="W66" s="130">
        <f t="shared" si="15"/>
        <v>0</v>
      </c>
      <c r="X66" s="63"/>
      <c r="Y66" s="63"/>
      <c r="Z66" s="62"/>
      <c r="AA66" s="133">
        <f t="shared" si="7"/>
        <v>0</v>
      </c>
      <c r="AB66" s="130">
        <f t="shared" si="16"/>
        <v>0</v>
      </c>
      <c r="AC66" s="63"/>
      <c r="AD66" s="63"/>
      <c r="AE66" s="62"/>
      <c r="AF66" s="133">
        <f t="shared" si="8"/>
        <v>0</v>
      </c>
      <c r="AG66" s="130">
        <f t="shared" si="17"/>
        <v>0</v>
      </c>
      <c r="AH66" s="15"/>
      <c r="AI66" s="102"/>
      <c r="AJ66" s="61"/>
      <c r="AK66" s="62"/>
      <c r="AL66" s="133">
        <f t="shared" si="9"/>
        <v>0</v>
      </c>
      <c r="AM66" s="130">
        <f t="shared" si="18"/>
        <v>0</v>
      </c>
      <c r="AN66" s="63" t="s">
        <v>121</v>
      </c>
      <c r="AO66" s="63">
        <v>15</v>
      </c>
      <c r="AP66" s="62">
        <v>4.0000000000000003E-5</v>
      </c>
      <c r="AQ66" s="133">
        <f t="shared" si="10"/>
        <v>2.4000000000000001E-5</v>
      </c>
      <c r="AR66" s="130">
        <f t="shared" si="19"/>
        <v>3.6000000000000002E-4</v>
      </c>
      <c r="AS66" s="63" t="s">
        <v>121</v>
      </c>
      <c r="AT66" s="63">
        <v>15</v>
      </c>
      <c r="AU66" s="62">
        <v>2.0000000000000001E-4</v>
      </c>
      <c r="AV66" s="133">
        <f t="shared" si="11"/>
        <v>1.2E-4</v>
      </c>
      <c r="AW66" s="130">
        <f t="shared" si="20"/>
        <v>1.8E-3</v>
      </c>
    </row>
    <row r="67" spans="2:49" x14ac:dyDescent="0.3">
      <c r="B67" s="15"/>
      <c r="C67" s="61"/>
      <c r="D67" s="61"/>
      <c r="E67" s="62"/>
      <c r="F67" s="133">
        <f t="shared" si="3"/>
        <v>0</v>
      </c>
      <c r="G67" s="130">
        <f t="shared" si="12"/>
        <v>0</v>
      </c>
      <c r="H67" s="63"/>
      <c r="I67" s="63"/>
      <c r="J67" s="62"/>
      <c r="K67" s="133">
        <f t="shared" si="4"/>
        <v>0</v>
      </c>
      <c r="L67" s="130">
        <f t="shared" si="13"/>
        <v>0</v>
      </c>
      <c r="M67" s="63"/>
      <c r="N67" s="63"/>
      <c r="O67" s="62"/>
      <c r="P67" s="133">
        <f t="shared" si="5"/>
        <v>0</v>
      </c>
      <c r="Q67" s="130">
        <f t="shared" si="14"/>
        <v>0</v>
      </c>
      <c r="R67" s="15"/>
      <c r="S67" s="61"/>
      <c r="T67" s="61"/>
      <c r="U67" s="62"/>
      <c r="V67" s="133">
        <f t="shared" si="6"/>
        <v>0</v>
      </c>
      <c r="W67" s="130">
        <f t="shared" si="15"/>
        <v>0</v>
      </c>
      <c r="X67" s="63"/>
      <c r="Y67" s="63"/>
      <c r="Z67" s="62"/>
      <c r="AA67" s="133">
        <f t="shared" si="7"/>
        <v>0</v>
      </c>
      <c r="AB67" s="130">
        <f t="shared" si="16"/>
        <v>0</v>
      </c>
      <c r="AC67" s="63"/>
      <c r="AD67" s="63"/>
      <c r="AE67" s="62"/>
      <c r="AF67" s="133">
        <f t="shared" si="8"/>
        <v>0</v>
      </c>
      <c r="AG67" s="130">
        <f t="shared" si="17"/>
        <v>0</v>
      </c>
      <c r="AH67" s="15"/>
      <c r="AI67" s="102"/>
      <c r="AJ67" s="61"/>
      <c r="AK67" s="62"/>
      <c r="AL67" s="133">
        <f t="shared" si="9"/>
        <v>0</v>
      </c>
      <c r="AM67" s="130">
        <f t="shared" si="18"/>
        <v>0</v>
      </c>
      <c r="AN67" s="63"/>
      <c r="AO67" s="63"/>
      <c r="AP67" s="62"/>
      <c r="AQ67" s="133">
        <f t="shared" si="10"/>
        <v>0</v>
      </c>
      <c r="AR67" s="130">
        <f t="shared" si="19"/>
        <v>0</v>
      </c>
      <c r="AS67" s="63"/>
      <c r="AT67" s="63"/>
      <c r="AU67" s="62"/>
      <c r="AV67" s="133">
        <f t="shared" si="11"/>
        <v>0</v>
      </c>
      <c r="AW67" s="130">
        <f t="shared" si="20"/>
        <v>0</v>
      </c>
    </row>
    <row r="68" spans="2:49" x14ac:dyDescent="0.3">
      <c r="B68" s="15"/>
      <c r="C68" s="61"/>
      <c r="D68" s="61"/>
      <c r="E68" s="62"/>
      <c r="F68" s="133">
        <f t="shared" si="3"/>
        <v>0</v>
      </c>
      <c r="G68" s="130">
        <f t="shared" si="12"/>
        <v>0</v>
      </c>
      <c r="H68" s="63"/>
      <c r="I68" s="63"/>
      <c r="J68" s="62"/>
      <c r="K68" s="133">
        <f t="shared" si="4"/>
        <v>0</v>
      </c>
      <c r="L68" s="130">
        <f t="shared" si="13"/>
        <v>0</v>
      </c>
      <c r="M68" s="63"/>
      <c r="N68" s="63"/>
      <c r="O68" s="62"/>
      <c r="P68" s="133">
        <f t="shared" si="5"/>
        <v>0</v>
      </c>
      <c r="Q68" s="130">
        <f t="shared" si="14"/>
        <v>0</v>
      </c>
      <c r="R68" s="15"/>
      <c r="S68" s="61"/>
      <c r="T68" s="61"/>
      <c r="U68" s="62"/>
      <c r="V68" s="133">
        <f t="shared" si="6"/>
        <v>0</v>
      </c>
      <c r="W68" s="130">
        <f t="shared" si="15"/>
        <v>0</v>
      </c>
      <c r="X68" s="63"/>
      <c r="Y68" s="63"/>
      <c r="Z68" s="62"/>
      <c r="AA68" s="133">
        <f t="shared" si="7"/>
        <v>0</v>
      </c>
      <c r="AB68" s="130">
        <f t="shared" si="16"/>
        <v>0</v>
      </c>
      <c r="AC68" s="63"/>
      <c r="AD68" s="63"/>
      <c r="AE68" s="62"/>
      <c r="AF68" s="133">
        <f t="shared" si="8"/>
        <v>0</v>
      </c>
      <c r="AG68" s="130">
        <f t="shared" si="17"/>
        <v>0</v>
      </c>
      <c r="AH68" s="15"/>
      <c r="AI68" s="102"/>
      <c r="AJ68" s="61"/>
      <c r="AK68" s="62"/>
      <c r="AL68" s="133">
        <f t="shared" si="9"/>
        <v>0</v>
      </c>
      <c r="AM68" s="130">
        <f t="shared" si="18"/>
        <v>0</v>
      </c>
      <c r="AN68" s="63"/>
      <c r="AO68" s="63"/>
      <c r="AP68" s="62"/>
      <c r="AQ68" s="133">
        <f t="shared" si="10"/>
        <v>0</v>
      </c>
      <c r="AR68" s="130">
        <f t="shared" si="19"/>
        <v>0</v>
      </c>
      <c r="AS68" s="63"/>
      <c r="AT68" s="63"/>
      <c r="AU68" s="62"/>
      <c r="AV68" s="133">
        <f t="shared" si="11"/>
        <v>0</v>
      </c>
      <c r="AW68" s="130">
        <f t="shared" si="20"/>
        <v>0</v>
      </c>
    </row>
    <row r="69" spans="2:49" x14ac:dyDescent="0.3">
      <c r="B69" s="15"/>
      <c r="C69" s="61"/>
      <c r="D69" s="61"/>
      <c r="E69" s="62"/>
      <c r="F69" s="133">
        <f t="shared" si="3"/>
        <v>0</v>
      </c>
      <c r="G69" s="130">
        <f t="shared" si="12"/>
        <v>0</v>
      </c>
      <c r="H69" s="63"/>
      <c r="I69" s="63"/>
      <c r="J69" s="62"/>
      <c r="K69" s="133">
        <f t="shared" si="4"/>
        <v>0</v>
      </c>
      <c r="L69" s="130">
        <f t="shared" si="13"/>
        <v>0</v>
      </c>
      <c r="M69" s="63"/>
      <c r="N69" s="63"/>
      <c r="O69" s="62"/>
      <c r="P69" s="133">
        <f t="shared" si="5"/>
        <v>0</v>
      </c>
      <c r="Q69" s="130">
        <f t="shared" si="14"/>
        <v>0</v>
      </c>
      <c r="R69" s="15"/>
      <c r="S69" s="61"/>
      <c r="T69" s="61"/>
      <c r="U69" s="62"/>
      <c r="V69" s="133">
        <f t="shared" si="6"/>
        <v>0</v>
      </c>
      <c r="W69" s="130">
        <f t="shared" si="15"/>
        <v>0</v>
      </c>
      <c r="X69" s="63"/>
      <c r="Y69" s="63"/>
      <c r="Z69" s="62"/>
      <c r="AA69" s="133">
        <f t="shared" si="7"/>
        <v>0</v>
      </c>
      <c r="AB69" s="130">
        <f t="shared" si="16"/>
        <v>0</v>
      </c>
      <c r="AC69" s="63"/>
      <c r="AD69" s="63"/>
      <c r="AE69" s="62"/>
      <c r="AF69" s="133">
        <f t="shared" si="8"/>
        <v>0</v>
      </c>
      <c r="AG69" s="130">
        <f t="shared" si="17"/>
        <v>0</v>
      </c>
      <c r="AH69" s="15"/>
      <c r="AI69" s="102"/>
      <c r="AJ69" s="61"/>
      <c r="AK69" s="62"/>
      <c r="AL69" s="133">
        <f t="shared" si="9"/>
        <v>0</v>
      </c>
      <c r="AM69" s="130">
        <f t="shared" si="18"/>
        <v>0</v>
      </c>
      <c r="AN69" s="63"/>
      <c r="AO69" s="63"/>
      <c r="AP69" s="62"/>
      <c r="AQ69" s="133">
        <f t="shared" si="10"/>
        <v>0</v>
      </c>
      <c r="AR69" s="130">
        <f t="shared" si="19"/>
        <v>0</v>
      </c>
      <c r="AS69" s="63"/>
      <c r="AT69" s="63"/>
      <c r="AU69" s="62"/>
      <c r="AV69" s="133">
        <f t="shared" si="11"/>
        <v>0</v>
      </c>
      <c r="AW69" s="130">
        <f t="shared" si="20"/>
        <v>0</v>
      </c>
    </row>
    <row r="70" spans="2:49" x14ac:dyDescent="0.3">
      <c r="B70" s="15"/>
      <c r="C70" s="61"/>
      <c r="D70" s="61"/>
      <c r="E70" s="62"/>
      <c r="F70" s="133">
        <f t="shared" si="3"/>
        <v>0</v>
      </c>
      <c r="G70" s="130">
        <f t="shared" si="12"/>
        <v>0</v>
      </c>
      <c r="H70" s="63"/>
      <c r="I70" s="63"/>
      <c r="J70" s="62"/>
      <c r="K70" s="133">
        <f t="shared" si="4"/>
        <v>0</v>
      </c>
      <c r="L70" s="130">
        <f t="shared" si="13"/>
        <v>0</v>
      </c>
      <c r="M70" s="63"/>
      <c r="N70" s="63"/>
      <c r="O70" s="62"/>
      <c r="P70" s="133">
        <f t="shared" si="5"/>
        <v>0</v>
      </c>
      <c r="Q70" s="130">
        <f t="shared" si="14"/>
        <v>0</v>
      </c>
      <c r="R70" s="15"/>
      <c r="S70" s="61"/>
      <c r="T70" s="61"/>
      <c r="U70" s="62"/>
      <c r="V70" s="133">
        <f t="shared" si="6"/>
        <v>0</v>
      </c>
      <c r="W70" s="130">
        <f t="shared" si="15"/>
        <v>0</v>
      </c>
      <c r="X70" s="63"/>
      <c r="Y70" s="63"/>
      <c r="Z70" s="62"/>
      <c r="AA70" s="133">
        <f t="shared" si="7"/>
        <v>0</v>
      </c>
      <c r="AB70" s="130">
        <f t="shared" si="16"/>
        <v>0</v>
      </c>
      <c r="AC70" s="63"/>
      <c r="AD70" s="63"/>
      <c r="AE70" s="62"/>
      <c r="AF70" s="133">
        <f t="shared" si="8"/>
        <v>0</v>
      </c>
      <c r="AG70" s="130">
        <f t="shared" si="17"/>
        <v>0</v>
      </c>
      <c r="AH70" s="15"/>
      <c r="AI70" s="102"/>
      <c r="AJ70" s="61"/>
      <c r="AK70" s="62"/>
      <c r="AL70" s="133">
        <f t="shared" si="9"/>
        <v>0</v>
      </c>
      <c r="AM70" s="130">
        <f t="shared" si="18"/>
        <v>0</v>
      </c>
      <c r="AN70" s="63"/>
      <c r="AO70" s="63"/>
      <c r="AP70" s="62"/>
      <c r="AQ70" s="133">
        <f t="shared" si="10"/>
        <v>0</v>
      </c>
      <c r="AR70" s="130">
        <f t="shared" si="19"/>
        <v>0</v>
      </c>
      <c r="AS70" s="63"/>
      <c r="AT70" s="63"/>
      <c r="AU70" s="62"/>
      <c r="AV70" s="133">
        <f t="shared" si="11"/>
        <v>0</v>
      </c>
      <c r="AW70" s="130">
        <f t="shared" si="20"/>
        <v>0</v>
      </c>
    </row>
    <row r="71" spans="2:49" x14ac:dyDescent="0.3">
      <c r="B71" s="15"/>
      <c r="C71" s="61"/>
      <c r="D71" s="61"/>
      <c r="E71" s="62"/>
      <c r="F71" s="133">
        <f t="shared" si="3"/>
        <v>0</v>
      </c>
      <c r="G71" s="130">
        <f t="shared" si="12"/>
        <v>0</v>
      </c>
      <c r="H71" s="63"/>
      <c r="I71" s="63"/>
      <c r="J71" s="62"/>
      <c r="K71" s="133">
        <f t="shared" si="4"/>
        <v>0</v>
      </c>
      <c r="L71" s="130">
        <f t="shared" si="13"/>
        <v>0</v>
      </c>
      <c r="M71" s="63"/>
      <c r="N71" s="79"/>
      <c r="O71" s="62"/>
      <c r="P71" s="133">
        <f t="shared" si="5"/>
        <v>0</v>
      </c>
      <c r="Q71" s="130">
        <f t="shared" si="14"/>
        <v>0</v>
      </c>
      <c r="R71" s="15"/>
      <c r="S71" s="61"/>
      <c r="T71" s="61"/>
      <c r="U71" s="62"/>
      <c r="V71" s="133">
        <f t="shared" si="6"/>
        <v>0</v>
      </c>
      <c r="W71" s="130">
        <f t="shared" si="15"/>
        <v>0</v>
      </c>
      <c r="X71" s="63"/>
      <c r="Y71" s="63"/>
      <c r="Z71" s="62"/>
      <c r="AA71" s="133">
        <f t="shared" si="7"/>
        <v>0</v>
      </c>
      <c r="AB71" s="130">
        <f t="shared" si="16"/>
        <v>0</v>
      </c>
      <c r="AC71" s="63"/>
      <c r="AD71" s="79"/>
      <c r="AE71" s="62"/>
      <c r="AF71" s="133">
        <f t="shared" si="8"/>
        <v>0</v>
      </c>
      <c r="AG71" s="130">
        <f t="shared" si="17"/>
        <v>0</v>
      </c>
      <c r="AH71" s="15"/>
      <c r="AI71" s="102"/>
      <c r="AJ71" s="61"/>
      <c r="AK71" s="62"/>
      <c r="AL71" s="133">
        <f t="shared" si="9"/>
        <v>0</v>
      </c>
      <c r="AM71" s="130">
        <f t="shared" si="18"/>
        <v>0</v>
      </c>
      <c r="AN71" s="63"/>
      <c r="AO71" s="63"/>
      <c r="AP71" s="62"/>
      <c r="AQ71" s="133">
        <f t="shared" si="10"/>
        <v>0</v>
      </c>
      <c r="AR71" s="130">
        <f t="shared" si="19"/>
        <v>0</v>
      </c>
      <c r="AS71" s="63"/>
      <c r="AT71" s="63"/>
      <c r="AU71" s="62"/>
      <c r="AV71" s="133">
        <f t="shared" si="11"/>
        <v>0</v>
      </c>
      <c r="AW71" s="130">
        <f t="shared" si="20"/>
        <v>0</v>
      </c>
    </row>
    <row r="72" spans="2:49" ht="12.75" thickBot="1" x14ac:dyDescent="0.35">
      <c r="B72" s="16"/>
      <c r="C72" s="55"/>
      <c r="D72" s="55"/>
      <c r="E72" s="56"/>
      <c r="F72" s="133">
        <f t="shared" si="3"/>
        <v>0</v>
      </c>
      <c r="G72" s="130">
        <f t="shared" si="12"/>
        <v>0</v>
      </c>
      <c r="H72" s="57"/>
      <c r="I72" s="57"/>
      <c r="J72" s="56"/>
      <c r="K72" s="133">
        <f t="shared" si="4"/>
        <v>0</v>
      </c>
      <c r="L72" s="130">
        <f t="shared" si="13"/>
        <v>0</v>
      </c>
      <c r="M72" s="57"/>
      <c r="N72" s="81"/>
      <c r="O72" s="56"/>
      <c r="P72" s="133">
        <f t="shared" si="5"/>
        <v>0</v>
      </c>
      <c r="Q72" s="130">
        <f t="shared" si="14"/>
        <v>0</v>
      </c>
      <c r="R72" s="16"/>
      <c r="S72" s="55"/>
      <c r="T72" s="55"/>
      <c r="U72" s="56"/>
      <c r="V72" s="133">
        <f t="shared" si="6"/>
        <v>0</v>
      </c>
      <c r="W72" s="130">
        <f t="shared" si="15"/>
        <v>0</v>
      </c>
      <c r="X72" s="57"/>
      <c r="Y72" s="57"/>
      <c r="Z72" s="56"/>
      <c r="AA72" s="133">
        <f t="shared" si="7"/>
        <v>0</v>
      </c>
      <c r="AB72" s="130">
        <f t="shared" si="16"/>
        <v>0</v>
      </c>
      <c r="AC72" s="57"/>
      <c r="AD72" s="81"/>
      <c r="AE72" s="56"/>
      <c r="AF72" s="133">
        <f t="shared" si="8"/>
        <v>0</v>
      </c>
      <c r="AG72" s="130">
        <f t="shared" si="17"/>
        <v>0</v>
      </c>
      <c r="AH72" s="16"/>
      <c r="AI72" s="103"/>
      <c r="AJ72" s="55"/>
      <c r="AK72" s="56"/>
      <c r="AL72" s="133"/>
      <c r="AM72" s="130">
        <f t="shared" si="18"/>
        <v>0</v>
      </c>
      <c r="AN72" s="57"/>
      <c r="AO72" s="57"/>
      <c r="AP72" s="56"/>
      <c r="AQ72" s="133"/>
      <c r="AR72" s="130">
        <f t="shared" si="19"/>
        <v>0</v>
      </c>
      <c r="AS72" s="58"/>
      <c r="AT72" s="80"/>
      <c r="AU72" s="94"/>
      <c r="AV72" s="133">
        <f t="shared" si="11"/>
        <v>0</v>
      </c>
      <c r="AW72" s="130">
        <f t="shared" si="20"/>
        <v>0</v>
      </c>
    </row>
    <row r="73" spans="2:49" ht="12.75" thickBot="1" x14ac:dyDescent="0.35">
      <c r="B73" s="59" t="s">
        <v>119</v>
      </c>
      <c r="C73" s="60">
        <f>COUNTA(C13:C72)</f>
        <v>16</v>
      </c>
      <c r="D73" s="106">
        <f>SUM(D13:D72)</f>
        <v>0</v>
      </c>
      <c r="E73" s="85">
        <f>SUM(E13:E72)</f>
        <v>1</v>
      </c>
      <c r="F73" s="135"/>
      <c r="G73" s="106"/>
      <c r="H73" s="60">
        <f>COUNTA(H13:H72)</f>
        <v>21</v>
      </c>
      <c r="I73" s="106"/>
      <c r="J73" s="85">
        <f>SUM(J13:J72)</f>
        <v>1</v>
      </c>
      <c r="K73" s="135"/>
      <c r="L73" s="131"/>
      <c r="M73" s="60">
        <f>COUNTA(M13:M72)</f>
        <v>21</v>
      </c>
      <c r="N73" s="106"/>
      <c r="O73" s="105">
        <f>SUM(O13:O72)</f>
        <v>1.0000000000000002</v>
      </c>
      <c r="P73" s="135"/>
      <c r="Q73" s="106"/>
      <c r="R73" s="59" t="s">
        <v>119</v>
      </c>
      <c r="S73" s="60">
        <f>COUNTA(S13:S72)</f>
        <v>21</v>
      </c>
      <c r="T73" s="106">
        <f>SUM(T13:T72)</f>
        <v>0</v>
      </c>
      <c r="U73" s="85">
        <f>SUM(U13:U72)</f>
        <v>0.99999999999999989</v>
      </c>
      <c r="V73" s="85"/>
      <c r="W73" s="106"/>
      <c r="X73" s="60">
        <f>COUNTA(X13:X72)</f>
        <v>25</v>
      </c>
      <c r="Y73" s="106">
        <f>SUM(Y13:Y72)</f>
        <v>18</v>
      </c>
      <c r="Z73" s="85">
        <f>SUM(Z13:Z72)</f>
        <v>0.99995999999999996</v>
      </c>
      <c r="AA73" s="85"/>
      <c r="AB73" s="106"/>
      <c r="AC73" s="60">
        <f>COUNTA(AC13:AC72)</f>
        <v>27</v>
      </c>
      <c r="AD73" s="106">
        <f>SUM(AD13:AD72)</f>
        <v>23</v>
      </c>
      <c r="AE73" s="85">
        <f>SUM(AE13:AE72)</f>
        <v>1.0000000000000002</v>
      </c>
      <c r="AF73" s="85"/>
      <c r="AG73" s="106"/>
      <c r="AH73" s="107" t="s">
        <v>119</v>
      </c>
      <c r="AI73" s="104">
        <f>COUNTA(AI13:AI72)</f>
        <v>24</v>
      </c>
      <c r="AJ73" s="106">
        <f>SUM(AJ13:AJ72)</f>
        <v>0</v>
      </c>
      <c r="AK73" s="85">
        <f>SUM(AK13:AK72)</f>
        <v>0.99999999999999989</v>
      </c>
      <c r="AL73" s="85"/>
      <c r="AM73" s="106"/>
      <c r="AN73" s="60">
        <f>COUNTA(AN13:AN72)</f>
        <v>26</v>
      </c>
      <c r="AO73" s="106">
        <f>SUM(AO13:AO72)</f>
        <v>18</v>
      </c>
      <c r="AP73" s="85">
        <f>SUM(AP13:AP72)</f>
        <v>1.0000199999999999</v>
      </c>
      <c r="AQ73" s="85"/>
      <c r="AR73" s="106"/>
      <c r="AS73" s="60">
        <f>COUNTA(AS13:AS72)</f>
        <v>28</v>
      </c>
      <c r="AT73" s="106">
        <f>SUM(AT13:AT72)</f>
        <v>18</v>
      </c>
      <c r="AU73" s="85">
        <f>SUM(AU13:AU72)</f>
        <v>1.0105</v>
      </c>
      <c r="AV73" s="85"/>
      <c r="AW73" s="106"/>
    </row>
    <row r="74" spans="2:49" ht="12.75" thickBot="1" x14ac:dyDescent="0.35">
      <c r="B74" s="110" t="s">
        <v>3</v>
      </c>
      <c r="C74" s="111" t="s">
        <v>85</v>
      </c>
      <c r="D74" s="111" t="s">
        <v>122</v>
      </c>
      <c r="E74" s="112" t="s">
        <v>109</v>
      </c>
      <c r="F74" s="112" t="s">
        <v>145</v>
      </c>
      <c r="G74" s="112" t="s">
        <v>125</v>
      </c>
      <c r="H74" s="113" t="s">
        <v>86</v>
      </c>
      <c r="I74" s="111" t="s">
        <v>122</v>
      </c>
      <c r="J74" s="112" t="s">
        <v>109</v>
      </c>
      <c r="K74" s="112" t="s">
        <v>145</v>
      </c>
      <c r="L74" s="132" t="s">
        <v>125</v>
      </c>
      <c r="M74" s="113" t="s">
        <v>87</v>
      </c>
      <c r="N74" s="111" t="s">
        <v>122</v>
      </c>
      <c r="O74" s="112" t="s">
        <v>109</v>
      </c>
      <c r="P74" s="112" t="s">
        <v>145</v>
      </c>
      <c r="Q74" s="112" t="s">
        <v>125</v>
      </c>
      <c r="R74" s="110" t="s">
        <v>3</v>
      </c>
      <c r="S74" s="111" t="s">
        <v>85</v>
      </c>
      <c r="T74" s="111" t="s">
        <v>122</v>
      </c>
      <c r="U74" s="112" t="s">
        <v>109</v>
      </c>
      <c r="V74" s="112" t="s">
        <v>145</v>
      </c>
      <c r="W74" s="112" t="s">
        <v>125</v>
      </c>
      <c r="X74" s="113" t="s">
        <v>86</v>
      </c>
      <c r="Y74" s="111" t="s">
        <v>122</v>
      </c>
      <c r="Z74" s="112" t="s">
        <v>109</v>
      </c>
      <c r="AA74" s="112" t="s">
        <v>145</v>
      </c>
      <c r="AB74" s="112" t="s">
        <v>125</v>
      </c>
      <c r="AC74" s="113" t="s">
        <v>87</v>
      </c>
      <c r="AD74" s="111" t="s">
        <v>122</v>
      </c>
      <c r="AE74" s="112" t="s">
        <v>109</v>
      </c>
      <c r="AF74" s="112" t="s">
        <v>145</v>
      </c>
      <c r="AG74" s="112" t="s">
        <v>125</v>
      </c>
      <c r="AH74" s="110" t="s">
        <v>3</v>
      </c>
      <c r="AI74" s="114" t="s">
        <v>122</v>
      </c>
      <c r="AJ74" s="111" t="s">
        <v>122</v>
      </c>
      <c r="AK74" s="112" t="s">
        <v>109</v>
      </c>
      <c r="AL74" s="112" t="s">
        <v>145</v>
      </c>
      <c r="AM74" s="112" t="s">
        <v>125</v>
      </c>
      <c r="AN74" s="113" t="s">
        <v>86</v>
      </c>
      <c r="AO74" s="111" t="s">
        <v>122</v>
      </c>
      <c r="AP74" s="112" t="s">
        <v>109</v>
      </c>
      <c r="AQ74" s="112" t="s">
        <v>145</v>
      </c>
      <c r="AR74" s="112" t="s">
        <v>125</v>
      </c>
      <c r="AS74" s="113" t="s">
        <v>87</v>
      </c>
      <c r="AT74" s="111" t="s">
        <v>122</v>
      </c>
      <c r="AU74" s="112" t="s">
        <v>109</v>
      </c>
      <c r="AV74" s="112" t="s">
        <v>145</v>
      </c>
      <c r="AW74" s="115" t="s">
        <v>125</v>
      </c>
    </row>
    <row r="75" spans="2:49" x14ac:dyDescent="0.3">
      <c r="B75" s="116"/>
      <c r="C75" s="19" t="s">
        <v>26</v>
      </c>
      <c r="D75" s="19"/>
      <c r="E75" s="20">
        <v>0.06</v>
      </c>
      <c r="F75" s="134">
        <f t="shared" ref="F75:F136" si="21">E75*$F$8</f>
        <v>1.7999999999999999E-2</v>
      </c>
      <c r="G75" s="22">
        <f>D75*F75</f>
        <v>0</v>
      </c>
      <c r="H75" s="21" t="s">
        <v>26</v>
      </c>
      <c r="I75" s="21"/>
      <c r="J75" s="20">
        <v>0.08</v>
      </c>
      <c r="K75" s="134">
        <f t="shared" ref="K75:K136" si="22">J75*$F$8</f>
        <v>2.4E-2</v>
      </c>
      <c r="L75" s="22">
        <f>I75*K75</f>
        <v>0</v>
      </c>
      <c r="M75" s="21" t="s">
        <v>26</v>
      </c>
      <c r="N75" s="64"/>
      <c r="O75" s="86">
        <v>0.1</v>
      </c>
      <c r="P75" s="134">
        <f t="shared" ref="P75:P136" si="23">O75*$F$8</f>
        <v>0.03</v>
      </c>
      <c r="Q75" s="22">
        <f>N75*P75</f>
        <v>0</v>
      </c>
      <c r="R75" s="116"/>
      <c r="S75" s="19" t="s">
        <v>26</v>
      </c>
      <c r="T75" s="19"/>
      <c r="U75" s="20">
        <v>0.08</v>
      </c>
      <c r="V75" s="134">
        <f t="shared" ref="V75:V136" si="24">U75*$F$9</f>
        <v>2.4E-2</v>
      </c>
      <c r="W75" s="22">
        <f>T75*V75</f>
        <v>0</v>
      </c>
      <c r="X75" s="21" t="s">
        <v>26</v>
      </c>
      <c r="Y75" s="21"/>
      <c r="Z75" s="20">
        <v>0.1</v>
      </c>
      <c r="AA75" s="134">
        <f t="shared" ref="AA75:AA136" si="25">Z75*$F$9</f>
        <v>0.03</v>
      </c>
      <c r="AB75" s="22">
        <f>Y75*AA75</f>
        <v>0</v>
      </c>
      <c r="AC75" s="21" t="s">
        <v>26</v>
      </c>
      <c r="AD75" s="64"/>
      <c r="AE75" s="86">
        <v>0.12</v>
      </c>
      <c r="AF75" s="134">
        <f t="shared" ref="AF75:AF136" si="26">AE75*$F$9</f>
        <v>3.5999999999999997E-2</v>
      </c>
      <c r="AG75" s="22">
        <f>AD75*AF75</f>
        <v>0</v>
      </c>
      <c r="AH75" s="116"/>
      <c r="AI75" s="97" t="s">
        <v>26</v>
      </c>
      <c r="AJ75" s="19"/>
      <c r="AK75" s="20">
        <v>0.1</v>
      </c>
      <c r="AL75" s="134">
        <f t="shared" ref="AL75:AL136" si="27">AK75*$F$10</f>
        <v>0.03</v>
      </c>
      <c r="AM75" s="22">
        <f>AJ75*AL75</f>
        <v>0</v>
      </c>
      <c r="AN75" s="21" t="s">
        <v>26</v>
      </c>
      <c r="AO75" s="21"/>
      <c r="AP75" s="20">
        <v>0.12</v>
      </c>
      <c r="AQ75" s="134">
        <f t="shared" ref="AQ75:AQ136" si="28">AP75*$F$10</f>
        <v>3.5999999999999997E-2</v>
      </c>
      <c r="AR75" s="22">
        <f>AO75*AQ75</f>
        <v>0</v>
      </c>
      <c r="AS75" s="21" t="s">
        <v>26</v>
      </c>
      <c r="AT75" s="64"/>
      <c r="AU75" s="86">
        <v>0.14000000000000001</v>
      </c>
      <c r="AV75" s="134">
        <f t="shared" ref="AV75:AV136" si="29">AU75*$F$10</f>
        <v>4.2000000000000003E-2</v>
      </c>
      <c r="AW75" s="22">
        <f>AT75*AV75</f>
        <v>0</v>
      </c>
    </row>
    <row r="76" spans="2:49" x14ac:dyDescent="0.3">
      <c r="B76" s="117"/>
      <c r="C76" s="22" t="s">
        <v>25</v>
      </c>
      <c r="D76" s="22"/>
      <c r="E76" s="23">
        <v>0.06</v>
      </c>
      <c r="F76" s="134">
        <f t="shared" si="21"/>
        <v>1.7999999999999999E-2</v>
      </c>
      <c r="G76" s="22">
        <f t="shared" ref="G76:G136" si="30">D76*F76</f>
        <v>0</v>
      </c>
      <c r="H76" s="24" t="s">
        <v>25</v>
      </c>
      <c r="I76" s="24"/>
      <c r="J76" s="23">
        <v>0.08</v>
      </c>
      <c r="K76" s="134">
        <f t="shared" si="22"/>
        <v>2.4E-2</v>
      </c>
      <c r="L76" s="22">
        <f t="shared" ref="L76:L136" si="31">I76*K76</f>
        <v>0</v>
      </c>
      <c r="M76" s="24" t="s">
        <v>25</v>
      </c>
      <c r="N76" s="65"/>
      <c r="O76" s="23">
        <v>0.1</v>
      </c>
      <c r="P76" s="134">
        <f t="shared" si="23"/>
        <v>0.03</v>
      </c>
      <c r="Q76" s="22">
        <f t="shared" ref="Q76:Q136" si="32">N76*P76</f>
        <v>0</v>
      </c>
      <c r="R76" s="117"/>
      <c r="S76" s="22" t="s">
        <v>25</v>
      </c>
      <c r="T76" s="22"/>
      <c r="U76" s="23">
        <v>0.08</v>
      </c>
      <c r="V76" s="134">
        <f t="shared" si="24"/>
        <v>2.4E-2</v>
      </c>
      <c r="W76" s="22">
        <f t="shared" ref="W76:W136" si="33">T76*V76</f>
        <v>0</v>
      </c>
      <c r="X76" s="24" t="s">
        <v>25</v>
      </c>
      <c r="Y76" s="24"/>
      <c r="Z76" s="23">
        <v>0.1</v>
      </c>
      <c r="AA76" s="134">
        <f t="shared" si="25"/>
        <v>0.03</v>
      </c>
      <c r="AB76" s="22">
        <f t="shared" ref="AB76:AB136" si="34">Y76*AA76</f>
        <v>0</v>
      </c>
      <c r="AC76" s="24" t="s">
        <v>25</v>
      </c>
      <c r="AD76" s="65"/>
      <c r="AE76" s="23">
        <v>0.12</v>
      </c>
      <c r="AF76" s="134">
        <f t="shared" si="26"/>
        <v>3.5999999999999997E-2</v>
      </c>
      <c r="AG76" s="22">
        <f t="shared" ref="AG76:AG136" si="35">AD76*AF76</f>
        <v>0</v>
      </c>
      <c r="AH76" s="117"/>
      <c r="AI76" s="98" t="s">
        <v>25</v>
      </c>
      <c r="AJ76" s="22"/>
      <c r="AK76" s="23">
        <v>0.1</v>
      </c>
      <c r="AL76" s="134">
        <f t="shared" si="27"/>
        <v>0.03</v>
      </c>
      <c r="AM76" s="22">
        <f t="shared" ref="AM76:AM136" si="36">AJ76*AL76</f>
        <v>0</v>
      </c>
      <c r="AN76" s="24" t="s">
        <v>25</v>
      </c>
      <c r="AO76" s="24"/>
      <c r="AP76" s="23">
        <v>0.12</v>
      </c>
      <c r="AQ76" s="134">
        <f t="shared" si="28"/>
        <v>3.5999999999999997E-2</v>
      </c>
      <c r="AR76" s="22">
        <f t="shared" ref="AR76:AR136" si="37">AO76*AQ76</f>
        <v>0</v>
      </c>
      <c r="AS76" s="24" t="s">
        <v>25</v>
      </c>
      <c r="AT76" s="65"/>
      <c r="AU76" s="23">
        <v>0.14000000000000001</v>
      </c>
      <c r="AV76" s="134">
        <f t="shared" si="29"/>
        <v>4.2000000000000003E-2</v>
      </c>
      <c r="AW76" s="22">
        <f t="shared" ref="AW76:AW136" si="38">AT76*AV76</f>
        <v>0</v>
      </c>
    </row>
    <row r="77" spans="2:49" x14ac:dyDescent="0.3">
      <c r="B77" s="117"/>
      <c r="C77" s="32" t="s">
        <v>38</v>
      </c>
      <c r="D77" s="32"/>
      <c r="E77" s="33">
        <v>0.11</v>
      </c>
      <c r="F77" s="134">
        <f t="shared" si="21"/>
        <v>3.3000000000000002E-2</v>
      </c>
      <c r="G77" s="22">
        <f t="shared" si="30"/>
        <v>0</v>
      </c>
      <c r="H77" s="34" t="s">
        <v>8</v>
      </c>
      <c r="I77" s="34"/>
      <c r="J77" s="33">
        <v>0.05</v>
      </c>
      <c r="K77" s="134">
        <f t="shared" si="22"/>
        <v>1.4999999999999999E-2</v>
      </c>
      <c r="L77" s="22">
        <f t="shared" si="31"/>
        <v>0</v>
      </c>
      <c r="M77" s="34" t="s">
        <v>9</v>
      </c>
      <c r="N77" s="66"/>
      <c r="O77" s="33">
        <v>0.04</v>
      </c>
      <c r="P77" s="134">
        <f t="shared" si="23"/>
        <v>1.2E-2</v>
      </c>
      <c r="Q77" s="22">
        <f t="shared" si="32"/>
        <v>0</v>
      </c>
      <c r="R77" s="117"/>
      <c r="S77" s="32" t="s">
        <v>7</v>
      </c>
      <c r="T77" s="32"/>
      <c r="U77" s="33">
        <v>0.1</v>
      </c>
      <c r="V77" s="134">
        <f t="shared" si="24"/>
        <v>0.03</v>
      </c>
      <c r="W77" s="22">
        <f t="shared" si="33"/>
        <v>0</v>
      </c>
      <c r="X77" s="34" t="s">
        <v>9</v>
      </c>
      <c r="Y77" s="34"/>
      <c r="Z77" s="33">
        <v>0.06</v>
      </c>
      <c r="AA77" s="134">
        <f t="shared" si="25"/>
        <v>1.7999999999999999E-2</v>
      </c>
      <c r="AB77" s="22">
        <f t="shared" si="34"/>
        <v>0</v>
      </c>
      <c r="AC77" s="34" t="s">
        <v>88</v>
      </c>
      <c r="AD77" s="66"/>
      <c r="AE77" s="33">
        <v>0.04</v>
      </c>
      <c r="AF77" s="134">
        <f t="shared" si="26"/>
        <v>1.2E-2</v>
      </c>
      <c r="AG77" s="22">
        <f t="shared" si="35"/>
        <v>0</v>
      </c>
      <c r="AH77" s="117"/>
      <c r="AI77" s="99" t="s">
        <v>41</v>
      </c>
      <c r="AJ77" s="32"/>
      <c r="AK77" s="33">
        <v>0.1</v>
      </c>
      <c r="AL77" s="134">
        <f t="shared" si="27"/>
        <v>0.03</v>
      </c>
      <c r="AM77" s="22">
        <f t="shared" si="36"/>
        <v>0</v>
      </c>
      <c r="AN77" s="34" t="s">
        <v>88</v>
      </c>
      <c r="AO77" s="34"/>
      <c r="AP77" s="33">
        <v>0.1</v>
      </c>
      <c r="AQ77" s="134">
        <f t="shared" si="28"/>
        <v>0.03</v>
      </c>
      <c r="AR77" s="22">
        <f t="shared" si="37"/>
        <v>0</v>
      </c>
      <c r="AS77" s="34" t="s">
        <v>10</v>
      </c>
      <c r="AT77" s="66"/>
      <c r="AU77" s="33">
        <v>0.15</v>
      </c>
      <c r="AV77" s="134">
        <f t="shared" si="29"/>
        <v>4.4999999999999998E-2</v>
      </c>
      <c r="AW77" s="22">
        <f t="shared" si="38"/>
        <v>0</v>
      </c>
    </row>
    <row r="78" spans="2:49" x14ac:dyDescent="0.3">
      <c r="B78" s="117"/>
      <c r="C78" s="32" t="s">
        <v>39</v>
      </c>
      <c r="D78" s="32"/>
      <c r="E78" s="33">
        <v>0.12</v>
      </c>
      <c r="F78" s="134">
        <f t="shared" si="21"/>
        <v>3.5999999999999997E-2</v>
      </c>
      <c r="G78" s="22">
        <f t="shared" si="30"/>
        <v>0</v>
      </c>
      <c r="H78" s="34" t="s">
        <v>46</v>
      </c>
      <c r="I78" s="34"/>
      <c r="J78" s="33">
        <v>0.05</v>
      </c>
      <c r="K78" s="134">
        <f t="shared" si="22"/>
        <v>1.4999999999999999E-2</v>
      </c>
      <c r="L78" s="22">
        <f t="shared" si="31"/>
        <v>0</v>
      </c>
      <c r="M78" s="34" t="s">
        <v>52</v>
      </c>
      <c r="N78" s="66"/>
      <c r="O78" s="33">
        <v>0.03</v>
      </c>
      <c r="P78" s="134">
        <f t="shared" si="23"/>
        <v>8.9999999999999993E-3</v>
      </c>
      <c r="Q78" s="22">
        <f t="shared" si="32"/>
        <v>0</v>
      </c>
      <c r="R78" s="117"/>
      <c r="S78" s="32" t="s">
        <v>40</v>
      </c>
      <c r="T78" s="32"/>
      <c r="U78" s="33">
        <v>0.1</v>
      </c>
      <c r="V78" s="134">
        <f t="shared" si="24"/>
        <v>0.03</v>
      </c>
      <c r="W78" s="22">
        <f t="shared" si="33"/>
        <v>0</v>
      </c>
      <c r="X78" s="34" t="s">
        <v>59</v>
      </c>
      <c r="Y78" s="34"/>
      <c r="Z78" s="33">
        <v>0.05</v>
      </c>
      <c r="AA78" s="134">
        <f t="shared" si="25"/>
        <v>1.4999999999999999E-2</v>
      </c>
      <c r="AB78" s="22">
        <f t="shared" si="34"/>
        <v>0</v>
      </c>
      <c r="AC78" s="34" t="s">
        <v>53</v>
      </c>
      <c r="AD78" s="66"/>
      <c r="AE78" s="33">
        <v>0.03</v>
      </c>
      <c r="AF78" s="134">
        <f t="shared" si="26"/>
        <v>8.9999999999999993E-3</v>
      </c>
      <c r="AG78" s="22">
        <f t="shared" si="35"/>
        <v>0</v>
      </c>
      <c r="AH78" s="117"/>
      <c r="AI78" s="99" t="s">
        <v>43</v>
      </c>
      <c r="AJ78" s="32"/>
      <c r="AK78" s="33">
        <v>0.1</v>
      </c>
      <c r="AL78" s="134">
        <f t="shared" si="27"/>
        <v>0.03</v>
      </c>
      <c r="AM78" s="22">
        <f t="shared" si="36"/>
        <v>0</v>
      </c>
      <c r="AN78" s="34" t="s">
        <v>89</v>
      </c>
      <c r="AO78" s="34"/>
      <c r="AP78" s="33">
        <v>0.08</v>
      </c>
      <c r="AQ78" s="134">
        <f t="shared" si="28"/>
        <v>2.4E-2</v>
      </c>
      <c r="AR78" s="22">
        <f t="shared" si="37"/>
        <v>0</v>
      </c>
      <c r="AS78" s="34"/>
      <c r="AT78" s="66"/>
      <c r="AU78" s="33"/>
      <c r="AV78" s="134">
        <f t="shared" si="29"/>
        <v>0</v>
      </c>
      <c r="AW78" s="22">
        <f t="shared" si="38"/>
        <v>0</v>
      </c>
    </row>
    <row r="79" spans="2:49" x14ac:dyDescent="0.3">
      <c r="B79" s="117"/>
      <c r="C79" s="32" t="s">
        <v>6</v>
      </c>
      <c r="D79" s="32"/>
      <c r="E79" s="33">
        <v>0.1</v>
      </c>
      <c r="F79" s="134">
        <f t="shared" si="21"/>
        <v>0.03</v>
      </c>
      <c r="G79" s="22">
        <f t="shared" si="30"/>
        <v>0</v>
      </c>
      <c r="H79" s="34" t="s">
        <v>47</v>
      </c>
      <c r="I79" s="34"/>
      <c r="J79" s="33">
        <v>0.05</v>
      </c>
      <c r="K79" s="134">
        <f t="shared" si="22"/>
        <v>1.4999999999999999E-2</v>
      </c>
      <c r="L79" s="22">
        <f t="shared" si="31"/>
        <v>0</v>
      </c>
      <c r="M79" s="34" t="s">
        <v>53</v>
      </c>
      <c r="N79" s="66"/>
      <c r="O79" s="33">
        <v>0.03</v>
      </c>
      <c r="P79" s="134">
        <f t="shared" si="23"/>
        <v>8.9999999999999993E-3</v>
      </c>
      <c r="Q79" s="22">
        <f t="shared" si="32"/>
        <v>0</v>
      </c>
      <c r="R79" s="117"/>
      <c r="S79" s="32" t="s">
        <v>41</v>
      </c>
      <c r="T79" s="32"/>
      <c r="U79" s="33">
        <v>0.09</v>
      </c>
      <c r="V79" s="134">
        <f t="shared" si="24"/>
        <v>2.7E-2</v>
      </c>
      <c r="W79" s="22">
        <f t="shared" si="33"/>
        <v>0</v>
      </c>
      <c r="X79" s="34" t="s">
        <v>95</v>
      </c>
      <c r="Y79" s="34"/>
      <c r="Z79" s="33">
        <v>0.04</v>
      </c>
      <c r="AA79" s="134">
        <f t="shared" si="25"/>
        <v>1.2E-2</v>
      </c>
      <c r="AB79" s="22">
        <f t="shared" si="34"/>
        <v>0</v>
      </c>
      <c r="AC79" s="34" t="s">
        <v>10</v>
      </c>
      <c r="AD79" s="66"/>
      <c r="AE79" s="33">
        <v>0.03</v>
      </c>
      <c r="AF79" s="134">
        <f t="shared" si="26"/>
        <v>8.9999999999999993E-3</v>
      </c>
      <c r="AG79" s="22">
        <f t="shared" si="35"/>
        <v>0</v>
      </c>
      <c r="AH79" s="117"/>
      <c r="AI79" s="99" t="s">
        <v>44</v>
      </c>
      <c r="AJ79" s="32"/>
      <c r="AK79" s="33">
        <v>0.09</v>
      </c>
      <c r="AL79" s="134">
        <f t="shared" si="27"/>
        <v>2.7E-2</v>
      </c>
      <c r="AM79" s="22">
        <f t="shared" si="36"/>
        <v>0</v>
      </c>
      <c r="AN79" s="34" t="s">
        <v>10</v>
      </c>
      <c r="AO79" s="34"/>
      <c r="AP79" s="33">
        <v>7.0000000000000007E-2</v>
      </c>
      <c r="AQ79" s="134">
        <f t="shared" si="28"/>
        <v>2.1000000000000001E-2</v>
      </c>
      <c r="AR79" s="22">
        <f t="shared" si="37"/>
        <v>0</v>
      </c>
      <c r="AS79" s="34"/>
      <c r="AT79" s="66"/>
      <c r="AU79" s="33"/>
      <c r="AV79" s="134">
        <f t="shared" si="29"/>
        <v>0</v>
      </c>
      <c r="AW79" s="22">
        <f t="shared" si="38"/>
        <v>0</v>
      </c>
    </row>
    <row r="80" spans="2:49" x14ac:dyDescent="0.3">
      <c r="B80" s="117"/>
      <c r="C80" s="32" t="s">
        <v>40</v>
      </c>
      <c r="D80" s="32"/>
      <c r="E80" s="33">
        <v>0.08</v>
      </c>
      <c r="F80" s="134">
        <f t="shared" si="21"/>
        <v>2.4E-2</v>
      </c>
      <c r="G80" s="22">
        <f t="shared" si="30"/>
        <v>0</v>
      </c>
      <c r="H80" s="34" t="s">
        <v>48</v>
      </c>
      <c r="I80" s="34"/>
      <c r="J80" s="33">
        <v>0.04</v>
      </c>
      <c r="K80" s="134">
        <f t="shared" si="22"/>
        <v>1.2E-2</v>
      </c>
      <c r="L80" s="22">
        <f t="shared" si="31"/>
        <v>0</v>
      </c>
      <c r="M80" s="34"/>
      <c r="N80" s="66"/>
      <c r="O80" s="33"/>
      <c r="P80" s="134">
        <f t="shared" si="23"/>
        <v>0</v>
      </c>
      <c r="Q80" s="22">
        <f t="shared" si="32"/>
        <v>0</v>
      </c>
      <c r="R80" s="117"/>
      <c r="S80" s="32" t="s">
        <v>43</v>
      </c>
      <c r="T80" s="32"/>
      <c r="U80" s="33">
        <v>0.09</v>
      </c>
      <c r="V80" s="134">
        <f t="shared" si="24"/>
        <v>2.7E-2</v>
      </c>
      <c r="W80" s="22">
        <f t="shared" si="33"/>
        <v>0</v>
      </c>
      <c r="X80" s="34" t="s">
        <v>60</v>
      </c>
      <c r="Y80" s="34"/>
      <c r="Z80" s="33">
        <v>0.04</v>
      </c>
      <c r="AA80" s="134">
        <f t="shared" si="25"/>
        <v>1.2E-2</v>
      </c>
      <c r="AB80" s="22">
        <f t="shared" si="34"/>
        <v>0</v>
      </c>
      <c r="AC80" s="34"/>
      <c r="AD80" s="66"/>
      <c r="AE80" s="33"/>
      <c r="AF80" s="134">
        <f t="shared" si="26"/>
        <v>0</v>
      </c>
      <c r="AG80" s="22">
        <f t="shared" si="35"/>
        <v>0</v>
      </c>
      <c r="AH80" s="117"/>
      <c r="AI80" s="99" t="s">
        <v>8</v>
      </c>
      <c r="AJ80" s="32"/>
      <c r="AK80" s="33">
        <v>0.09</v>
      </c>
      <c r="AL80" s="134">
        <f t="shared" si="27"/>
        <v>2.7E-2</v>
      </c>
      <c r="AM80" s="22">
        <f t="shared" si="36"/>
        <v>0</v>
      </c>
      <c r="AN80" s="34"/>
      <c r="AO80" s="34"/>
      <c r="AP80" s="33"/>
      <c r="AQ80" s="134">
        <f t="shared" si="28"/>
        <v>0</v>
      </c>
      <c r="AR80" s="22">
        <f t="shared" si="37"/>
        <v>0</v>
      </c>
      <c r="AS80" s="34"/>
      <c r="AT80" s="66"/>
      <c r="AU80" s="33"/>
      <c r="AV80" s="134">
        <f t="shared" si="29"/>
        <v>0</v>
      </c>
      <c r="AW80" s="22">
        <f t="shared" si="38"/>
        <v>0</v>
      </c>
    </row>
    <row r="81" spans="2:49" x14ac:dyDescent="0.3">
      <c r="B81" s="117"/>
      <c r="C81" s="32" t="s">
        <v>41</v>
      </c>
      <c r="D81" s="32"/>
      <c r="E81" s="33">
        <v>0.06</v>
      </c>
      <c r="F81" s="134">
        <f t="shared" si="21"/>
        <v>1.7999999999999999E-2</v>
      </c>
      <c r="G81" s="22">
        <f t="shared" si="30"/>
        <v>0</v>
      </c>
      <c r="H81" s="34" t="s">
        <v>49</v>
      </c>
      <c r="I81" s="34"/>
      <c r="J81" s="33">
        <v>0.03</v>
      </c>
      <c r="K81" s="134">
        <f t="shared" si="22"/>
        <v>8.9999999999999993E-3</v>
      </c>
      <c r="L81" s="22">
        <f t="shared" si="31"/>
        <v>0</v>
      </c>
      <c r="M81" s="34"/>
      <c r="N81" s="66"/>
      <c r="O81" s="33"/>
      <c r="P81" s="134">
        <f t="shared" si="23"/>
        <v>0</v>
      </c>
      <c r="Q81" s="22">
        <f t="shared" si="32"/>
        <v>0</v>
      </c>
      <c r="R81" s="117"/>
      <c r="S81" s="32" t="s">
        <v>44</v>
      </c>
      <c r="T81" s="32"/>
      <c r="U81" s="33">
        <v>0.06</v>
      </c>
      <c r="V81" s="134">
        <f t="shared" si="24"/>
        <v>1.7999999999999999E-2</v>
      </c>
      <c r="W81" s="22">
        <f t="shared" si="33"/>
        <v>0</v>
      </c>
      <c r="X81" s="34" t="s">
        <v>61</v>
      </c>
      <c r="Y81" s="34"/>
      <c r="Z81" s="33">
        <v>0.03</v>
      </c>
      <c r="AA81" s="134">
        <f t="shared" si="25"/>
        <v>8.9999999999999993E-3</v>
      </c>
      <c r="AB81" s="22">
        <f t="shared" si="34"/>
        <v>0</v>
      </c>
      <c r="AC81" s="34"/>
      <c r="AD81" s="66"/>
      <c r="AE81" s="33"/>
      <c r="AF81" s="134">
        <f t="shared" si="26"/>
        <v>0</v>
      </c>
      <c r="AG81" s="22">
        <f t="shared" si="35"/>
        <v>0</v>
      </c>
      <c r="AH81" s="117"/>
      <c r="AI81" s="99" t="s">
        <v>48</v>
      </c>
      <c r="AJ81" s="32"/>
      <c r="AK81" s="33">
        <v>0.06</v>
      </c>
      <c r="AL81" s="134">
        <f t="shared" si="27"/>
        <v>1.7999999999999999E-2</v>
      </c>
      <c r="AM81" s="22">
        <f t="shared" si="36"/>
        <v>0</v>
      </c>
      <c r="AN81" s="34"/>
      <c r="AO81" s="34"/>
      <c r="AP81" s="33"/>
      <c r="AQ81" s="134">
        <f t="shared" si="28"/>
        <v>0</v>
      </c>
      <c r="AR81" s="22">
        <f t="shared" si="37"/>
        <v>0</v>
      </c>
      <c r="AS81" s="34"/>
      <c r="AT81" s="66"/>
      <c r="AU81" s="33"/>
      <c r="AV81" s="134">
        <f t="shared" si="29"/>
        <v>0</v>
      </c>
      <c r="AW81" s="22">
        <f t="shared" si="38"/>
        <v>0</v>
      </c>
    </row>
    <row r="82" spans="2:49" x14ac:dyDescent="0.3">
      <c r="B82" s="117"/>
      <c r="C82" s="32" t="s">
        <v>42</v>
      </c>
      <c r="D82" s="32"/>
      <c r="E82" s="33">
        <v>0.04</v>
      </c>
      <c r="F82" s="134">
        <f t="shared" si="21"/>
        <v>1.2E-2</v>
      </c>
      <c r="G82" s="22">
        <f t="shared" si="30"/>
        <v>0</v>
      </c>
      <c r="H82" s="34" t="s">
        <v>9</v>
      </c>
      <c r="I82" s="34"/>
      <c r="J82" s="33">
        <v>0.03</v>
      </c>
      <c r="K82" s="134">
        <f t="shared" si="22"/>
        <v>8.9999999999999993E-3</v>
      </c>
      <c r="L82" s="22">
        <f t="shared" si="31"/>
        <v>0</v>
      </c>
      <c r="M82" s="34"/>
      <c r="N82" s="66"/>
      <c r="O82" s="33"/>
      <c r="P82" s="134">
        <f t="shared" si="23"/>
        <v>0</v>
      </c>
      <c r="Q82" s="22">
        <f t="shared" si="32"/>
        <v>0</v>
      </c>
      <c r="R82" s="117"/>
      <c r="S82" s="32" t="s">
        <v>8</v>
      </c>
      <c r="T82" s="32"/>
      <c r="U82" s="33">
        <v>0.06</v>
      </c>
      <c r="V82" s="134">
        <f t="shared" si="24"/>
        <v>1.7999999999999999E-2</v>
      </c>
      <c r="W82" s="22">
        <f t="shared" si="33"/>
        <v>0</v>
      </c>
      <c r="X82" s="34" t="s">
        <v>88</v>
      </c>
      <c r="Y82" s="34"/>
      <c r="Z82" s="33">
        <v>0.03</v>
      </c>
      <c r="AA82" s="134">
        <f t="shared" si="25"/>
        <v>8.9999999999999993E-3</v>
      </c>
      <c r="AB82" s="22">
        <f t="shared" si="34"/>
        <v>0</v>
      </c>
      <c r="AC82" s="34"/>
      <c r="AD82" s="66"/>
      <c r="AE82" s="33"/>
      <c r="AF82" s="134">
        <f t="shared" si="26"/>
        <v>0</v>
      </c>
      <c r="AG82" s="22">
        <f t="shared" si="35"/>
        <v>0</v>
      </c>
      <c r="AH82" s="117"/>
      <c r="AI82" s="99" t="s">
        <v>9</v>
      </c>
      <c r="AJ82" s="32"/>
      <c r="AK82" s="33">
        <v>0.06</v>
      </c>
      <c r="AL82" s="134">
        <f t="shared" si="27"/>
        <v>1.7999999999999999E-2</v>
      </c>
      <c r="AM82" s="22">
        <f t="shared" si="36"/>
        <v>0</v>
      </c>
      <c r="AN82" s="34"/>
      <c r="AO82" s="34"/>
      <c r="AP82" s="33"/>
      <c r="AQ82" s="134">
        <f t="shared" si="28"/>
        <v>0</v>
      </c>
      <c r="AR82" s="22">
        <f t="shared" si="37"/>
        <v>0</v>
      </c>
      <c r="AS82" s="34"/>
      <c r="AT82" s="66"/>
      <c r="AU82" s="33"/>
      <c r="AV82" s="134">
        <f t="shared" si="29"/>
        <v>0</v>
      </c>
      <c r="AW82" s="22">
        <f t="shared" si="38"/>
        <v>0</v>
      </c>
    </row>
    <row r="83" spans="2:49" x14ac:dyDescent="0.3">
      <c r="B83" s="117"/>
      <c r="C83" s="32" t="s">
        <v>43</v>
      </c>
      <c r="D83" s="32"/>
      <c r="E83" s="33">
        <v>0.02</v>
      </c>
      <c r="F83" s="134">
        <f t="shared" si="21"/>
        <v>6.0000000000000001E-3</v>
      </c>
      <c r="G83" s="22">
        <f t="shared" si="30"/>
        <v>0</v>
      </c>
      <c r="H83" s="34"/>
      <c r="I83" s="34"/>
      <c r="J83" s="33"/>
      <c r="K83" s="134">
        <f t="shared" si="22"/>
        <v>0</v>
      </c>
      <c r="L83" s="22">
        <f t="shared" si="31"/>
        <v>0</v>
      </c>
      <c r="M83" s="34"/>
      <c r="N83" s="66"/>
      <c r="O83" s="33"/>
      <c r="P83" s="134">
        <f t="shared" si="23"/>
        <v>0</v>
      </c>
      <c r="Q83" s="22">
        <f t="shared" si="32"/>
        <v>0</v>
      </c>
      <c r="R83" s="117"/>
      <c r="S83" s="32"/>
      <c r="T83" s="32"/>
      <c r="U83" s="33"/>
      <c r="V83" s="134">
        <f t="shared" si="24"/>
        <v>0</v>
      </c>
      <c r="W83" s="22">
        <f t="shared" si="33"/>
        <v>0</v>
      </c>
      <c r="X83" s="34"/>
      <c r="Y83" s="34"/>
      <c r="Z83" s="33"/>
      <c r="AA83" s="134">
        <f t="shared" si="25"/>
        <v>0</v>
      </c>
      <c r="AB83" s="22">
        <f t="shared" si="34"/>
        <v>0</v>
      </c>
      <c r="AC83" s="34"/>
      <c r="AD83" s="66"/>
      <c r="AE83" s="33"/>
      <c r="AF83" s="134">
        <f t="shared" si="26"/>
        <v>0</v>
      </c>
      <c r="AG83" s="22">
        <f t="shared" si="35"/>
        <v>0</v>
      </c>
      <c r="AH83" s="117"/>
      <c r="AI83" s="99"/>
      <c r="AJ83" s="32"/>
      <c r="AK83" s="33"/>
      <c r="AL83" s="134">
        <f t="shared" si="27"/>
        <v>0</v>
      </c>
      <c r="AM83" s="22">
        <f t="shared" si="36"/>
        <v>0</v>
      </c>
      <c r="AN83" s="34"/>
      <c r="AO83" s="34"/>
      <c r="AP83" s="33"/>
      <c r="AQ83" s="134">
        <f t="shared" si="28"/>
        <v>0</v>
      </c>
      <c r="AR83" s="22">
        <f t="shared" si="37"/>
        <v>0</v>
      </c>
      <c r="AS83" s="34"/>
      <c r="AT83" s="66"/>
      <c r="AU83" s="33"/>
      <c r="AV83" s="134">
        <f t="shared" si="29"/>
        <v>0</v>
      </c>
      <c r="AW83" s="22">
        <f t="shared" si="38"/>
        <v>0</v>
      </c>
    </row>
    <row r="84" spans="2:49" x14ac:dyDescent="0.3">
      <c r="B84" s="117"/>
      <c r="C84" s="32" t="s">
        <v>44</v>
      </c>
      <c r="D84" s="32"/>
      <c r="E84" s="33">
        <v>0.02</v>
      </c>
      <c r="F84" s="134">
        <f t="shared" si="21"/>
        <v>6.0000000000000001E-3</v>
      </c>
      <c r="G84" s="22">
        <f t="shared" si="30"/>
        <v>0</v>
      </c>
      <c r="H84" s="34"/>
      <c r="I84" s="34"/>
      <c r="J84" s="33"/>
      <c r="K84" s="134">
        <f t="shared" si="22"/>
        <v>0</v>
      </c>
      <c r="L84" s="22">
        <f t="shared" si="31"/>
        <v>0</v>
      </c>
      <c r="M84" s="34"/>
      <c r="N84" s="66"/>
      <c r="O84" s="33"/>
      <c r="P84" s="134">
        <f t="shared" si="23"/>
        <v>0</v>
      </c>
      <c r="Q84" s="22">
        <f t="shared" si="32"/>
        <v>0</v>
      </c>
      <c r="R84" s="117"/>
      <c r="S84" s="32"/>
      <c r="T84" s="32"/>
      <c r="U84" s="33"/>
      <c r="V84" s="134">
        <f t="shared" si="24"/>
        <v>0</v>
      </c>
      <c r="W84" s="22">
        <f t="shared" si="33"/>
        <v>0</v>
      </c>
      <c r="X84" s="34"/>
      <c r="Y84" s="34"/>
      <c r="Z84" s="33"/>
      <c r="AA84" s="134">
        <f t="shared" si="25"/>
        <v>0</v>
      </c>
      <c r="AB84" s="22">
        <f t="shared" si="34"/>
        <v>0</v>
      </c>
      <c r="AC84" s="34"/>
      <c r="AD84" s="66"/>
      <c r="AE84" s="33"/>
      <c r="AF84" s="134">
        <f t="shared" si="26"/>
        <v>0</v>
      </c>
      <c r="AG84" s="22">
        <f t="shared" si="35"/>
        <v>0</v>
      </c>
      <c r="AH84" s="117"/>
      <c r="AI84" s="99"/>
      <c r="AJ84" s="32"/>
      <c r="AK84" s="33"/>
      <c r="AL84" s="134">
        <f t="shared" si="27"/>
        <v>0</v>
      </c>
      <c r="AM84" s="22">
        <f t="shared" si="36"/>
        <v>0</v>
      </c>
      <c r="AN84" s="34"/>
      <c r="AO84" s="34"/>
      <c r="AP84" s="33"/>
      <c r="AQ84" s="134">
        <f t="shared" si="28"/>
        <v>0</v>
      </c>
      <c r="AR84" s="22">
        <f t="shared" si="37"/>
        <v>0</v>
      </c>
      <c r="AS84" s="34"/>
      <c r="AT84" s="66"/>
      <c r="AU84" s="33"/>
      <c r="AV84" s="134">
        <f t="shared" si="29"/>
        <v>0</v>
      </c>
      <c r="AW84" s="22">
        <f t="shared" si="38"/>
        <v>0</v>
      </c>
    </row>
    <row r="85" spans="2:49" x14ac:dyDescent="0.3">
      <c r="B85" s="117"/>
      <c r="C85" s="32" t="s">
        <v>8</v>
      </c>
      <c r="D85" s="32"/>
      <c r="E85" s="33">
        <v>0.01</v>
      </c>
      <c r="F85" s="134">
        <f t="shared" si="21"/>
        <v>3.0000000000000001E-3</v>
      </c>
      <c r="G85" s="22">
        <f t="shared" si="30"/>
        <v>0</v>
      </c>
      <c r="H85" s="34"/>
      <c r="I85" s="34"/>
      <c r="J85" s="33"/>
      <c r="K85" s="134">
        <f t="shared" si="22"/>
        <v>0</v>
      </c>
      <c r="L85" s="22">
        <f t="shared" si="31"/>
        <v>0</v>
      </c>
      <c r="M85" s="34"/>
      <c r="N85" s="66"/>
      <c r="O85" s="33"/>
      <c r="P85" s="134">
        <f t="shared" si="23"/>
        <v>0</v>
      </c>
      <c r="Q85" s="22">
        <f t="shared" si="32"/>
        <v>0</v>
      </c>
      <c r="R85" s="117"/>
      <c r="S85" s="32"/>
      <c r="T85" s="32"/>
      <c r="U85" s="33"/>
      <c r="V85" s="134">
        <f t="shared" si="24"/>
        <v>0</v>
      </c>
      <c r="W85" s="22">
        <f t="shared" si="33"/>
        <v>0</v>
      </c>
      <c r="X85" s="34"/>
      <c r="Y85" s="34"/>
      <c r="Z85" s="33"/>
      <c r="AA85" s="134">
        <f t="shared" si="25"/>
        <v>0</v>
      </c>
      <c r="AB85" s="22">
        <f t="shared" si="34"/>
        <v>0</v>
      </c>
      <c r="AC85" s="34"/>
      <c r="AD85" s="66"/>
      <c r="AE85" s="33"/>
      <c r="AF85" s="134">
        <f t="shared" si="26"/>
        <v>0</v>
      </c>
      <c r="AG85" s="22">
        <f t="shared" si="35"/>
        <v>0</v>
      </c>
      <c r="AH85" s="117"/>
      <c r="AI85" s="99"/>
      <c r="AJ85" s="32"/>
      <c r="AK85" s="33"/>
      <c r="AL85" s="134">
        <f t="shared" si="27"/>
        <v>0</v>
      </c>
      <c r="AM85" s="22">
        <f t="shared" si="36"/>
        <v>0</v>
      </c>
      <c r="AN85" s="34"/>
      <c r="AO85" s="34"/>
      <c r="AP85" s="33"/>
      <c r="AQ85" s="134">
        <f t="shared" si="28"/>
        <v>0</v>
      </c>
      <c r="AR85" s="22">
        <f t="shared" si="37"/>
        <v>0</v>
      </c>
      <c r="AS85" s="34"/>
      <c r="AT85" s="66"/>
      <c r="AU85" s="33"/>
      <c r="AV85" s="134">
        <f t="shared" si="29"/>
        <v>0</v>
      </c>
      <c r="AW85" s="22">
        <f t="shared" si="38"/>
        <v>0</v>
      </c>
    </row>
    <row r="86" spans="2:49" x14ac:dyDescent="0.3">
      <c r="B86" s="117"/>
      <c r="C86" s="47"/>
      <c r="D86" s="47"/>
      <c r="E86" s="48"/>
      <c r="F86" s="134">
        <f t="shared" si="21"/>
        <v>0</v>
      </c>
      <c r="G86" s="22">
        <f t="shared" si="30"/>
        <v>0</v>
      </c>
      <c r="H86" s="49"/>
      <c r="I86" s="49"/>
      <c r="J86" s="48"/>
      <c r="K86" s="134">
        <f t="shared" si="22"/>
        <v>0</v>
      </c>
      <c r="L86" s="22">
        <f t="shared" si="31"/>
        <v>0</v>
      </c>
      <c r="M86" s="49"/>
      <c r="N86" s="67"/>
      <c r="O86" s="48"/>
      <c r="P86" s="134">
        <f t="shared" si="23"/>
        <v>0</v>
      </c>
      <c r="Q86" s="22">
        <f t="shared" si="32"/>
        <v>0</v>
      </c>
      <c r="R86" s="117"/>
      <c r="S86" s="47" t="s">
        <v>13</v>
      </c>
      <c r="T86" s="47"/>
      <c r="U86" s="48">
        <v>0.01</v>
      </c>
      <c r="V86" s="134">
        <f t="shared" si="24"/>
        <v>3.0000000000000001E-3</v>
      </c>
      <c r="W86" s="22">
        <f t="shared" si="33"/>
        <v>0</v>
      </c>
      <c r="X86" s="49"/>
      <c r="Y86" s="49"/>
      <c r="Z86" s="48"/>
      <c r="AA86" s="134">
        <f t="shared" si="25"/>
        <v>0</v>
      </c>
      <c r="AB86" s="22">
        <f t="shared" si="34"/>
        <v>0</v>
      </c>
      <c r="AC86" s="49"/>
      <c r="AD86" s="67"/>
      <c r="AE86" s="48"/>
      <c r="AF86" s="134">
        <f t="shared" si="26"/>
        <v>0</v>
      </c>
      <c r="AG86" s="22">
        <f t="shared" si="35"/>
        <v>0</v>
      </c>
      <c r="AH86" s="117"/>
      <c r="AI86" s="100" t="s">
        <v>18</v>
      </c>
      <c r="AJ86" s="47"/>
      <c r="AK86" s="48">
        <v>0.01</v>
      </c>
      <c r="AL86" s="134">
        <f t="shared" si="27"/>
        <v>3.0000000000000001E-3</v>
      </c>
      <c r="AM86" s="22">
        <f t="shared" si="36"/>
        <v>0</v>
      </c>
      <c r="AN86" s="49"/>
      <c r="AO86" s="49"/>
      <c r="AP86" s="48"/>
      <c r="AQ86" s="134">
        <f t="shared" si="28"/>
        <v>0</v>
      </c>
      <c r="AR86" s="22">
        <f t="shared" si="37"/>
        <v>0</v>
      </c>
      <c r="AS86" s="49"/>
      <c r="AT86" s="67"/>
      <c r="AU86" s="48"/>
      <c r="AV86" s="134">
        <f t="shared" si="29"/>
        <v>0</v>
      </c>
      <c r="AW86" s="22">
        <f t="shared" si="38"/>
        <v>0</v>
      </c>
    </row>
    <row r="87" spans="2:49" x14ac:dyDescent="0.3">
      <c r="B87" s="117"/>
      <c r="C87" s="47"/>
      <c r="D87" s="47"/>
      <c r="E87" s="48"/>
      <c r="F87" s="134">
        <f t="shared" si="21"/>
        <v>0</v>
      </c>
      <c r="G87" s="22">
        <f t="shared" si="30"/>
        <v>0</v>
      </c>
      <c r="H87" s="53" t="s">
        <v>12</v>
      </c>
      <c r="I87" s="53"/>
      <c r="J87" s="51">
        <v>0.02</v>
      </c>
      <c r="K87" s="134">
        <f t="shared" si="22"/>
        <v>6.0000000000000001E-3</v>
      </c>
      <c r="L87" s="22">
        <f t="shared" si="31"/>
        <v>0</v>
      </c>
      <c r="M87" s="50" t="s">
        <v>12</v>
      </c>
      <c r="N87" s="68"/>
      <c r="O87" s="51">
        <v>0.02</v>
      </c>
      <c r="P87" s="134">
        <f t="shared" si="23"/>
        <v>6.0000000000000001E-3</v>
      </c>
      <c r="Q87" s="22">
        <f t="shared" si="32"/>
        <v>0</v>
      </c>
      <c r="R87" s="117"/>
      <c r="S87" s="47"/>
      <c r="T87" s="47"/>
      <c r="U87" s="48"/>
      <c r="V87" s="134">
        <f t="shared" si="24"/>
        <v>0</v>
      </c>
      <c r="W87" s="22">
        <f t="shared" si="33"/>
        <v>0</v>
      </c>
      <c r="X87" s="50" t="s">
        <v>14</v>
      </c>
      <c r="Y87" s="50"/>
      <c r="Z87" s="51">
        <v>0.02</v>
      </c>
      <c r="AA87" s="134">
        <f t="shared" si="25"/>
        <v>6.0000000000000001E-3</v>
      </c>
      <c r="AB87" s="22">
        <f t="shared" si="34"/>
        <v>0</v>
      </c>
      <c r="AC87" s="50" t="s">
        <v>14</v>
      </c>
      <c r="AD87" s="68"/>
      <c r="AE87" s="87">
        <v>0.02</v>
      </c>
      <c r="AF87" s="134">
        <f t="shared" si="26"/>
        <v>6.0000000000000001E-3</v>
      </c>
      <c r="AG87" s="22">
        <f t="shared" si="35"/>
        <v>0</v>
      </c>
      <c r="AH87" s="117"/>
      <c r="AI87" s="100"/>
      <c r="AJ87" s="47"/>
      <c r="AK87" s="48"/>
      <c r="AL87" s="134">
        <f t="shared" si="27"/>
        <v>0</v>
      </c>
      <c r="AM87" s="22">
        <f t="shared" si="36"/>
        <v>0</v>
      </c>
      <c r="AN87" s="50" t="s">
        <v>19</v>
      </c>
      <c r="AO87" s="50"/>
      <c r="AP87" s="51">
        <v>0.05</v>
      </c>
      <c r="AQ87" s="134">
        <f t="shared" si="28"/>
        <v>1.4999999999999999E-2</v>
      </c>
      <c r="AR87" s="22">
        <f t="shared" si="37"/>
        <v>0</v>
      </c>
      <c r="AS87" s="50" t="s">
        <v>19</v>
      </c>
      <c r="AT87" s="68"/>
      <c r="AU87" s="87">
        <v>0.02</v>
      </c>
      <c r="AV87" s="134">
        <f t="shared" si="29"/>
        <v>6.0000000000000001E-3</v>
      </c>
      <c r="AW87" s="22">
        <f t="shared" si="38"/>
        <v>0</v>
      </c>
    </row>
    <row r="88" spans="2:49" x14ac:dyDescent="0.3">
      <c r="B88" s="117"/>
      <c r="C88" s="47"/>
      <c r="D88" s="47"/>
      <c r="E88" s="48"/>
      <c r="F88" s="134">
        <f t="shared" si="21"/>
        <v>0</v>
      </c>
      <c r="G88" s="22">
        <f t="shared" si="30"/>
        <v>0</v>
      </c>
      <c r="H88" s="49"/>
      <c r="I88" s="49"/>
      <c r="J88" s="48"/>
      <c r="K88" s="134">
        <f t="shared" si="22"/>
        <v>0</v>
      </c>
      <c r="L88" s="22">
        <f t="shared" si="31"/>
        <v>0</v>
      </c>
      <c r="M88" s="54" t="s">
        <v>64</v>
      </c>
      <c r="N88" s="82"/>
      <c r="O88" s="91">
        <v>0.02</v>
      </c>
      <c r="P88" s="134">
        <f t="shared" si="23"/>
        <v>6.0000000000000001E-3</v>
      </c>
      <c r="Q88" s="22">
        <f t="shared" si="32"/>
        <v>0</v>
      </c>
      <c r="R88" s="117"/>
      <c r="S88" s="47"/>
      <c r="T88" s="47"/>
      <c r="U88" s="48"/>
      <c r="V88" s="134">
        <f t="shared" si="24"/>
        <v>0</v>
      </c>
      <c r="W88" s="22">
        <f t="shared" si="33"/>
        <v>0</v>
      </c>
      <c r="X88" s="49"/>
      <c r="Y88" s="49"/>
      <c r="Z88" s="48"/>
      <c r="AA88" s="134">
        <f t="shared" si="25"/>
        <v>0</v>
      </c>
      <c r="AB88" s="22">
        <f t="shared" si="34"/>
        <v>0</v>
      </c>
      <c r="AC88" s="52" t="s">
        <v>96</v>
      </c>
      <c r="AD88" s="69"/>
      <c r="AE88" s="88">
        <v>0.02</v>
      </c>
      <c r="AF88" s="134">
        <f t="shared" si="26"/>
        <v>6.0000000000000001E-3</v>
      </c>
      <c r="AG88" s="22">
        <f t="shared" si="35"/>
        <v>0</v>
      </c>
      <c r="AH88" s="117"/>
      <c r="AI88" s="100"/>
      <c r="AJ88" s="47"/>
      <c r="AK88" s="48"/>
      <c r="AL88" s="134">
        <f t="shared" si="27"/>
        <v>0</v>
      </c>
      <c r="AM88" s="22">
        <f t="shared" si="36"/>
        <v>0</v>
      </c>
      <c r="AN88" s="49"/>
      <c r="AO88" s="49"/>
      <c r="AP88" s="48"/>
      <c r="AQ88" s="134">
        <f t="shared" si="28"/>
        <v>0</v>
      </c>
      <c r="AR88" s="22">
        <f t="shared" si="37"/>
        <v>0</v>
      </c>
      <c r="AS88" s="52" t="s">
        <v>90</v>
      </c>
      <c r="AT88" s="69"/>
      <c r="AU88" s="88">
        <v>0.02</v>
      </c>
      <c r="AV88" s="134">
        <f t="shared" si="29"/>
        <v>6.0000000000000001E-3</v>
      </c>
      <c r="AW88" s="22">
        <f t="shared" si="38"/>
        <v>0</v>
      </c>
    </row>
    <row r="89" spans="2:49" x14ac:dyDescent="0.3">
      <c r="B89" s="117"/>
      <c r="C89" s="39" t="s">
        <v>65</v>
      </c>
      <c r="D89" s="39"/>
      <c r="E89" s="40">
        <v>0.01</v>
      </c>
      <c r="F89" s="134">
        <f t="shared" si="21"/>
        <v>3.0000000000000001E-3</v>
      </c>
      <c r="G89" s="22">
        <f t="shared" si="30"/>
        <v>0</v>
      </c>
      <c r="H89" s="41" t="s">
        <v>112</v>
      </c>
      <c r="I89" s="41"/>
      <c r="J89" s="40">
        <v>0.02</v>
      </c>
      <c r="K89" s="134">
        <f t="shared" si="22"/>
        <v>6.0000000000000001E-3</v>
      </c>
      <c r="L89" s="22">
        <f t="shared" si="31"/>
        <v>0</v>
      </c>
      <c r="M89" s="41" t="s">
        <v>114</v>
      </c>
      <c r="N89" s="70"/>
      <c r="O89" s="40">
        <v>0.02</v>
      </c>
      <c r="P89" s="134">
        <f t="shared" si="23"/>
        <v>6.0000000000000001E-3</v>
      </c>
      <c r="Q89" s="22">
        <f t="shared" si="32"/>
        <v>0</v>
      </c>
      <c r="R89" s="117"/>
      <c r="S89" s="39" t="s">
        <v>112</v>
      </c>
      <c r="T89" s="39"/>
      <c r="U89" s="40">
        <v>0.01</v>
      </c>
      <c r="V89" s="134">
        <f t="shared" si="24"/>
        <v>3.0000000000000001E-3</v>
      </c>
      <c r="W89" s="22">
        <f t="shared" si="33"/>
        <v>0</v>
      </c>
      <c r="X89" s="41"/>
      <c r="Y89" s="41"/>
      <c r="Z89" s="40"/>
      <c r="AA89" s="134">
        <f t="shared" si="25"/>
        <v>0</v>
      </c>
      <c r="AB89" s="22">
        <f t="shared" si="34"/>
        <v>0</v>
      </c>
      <c r="AC89" s="41"/>
      <c r="AD89" s="70"/>
      <c r="AE89" s="40"/>
      <c r="AF89" s="134">
        <f t="shared" si="26"/>
        <v>0</v>
      </c>
      <c r="AG89" s="22">
        <f t="shared" si="35"/>
        <v>0</v>
      </c>
      <c r="AH89" s="117"/>
      <c r="AI89" s="101" t="s">
        <v>114</v>
      </c>
      <c r="AJ89" s="41"/>
      <c r="AK89" s="40">
        <v>0.01</v>
      </c>
      <c r="AL89" s="134">
        <f t="shared" si="27"/>
        <v>3.0000000000000001E-3</v>
      </c>
      <c r="AM89" s="22">
        <f t="shared" si="36"/>
        <v>0</v>
      </c>
      <c r="AN89" s="41"/>
      <c r="AO89" s="41"/>
      <c r="AP89" s="40"/>
      <c r="AQ89" s="134">
        <f t="shared" si="28"/>
        <v>0</v>
      </c>
      <c r="AR89" s="22">
        <f t="shared" si="37"/>
        <v>0</v>
      </c>
      <c r="AS89" s="41"/>
      <c r="AT89" s="70"/>
      <c r="AU89" s="40"/>
      <c r="AV89" s="134">
        <f t="shared" si="29"/>
        <v>0</v>
      </c>
      <c r="AW89" s="22">
        <f t="shared" si="38"/>
        <v>0</v>
      </c>
    </row>
    <row r="90" spans="2:49" x14ac:dyDescent="0.3">
      <c r="B90" s="117"/>
      <c r="C90" s="39" t="s">
        <v>66</v>
      </c>
      <c r="D90" s="39"/>
      <c r="E90" s="40">
        <v>0.01</v>
      </c>
      <c r="F90" s="134">
        <f t="shared" si="21"/>
        <v>3.0000000000000001E-3</v>
      </c>
      <c r="G90" s="22">
        <f t="shared" si="30"/>
        <v>0</v>
      </c>
      <c r="H90" s="41" t="s">
        <v>113</v>
      </c>
      <c r="I90" s="41"/>
      <c r="J90" s="40">
        <v>0.04</v>
      </c>
      <c r="K90" s="134">
        <f t="shared" si="22"/>
        <v>1.2E-2</v>
      </c>
      <c r="L90" s="22">
        <f t="shared" si="31"/>
        <v>0</v>
      </c>
      <c r="M90" s="41" t="s">
        <v>68</v>
      </c>
      <c r="N90" s="70"/>
      <c r="O90" s="40">
        <v>0.04</v>
      </c>
      <c r="P90" s="134">
        <f t="shared" si="23"/>
        <v>1.2E-2</v>
      </c>
      <c r="Q90" s="22">
        <f t="shared" si="32"/>
        <v>0</v>
      </c>
      <c r="R90" s="117"/>
      <c r="S90" s="39" t="s">
        <v>113</v>
      </c>
      <c r="T90" s="39"/>
      <c r="U90" s="40">
        <v>0.02</v>
      </c>
      <c r="V90" s="134">
        <f t="shared" si="24"/>
        <v>6.0000000000000001E-3</v>
      </c>
      <c r="W90" s="22">
        <f t="shared" si="33"/>
        <v>0</v>
      </c>
      <c r="X90" s="41" t="s">
        <v>68</v>
      </c>
      <c r="Y90" s="41"/>
      <c r="Z90" s="40">
        <v>0.03</v>
      </c>
      <c r="AA90" s="134">
        <f t="shared" si="25"/>
        <v>8.9999999999999993E-3</v>
      </c>
      <c r="AB90" s="22">
        <f t="shared" si="34"/>
        <v>0</v>
      </c>
      <c r="AC90" s="41" t="s">
        <v>115</v>
      </c>
      <c r="AD90" s="70"/>
      <c r="AE90" s="40">
        <v>0.03</v>
      </c>
      <c r="AF90" s="134">
        <f t="shared" si="26"/>
        <v>8.9999999999999993E-3</v>
      </c>
      <c r="AG90" s="22">
        <f t="shared" si="35"/>
        <v>0</v>
      </c>
      <c r="AH90" s="117"/>
      <c r="AI90" s="101" t="s">
        <v>68</v>
      </c>
      <c r="AJ90" s="41"/>
      <c r="AK90" s="40">
        <v>0.02</v>
      </c>
      <c r="AL90" s="134">
        <f t="shared" si="27"/>
        <v>6.0000000000000001E-3</v>
      </c>
      <c r="AM90" s="22">
        <f t="shared" si="36"/>
        <v>0</v>
      </c>
      <c r="AN90" s="41" t="s">
        <v>115</v>
      </c>
      <c r="AO90" s="41"/>
      <c r="AP90" s="40">
        <v>0.03</v>
      </c>
      <c r="AQ90" s="134">
        <f t="shared" si="28"/>
        <v>8.9999999999999993E-3</v>
      </c>
      <c r="AR90" s="22">
        <f t="shared" si="37"/>
        <v>0</v>
      </c>
      <c r="AS90" s="41" t="s">
        <v>116</v>
      </c>
      <c r="AT90" s="70"/>
      <c r="AU90" s="40">
        <v>0.03</v>
      </c>
      <c r="AV90" s="134">
        <f t="shared" si="29"/>
        <v>8.9999999999999993E-3</v>
      </c>
      <c r="AW90" s="22">
        <f t="shared" si="38"/>
        <v>0</v>
      </c>
    </row>
    <row r="91" spans="2:49" x14ac:dyDescent="0.3">
      <c r="B91" s="117"/>
      <c r="C91" s="39"/>
      <c r="D91" s="39"/>
      <c r="E91" s="40"/>
      <c r="F91" s="134">
        <f t="shared" si="21"/>
        <v>0</v>
      </c>
      <c r="G91" s="22">
        <f t="shared" si="30"/>
        <v>0</v>
      </c>
      <c r="H91" s="45"/>
      <c r="I91" s="45"/>
      <c r="J91" s="43"/>
      <c r="K91" s="134">
        <f t="shared" si="22"/>
        <v>0</v>
      </c>
      <c r="L91" s="22">
        <f t="shared" si="31"/>
        <v>0</v>
      </c>
      <c r="M91" s="46" t="s">
        <v>20</v>
      </c>
      <c r="N91" s="83"/>
      <c r="O91" s="92">
        <v>0.05</v>
      </c>
      <c r="P91" s="134">
        <f t="shared" si="23"/>
        <v>1.4999999999999999E-2</v>
      </c>
      <c r="Q91" s="22">
        <f t="shared" si="32"/>
        <v>0</v>
      </c>
      <c r="R91" s="117"/>
      <c r="S91" s="39"/>
      <c r="T91" s="39"/>
      <c r="U91" s="40"/>
      <c r="V91" s="134">
        <f t="shared" si="24"/>
        <v>0</v>
      </c>
      <c r="W91" s="22">
        <f t="shared" si="33"/>
        <v>0</v>
      </c>
      <c r="X91" s="45" t="s">
        <v>20</v>
      </c>
      <c r="Y91" s="45"/>
      <c r="Z91" s="43">
        <v>0.01</v>
      </c>
      <c r="AA91" s="134">
        <f t="shared" si="25"/>
        <v>3.0000000000000001E-3</v>
      </c>
      <c r="AB91" s="22">
        <f t="shared" si="34"/>
        <v>0</v>
      </c>
      <c r="AC91" s="42" t="s">
        <v>76</v>
      </c>
      <c r="AD91" s="71"/>
      <c r="AE91" s="43">
        <v>0.02</v>
      </c>
      <c r="AF91" s="134">
        <f t="shared" si="26"/>
        <v>6.0000000000000001E-3</v>
      </c>
      <c r="AG91" s="22">
        <f t="shared" si="35"/>
        <v>0</v>
      </c>
      <c r="AH91" s="117"/>
      <c r="AI91" s="101"/>
      <c r="AJ91" s="39"/>
      <c r="AK91" s="40"/>
      <c r="AL91" s="134">
        <f t="shared" si="27"/>
        <v>0</v>
      </c>
      <c r="AM91" s="22">
        <f t="shared" si="36"/>
        <v>0</v>
      </c>
      <c r="AN91" s="45" t="s">
        <v>117</v>
      </c>
      <c r="AO91" s="45"/>
      <c r="AP91" s="43">
        <v>0.02</v>
      </c>
      <c r="AQ91" s="134">
        <f t="shared" si="28"/>
        <v>6.0000000000000001E-3</v>
      </c>
      <c r="AR91" s="22">
        <f t="shared" si="37"/>
        <v>0</v>
      </c>
      <c r="AS91" s="42" t="s">
        <v>118</v>
      </c>
      <c r="AT91" s="71"/>
      <c r="AU91" s="43">
        <v>0.03</v>
      </c>
      <c r="AV91" s="134">
        <f t="shared" si="29"/>
        <v>8.9999999999999993E-3</v>
      </c>
      <c r="AW91" s="22">
        <f t="shared" si="38"/>
        <v>0</v>
      </c>
    </row>
    <row r="92" spans="2:49" x14ac:dyDescent="0.3">
      <c r="B92" s="117"/>
      <c r="C92" s="22"/>
      <c r="D92" s="22"/>
      <c r="E92" s="23"/>
      <c r="F92" s="134">
        <f t="shared" si="21"/>
        <v>0</v>
      </c>
      <c r="G92" s="22">
        <f t="shared" si="30"/>
        <v>0</v>
      </c>
      <c r="H92" s="25" t="s">
        <v>45</v>
      </c>
      <c r="I92" s="25"/>
      <c r="J92" s="26">
        <v>0.04</v>
      </c>
      <c r="K92" s="134">
        <f t="shared" si="22"/>
        <v>1.2E-2</v>
      </c>
      <c r="L92" s="22">
        <f t="shared" si="31"/>
        <v>0</v>
      </c>
      <c r="M92" s="27" t="s">
        <v>67</v>
      </c>
      <c r="N92" s="73"/>
      <c r="O92" s="26">
        <v>0.05</v>
      </c>
      <c r="P92" s="134">
        <f t="shared" si="23"/>
        <v>1.4999999999999999E-2</v>
      </c>
      <c r="Q92" s="22">
        <f t="shared" si="32"/>
        <v>0</v>
      </c>
      <c r="R92" s="117"/>
      <c r="S92" s="22" t="s">
        <v>45</v>
      </c>
      <c r="T92" s="22"/>
      <c r="U92" s="23">
        <v>0.01</v>
      </c>
      <c r="V92" s="134">
        <f t="shared" si="24"/>
        <v>3.0000000000000001E-3</v>
      </c>
      <c r="W92" s="22">
        <f t="shared" si="33"/>
        <v>0</v>
      </c>
      <c r="X92" s="24"/>
      <c r="Y92" s="24"/>
      <c r="Z92" s="23"/>
      <c r="AA92" s="134">
        <f t="shared" si="25"/>
        <v>0</v>
      </c>
      <c r="AB92" s="22">
        <f t="shared" si="34"/>
        <v>0</v>
      </c>
      <c r="AC92" s="24"/>
      <c r="AD92" s="65"/>
      <c r="AE92" s="23"/>
      <c r="AF92" s="134">
        <f t="shared" si="26"/>
        <v>0</v>
      </c>
      <c r="AG92" s="22">
        <f t="shared" si="35"/>
        <v>0</v>
      </c>
      <c r="AH92" s="117"/>
      <c r="AI92" s="98" t="s">
        <v>57</v>
      </c>
      <c r="AJ92" s="22"/>
      <c r="AK92" s="23">
        <v>5.0000000000000001E-3</v>
      </c>
      <c r="AL92" s="134">
        <f t="shared" si="27"/>
        <v>1.5E-3</v>
      </c>
      <c r="AM92" s="22">
        <f t="shared" si="36"/>
        <v>0</v>
      </c>
      <c r="AN92" s="29" t="s">
        <v>77</v>
      </c>
      <c r="AO92" s="29"/>
      <c r="AP92" s="30">
        <v>0.03</v>
      </c>
      <c r="AQ92" s="134">
        <f t="shared" si="28"/>
        <v>8.9999999999999993E-3</v>
      </c>
      <c r="AR92" s="22">
        <f t="shared" si="37"/>
        <v>0</v>
      </c>
      <c r="AS92" s="31" t="s">
        <v>77</v>
      </c>
      <c r="AT92" s="72"/>
      <c r="AU92" s="30">
        <v>0.04</v>
      </c>
      <c r="AV92" s="134">
        <f t="shared" si="29"/>
        <v>1.2E-2</v>
      </c>
      <c r="AW92" s="22">
        <f t="shared" si="38"/>
        <v>0</v>
      </c>
    </row>
    <row r="93" spans="2:49" x14ac:dyDescent="0.3">
      <c r="B93" s="117"/>
      <c r="C93" s="22"/>
      <c r="D93" s="22"/>
      <c r="E93" s="23"/>
      <c r="F93" s="134">
        <f t="shared" si="21"/>
        <v>0</v>
      </c>
      <c r="G93" s="22">
        <f t="shared" si="30"/>
        <v>0</v>
      </c>
      <c r="H93" s="24"/>
      <c r="I93" s="24"/>
      <c r="J93" s="23"/>
      <c r="K93" s="134">
        <f t="shared" si="22"/>
        <v>0</v>
      </c>
      <c r="L93" s="22">
        <f t="shared" si="31"/>
        <v>0</v>
      </c>
      <c r="M93" s="24"/>
      <c r="N93" s="65"/>
      <c r="O93" s="23"/>
      <c r="P93" s="134">
        <f t="shared" si="23"/>
        <v>0</v>
      </c>
      <c r="Q93" s="22">
        <f t="shared" si="32"/>
        <v>0</v>
      </c>
      <c r="R93" s="117"/>
      <c r="S93" s="22"/>
      <c r="T93" s="22"/>
      <c r="U93" s="23"/>
      <c r="V93" s="134">
        <f t="shared" si="24"/>
        <v>0</v>
      </c>
      <c r="W93" s="22">
        <f t="shared" si="33"/>
        <v>0</v>
      </c>
      <c r="X93" s="25" t="s">
        <v>57</v>
      </c>
      <c r="Y93" s="25"/>
      <c r="Z93" s="26">
        <v>0.02</v>
      </c>
      <c r="AA93" s="134">
        <f t="shared" si="25"/>
        <v>6.0000000000000001E-3</v>
      </c>
      <c r="AB93" s="22">
        <f t="shared" si="34"/>
        <v>0</v>
      </c>
      <c r="AC93" s="27" t="s">
        <v>57</v>
      </c>
      <c r="AD93" s="73"/>
      <c r="AE93" s="26">
        <v>0.03</v>
      </c>
      <c r="AF93" s="134">
        <f t="shared" si="26"/>
        <v>8.9999999999999993E-3</v>
      </c>
      <c r="AG93" s="22">
        <f t="shared" si="35"/>
        <v>0</v>
      </c>
      <c r="AH93" s="117"/>
      <c r="AI93" s="98" t="s">
        <v>78</v>
      </c>
      <c r="AJ93" s="22"/>
      <c r="AK93" s="23">
        <v>5.0000000000000001E-3</v>
      </c>
      <c r="AL93" s="134">
        <f t="shared" si="27"/>
        <v>1.5E-3</v>
      </c>
      <c r="AM93" s="22">
        <f t="shared" si="36"/>
        <v>0</v>
      </c>
      <c r="AN93" s="31" t="s">
        <v>58</v>
      </c>
      <c r="AO93" s="31"/>
      <c r="AP93" s="30">
        <v>0.03</v>
      </c>
      <c r="AQ93" s="134">
        <f t="shared" si="28"/>
        <v>8.9999999999999993E-3</v>
      </c>
      <c r="AR93" s="22">
        <f t="shared" si="37"/>
        <v>0</v>
      </c>
      <c r="AS93" s="31" t="s">
        <v>58</v>
      </c>
      <c r="AT93" s="72"/>
      <c r="AU93" s="30">
        <v>0.04</v>
      </c>
      <c r="AV93" s="134">
        <f t="shared" si="29"/>
        <v>1.2E-2</v>
      </c>
      <c r="AW93" s="22">
        <f t="shared" si="38"/>
        <v>0</v>
      </c>
    </row>
    <row r="94" spans="2:49" x14ac:dyDescent="0.3">
      <c r="B94" s="117" t="s">
        <v>106</v>
      </c>
      <c r="C94" s="22"/>
      <c r="D94" s="22"/>
      <c r="E94" s="23"/>
      <c r="F94" s="134">
        <f t="shared" si="21"/>
        <v>0</v>
      </c>
      <c r="G94" s="22">
        <f t="shared" si="30"/>
        <v>0</v>
      </c>
      <c r="H94" s="25"/>
      <c r="I94" s="25"/>
      <c r="J94" s="26"/>
      <c r="K94" s="134">
        <f t="shared" si="22"/>
        <v>0</v>
      </c>
      <c r="L94" s="22">
        <f t="shared" si="31"/>
        <v>0</v>
      </c>
      <c r="M94" s="25"/>
      <c r="N94" s="78"/>
      <c r="O94" s="26"/>
      <c r="P94" s="134">
        <f t="shared" si="23"/>
        <v>0</v>
      </c>
      <c r="Q94" s="22">
        <f t="shared" si="32"/>
        <v>0</v>
      </c>
      <c r="R94" s="117" t="s">
        <v>107</v>
      </c>
      <c r="S94" s="22"/>
      <c r="T94" s="22"/>
      <c r="U94" s="23"/>
      <c r="V94" s="134">
        <f t="shared" si="24"/>
        <v>0</v>
      </c>
      <c r="W94" s="22">
        <f t="shared" si="33"/>
        <v>0</v>
      </c>
      <c r="X94" s="27" t="s">
        <v>58</v>
      </c>
      <c r="Y94" s="27"/>
      <c r="Z94" s="26">
        <v>0.02</v>
      </c>
      <c r="AA94" s="134">
        <f t="shared" si="25"/>
        <v>6.0000000000000001E-3</v>
      </c>
      <c r="AB94" s="22">
        <f t="shared" si="34"/>
        <v>0</v>
      </c>
      <c r="AC94" s="27" t="s">
        <v>58</v>
      </c>
      <c r="AD94" s="73"/>
      <c r="AE94" s="26">
        <v>0.03</v>
      </c>
      <c r="AF94" s="134">
        <f t="shared" si="26"/>
        <v>8.9999999999999993E-3</v>
      </c>
      <c r="AG94" s="22">
        <f t="shared" si="35"/>
        <v>0</v>
      </c>
      <c r="AH94" s="117" t="s">
        <v>108</v>
      </c>
      <c r="AI94" s="98"/>
      <c r="AJ94" s="22"/>
      <c r="AK94" s="23"/>
      <c r="AL94" s="134">
        <f t="shared" si="27"/>
        <v>0</v>
      </c>
      <c r="AM94" s="22">
        <f t="shared" si="36"/>
        <v>0</v>
      </c>
      <c r="AN94" s="27" t="s">
        <v>91</v>
      </c>
      <c r="AO94" s="27"/>
      <c r="AP94" s="26">
        <v>0.03</v>
      </c>
      <c r="AQ94" s="134">
        <f t="shared" si="28"/>
        <v>8.9999999999999993E-3</v>
      </c>
      <c r="AR94" s="22">
        <f t="shared" si="37"/>
        <v>0</v>
      </c>
      <c r="AS94" s="27" t="s">
        <v>91</v>
      </c>
      <c r="AT94" s="73"/>
      <c r="AU94" s="26">
        <v>0.04</v>
      </c>
      <c r="AV94" s="134">
        <f t="shared" si="29"/>
        <v>1.2E-2</v>
      </c>
      <c r="AW94" s="22">
        <f t="shared" si="38"/>
        <v>0</v>
      </c>
    </row>
    <row r="95" spans="2:49" x14ac:dyDescent="0.3">
      <c r="B95" s="117"/>
      <c r="C95" s="22"/>
      <c r="D95" s="22"/>
      <c r="E95" s="23"/>
      <c r="F95" s="134">
        <f t="shared" si="21"/>
        <v>0</v>
      </c>
      <c r="G95" s="22">
        <f t="shared" si="30"/>
        <v>0</v>
      </c>
      <c r="H95" s="24"/>
      <c r="I95" s="24"/>
      <c r="J95" s="23"/>
      <c r="K95" s="134">
        <f t="shared" si="22"/>
        <v>0</v>
      </c>
      <c r="L95" s="22">
        <f t="shared" si="31"/>
        <v>0</v>
      </c>
      <c r="M95" s="24"/>
      <c r="N95" s="65"/>
      <c r="O95" s="23"/>
      <c r="P95" s="134">
        <f t="shared" si="23"/>
        <v>0</v>
      </c>
      <c r="Q95" s="22">
        <f t="shared" si="32"/>
        <v>0</v>
      </c>
      <c r="R95" s="117"/>
      <c r="S95" s="22"/>
      <c r="T95" s="22"/>
      <c r="U95" s="23"/>
      <c r="V95" s="134">
        <f t="shared" si="24"/>
        <v>0</v>
      </c>
      <c r="W95" s="22">
        <f t="shared" si="33"/>
        <v>0</v>
      </c>
      <c r="X95" s="24"/>
      <c r="Y95" s="24"/>
      <c r="Z95" s="23"/>
      <c r="AA95" s="134">
        <f t="shared" si="25"/>
        <v>0</v>
      </c>
      <c r="AB95" s="22">
        <f t="shared" si="34"/>
        <v>0</v>
      </c>
      <c r="AC95" s="24"/>
      <c r="AD95" s="65"/>
      <c r="AE95" s="23"/>
      <c r="AF95" s="134">
        <f t="shared" si="26"/>
        <v>0</v>
      </c>
      <c r="AG95" s="22">
        <f t="shared" si="35"/>
        <v>0</v>
      </c>
      <c r="AH95" s="117"/>
      <c r="AI95" s="98"/>
      <c r="AJ95" s="22"/>
      <c r="AK95" s="23"/>
      <c r="AL95" s="134">
        <f t="shared" si="27"/>
        <v>0</v>
      </c>
      <c r="AM95" s="22">
        <f t="shared" si="36"/>
        <v>0</v>
      </c>
      <c r="AN95" s="24"/>
      <c r="AO95" s="24"/>
      <c r="AP95" s="23"/>
      <c r="AQ95" s="134">
        <f t="shared" si="28"/>
        <v>0</v>
      </c>
      <c r="AR95" s="22">
        <f t="shared" si="37"/>
        <v>0</v>
      </c>
      <c r="AS95" s="28" t="s">
        <v>84</v>
      </c>
      <c r="AT95" s="74"/>
      <c r="AU95" s="89">
        <v>0.04</v>
      </c>
      <c r="AV95" s="134">
        <f t="shared" si="29"/>
        <v>1.2E-2</v>
      </c>
      <c r="AW95" s="22">
        <f t="shared" si="38"/>
        <v>0</v>
      </c>
    </row>
    <row r="96" spans="2:49" x14ac:dyDescent="0.3">
      <c r="B96" s="117"/>
      <c r="C96" s="32" t="s">
        <v>21</v>
      </c>
      <c r="D96" s="32"/>
      <c r="E96" s="33">
        <v>0.02</v>
      </c>
      <c r="F96" s="134">
        <f t="shared" si="21"/>
        <v>6.0000000000000001E-3</v>
      </c>
      <c r="G96" s="22">
        <f t="shared" si="30"/>
        <v>0</v>
      </c>
      <c r="H96" s="34" t="s">
        <v>21</v>
      </c>
      <c r="I96" s="34"/>
      <c r="J96" s="33">
        <v>0.05</v>
      </c>
      <c r="K96" s="134">
        <f t="shared" si="22"/>
        <v>1.4999999999999999E-2</v>
      </c>
      <c r="L96" s="22">
        <f t="shared" si="31"/>
        <v>0</v>
      </c>
      <c r="M96" s="34" t="s">
        <v>21</v>
      </c>
      <c r="N96" s="66"/>
      <c r="O96" s="33">
        <v>2.1319999999999999E-2</v>
      </c>
      <c r="P96" s="134">
        <f t="shared" si="23"/>
        <v>6.3959999999999998E-3</v>
      </c>
      <c r="Q96" s="22">
        <f t="shared" si="32"/>
        <v>0</v>
      </c>
      <c r="R96" s="117"/>
      <c r="S96" s="32" t="s">
        <v>80</v>
      </c>
      <c r="T96" s="32"/>
      <c r="U96" s="33">
        <v>0.03</v>
      </c>
      <c r="V96" s="134">
        <f t="shared" si="24"/>
        <v>8.9999999999999993E-3</v>
      </c>
      <c r="W96" s="22">
        <f t="shared" si="33"/>
        <v>0</v>
      </c>
      <c r="X96" s="34"/>
      <c r="Y96" s="34"/>
      <c r="Z96" s="33"/>
      <c r="AA96" s="134">
        <f t="shared" si="25"/>
        <v>0</v>
      </c>
      <c r="AB96" s="22">
        <f t="shared" si="34"/>
        <v>0</v>
      </c>
      <c r="AC96" s="34"/>
      <c r="AD96" s="66"/>
      <c r="AE96" s="33"/>
      <c r="AF96" s="134">
        <f t="shared" si="26"/>
        <v>0</v>
      </c>
      <c r="AG96" s="22">
        <f t="shared" si="35"/>
        <v>0</v>
      </c>
      <c r="AH96" s="117"/>
      <c r="AI96" s="99" t="s">
        <v>80</v>
      </c>
      <c r="AJ96" s="32"/>
      <c r="AK96" s="33">
        <v>0.05</v>
      </c>
      <c r="AL96" s="134">
        <f t="shared" si="27"/>
        <v>1.4999999999999999E-2</v>
      </c>
      <c r="AM96" s="22">
        <f t="shared" si="36"/>
        <v>0</v>
      </c>
      <c r="AN96" s="34"/>
      <c r="AO96" s="34"/>
      <c r="AP96" s="33"/>
      <c r="AQ96" s="134">
        <f t="shared" si="28"/>
        <v>0</v>
      </c>
      <c r="AR96" s="22">
        <f t="shared" si="37"/>
        <v>0</v>
      </c>
      <c r="AS96" s="34"/>
      <c r="AT96" s="66"/>
      <c r="AU96" s="33"/>
      <c r="AV96" s="134">
        <f t="shared" si="29"/>
        <v>0</v>
      </c>
      <c r="AW96" s="22">
        <f t="shared" si="38"/>
        <v>0</v>
      </c>
    </row>
    <row r="97" spans="2:49" x14ac:dyDescent="0.3">
      <c r="B97" s="117"/>
      <c r="C97" s="32"/>
      <c r="D97" s="32"/>
      <c r="E97" s="33"/>
      <c r="F97" s="134">
        <f t="shared" si="21"/>
        <v>0</v>
      </c>
      <c r="G97" s="22">
        <f t="shared" si="30"/>
        <v>0</v>
      </c>
      <c r="H97" s="38" t="s">
        <v>62</v>
      </c>
      <c r="I97" s="38"/>
      <c r="J97" s="36">
        <v>0.03</v>
      </c>
      <c r="K97" s="134">
        <f t="shared" si="22"/>
        <v>8.9999999999999993E-3</v>
      </c>
      <c r="L97" s="22">
        <f t="shared" si="31"/>
        <v>0</v>
      </c>
      <c r="M97" s="38" t="s">
        <v>62</v>
      </c>
      <c r="N97" s="84"/>
      <c r="O97" s="36">
        <v>0.02</v>
      </c>
      <c r="P97" s="134">
        <f t="shared" si="23"/>
        <v>6.0000000000000001E-3</v>
      </c>
      <c r="Q97" s="22">
        <f t="shared" si="32"/>
        <v>0</v>
      </c>
      <c r="R97" s="117"/>
      <c r="S97" s="32"/>
      <c r="T97" s="32"/>
      <c r="U97" s="33"/>
      <c r="V97" s="134">
        <f t="shared" si="24"/>
        <v>0</v>
      </c>
      <c r="W97" s="22">
        <f t="shared" si="33"/>
        <v>0</v>
      </c>
      <c r="X97" s="38" t="s">
        <v>97</v>
      </c>
      <c r="Y97" s="38"/>
      <c r="Z97" s="36">
        <v>7.0000000000000007E-2</v>
      </c>
      <c r="AA97" s="134">
        <f t="shared" si="25"/>
        <v>2.1000000000000001E-2</v>
      </c>
      <c r="AB97" s="22">
        <f t="shared" si="34"/>
        <v>0</v>
      </c>
      <c r="AC97" s="35" t="s">
        <v>97</v>
      </c>
      <c r="AD97" s="75"/>
      <c r="AE97" s="36">
        <v>0.05</v>
      </c>
      <c r="AF97" s="134">
        <f t="shared" si="26"/>
        <v>1.4999999999999999E-2</v>
      </c>
      <c r="AG97" s="22">
        <f t="shared" si="35"/>
        <v>0</v>
      </c>
      <c r="AH97" s="117"/>
      <c r="AI97" s="99"/>
      <c r="AJ97" s="32"/>
      <c r="AK97" s="33"/>
      <c r="AL97" s="134">
        <f t="shared" si="27"/>
        <v>0</v>
      </c>
      <c r="AM97" s="22">
        <f t="shared" si="36"/>
        <v>0</v>
      </c>
      <c r="AN97" s="38" t="s">
        <v>82</v>
      </c>
      <c r="AO97" s="38"/>
      <c r="AP97" s="36">
        <v>0.08</v>
      </c>
      <c r="AQ97" s="134">
        <f t="shared" si="28"/>
        <v>2.4E-2</v>
      </c>
      <c r="AR97" s="22">
        <f t="shared" si="37"/>
        <v>0</v>
      </c>
      <c r="AS97" s="35" t="s">
        <v>160</v>
      </c>
      <c r="AT97" s="75"/>
      <c r="AU97" s="36">
        <v>0.1</v>
      </c>
      <c r="AV97" s="134">
        <f t="shared" si="29"/>
        <v>0.03</v>
      </c>
      <c r="AW97" s="22">
        <f t="shared" si="38"/>
        <v>0</v>
      </c>
    </row>
    <row r="98" spans="2:49" x14ac:dyDescent="0.3">
      <c r="B98" s="117"/>
      <c r="C98" s="32"/>
      <c r="D98" s="32"/>
      <c r="E98" s="33"/>
      <c r="F98" s="134">
        <f t="shared" si="21"/>
        <v>0</v>
      </c>
      <c r="G98" s="22">
        <f t="shared" si="30"/>
        <v>0</v>
      </c>
      <c r="H98" s="34"/>
      <c r="I98" s="34"/>
      <c r="J98" s="33"/>
      <c r="K98" s="134">
        <f t="shared" si="22"/>
        <v>0</v>
      </c>
      <c r="L98" s="22">
        <f t="shared" si="31"/>
        <v>0</v>
      </c>
      <c r="M98" s="37" t="s">
        <v>63</v>
      </c>
      <c r="N98" s="76"/>
      <c r="O98" s="90">
        <v>0.03</v>
      </c>
      <c r="P98" s="134">
        <f t="shared" si="23"/>
        <v>8.9999999999999993E-3</v>
      </c>
      <c r="Q98" s="22">
        <f t="shared" si="32"/>
        <v>0</v>
      </c>
      <c r="R98" s="117"/>
      <c r="S98" s="32"/>
      <c r="T98" s="32"/>
      <c r="U98" s="33"/>
      <c r="V98" s="134">
        <f t="shared" si="24"/>
        <v>0</v>
      </c>
      <c r="W98" s="22">
        <f t="shared" si="33"/>
        <v>0</v>
      </c>
      <c r="X98" s="34"/>
      <c r="Y98" s="34"/>
      <c r="Z98" s="33"/>
      <c r="AA98" s="134">
        <f t="shared" si="25"/>
        <v>0</v>
      </c>
      <c r="AB98" s="22">
        <f t="shared" si="34"/>
        <v>0</v>
      </c>
      <c r="AC98" s="37" t="s">
        <v>98</v>
      </c>
      <c r="AD98" s="76"/>
      <c r="AE98" s="90">
        <v>0.02</v>
      </c>
      <c r="AF98" s="134">
        <f t="shared" si="26"/>
        <v>6.0000000000000001E-3</v>
      </c>
      <c r="AG98" s="22">
        <f t="shared" si="35"/>
        <v>0</v>
      </c>
      <c r="AH98" s="117"/>
      <c r="AI98" s="99"/>
      <c r="AJ98" s="32"/>
      <c r="AK98" s="33"/>
      <c r="AL98" s="134">
        <f t="shared" si="27"/>
        <v>0</v>
      </c>
      <c r="AM98" s="22">
        <f t="shared" si="36"/>
        <v>0</v>
      </c>
      <c r="AN98" s="34"/>
      <c r="AO98" s="34"/>
      <c r="AP98" s="33"/>
      <c r="AQ98" s="134">
        <f t="shared" si="28"/>
        <v>0</v>
      </c>
      <c r="AR98" s="22">
        <f t="shared" si="37"/>
        <v>0</v>
      </c>
      <c r="AS98" s="37"/>
      <c r="AT98" s="76"/>
      <c r="AU98" s="90"/>
      <c r="AV98" s="134">
        <f t="shared" si="29"/>
        <v>0</v>
      </c>
      <c r="AW98" s="22">
        <f t="shared" si="38"/>
        <v>0</v>
      </c>
    </row>
    <row r="99" spans="2:49" x14ac:dyDescent="0.3">
      <c r="B99" s="117"/>
      <c r="C99" s="47" t="s">
        <v>22</v>
      </c>
      <c r="D99" s="47"/>
      <c r="E99" s="48">
        <v>0.01</v>
      </c>
      <c r="F99" s="134">
        <f t="shared" si="21"/>
        <v>3.0000000000000001E-3</v>
      </c>
      <c r="G99" s="22">
        <f t="shared" si="30"/>
        <v>0</v>
      </c>
      <c r="H99" s="49" t="s">
        <v>69</v>
      </c>
      <c r="I99" s="49"/>
      <c r="J99" s="48">
        <v>0.03</v>
      </c>
      <c r="K99" s="134">
        <f t="shared" si="22"/>
        <v>8.9999999999999993E-3</v>
      </c>
      <c r="L99" s="22">
        <f t="shared" si="31"/>
        <v>0</v>
      </c>
      <c r="M99" s="49"/>
      <c r="N99" s="67"/>
      <c r="O99" s="48"/>
      <c r="P99" s="134">
        <f t="shared" si="23"/>
        <v>0</v>
      </c>
      <c r="Q99" s="22">
        <f t="shared" si="32"/>
        <v>0</v>
      </c>
      <c r="R99" s="117"/>
      <c r="S99" s="47" t="s">
        <v>99</v>
      </c>
      <c r="T99" s="47"/>
      <c r="U99" s="48">
        <v>0.01</v>
      </c>
      <c r="V99" s="134">
        <f t="shared" si="24"/>
        <v>3.0000000000000001E-3</v>
      </c>
      <c r="W99" s="22">
        <f t="shared" si="33"/>
        <v>0</v>
      </c>
      <c r="X99" s="49"/>
      <c r="Y99" s="49"/>
      <c r="Z99" s="48"/>
      <c r="AA99" s="134">
        <f t="shared" si="25"/>
        <v>0</v>
      </c>
      <c r="AB99" s="22">
        <f t="shared" si="34"/>
        <v>0</v>
      </c>
      <c r="AC99" s="49"/>
      <c r="AD99" s="67"/>
      <c r="AE99" s="48"/>
      <c r="AF99" s="134">
        <f t="shared" si="26"/>
        <v>0</v>
      </c>
      <c r="AG99" s="22">
        <f t="shared" si="35"/>
        <v>0</v>
      </c>
      <c r="AH99" s="117"/>
      <c r="AI99" s="100" t="s">
        <v>72</v>
      </c>
      <c r="AJ99" s="47"/>
      <c r="AK99" s="48">
        <v>0.01</v>
      </c>
      <c r="AL99" s="134">
        <f t="shared" si="27"/>
        <v>3.0000000000000001E-3</v>
      </c>
      <c r="AM99" s="22">
        <f t="shared" si="36"/>
        <v>0</v>
      </c>
      <c r="AN99" s="49"/>
      <c r="AO99" s="49"/>
      <c r="AP99" s="48"/>
      <c r="AQ99" s="134">
        <f t="shared" si="28"/>
        <v>0</v>
      </c>
      <c r="AR99" s="22">
        <f t="shared" si="37"/>
        <v>0</v>
      </c>
      <c r="AS99" s="49"/>
      <c r="AT99" s="67"/>
      <c r="AU99" s="48"/>
      <c r="AV99" s="134">
        <f t="shared" si="29"/>
        <v>0</v>
      </c>
      <c r="AW99" s="22">
        <f t="shared" si="38"/>
        <v>0</v>
      </c>
    </row>
    <row r="100" spans="2:49" x14ac:dyDescent="0.3">
      <c r="B100" s="117"/>
      <c r="C100" s="47"/>
      <c r="D100" s="47"/>
      <c r="E100" s="48"/>
      <c r="F100" s="134">
        <f t="shared" si="21"/>
        <v>0</v>
      </c>
      <c r="G100" s="22">
        <f t="shared" si="30"/>
        <v>0</v>
      </c>
      <c r="H100" s="53" t="s">
        <v>56</v>
      </c>
      <c r="I100" s="53"/>
      <c r="J100" s="51">
        <v>0.02</v>
      </c>
      <c r="K100" s="134">
        <f t="shared" si="22"/>
        <v>6.0000000000000001E-3</v>
      </c>
      <c r="L100" s="22">
        <f t="shared" si="31"/>
        <v>0</v>
      </c>
      <c r="M100" s="50" t="s">
        <v>56</v>
      </c>
      <c r="N100" s="68"/>
      <c r="O100" s="51">
        <v>0.03</v>
      </c>
      <c r="P100" s="134">
        <f t="shared" si="23"/>
        <v>8.9999999999999993E-3</v>
      </c>
      <c r="Q100" s="22">
        <f t="shared" si="32"/>
        <v>0</v>
      </c>
      <c r="R100" s="117"/>
      <c r="S100" s="47"/>
      <c r="T100" s="47"/>
      <c r="U100" s="48"/>
      <c r="V100" s="134">
        <f t="shared" si="24"/>
        <v>0</v>
      </c>
      <c r="W100" s="22">
        <f t="shared" si="33"/>
        <v>0</v>
      </c>
      <c r="X100" s="53" t="s">
        <v>100</v>
      </c>
      <c r="Y100" s="53"/>
      <c r="Z100" s="51">
        <v>9.7979999999999998E-2</v>
      </c>
      <c r="AA100" s="134">
        <f t="shared" si="25"/>
        <v>2.9393999999999997E-2</v>
      </c>
      <c r="AB100" s="22">
        <f t="shared" si="34"/>
        <v>0</v>
      </c>
      <c r="AC100" s="50"/>
      <c r="AD100" s="68"/>
      <c r="AE100" s="51"/>
      <c r="AF100" s="134">
        <f t="shared" si="26"/>
        <v>0</v>
      </c>
      <c r="AG100" s="22">
        <f t="shared" si="35"/>
        <v>0</v>
      </c>
      <c r="AH100" s="117"/>
      <c r="AI100" s="100"/>
      <c r="AJ100" s="47"/>
      <c r="AK100" s="48"/>
      <c r="AL100" s="134">
        <f t="shared" si="27"/>
        <v>0</v>
      </c>
      <c r="AM100" s="22">
        <f t="shared" si="36"/>
        <v>0</v>
      </c>
      <c r="AN100" s="53" t="s">
        <v>100</v>
      </c>
      <c r="AO100" s="53"/>
      <c r="AP100" s="51">
        <v>0.02</v>
      </c>
      <c r="AQ100" s="134">
        <f t="shared" si="28"/>
        <v>6.0000000000000001E-3</v>
      </c>
      <c r="AR100" s="22">
        <f t="shared" si="37"/>
        <v>0</v>
      </c>
      <c r="AS100" s="50"/>
      <c r="AT100" s="68"/>
      <c r="AU100" s="51"/>
      <c r="AV100" s="134">
        <f t="shared" si="29"/>
        <v>0</v>
      </c>
      <c r="AW100" s="22">
        <f t="shared" si="38"/>
        <v>0</v>
      </c>
    </row>
    <row r="101" spans="2:49" x14ac:dyDescent="0.3">
      <c r="B101" s="117"/>
      <c r="C101" s="47"/>
      <c r="D101" s="47"/>
      <c r="E101" s="48"/>
      <c r="F101" s="134">
        <f t="shared" si="21"/>
        <v>0</v>
      </c>
      <c r="G101" s="22">
        <f t="shared" si="30"/>
        <v>0</v>
      </c>
      <c r="H101" s="53"/>
      <c r="I101" s="53"/>
      <c r="J101" s="51"/>
      <c r="K101" s="134">
        <f t="shared" si="22"/>
        <v>0</v>
      </c>
      <c r="L101" s="22">
        <f t="shared" si="31"/>
        <v>0</v>
      </c>
      <c r="M101" s="50"/>
      <c r="N101" s="68"/>
      <c r="O101" s="51"/>
      <c r="P101" s="134">
        <f t="shared" si="23"/>
        <v>0</v>
      </c>
      <c r="Q101" s="22">
        <f t="shared" si="32"/>
        <v>0</v>
      </c>
      <c r="R101" s="117"/>
      <c r="S101" s="47"/>
      <c r="T101" s="47"/>
      <c r="U101" s="48"/>
      <c r="V101" s="134">
        <f t="shared" si="24"/>
        <v>0</v>
      </c>
      <c r="W101" s="22">
        <f t="shared" si="33"/>
        <v>0</v>
      </c>
      <c r="X101" s="49"/>
      <c r="Y101" s="49"/>
      <c r="Z101" s="48"/>
      <c r="AA101" s="134">
        <f t="shared" si="25"/>
        <v>0</v>
      </c>
      <c r="AB101" s="22">
        <f t="shared" si="34"/>
        <v>0</v>
      </c>
      <c r="AC101" s="52" t="s">
        <v>93</v>
      </c>
      <c r="AD101" s="69"/>
      <c r="AE101" s="91">
        <v>9.1660000000000005E-2</v>
      </c>
      <c r="AF101" s="134">
        <f t="shared" si="26"/>
        <v>2.7498000000000002E-2</v>
      </c>
      <c r="AG101" s="22">
        <f t="shared" si="35"/>
        <v>0</v>
      </c>
      <c r="AH101" s="117"/>
      <c r="AI101" s="100"/>
      <c r="AJ101" s="47"/>
      <c r="AK101" s="48"/>
      <c r="AL101" s="134">
        <f t="shared" si="27"/>
        <v>0</v>
      </c>
      <c r="AM101" s="22">
        <f t="shared" si="36"/>
        <v>0</v>
      </c>
      <c r="AN101" s="49"/>
      <c r="AO101" s="49"/>
      <c r="AP101" s="48"/>
      <c r="AQ101" s="134">
        <f t="shared" si="28"/>
        <v>0</v>
      </c>
      <c r="AR101" s="22">
        <f t="shared" si="37"/>
        <v>0</v>
      </c>
      <c r="AS101" s="52" t="s">
        <v>93</v>
      </c>
      <c r="AT101" s="69"/>
      <c r="AU101" s="91">
        <v>6.8489999999999995E-2</v>
      </c>
      <c r="AV101" s="134">
        <f t="shared" si="29"/>
        <v>2.0546999999999999E-2</v>
      </c>
      <c r="AW101" s="22">
        <f t="shared" si="38"/>
        <v>0</v>
      </c>
    </row>
    <row r="102" spans="2:49" x14ac:dyDescent="0.3">
      <c r="B102" s="117"/>
      <c r="C102" s="39"/>
      <c r="D102" s="39"/>
      <c r="E102" s="40"/>
      <c r="F102" s="134">
        <f t="shared" si="21"/>
        <v>0</v>
      </c>
      <c r="G102" s="22">
        <f t="shared" si="30"/>
        <v>0</v>
      </c>
      <c r="H102" s="45"/>
      <c r="I102" s="45"/>
      <c r="J102" s="43"/>
      <c r="K102" s="134">
        <f t="shared" si="22"/>
        <v>0</v>
      </c>
      <c r="L102" s="22">
        <f t="shared" si="31"/>
        <v>0</v>
      </c>
      <c r="M102" s="42"/>
      <c r="N102" s="71"/>
      <c r="O102" s="43"/>
      <c r="P102" s="134">
        <f t="shared" si="23"/>
        <v>0</v>
      </c>
      <c r="Q102" s="22">
        <f t="shared" si="32"/>
        <v>0</v>
      </c>
      <c r="R102" s="117"/>
      <c r="S102" s="39"/>
      <c r="T102" s="39"/>
      <c r="U102" s="40"/>
      <c r="V102" s="134">
        <f t="shared" si="24"/>
        <v>0</v>
      </c>
      <c r="W102" s="22">
        <f t="shared" si="33"/>
        <v>0</v>
      </c>
      <c r="X102" s="45"/>
      <c r="Y102" s="45"/>
      <c r="Z102" s="43"/>
      <c r="AA102" s="134">
        <f t="shared" si="25"/>
        <v>0</v>
      </c>
      <c r="AB102" s="22">
        <f t="shared" si="34"/>
        <v>0</v>
      </c>
      <c r="AC102" s="42"/>
      <c r="AD102" s="71"/>
      <c r="AE102" s="40"/>
      <c r="AF102" s="134">
        <f t="shared" si="26"/>
        <v>0</v>
      </c>
      <c r="AG102" s="22">
        <f t="shared" si="35"/>
        <v>0</v>
      </c>
      <c r="AH102" s="117"/>
      <c r="AI102" s="101"/>
      <c r="AJ102" s="39"/>
      <c r="AK102" s="40"/>
      <c r="AL102" s="134">
        <f t="shared" si="27"/>
        <v>0</v>
      </c>
      <c r="AM102" s="22">
        <f t="shared" si="36"/>
        <v>0</v>
      </c>
      <c r="AN102" s="45"/>
      <c r="AO102" s="45"/>
      <c r="AP102" s="43"/>
      <c r="AQ102" s="134">
        <f t="shared" si="28"/>
        <v>0</v>
      </c>
      <c r="AR102" s="22">
        <f t="shared" si="37"/>
        <v>0</v>
      </c>
      <c r="AS102" s="42"/>
      <c r="AT102" s="71"/>
      <c r="AU102" s="43"/>
      <c r="AV102" s="134">
        <f t="shared" si="29"/>
        <v>0</v>
      </c>
      <c r="AW102" s="22">
        <f t="shared" si="38"/>
        <v>0</v>
      </c>
    </row>
    <row r="103" spans="2:49" x14ac:dyDescent="0.3">
      <c r="B103" s="117"/>
      <c r="C103" s="39"/>
      <c r="D103" s="39"/>
      <c r="E103" s="40"/>
      <c r="F103" s="134">
        <f t="shared" si="21"/>
        <v>0</v>
      </c>
      <c r="G103" s="22">
        <f t="shared" si="30"/>
        <v>0</v>
      </c>
      <c r="H103" s="45"/>
      <c r="I103" s="45"/>
      <c r="J103" s="43"/>
      <c r="K103" s="134">
        <f t="shared" si="22"/>
        <v>0</v>
      </c>
      <c r="L103" s="22">
        <f t="shared" si="31"/>
        <v>0</v>
      </c>
      <c r="M103" s="42" t="s">
        <v>15</v>
      </c>
      <c r="N103" s="71"/>
      <c r="O103" s="43">
        <v>0.02</v>
      </c>
      <c r="P103" s="134">
        <f t="shared" si="23"/>
        <v>6.0000000000000001E-3</v>
      </c>
      <c r="Q103" s="22">
        <f t="shared" si="32"/>
        <v>0</v>
      </c>
      <c r="R103" s="117"/>
      <c r="S103" s="39"/>
      <c r="T103" s="39"/>
      <c r="U103" s="40"/>
      <c r="V103" s="134">
        <f t="shared" si="24"/>
        <v>0</v>
      </c>
      <c r="W103" s="22">
        <f t="shared" si="33"/>
        <v>0</v>
      </c>
      <c r="X103" s="45" t="s">
        <v>16</v>
      </c>
      <c r="Y103" s="45"/>
      <c r="Z103" s="43">
        <v>0.01</v>
      </c>
      <c r="AA103" s="134">
        <f t="shared" si="25"/>
        <v>3.0000000000000001E-3</v>
      </c>
      <c r="AB103" s="22">
        <f t="shared" si="34"/>
        <v>0</v>
      </c>
      <c r="AC103" s="42" t="s">
        <v>16</v>
      </c>
      <c r="AD103" s="71"/>
      <c r="AE103" s="40">
        <v>8.9999999999999993E-3</v>
      </c>
      <c r="AF103" s="134">
        <f t="shared" si="26"/>
        <v>2.6999999999999997E-3</v>
      </c>
      <c r="AG103" s="22">
        <f t="shared" si="35"/>
        <v>0</v>
      </c>
      <c r="AH103" s="117"/>
      <c r="AI103" s="101"/>
      <c r="AJ103" s="39"/>
      <c r="AK103" s="40"/>
      <c r="AL103" s="134">
        <f t="shared" si="27"/>
        <v>0</v>
      </c>
      <c r="AM103" s="22">
        <f t="shared" si="36"/>
        <v>0</v>
      </c>
      <c r="AN103" s="45" t="s">
        <v>16</v>
      </c>
      <c r="AO103" s="45"/>
      <c r="AP103" s="43">
        <v>0.01</v>
      </c>
      <c r="AQ103" s="134">
        <f t="shared" si="28"/>
        <v>3.0000000000000001E-3</v>
      </c>
      <c r="AR103" s="22">
        <f t="shared" si="37"/>
        <v>0</v>
      </c>
      <c r="AS103" s="42" t="s">
        <v>16</v>
      </c>
      <c r="AT103" s="71"/>
      <c r="AU103" s="43">
        <v>1.7999999999999999E-2</v>
      </c>
      <c r="AV103" s="134">
        <f t="shared" si="29"/>
        <v>5.3999999999999994E-3</v>
      </c>
      <c r="AW103" s="22">
        <f t="shared" si="38"/>
        <v>0</v>
      </c>
    </row>
    <row r="104" spans="2:49" x14ac:dyDescent="0.3">
      <c r="B104" s="117"/>
      <c r="C104" s="39"/>
      <c r="D104" s="39"/>
      <c r="E104" s="40"/>
      <c r="F104" s="134">
        <f t="shared" si="21"/>
        <v>0</v>
      </c>
      <c r="G104" s="22">
        <f t="shared" si="30"/>
        <v>0</v>
      </c>
      <c r="H104" s="41"/>
      <c r="I104" s="41"/>
      <c r="J104" s="40"/>
      <c r="K104" s="134">
        <f t="shared" si="22"/>
        <v>0</v>
      </c>
      <c r="L104" s="22">
        <f t="shared" si="31"/>
        <v>0</v>
      </c>
      <c r="M104" s="41"/>
      <c r="N104" s="70"/>
      <c r="O104" s="40"/>
      <c r="P104" s="134">
        <f t="shared" si="23"/>
        <v>0</v>
      </c>
      <c r="Q104" s="22">
        <f t="shared" si="32"/>
        <v>0</v>
      </c>
      <c r="R104" s="117"/>
      <c r="S104" s="39"/>
      <c r="T104" s="39"/>
      <c r="U104" s="40"/>
      <c r="V104" s="134">
        <f t="shared" si="24"/>
        <v>0</v>
      </c>
      <c r="W104" s="22">
        <f t="shared" si="33"/>
        <v>0</v>
      </c>
      <c r="X104" s="41"/>
      <c r="Y104" s="41"/>
      <c r="Z104" s="40"/>
      <c r="AA104" s="134">
        <f t="shared" si="25"/>
        <v>0</v>
      </c>
      <c r="AB104" s="22">
        <f t="shared" si="34"/>
        <v>0</v>
      </c>
      <c r="AC104" s="44" t="s">
        <v>101</v>
      </c>
      <c r="AD104" s="77"/>
      <c r="AE104" s="40">
        <v>1E-3</v>
      </c>
      <c r="AF104" s="134">
        <f t="shared" si="26"/>
        <v>2.9999999999999997E-4</v>
      </c>
      <c r="AG104" s="22">
        <f t="shared" si="35"/>
        <v>0</v>
      </c>
      <c r="AH104" s="117"/>
      <c r="AI104" s="101"/>
      <c r="AJ104" s="39"/>
      <c r="AK104" s="40"/>
      <c r="AL104" s="134">
        <f t="shared" si="27"/>
        <v>0</v>
      </c>
      <c r="AM104" s="22">
        <f t="shared" si="36"/>
        <v>0</v>
      </c>
      <c r="AN104" s="41"/>
      <c r="AO104" s="41"/>
      <c r="AP104" s="40"/>
      <c r="AQ104" s="134">
        <f t="shared" si="28"/>
        <v>0</v>
      </c>
      <c r="AR104" s="22">
        <f t="shared" si="37"/>
        <v>0</v>
      </c>
      <c r="AS104" s="44" t="s">
        <v>101</v>
      </c>
      <c r="AT104" s="77"/>
      <c r="AU104" s="92">
        <v>2E-3</v>
      </c>
      <c r="AV104" s="134">
        <f t="shared" si="29"/>
        <v>5.9999999999999995E-4</v>
      </c>
      <c r="AW104" s="22">
        <f t="shared" si="38"/>
        <v>0</v>
      </c>
    </row>
    <row r="105" spans="2:49" x14ac:dyDescent="0.3">
      <c r="B105" s="117"/>
      <c r="C105" s="22"/>
      <c r="D105" s="22"/>
      <c r="E105" s="23"/>
      <c r="F105" s="134">
        <f t="shared" si="21"/>
        <v>0</v>
      </c>
      <c r="G105" s="22">
        <f t="shared" si="30"/>
        <v>0</v>
      </c>
      <c r="H105" s="27" t="s">
        <v>23</v>
      </c>
      <c r="I105" s="27"/>
      <c r="J105" s="26">
        <v>0.01</v>
      </c>
      <c r="K105" s="134">
        <f t="shared" si="22"/>
        <v>3.0000000000000001E-3</v>
      </c>
      <c r="L105" s="22">
        <f t="shared" si="31"/>
        <v>0</v>
      </c>
      <c r="M105" s="27" t="s">
        <v>23</v>
      </c>
      <c r="N105" s="73"/>
      <c r="O105" s="26">
        <v>0.01</v>
      </c>
      <c r="P105" s="134">
        <f t="shared" si="23"/>
        <v>3.0000000000000001E-3</v>
      </c>
      <c r="Q105" s="22">
        <f t="shared" si="32"/>
        <v>0</v>
      </c>
      <c r="R105" s="117"/>
      <c r="S105" s="22"/>
      <c r="T105" s="22"/>
      <c r="U105" s="23"/>
      <c r="V105" s="134">
        <f t="shared" si="24"/>
        <v>0</v>
      </c>
      <c r="W105" s="22">
        <f t="shared" si="33"/>
        <v>0</v>
      </c>
      <c r="X105" s="24" t="s">
        <v>102</v>
      </c>
      <c r="Y105" s="24"/>
      <c r="Z105" s="23">
        <v>0.02</v>
      </c>
      <c r="AA105" s="134">
        <f t="shared" si="25"/>
        <v>6.0000000000000001E-3</v>
      </c>
      <c r="AB105" s="22">
        <f t="shared" si="34"/>
        <v>0</v>
      </c>
      <c r="AC105" s="24" t="s">
        <v>102</v>
      </c>
      <c r="AD105" s="65"/>
      <c r="AE105" s="23">
        <v>0.01</v>
      </c>
      <c r="AF105" s="134">
        <f t="shared" si="26"/>
        <v>3.0000000000000001E-3</v>
      </c>
      <c r="AG105" s="22">
        <f t="shared" si="35"/>
        <v>0</v>
      </c>
      <c r="AH105" s="117"/>
      <c r="AI105" s="98"/>
      <c r="AJ105" s="22"/>
      <c r="AK105" s="23"/>
      <c r="AL105" s="134">
        <f t="shared" si="27"/>
        <v>0</v>
      </c>
      <c r="AM105" s="22">
        <f t="shared" si="36"/>
        <v>0</v>
      </c>
      <c r="AN105" s="24"/>
      <c r="AO105" s="24"/>
      <c r="AP105" s="23"/>
      <c r="AQ105" s="134">
        <f t="shared" si="28"/>
        <v>0</v>
      </c>
      <c r="AR105" s="22">
        <f t="shared" si="37"/>
        <v>0</v>
      </c>
      <c r="AS105" s="24"/>
      <c r="AT105" s="65"/>
      <c r="AU105" s="23"/>
      <c r="AV105" s="134">
        <f t="shared" si="29"/>
        <v>0</v>
      </c>
      <c r="AW105" s="22">
        <f t="shared" si="38"/>
        <v>0</v>
      </c>
    </row>
    <row r="106" spans="2:49" x14ac:dyDescent="0.3">
      <c r="B106" s="117"/>
      <c r="C106" s="32" t="s">
        <v>50</v>
      </c>
      <c r="D106" s="32"/>
      <c r="E106" s="33">
        <v>0.1</v>
      </c>
      <c r="F106" s="134">
        <f t="shared" si="21"/>
        <v>0.03</v>
      </c>
      <c r="G106" s="22">
        <f t="shared" si="30"/>
        <v>0</v>
      </c>
      <c r="H106" s="34" t="s">
        <v>50</v>
      </c>
      <c r="I106" s="34"/>
      <c r="J106" s="33">
        <v>0.1</v>
      </c>
      <c r="K106" s="134">
        <f t="shared" si="22"/>
        <v>0.03</v>
      </c>
      <c r="L106" s="22">
        <f t="shared" si="31"/>
        <v>0</v>
      </c>
      <c r="M106" s="34" t="s">
        <v>50</v>
      </c>
      <c r="N106" s="66"/>
      <c r="O106" s="33">
        <v>0.1</v>
      </c>
      <c r="P106" s="134">
        <f t="shared" si="23"/>
        <v>0.03</v>
      </c>
      <c r="Q106" s="22">
        <f t="shared" si="32"/>
        <v>0</v>
      </c>
      <c r="R106" s="117"/>
      <c r="S106" s="32" t="s">
        <v>50</v>
      </c>
      <c r="T106" s="32"/>
      <c r="U106" s="33">
        <v>0.09</v>
      </c>
      <c r="V106" s="134">
        <f t="shared" si="24"/>
        <v>2.7E-2</v>
      </c>
      <c r="W106" s="22">
        <f t="shared" si="33"/>
        <v>0</v>
      </c>
      <c r="X106" s="34"/>
      <c r="Y106" s="34"/>
      <c r="Z106" s="33"/>
      <c r="AA106" s="134">
        <f t="shared" si="25"/>
        <v>0</v>
      </c>
      <c r="AB106" s="22">
        <f t="shared" si="34"/>
        <v>0</v>
      </c>
      <c r="AC106" s="34"/>
      <c r="AD106" s="66"/>
      <c r="AE106" s="33"/>
      <c r="AF106" s="134">
        <f t="shared" si="26"/>
        <v>0</v>
      </c>
      <c r="AG106" s="22">
        <f t="shared" si="35"/>
        <v>0</v>
      </c>
      <c r="AH106" s="117"/>
      <c r="AI106" s="99" t="s">
        <v>50</v>
      </c>
      <c r="AJ106" s="32"/>
      <c r="AK106" s="33">
        <v>0.09</v>
      </c>
      <c r="AL106" s="134">
        <f t="shared" si="27"/>
        <v>2.7E-2</v>
      </c>
      <c r="AM106" s="22">
        <f t="shared" si="36"/>
        <v>0</v>
      </c>
      <c r="AN106" s="34"/>
      <c r="AO106" s="34"/>
      <c r="AP106" s="33"/>
      <c r="AQ106" s="134">
        <f t="shared" si="28"/>
        <v>0</v>
      </c>
      <c r="AR106" s="22">
        <f t="shared" si="37"/>
        <v>0</v>
      </c>
      <c r="AS106" s="34"/>
      <c r="AT106" s="66"/>
      <c r="AU106" s="33"/>
      <c r="AV106" s="134">
        <f t="shared" si="29"/>
        <v>0</v>
      </c>
      <c r="AW106" s="22">
        <f t="shared" si="38"/>
        <v>0</v>
      </c>
    </row>
    <row r="107" spans="2:49" x14ac:dyDescent="0.3">
      <c r="B107" s="117"/>
      <c r="C107" s="32" t="s">
        <v>51</v>
      </c>
      <c r="D107" s="32"/>
      <c r="E107" s="33">
        <v>0.01</v>
      </c>
      <c r="F107" s="134">
        <f t="shared" si="21"/>
        <v>3.0000000000000001E-3</v>
      </c>
      <c r="G107" s="22">
        <f t="shared" si="30"/>
        <v>0</v>
      </c>
      <c r="H107" s="34" t="s">
        <v>51</v>
      </c>
      <c r="I107" s="34"/>
      <c r="J107" s="33">
        <v>0.06</v>
      </c>
      <c r="K107" s="134">
        <f t="shared" si="22"/>
        <v>1.7999999999999999E-2</v>
      </c>
      <c r="L107" s="22">
        <f t="shared" si="31"/>
        <v>0</v>
      </c>
      <c r="M107" s="34" t="s">
        <v>51</v>
      </c>
      <c r="N107" s="66"/>
      <c r="O107" s="33">
        <v>0.1</v>
      </c>
      <c r="P107" s="134">
        <f t="shared" si="23"/>
        <v>0.03</v>
      </c>
      <c r="Q107" s="22">
        <f t="shared" si="32"/>
        <v>0</v>
      </c>
      <c r="R107" s="117"/>
      <c r="S107" s="32" t="s">
        <v>51</v>
      </c>
      <c r="T107" s="32"/>
      <c r="U107" s="33">
        <v>0.02</v>
      </c>
      <c r="V107" s="134">
        <f t="shared" si="24"/>
        <v>6.0000000000000001E-3</v>
      </c>
      <c r="W107" s="22">
        <f t="shared" si="33"/>
        <v>0</v>
      </c>
      <c r="X107" s="34" t="s">
        <v>51</v>
      </c>
      <c r="Y107" s="34"/>
      <c r="Z107" s="33">
        <v>0.1</v>
      </c>
      <c r="AA107" s="134">
        <f t="shared" si="25"/>
        <v>0.03</v>
      </c>
      <c r="AB107" s="22">
        <f t="shared" si="34"/>
        <v>0</v>
      </c>
      <c r="AC107" s="34" t="s">
        <v>51</v>
      </c>
      <c r="AD107" s="66"/>
      <c r="AE107" s="33">
        <v>0.12</v>
      </c>
      <c r="AF107" s="134">
        <f t="shared" si="26"/>
        <v>3.5999999999999997E-2</v>
      </c>
      <c r="AG107" s="22">
        <f t="shared" si="35"/>
        <v>0</v>
      </c>
      <c r="AH107" s="117"/>
      <c r="AI107" s="99" t="s">
        <v>75</v>
      </c>
      <c r="AJ107" s="32"/>
      <c r="AK107" s="33">
        <v>0.02</v>
      </c>
      <c r="AL107" s="134">
        <f t="shared" si="27"/>
        <v>6.0000000000000001E-3</v>
      </c>
      <c r="AM107" s="22">
        <f t="shared" si="36"/>
        <v>0</v>
      </c>
      <c r="AN107" s="34" t="s">
        <v>75</v>
      </c>
      <c r="AO107" s="34"/>
      <c r="AP107" s="33">
        <v>6.6710000000000005E-2</v>
      </c>
      <c r="AQ107" s="134">
        <f t="shared" si="28"/>
        <v>2.0013E-2</v>
      </c>
      <c r="AR107" s="22">
        <f t="shared" si="37"/>
        <v>0</v>
      </c>
      <c r="AS107" s="34"/>
      <c r="AT107" s="66"/>
      <c r="AU107" s="33"/>
      <c r="AV107" s="134">
        <f t="shared" si="29"/>
        <v>0</v>
      </c>
      <c r="AW107" s="22">
        <f t="shared" si="38"/>
        <v>0</v>
      </c>
    </row>
    <row r="108" spans="2:49" x14ac:dyDescent="0.3">
      <c r="B108" s="117"/>
      <c r="C108" s="47" t="s">
        <v>24</v>
      </c>
      <c r="D108" s="47"/>
      <c r="E108" s="48">
        <v>0.02</v>
      </c>
      <c r="F108" s="134">
        <f t="shared" si="21"/>
        <v>6.0000000000000001E-3</v>
      </c>
      <c r="G108" s="22">
        <f t="shared" si="30"/>
        <v>0</v>
      </c>
      <c r="H108" s="49" t="s">
        <v>24</v>
      </c>
      <c r="I108" s="49"/>
      <c r="J108" s="48">
        <v>7.0000000000000007E-2</v>
      </c>
      <c r="K108" s="134">
        <f t="shared" si="22"/>
        <v>2.1000000000000001E-2</v>
      </c>
      <c r="L108" s="22">
        <f t="shared" si="31"/>
        <v>0</v>
      </c>
      <c r="M108" s="49" t="s">
        <v>24</v>
      </c>
      <c r="N108" s="67"/>
      <c r="O108" s="48">
        <v>0.1</v>
      </c>
      <c r="P108" s="134">
        <f t="shared" si="23"/>
        <v>0.03</v>
      </c>
      <c r="Q108" s="22">
        <f t="shared" si="32"/>
        <v>0</v>
      </c>
      <c r="R108" s="117"/>
      <c r="S108" s="47" t="s">
        <v>24</v>
      </c>
      <c r="T108" s="47"/>
      <c r="U108" s="48">
        <v>0.03</v>
      </c>
      <c r="V108" s="134">
        <f t="shared" si="24"/>
        <v>8.9999999999999993E-3</v>
      </c>
      <c r="W108" s="22">
        <f t="shared" si="33"/>
        <v>0</v>
      </c>
      <c r="X108" s="49"/>
      <c r="Y108" s="49"/>
      <c r="Z108" s="48"/>
      <c r="AA108" s="134">
        <f t="shared" si="25"/>
        <v>0</v>
      </c>
      <c r="AB108" s="22">
        <f t="shared" si="34"/>
        <v>0</v>
      </c>
      <c r="AC108" s="49"/>
      <c r="AD108" s="67"/>
      <c r="AE108" s="48"/>
      <c r="AF108" s="134">
        <f t="shared" si="26"/>
        <v>0</v>
      </c>
      <c r="AG108" s="22">
        <f t="shared" si="35"/>
        <v>0</v>
      </c>
      <c r="AH108" s="117"/>
      <c r="AI108" s="100" t="s">
        <v>24</v>
      </c>
      <c r="AJ108" s="47"/>
      <c r="AK108" s="48">
        <v>0.03</v>
      </c>
      <c r="AL108" s="134">
        <f t="shared" si="27"/>
        <v>8.9999999999999993E-3</v>
      </c>
      <c r="AM108" s="22">
        <f t="shared" si="36"/>
        <v>0</v>
      </c>
      <c r="AN108" s="49"/>
      <c r="AO108" s="49"/>
      <c r="AP108" s="48"/>
      <c r="AQ108" s="134">
        <f t="shared" si="28"/>
        <v>0</v>
      </c>
      <c r="AR108" s="22">
        <f t="shared" si="37"/>
        <v>0</v>
      </c>
      <c r="AS108" s="49"/>
      <c r="AT108" s="67"/>
      <c r="AU108" s="48"/>
      <c r="AV108" s="134">
        <f t="shared" si="29"/>
        <v>0</v>
      </c>
      <c r="AW108" s="22">
        <f t="shared" si="38"/>
        <v>0</v>
      </c>
    </row>
    <row r="109" spans="2:49" x14ac:dyDescent="0.3">
      <c r="B109" s="117"/>
      <c r="C109" s="47"/>
      <c r="D109" s="47"/>
      <c r="E109" s="48"/>
      <c r="F109" s="134">
        <f t="shared" si="21"/>
        <v>0</v>
      </c>
      <c r="G109" s="22">
        <f t="shared" si="30"/>
        <v>0</v>
      </c>
      <c r="H109" s="49"/>
      <c r="I109" s="49"/>
      <c r="J109" s="48"/>
      <c r="K109" s="134">
        <f t="shared" si="22"/>
        <v>0</v>
      </c>
      <c r="L109" s="22">
        <f t="shared" si="31"/>
        <v>0</v>
      </c>
      <c r="M109" s="49"/>
      <c r="N109" s="67"/>
      <c r="O109" s="48"/>
      <c r="P109" s="134">
        <f t="shared" si="23"/>
        <v>0</v>
      </c>
      <c r="Q109" s="22">
        <f t="shared" si="32"/>
        <v>0</v>
      </c>
      <c r="R109" s="117"/>
      <c r="S109" s="47" t="s">
        <v>54</v>
      </c>
      <c r="T109" s="47"/>
      <c r="U109" s="48">
        <v>0.01</v>
      </c>
      <c r="V109" s="134">
        <f t="shared" si="24"/>
        <v>3.0000000000000001E-3</v>
      </c>
      <c r="W109" s="22">
        <f t="shared" si="33"/>
        <v>0</v>
      </c>
      <c r="X109" s="49" t="s">
        <v>54</v>
      </c>
      <c r="Y109" s="49"/>
      <c r="Z109" s="48">
        <v>0.1</v>
      </c>
      <c r="AA109" s="134">
        <f t="shared" si="25"/>
        <v>0.03</v>
      </c>
      <c r="AB109" s="22">
        <f t="shared" si="34"/>
        <v>0</v>
      </c>
      <c r="AC109" s="49" t="s">
        <v>54</v>
      </c>
      <c r="AD109" s="67"/>
      <c r="AE109" s="48">
        <v>0.1</v>
      </c>
      <c r="AF109" s="134">
        <f t="shared" si="26"/>
        <v>0.03</v>
      </c>
      <c r="AG109" s="22">
        <f t="shared" si="35"/>
        <v>0</v>
      </c>
      <c r="AH109" s="117"/>
      <c r="AI109" s="100" t="s">
        <v>79</v>
      </c>
      <c r="AJ109" s="47"/>
      <c r="AK109" s="48">
        <v>0.01</v>
      </c>
      <c r="AL109" s="134">
        <f t="shared" si="27"/>
        <v>3.0000000000000001E-3</v>
      </c>
      <c r="AM109" s="22">
        <f t="shared" si="36"/>
        <v>0</v>
      </c>
      <c r="AN109" s="49" t="s">
        <v>79</v>
      </c>
      <c r="AO109" s="49"/>
      <c r="AP109" s="48">
        <v>0.1</v>
      </c>
      <c r="AQ109" s="134">
        <f t="shared" si="28"/>
        <v>0.03</v>
      </c>
      <c r="AR109" s="22">
        <f t="shared" si="37"/>
        <v>0</v>
      </c>
      <c r="AS109" s="49" t="s">
        <v>79</v>
      </c>
      <c r="AT109" s="67"/>
      <c r="AU109" s="48">
        <v>0.1</v>
      </c>
      <c r="AV109" s="134">
        <f t="shared" si="29"/>
        <v>0.03</v>
      </c>
      <c r="AW109" s="22">
        <f t="shared" si="38"/>
        <v>0</v>
      </c>
    </row>
    <row r="110" spans="2:49" x14ac:dyDescent="0.3">
      <c r="B110" s="117"/>
      <c r="C110" s="39" t="s">
        <v>17</v>
      </c>
      <c r="D110" s="39"/>
      <c r="E110" s="40">
        <v>0.13999</v>
      </c>
      <c r="F110" s="134">
        <f t="shared" si="21"/>
        <v>4.1997E-2</v>
      </c>
      <c r="G110" s="22">
        <f t="shared" si="30"/>
        <v>0</v>
      </c>
      <c r="H110" s="41" t="s">
        <v>17</v>
      </c>
      <c r="I110" s="41"/>
      <c r="J110" s="40">
        <v>9.8930000000000004E-2</v>
      </c>
      <c r="K110" s="134">
        <f t="shared" si="22"/>
        <v>2.9679000000000001E-2</v>
      </c>
      <c r="L110" s="22">
        <f t="shared" si="31"/>
        <v>0</v>
      </c>
      <c r="M110" s="41" t="s">
        <v>17</v>
      </c>
      <c r="N110" s="70"/>
      <c r="O110" s="40">
        <v>6.2719999999999998E-2</v>
      </c>
      <c r="P110" s="134">
        <f t="shared" si="23"/>
        <v>1.8815999999999999E-2</v>
      </c>
      <c r="Q110" s="22">
        <f t="shared" si="32"/>
        <v>0</v>
      </c>
      <c r="R110" s="117"/>
      <c r="S110" s="39" t="s">
        <v>17</v>
      </c>
      <c r="T110" s="39"/>
      <c r="U110" s="40">
        <v>9.9979999999999999E-2</v>
      </c>
      <c r="V110" s="134">
        <f t="shared" si="24"/>
        <v>2.9994E-2</v>
      </c>
      <c r="W110" s="22">
        <f t="shared" si="33"/>
        <v>0</v>
      </c>
      <c r="X110" s="41"/>
      <c r="Y110" s="41"/>
      <c r="Z110" s="40"/>
      <c r="AA110" s="134">
        <f t="shared" si="25"/>
        <v>0</v>
      </c>
      <c r="AB110" s="22">
        <f t="shared" si="34"/>
        <v>0</v>
      </c>
      <c r="AC110" s="41"/>
      <c r="AD110" s="70"/>
      <c r="AE110" s="40"/>
      <c r="AF110" s="134">
        <f t="shared" si="26"/>
        <v>0</v>
      </c>
      <c r="AG110" s="22">
        <f t="shared" si="35"/>
        <v>0</v>
      </c>
      <c r="AH110" s="117"/>
      <c r="AI110" s="101" t="s">
        <v>17</v>
      </c>
      <c r="AJ110" s="39"/>
      <c r="AK110" s="40">
        <v>3.9960000000000002E-2</v>
      </c>
      <c r="AL110" s="134">
        <f t="shared" si="27"/>
        <v>1.1988E-2</v>
      </c>
      <c r="AM110" s="22">
        <f t="shared" si="36"/>
        <v>0</v>
      </c>
      <c r="AN110" s="41"/>
      <c r="AO110" s="41"/>
      <c r="AP110" s="40"/>
      <c r="AQ110" s="134">
        <f t="shared" si="28"/>
        <v>0</v>
      </c>
      <c r="AR110" s="22">
        <f t="shared" si="37"/>
        <v>0</v>
      </c>
      <c r="AS110" s="41"/>
      <c r="AT110" s="70"/>
      <c r="AU110" s="40"/>
      <c r="AV110" s="134">
        <f t="shared" si="29"/>
        <v>0</v>
      </c>
      <c r="AW110" s="22">
        <f t="shared" si="38"/>
        <v>0</v>
      </c>
    </row>
    <row r="111" spans="2:49" x14ac:dyDescent="0.3">
      <c r="B111" s="117"/>
      <c r="C111" s="22"/>
      <c r="D111" s="22"/>
      <c r="E111" s="23"/>
      <c r="F111" s="134">
        <f t="shared" si="21"/>
        <v>0</v>
      </c>
      <c r="G111" s="22">
        <f t="shared" si="30"/>
        <v>0</v>
      </c>
      <c r="H111" s="25" t="s">
        <v>55</v>
      </c>
      <c r="I111" s="25">
        <v>1</v>
      </c>
      <c r="J111" s="26">
        <v>5.0000000000000001E-4</v>
      </c>
      <c r="K111" s="134">
        <f t="shared" si="22"/>
        <v>1.4999999999999999E-4</v>
      </c>
      <c r="L111" s="22">
        <f t="shared" si="31"/>
        <v>1.4999999999999999E-4</v>
      </c>
      <c r="M111" s="25" t="s">
        <v>55</v>
      </c>
      <c r="N111" s="78">
        <v>1</v>
      </c>
      <c r="O111" s="26">
        <v>4.0000000000000001E-3</v>
      </c>
      <c r="P111" s="134">
        <f t="shared" si="23"/>
        <v>1.1999999999999999E-3</v>
      </c>
      <c r="Q111" s="22">
        <f t="shared" si="32"/>
        <v>1.1999999999999999E-3</v>
      </c>
      <c r="R111" s="117"/>
      <c r="S111" s="22"/>
      <c r="T111" s="22"/>
      <c r="U111" s="23"/>
      <c r="V111" s="134">
        <f t="shared" si="24"/>
        <v>0</v>
      </c>
      <c r="W111" s="22">
        <f t="shared" si="33"/>
        <v>0</v>
      </c>
      <c r="X111" s="25" t="s">
        <v>55</v>
      </c>
      <c r="Y111" s="25">
        <v>1</v>
      </c>
      <c r="Z111" s="26">
        <v>1E-3</v>
      </c>
      <c r="AA111" s="134">
        <f t="shared" si="25"/>
        <v>2.9999999999999997E-4</v>
      </c>
      <c r="AB111" s="22">
        <f t="shared" si="34"/>
        <v>2.9999999999999997E-4</v>
      </c>
      <c r="AC111" s="25" t="s">
        <v>55</v>
      </c>
      <c r="AD111" s="78">
        <v>1</v>
      </c>
      <c r="AE111" s="26">
        <v>8.0000000000000002E-3</v>
      </c>
      <c r="AF111" s="134">
        <f t="shared" si="26"/>
        <v>2.3999999999999998E-3</v>
      </c>
      <c r="AG111" s="22">
        <f t="shared" si="35"/>
        <v>2.3999999999999998E-3</v>
      </c>
      <c r="AH111" s="117"/>
      <c r="AI111" s="98"/>
      <c r="AJ111" s="22"/>
      <c r="AK111" s="23"/>
      <c r="AL111" s="134">
        <f t="shared" si="27"/>
        <v>0</v>
      </c>
      <c r="AM111" s="22">
        <f t="shared" si="36"/>
        <v>0</v>
      </c>
      <c r="AN111" s="25" t="s">
        <v>55</v>
      </c>
      <c r="AO111" s="25">
        <v>1</v>
      </c>
      <c r="AP111" s="26">
        <v>2E-3</v>
      </c>
      <c r="AQ111" s="134">
        <f t="shared" si="28"/>
        <v>5.9999999999999995E-4</v>
      </c>
      <c r="AR111" s="22">
        <f t="shared" si="37"/>
        <v>5.9999999999999995E-4</v>
      </c>
      <c r="AS111" s="25" t="s">
        <v>55</v>
      </c>
      <c r="AT111" s="78">
        <v>1</v>
      </c>
      <c r="AU111" s="26">
        <v>0.01</v>
      </c>
      <c r="AV111" s="134">
        <f t="shared" si="29"/>
        <v>3.0000000000000001E-3</v>
      </c>
      <c r="AW111" s="22">
        <f t="shared" si="38"/>
        <v>3.0000000000000001E-3</v>
      </c>
    </row>
    <row r="112" spans="2:49" x14ac:dyDescent="0.3">
      <c r="B112" s="117"/>
      <c r="C112" s="22"/>
      <c r="D112" s="22"/>
      <c r="E112" s="23"/>
      <c r="F112" s="134">
        <f t="shared" si="21"/>
        <v>0</v>
      </c>
      <c r="G112" s="22">
        <f t="shared" si="30"/>
        <v>0</v>
      </c>
      <c r="H112" s="25" t="s">
        <v>127</v>
      </c>
      <c r="I112" s="25">
        <v>2</v>
      </c>
      <c r="J112" s="26">
        <v>1E-4</v>
      </c>
      <c r="K112" s="134">
        <f t="shared" si="22"/>
        <v>3.0000000000000001E-5</v>
      </c>
      <c r="L112" s="22">
        <f t="shared" si="31"/>
        <v>6.0000000000000002E-5</v>
      </c>
      <c r="M112" s="25" t="s">
        <v>127</v>
      </c>
      <c r="N112" s="25">
        <v>2</v>
      </c>
      <c r="O112" s="26">
        <v>2.0000000000000001E-4</v>
      </c>
      <c r="P112" s="134">
        <f t="shared" si="23"/>
        <v>6.0000000000000002E-5</v>
      </c>
      <c r="Q112" s="22">
        <f t="shared" si="32"/>
        <v>1.2E-4</v>
      </c>
      <c r="R112" s="117"/>
      <c r="S112" s="22"/>
      <c r="T112" s="22"/>
      <c r="U112" s="23"/>
      <c r="V112" s="134">
        <f t="shared" si="24"/>
        <v>0</v>
      </c>
      <c r="W112" s="22">
        <f t="shared" si="33"/>
        <v>0</v>
      </c>
      <c r="X112" s="25" t="s">
        <v>127</v>
      </c>
      <c r="Y112" s="25">
        <v>2</v>
      </c>
      <c r="Z112" s="26">
        <v>2.0000000000000001E-4</v>
      </c>
      <c r="AA112" s="134">
        <f t="shared" si="25"/>
        <v>6.0000000000000002E-5</v>
      </c>
      <c r="AB112" s="22">
        <f t="shared" si="34"/>
        <v>1.2E-4</v>
      </c>
      <c r="AC112" s="25" t="s">
        <v>127</v>
      </c>
      <c r="AD112" s="25">
        <v>2</v>
      </c>
      <c r="AE112" s="26">
        <v>4.0000000000000002E-4</v>
      </c>
      <c r="AF112" s="134">
        <f t="shared" si="26"/>
        <v>1.2E-4</v>
      </c>
      <c r="AG112" s="22">
        <f t="shared" si="35"/>
        <v>2.4000000000000001E-4</v>
      </c>
      <c r="AH112" s="117"/>
      <c r="AI112" s="98"/>
      <c r="AJ112" s="22"/>
      <c r="AK112" s="23"/>
      <c r="AL112" s="134">
        <f t="shared" si="27"/>
        <v>0</v>
      </c>
      <c r="AM112" s="22">
        <f t="shared" si="36"/>
        <v>0</v>
      </c>
      <c r="AN112" s="25" t="s">
        <v>127</v>
      </c>
      <c r="AO112" s="25">
        <v>2</v>
      </c>
      <c r="AP112" s="26">
        <v>4.0000000000000002E-4</v>
      </c>
      <c r="AQ112" s="134">
        <f t="shared" si="28"/>
        <v>1.2E-4</v>
      </c>
      <c r="AR112" s="22">
        <f t="shared" si="37"/>
        <v>2.4000000000000001E-4</v>
      </c>
      <c r="AS112" s="25" t="s">
        <v>127</v>
      </c>
      <c r="AT112" s="25">
        <v>2</v>
      </c>
      <c r="AU112" s="26">
        <v>1E-3</v>
      </c>
      <c r="AV112" s="134">
        <f t="shared" si="29"/>
        <v>2.9999999999999997E-4</v>
      </c>
      <c r="AW112" s="22">
        <f t="shared" si="38"/>
        <v>5.9999999999999995E-4</v>
      </c>
    </row>
    <row r="113" spans="2:49" x14ac:dyDescent="0.3">
      <c r="B113" s="117"/>
      <c r="C113" s="32"/>
      <c r="D113" s="32"/>
      <c r="E113" s="33"/>
      <c r="F113" s="134">
        <f t="shared" si="21"/>
        <v>0</v>
      </c>
      <c r="G113" s="22">
        <f t="shared" si="30"/>
        <v>0</v>
      </c>
      <c r="H113" s="34"/>
      <c r="I113" s="34"/>
      <c r="J113" s="33"/>
      <c r="K113" s="134">
        <f t="shared" si="22"/>
        <v>0</v>
      </c>
      <c r="L113" s="22">
        <f t="shared" si="31"/>
        <v>0</v>
      </c>
      <c r="M113" s="34"/>
      <c r="N113" s="66"/>
      <c r="O113" s="33"/>
      <c r="P113" s="134">
        <f t="shared" si="23"/>
        <v>0</v>
      </c>
      <c r="Q113" s="22">
        <f t="shared" si="32"/>
        <v>0</v>
      </c>
      <c r="R113" s="117"/>
      <c r="S113" s="32"/>
      <c r="T113" s="32"/>
      <c r="U113" s="33"/>
      <c r="V113" s="134">
        <f t="shared" si="24"/>
        <v>0</v>
      </c>
      <c r="W113" s="22">
        <f t="shared" si="33"/>
        <v>0</v>
      </c>
      <c r="X113" s="34"/>
      <c r="Y113" s="34"/>
      <c r="Z113" s="33"/>
      <c r="AA113" s="134">
        <f t="shared" si="25"/>
        <v>0</v>
      </c>
      <c r="AB113" s="22">
        <f t="shared" si="34"/>
        <v>0</v>
      </c>
      <c r="AC113" s="34"/>
      <c r="AD113" s="66"/>
      <c r="AE113" s="33"/>
      <c r="AF113" s="134">
        <f t="shared" si="26"/>
        <v>0</v>
      </c>
      <c r="AG113" s="22">
        <f t="shared" si="35"/>
        <v>0</v>
      </c>
      <c r="AH113" s="117"/>
      <c r="AI113" s="99"/>
      <c r="AJ113" s="32"/>
      <c r="AK113" s="33"/>
      <c r="AL113" s="134">
        <f t="shared" si="27"/>
        <v>0</v>
      </c>
      <c r="AM113" s="22">
        <f t="shared" si="36"/>
        <v>0</v>
      </c>
      <c r="AN113" s="38" t="s">
        <v>73</v>
      </c>
      <c r="AO113" s="38"/>
      <c r="AP113" s="36">
        <v>0.03</v>
      </c>
      <c r="AQ113" s="134">
        <f t="shared" si="28"/>
        <v>8.9999999999999993E-3</v>
      </c>
      <c r="AR113" s="22">
        <f t="shared" si="37"/>
        <v>0</v>
      </c>
      <c r="AS113" s="35" t="s">
        <v>94</v>
      </c>
      <c r="AT113" s="75"/>
      <c r="AU113" s="36">
        <v>0.01</v>
      </c>
      <c r="AV113" s="134">
        <f t="shared" si="29"/>
        <v>3.0000000000000001E-3</v>
      </c>
      <c r="AW113" s="22">
        <f t="shared" si="38"/>
        <v>0</v>
      </c>
    </row>
    <row r="114" spans="2:49" x14ac:dyDescent="0.3">
      <c r="B114" s="117"/>
      <c r="C114" s="32"/>
      <c r="D114" s="32"/>
      <c r="E114" s="33"/>
      <c r="F114" s="134">
        <f t="shared" si="21"/>
        <v>0</v>
      </c>
      <c r="G114" s="22">
        <f t="shared" si="30"/>
        <v>0</v>
      </c>
      <c r="H114" s="34"/>
      <c r="I114" s="34"/>
      <c r="J114" s="33"/>
      <c r="K114" s="134">
        <f t="shared" si="22"/>
        <v>0</v>
      </c>
      <c r="L114" s="22">
        <f t="shared" si="31"/>
        <v>0</v>
      </c>
      <c r="M114" s="34"/>
      <c r="N114" s="66"/>
      <c r="O114" s="33"/>
      <c r="P114" s="134">
        <f t="shared" si="23"/>
        <v>0</v>
      </c>
      <c r="Q114" s="22">
        <f t="shared" si="32"/>
        <v>0</v>
      </c>
      <c r="R114" s="117"/>
      <c r="S114" s="32"/>
      <c r="T114" s="32"/>
      <c r="U114" s="33"/>
      <c r="V114" s="134">
        <f t="shared" si="24"/>
        <v>0</v>
      </c>
      <c r="W114" s="22">
        <f t="shared" si="33"/>
        <v>0</v>
      </c>
      <c r="X114" s="38" t="s">
        <v>94</v>
      </c>
      <c r="Y114" s="38"/>
      <c r="Z114" s="36">
        <v>0.05</v>
      </c>
      <c r="AA114" s="134">
        <f t="shared" si="25"/>
        <v>1.4999999999999999E-2</v>
      </c>
      <c r="AB114" s="22">
        <f t="shared" si="34"/>
        <v>0</v>
      </c>
      <c r="AC114" s="35" t="s">
        <v>94</v>
      </c>
      <c r="AD114" s="75"/>
      <c r="AE114" s="36">
        <v>0.05</v>
      </c>
      <c r="AF114" s="134">
        <f t="shared" si="26"/>
        <v>1.4999999999999999E-2</v>
      </c>
      <c r="AG114" s="22">
        <f t="shared" si="35"/>
        <v>0</v>
      </c>
      <c r="AH114" s="117"/>
      <c r="AI114" s="99"/>
      <c r="AJ114" s="32"/>
      <c r="AK114" s="33"/>
      <c r="AL114" s="134">
        <f t="shared" si="27"/>
        <v>0</v>
      </c>
      <c r="AM114" s="22">
        <f t="shared" si="36"/>
        <v>0</v>
      </c>
      <c r="AN114" s="38" t="s">
        <v>74</v>
      </c>
      <c r="AO114" s="38"/>
      <c r="AP114" s="36">
        <v>0.01</v>
      </c>
      <c r="AQ114" s="134">
        <f t="shared" si="28"/>
        <v>3.0000000000000001E-3</v>
      </c>
      <c r="AR114" s="22">
        <f t="shared" si="37"/>
        <v>0</v>
      </c>
      <c r="AS114" s="35"/>
      <c r="AT114" s="75"/>
      <c r="AU114" s="36"/>
      <c r="AV114" s="134">
        <f t="shared" si="29"/>
        <v>0</v>
      </c>
      <c r="AW114" s="22">
        <f t="shared" si="38"/>
        <v>0</v>
      </c>
    </row>
    <row r="115" spans="2:49" x14ac:dyDescent="0.3">
      <c r="B115" s="117"/>
      <c r="C115" s="32"/>
      <c r="D115" s="32"/>
      <c r="E115" s="33"/>
      <c r="F115" s="134">
        <f t="shared" si="21"/>
        <v>0</v>
      </c>
      <c r="G115" s="22">
        <f t="shared" si="30"/>
        <v>0</v>
      </c>
      <c r="H115" s="34"/>
      <c r="I115" s="34"/>
      <c r="J115" s="33"/>
      <c r="K115" s="134">
        <f t="shared" si="22"/>
        <v>0</v>
      </c>
      <c r="L115" s="22">
        <f t="shared" si="31"/>
        <v>0</v>
      </c>
      <c r="M115" s="34"/>
      <c r="N115" s="66"/>
      <c r="O115" s="33"/>
      <c r="P115" s="134">
        <f t="shared" si="23"/>
        <v>0</v>
      </c>
      <c r="Q115" s="22">
        <f t="shared" si="32"/>
        <v>0</v>
      </c>
      <c r="R115" s="117"/>
      <c r="S115" s="32"/>
      <c r="T115" s="32"/>
      <c r="U115" s="33"/>
      <c r="V115" s="134">
        <f t="shared" si="24"/>
        <v>0</v>
      </c>
      <c r="W115" s="22">
        <f t="shared" si="33"/>
        <v>0</v>
      </c>
      <c r="X115" s="34"/>
      <c r="Y115" s="34"/>
      <c r="Z115" s="33"/>
      <c r="AA115" s="134">
        <f t="shared" si="25"/>
        <v>0</v>
      </c>
      <c r="AB115" s="22">
        <f t="shared" si="34"/>
        <v>0</v>
      </c>
      <c r="AC115" s="37" t="s">
        <v>103</v>
      </c>
      <c r="AD115" s="76"/>
      <c r="AE115" s="90">
        <v>0.05</v>
      </c>
      <c r="AF115" s="134">
        <f t="shared" si="26"/>
        <v>1.4999999999999999E-2</v>
      </c>
      <c r="AG115" s="22">
        <f t="shared" si="35"/>
        <v>0</v>
      </c>
      <c r="AH115" s="117"/>
      <c r="AI115" s="99"/>
      <c r="AJ115" s="32"/>
      <c r="AK115" s="33"/>
      <c r="AL115" s="134">
        <f t="shared" si="27"/>
        <v>0</v>
      </c>
      <c r="AM115" s="22">
        <f t="shared" si="36"/>
        <v>0</v>
      </c>
      <c r="AN115" s="34"/>
      <c r="AO115" s="34"/>
      <c r="AP115" s="33"/>
      <c r="AQ115" s="134">
        <f t="shared" si="28"/>
        <v>0</v>
      </c>
      <c r="AR115" s="22">
        <f t="shared" si="37"/>
        <v>0</v>
      </c>
      <c r="AS115" s="34"/>
      <c r="AT115" s="66"/>
      <c r="AU115" s="33"/>
      <c r="AV115" s="134">
        <f t="shared" si="29"/>
        <v>0</v>
      </c>
      <c r="AW115" s="22">
        <f t="shared" si="38"/>
        <v>0</v>
      </c>
    </row>
    <row r="116" spans="2:49" x14ac:dyDescent="0.3">
      <c r="B116" s="117"/>
      <c r="C116" s="47" t="s">
        <v>71</v>
      </c>
      <c r="D116" s="47"/>
      <c r="E116" s="48">
        <v>1.0000000000000001E-5</v>
      </c>
      <c r="F116" s="134">
        <f t="shared" si="21"/>
        <v>3.0000000000000001E-6</v>
      </c>
      <c r="G116" s="22">
        <f t="shared" si="30"/>
        <v>0</v>
      </c>
      <c r="H116" s="49" t="s">
        <v>71</v>
      </c>
      <c r="I116" s="49"/>
      <c r="J116" s="48">
        <v>6.0000000000000002E-5</v>
      </c>
      <c r="K116" s="134">
        <f t="shared" si="22"/>
        <v>1.8E-5</v>
      </c>
      <c r="L116" s="22">
        <f t="shared" si="31"/>
        <v>0</v>
      </c>
      <c r="M116" s="49" t="s">
        <v>71</v>
      </c>
      <c r="N116" s="67"/>
      <c r="O116" s="48">
        <v>1E-3</v>
      </c>
      <c r="P116" s="134">
        <f t="shared" si="23"/>
        <v>2.9999999999999997E-4</v>
      </c>
      <c r="Q116" s="22">
        <f t="shared" si="32"/>
        <v>0</v>
      </c>
      <c r="R116" s="117"/>
      <c r="S116" s="47" t="s">
        <v>71</v>
      </c>
      <c r="T116" s="47"/>
      <c r="U116" s="48">
        <v>1.0000000000000001E-5</v>
      </c>
      <c r="V116" s="134">
        <f t="shared" si="24"/>
        <v>3.0000000000000001E-6</v>
      </c>
      <c r="W116" s="22">
        <f t="shared" si="33"/>
        <v>0</v>
      </c>
      <c r="X116" s="49" t="s">
        <v>71</v>
      </c>
      <c r="Y116" s="49"/>
      <c r="Z116" s="48">
        <v>1E-4</v>
      </c>
      <c r="AA116" s="134">
        <f t="shared" si="25"/>
        <v>3.0000000000000001E-5</v>
      </c>
      <c r="AB116" s="22">
        <f t="shared" si="34"/>
        <v>0</v>
      </c>
      <c r="AC116" s="49" t="s">
        <v>71</v>
      </c>
      <c r="AD116" s="67"/>
      <c r="AE116" s="48">
        <v>1E-3</v>
      </c>
      <c r="AF116" s="134">
        <f t="shared" si="26"/>
        <v>2.9999999999999997E-4</v>
      </c>
      <c r="AG116" s="22">
        <f t="shared" si="35"/>
        <v>0</v>
      </c>
      <c r="AH116" s="117"/>
      <c r="AI116" s="100" t="s">
        <v>71</v>
      </c>
      <c r="AJ116" s="47"/>
      <c r="AK116" s="48">
        <v>1.0000000000000001E-5</v>
      </c>
      <c r="AL116" s="134">
        <f t="shared" si="27"/>
        <v>3.0000000000000001E-6</v>
      </c>
      <c r="AM116" s="22">
        <f t="shared" si="36"/>
        <v>0</v>
      </c>
      <c r="AN116" s="49" t="s">
        <v>71</v>
      </c>
      <c r="AO116" s="49"/>
      <c r="AP116" s="48">
        <v>1E-4</v>
      </c>
      <c r="AQ116" s="134">
        <f t="shared" si="28"/>
        <v>3.0000000000000001E-5</v>
      </c>
      <c r="AR116" s="22">
        <f t="shared" si="37"/>
        <v>0</v>
      </c>
      <c r="AS116" s="49" t="s">
        <v>71</v>
      </c>
      <c r="AT116" s="67"/>
      <c r="AU116" s="48">
        <v>1E-3</v>
      </c>
      <c r="AV116" s="134">
        <f t="shared" si="29"/>
        <v>2.9999999999999997E-4</v>
      </c>
      <c r="AW116" s="22">
        <f t="shared" si="38"/>
        <v>0</v>
      </c>
    </row>
    <row r="117" spans="2:49" x14ac:dyDescent="0.3">
      <c r="B117" s="117"/>
      <c r="C117" s="47"/>
      <c r="D117" s="47"/>
      <c r="E117" s="48"/>
      <c r="F117" s="134">
        <f t="shared" si="21"/>
        <v>0</v>
      </c>
      <c r="G117" s="22">
        <f t="shared" si="30"/>
        <v>0</v>
      </c>
      <c r="H117" s="49"/>
      <c r="I117" s="49"/>
      <c r="J117" s="48"/>
      <c r="K117" s="134">
        <f t="shared" si="22"/>
        <v>0</v>
      </c>
      <c r="L117" s="22">
        <f t="shared" si="31"/>
        <v>0</v>
      </c>
      <c r="M117" s="49"/>
      <c r="N117" s="67"/>
      <c r="O117" s="48"/>
      <c r="P117" s="134">
        <f t="shared" si="23"/>
        <v>0</v>
      </c>
      <c r="Q117" s="22">
        <f t="shared" si="32"/>
        <v>0</v>
      </c>
      <c r="R117" s="117"/>
      <c r="S117" s="47" t="s">
        <v>81</v>
      </c>
      <c r="T117" s="47"/>
      <c r="U117" s="48">
        <v>1.0000000000000001E-5</v>
      </c>
      <c r="V117" s="134">
        <f t="shared" si="24"/>
        <v>3.0000000000000001E-6</v>
      </c>
      <c r="W117" s="22">
        <f t="shared" si="33"/>
        <v>0</v>
      </c>
      <c r="X117" s="49" t="s">
        <v>81</v>
      </c>
      <c r="Y117" s="49"/>
      <c r="Z117" s="48">
        <v>1E-4</v>
      </c>
      <c r="AA117" s="134">
        <f t="shared" si="25"/>
        <v>3.0000000000000001E-5</v>
      </c>
      <c r="AB117" s="22">
        <f t="shared" si="34"/>
        <v>0</v>
      </c>
      <c r="AC117" s="49" t="s">
        <v>81</v>
      </c>
      <c r="AD117" s="67"/>
      <c r="AE117" s="48">
        <v>1E-3</v>
      </c>
      <c r="AF117" s="134">
        <f t="shared" si="26"/>
        <v>2.9999999999999997E-4</v>
      </c>
      <c r="AG117" s="22">
        <f t="shared" si="35"/>
        <v>0</v>
      </c>
      <c r="AH117" s="117"/>
      <c r="AI117" s="100" t="s">
        <v>70</v>
      </c>
      <c r="AJ117" s="47"/>
      <c r="AK117" s="48">
        <v>1.0000000000000001E-5</v>
      </c>
      <c r="AL117" s="134">
        <f t="shared" si="27"/>
        <v>3.0000000000000001E-6</v>
      </c>
      <c r="AM117" s="22">
        <f t="shared" si="36"/>
        <v>0</v>
      </c>
      <c r="AN117" s="49" t="s">
        <v>70</v>
      </c>
      <c r="AO117" s="49"/>
      <c r="AP117" s="48">
        <v>1E-4</v>
      </c>
      <c r="AQ117" s="134">
        <f t="shared" si="28"/>
        <v>3.0000000000000001E-5</v>
      </c>
      <c r="AR117" s="22">
        <f t="shared" si="37"/>
        <v>0</v>
      </c>
      <c r="AS117" s="49" t="s">
        <v>70</v>
      </c>
      <c r="AT117" s="67"/>
      <c r="AU117" s="48">
        <v>1E-3</v>
      </c>
      <c r="AV117" s="134">
        <f t="shared" si="29"/>
        <v>2.9999999999999997E-4</v>
      </c>
      <c r="AW117" s="22">
        <f t="shared" si="38"/>
        <v>0</v>
      </c>
    </row>
    <row r="118" spans="2:49" x14ac:dyDescent="0.3">
      <c r="B118" s="117"/>
      <c r="C118" s="47"/>
      <c r="D118" s="47"/>
      <c r="E118" s="48"/>
      <c r="F118" s="134">
        <f t="shared" si="21"/>
        <v>0</v>
      </c>
      <c r="G118" s="22">
        <f t="shared" si="30"/>
        <v>0</v>
      </c>
      <c r="H118" s="49"/>
      <c r="I118" s="49"/>
      <c r="J118" s="48"/>
      <c r="K118" s="134">
        <f t="shared" si="22"/>
        <v>0</v>
      </c>
      <c r="L118" s="22">
        <f t="shared" si="31"/>
        <v>0</v>
      </c>
      <c r="M118" s="49"/>
      <c r="N118" s="67"/>
      <c r="O118" s="48"/>
      <c r="P118" s="134">
        <f t="shared" si="23"/>
        <v>0</v>
      </c>
      <c r="Q118" s="22">
        <f t="shared" si="32"/>
        <v>0</v>
      </c>
      <c r="R118" s="117"/>
      <c r="S118" s="47"/>
      <c r="T118" s="47"/>
      <c r="U118" s="48"/>
      <c r="V118" s="134">
        <f t="shared" si="24"/>
        <v>0</v>
      </c>
      <c r="W118" s="22">
        <f t="shared" si="33"/>
        <v>0</v>
      </c>
      <c r="X118" s="49"/>
      <c r="Y118" s="49"/>
      <c r="Z118" s="48"/>
      <c r="AA118" s="134">
        <f t="shared" si="25"/>
        <v>0</v>
      </c>
      <c r="AB118" s="22">
        <f t="shared" si="34"/>
        <v>0</v>
      </c>
      <c r="AC118" s="49"/>
      <c r="AD118" s="67"/>
      <c r="AE118" s="48"/>
      <c r="AF118" s="134">
        <f t="shared" si="26"/>
        <v>0</v>
      </c>
      <c r="AG118" s="22">
        <f t="shared" si="35"/>
        <v>0</v>
      </c>
      <c r="AH118" s="117"/>
      <c r="AI118" s="100" t="s">
        <v>104</v>
      </c>
      <c r="AJ118" s="47"/>
      <c r="AK118" s="48">
        <v>1.0000000000000001E-5</v>
      </c>
      <c r="AL118" s="134">
        <f t="shared" si="27"/>
        <v>3.0000000000000001E-6</v>
      </c>
      <c r="AM118" s="22">
        <f t="shared" si="36"/>
        <v>0</v>
      </c>
      <c r="AN118" s="49" t="s">
        <v>104</v>
      </c>
      <c r="AO118" s="49"/>
      <c r="AP118" s="48">
        <v>1E-4</v>
      </c>
      <c r="AQ118" s="134">
        <f t="shared" si="28"/>
        <v>3.0000000000000001E-5</v>
      </c>
      <c r="AR118" s="22">
        <f t="shared" si="37"/>
        <v>0</v>
      </c>
      <c r="AS118" s="49" t="s">
        <v>104</v>
      </c>
      <c r="AT118" s="67"/>
      <c r="AU118" s="48">
        <v>1E-3</v>
      </c>
      <c r="AV118" s="134">
        <f t="shared" si="29"/>
        <v>2.9999999999999997E-4</v>
      </c>
      <c r="AW118" s="22">
        <f t="shared" si="38"/>
        <v>0</v>
      </c>
    </row>
    <row r="119" spans="2:49" x14ac:dyDescent="0.3">
      <c r="B119" s="117"/>
      <c r="C119" s="47"/>
      <c r="D119" s="47"/>
      <c r="E119" s="48"/>
      <c r="F119" s="134">
        <f t="shared" si="21"/>
        <v>0</v>
      </c>
      <c r="G119" s="22">
        <f t="shared" si="30"/>
        <v>0</v>
      </c>
      <c r="H119" s="49"/>
      <c r="I119" s="49"/>
      <c r="J119" s="48"/>
      <c r="K119" s="134">
        <f t="shared" si="22"/>
        <v>0</v>
      </c>
      <c r="L119" s="22">
        <f t="shared" si="31"/>
        <v>0</v>
      </c>
      <c r="M119" s="49"/>
      <c r="N119" s="67"/>
      <c r="O119" s="48"/>
      <c r="P119" s="134">
        <f t="shared" si="23"/>
        <v>0</v>
      </c>
      <c r="Q119" s="22">
        <f t="shared" si="32"/>
        <v>0</v>
      </c>
      <c r="R119" s="117"/>
      <c r="S119" s="47"/>
      <c r="T119" s="47"/>
      <c r="U119" s="48"/>
      <c r="V119" s="134">
        <f t="shared" si="24"/>
        <v>0</v>
      </c>
      <c r="W119" s="22">
        <f t="shared" si="33"/>
        <v>0</v>
      </c>
      <c r="X119" s="49"/>
      <c r="Y119" s="49"/>
      <c r="Z119" s="48"/>
      <c r="AA119" s="134">
        <f t="shared" si="25"/>
        <v>0</v>
      </c>
      <c r="AB119" s="22">
        <f t="shared" si="34"/>
        <v>0</v>
      </c>
      <c r="AC119" s="49"/>
      <c r="AD119" s="67"/>
      <c r="AE119" s="48"/>
      <c r="AF119" s="134">
        <f t="shared" si="26"/>
        <v>0</v>
      </c>
      <c r="AG119" s="22">
        <f t="shared" si="35"/>
        <v>0</v>
      </c>
      <c r="AH119" s="117"/>
      <c r="AI119" s="100" t="s">
        <v>105</v>
      </c>
      <c r="AJ119" s="47"/>
      <c r="AK119" s="48">
        <v>1.0000000000000001E-5</v>
      </c>
      <c r="AL119" s="134">
        <f t="shared" si="27"/>
        <v>3.0000000000000001E-6</v>
      </c>
      <c r="AM119" s="22">
        <f t="shared" si="36"/>
        <v>0</v>
      </c>
      <c r="AN119" s="49" t="s">
        <v>105</v>
      </c>
      <c r="AO119" s="49"/>
      <c r="AP119" s="48">
        <v>1E-4</v>
      </c>
      <c r="AQ119" s="134">
        <f t="shared" si="28"/>
        <v>3.0000000000000001E-5</v>
      </c>
      <c r="AR119" s="22">
        <f t="shared" si="37"/>
        <v>0</v>
      </c>
      <c r="AS119" s="49" t="s">
        <v>105</v>
      </c>
      <c r="AT119" s="67"/>
      <c r="AU119" s="48">
        <v>1E-3</v>
      </c>
      <c r="AV119" s="134">
        <f t="shared" si="29"/>
        <v>2.9999999999999997E-4</v>
      </c>
      <c r="AW119" s="22">
        <f t="shared" si="38"/>
        <v>0</v>
      </c>
    </row>
    <row r="120" spans="2:49" x14ac:dyDescent="0.3">
      <c r="B120" s="117"/>
      <c r="C120" s="47"/>
      <c r="D120" s="47"/>
      <c r="E120" s="48"/>
      <c r="F120" s="134">
        <f t="shared" si="21"/>
        <v>0</v>
      </c>
      <c r="G120" s="22">
        <f t="shared" si="30"/>
        <v>0</v>
      </c>
      <c r="H120" s="49"/>
      <c r="I120" s="49"/>
      <c r="J120" s="48"/>
      <c r="K120" s="134">
        <f t="shared" si="22"/>
        <v>0</v>
      </c>
      <c r="L120" s="22">
        <f t="shared" si="31"/>
        <v>0</v>
      </c>
      <c r="M120" s="49"/>
      <c r="N120" s="67"/>
      <c r="O120" s="48"/>
      <c r="P120" s="134">
        <f t="shared" si="23"/>
        <v>0</v>
      </c>
      <c r="Q120" s="22">
        <f t="shared" si="32"/>
        <v>0</v>
      </c>
      <c r="R120" s="117"/>
      <c r="S120" s="47"/>
      <c r="T120" s="47"/>
      <c r="U120" s="48"/>
      <c r="V120" s="134">
        <f t="shared" si="24"/>
        <v>0</v>
      </c>
      <c r="W120" s="22">
        <f t="shared" si="33"/>
        <v>0</v>
      </c>
      <c r="X120" s="49"/>
      <c r="Y120" s="49"/>
      <c r="Z120" s="48"/>
      <c r="AA120" s="134">
        <f t="shared" si="25"/>
        <v>0</v>
      </c>
      <c r="AB120" s="22">
        <f t="shared" si="34"/>
        <v>0</v>
      </c>
      <c r="AC120" s="49"/>
      <c r="AD120" s="67"/>
      <c r="AE120" s="48"/>
      <c r="AF120" s="134">
        <f t="shared" si="26"/>
        <v>0</v>
      </c>
      <c r="AG120" s="22">
        <f t="shared" si="35"/>
        <v>0</v>
      </c>
      <c r="AH120" s="117"/>
      <c r="AI120" s="100"/>
      <c r="AJ120" s="47"/>
      <c r="AK120" s="48"/>
      <c r="AL120" s="134">
        <f t="shared" si="27"/>
        <v>0</v>
      </c>
      <c r="AM120" s="22">
        <f t="shared" si="36"/>
        <v>0</v>
      </c>
      <c r="AN120" s="49"/>
      <c r="AO120" s="49"/>
      <c r="AP120" s="48"/>
      <c r="AQ120" s="134">
        <f t="shared" si="28"/>
        <v>0</v>
      </c>
      <c r="AR120" s="22">
        <f t="shared" si="37"/>
        <v>0</v>
      </c>
      <c r="AS120" s="49"/>
      <c r="AT120" s="67"/>
      <c r="AU120" s="48"/>
      <c r="AV120" s="134">
        <f t="shared" si="29"/>
        <v>0</v>
      </c>
      <c r="AW120" s="22">
        <f t="shared" si="38"/>
        <v>0</v>
      </c>
    </row>
    <row r="121" spans="2:49" x14ac:dyDescent="0.3">
      <c r="B121" s="117"/>
      <c r="C121" s="61"/>
      <c r="D121" s="61"/>
      <c r="E121" s="62"/>
      <c r="F121" s="134">
        <f t="shared" si="21"/>
        <v>0</v>
      </c>
      <c r="G121" s="22">
        <f t="shared" si="30"/>
        <v>0</v>
      </c>
      <c r="H121" s="63" t="s">
        <v>132</v>
      </c>
      <c r="I121" s="63">
        <v>4</v>
      </c>
      <c r="J121" s="62">
        <v>1E-4</v>
      </c>
      <c r="K121" s="134">
        <f t="shared" si="22"/>
        <v>3.0000000000000001E-5</v>
      </c>
      <c r="L121" s="22">
        <f t="shared" si="31"/>
        <v>1.2E-4</v>
      </c>
      <c r="M121" s="63"/>
      <c r="N121" s="63"/>
      <c r="O121" s="62"/>
      <c r="P121" s="134">
        <f t="shared" si="23"/>
        <v>0</v>
      </c>
      <c r="Q121" s="22">
        <f t="shared" si="32"/>
        <v>0</v>
      </c>
      <c r="R121" s="117"/>
      <c r="S121" s="61"/>
      <c r="T121" s="61"/>
      <c r="U121" s="62"/>
      <c r="V121" s="134">
        <f t="shared" si="24"/>
        <v>0</v>
      </c>
      <c r="W121" s="22">
        <f t="shared" si="33"/>
        <v>0</v>
      </c>
      <c r="X121" s="63"/>
      <c r="Y121" s="63"/>
      <c r="Z121" s="62"/>
      <c r="AA121" s="134">
        <f t="shared" si="25"/>
        <v>0</v>
      </c>
      <c r="AB121" s="22">
        <f t="shared" si="34"/>
        <v>0</v>
      </c>
      <c r="AC121" s="63"/>
      <c r="AD121" s="79"/>
      <c r="AE121" s="62"/>
      <c r="AF121" s="134">
        <f t="shared" si="26"/>
        <v>0</v>
      </c>
      <c r="AG121" s="22">
        <f t="shared" si="35"/>
        <v>0</v>
      </c>
      <c r="AH121" s="117"/>
      <c r="AI121" s="102"/>
      <c r="AJ121" s="61"/>
      <c r="AK121" s="62"/>
      <c r="AL121" s="134">
        <f t="shared" si="27"/>
        <v>0</v>
      </c>
      <c r="AM121" s="22">
        <f t="shared" si="36"/>
        <v>0</v>
      </c>
      <c r="AN121" s="63"/>
      <c r="AO121" s="63"/>
      <c r="AP121" s="62"/>
      <c r="AQ121" s="134">
        <f t="shared" si="28"/>
        <v>0</v>
      </c>
      <c r="AR121" s="22">
        <f t="shared" si="37"/>
        <v>0</v>
      </c>
      <c r="AS121" s="63"/>
      <c r="AT121" s="79"/>
      <c r="AU121" s="93"/>
      <c r="AV121" s="134">
        <f t="shared" si="29"/>
        <v>0</v>
      </c>
      <c r="AW121" s="22">
        <f t="shared" si="38"/>
        <v>0</v>
      </c>
    </row>
    <row r="122" spans="2:49" x14ac:dyDescent="0.3">
      <c r="B122" s="117"/>
      <c r="C122" s="61"/>
      <c r="D122" s="61"/>
      <c r="E122" s="62"/>
      <c r="F122" s="134">
        <f t="shared" si="21"/>
        <v>0</v>
      </c>
      <c r="G122" s="22">
        <f t="shared" si="30"/>
        <v>0</v>
      </c>
      <c r="H122" s="63"/>
      <c r="I122" s="63"/>
      <c r="J122" s="62"/>
      <c r="K122" s="134">
        <f t="shared" si="22"/>
        <v>0</v>
      </c>
      <c r="L122" s="22">
        <f t="shared" si="31"/>
        <v>0</v>
      </c>
      <c r="M122" s="63"/>
      <c r="N122" s="63"/>
      <c r="O122" s="62"/>
      <c r="P122" s="134">
        <f t="shared" si="23"/>
        <v>0</v>
      </c>
      <c r="Q122" s="22">
        <f t="shared" si="32"/>
        <v>0</v>
      </c>
      <c r="R122" s="117"/>
      <c r="S122" s="61"/>
      <c r="T122" s="61"/>
      <c r="U122" s="62"/>
      <c r="V122" s="134">
        <f t="shared" si="24"/>
        <v>0</v>
      </c>
      <c r="W122" s="22">
        <f t="shared" si="33"/>
        <v>0</v>
      </c>
      <c r="X122" s="63"/>
      <c r="Y122" s="63"/>
      <c r="Z122" s="62"/>
      <c r="AA122" s="134">
        <f t="shared" si="25"/>
        <v>0</v>
      </c>
      <c r="AB122" s="22">
        <f t="shared" si="34"/>
        <v>0</v>
      </c>
      <c r="AC122" s="63"/>
      <c r="AD122" s="79"/>
      <c r="AE122" s="62"/>
      <c r="AF122" s="134">
        <f t="shared" si="26"/>
        <v>0</v>
      </c>
      <c r="AG122" s="22">
        <f t="shared" si="35"/>
        <v>0</v>
      </c>
      <c r="AH122" s="117"/>
      <c r="AI122" s="102"/>
      <c r="AJ122" s="61"/>
      <c r="AK122" s="62"/>
      <c r="AL122" s="134">
        <f t="shared" si="27"/>
        <v>0</v>
      </c>
      <c r="AM122" s="22">
        <f t="shared" si="36"/>
        <v>0</v>
      </c>
      <c r="AN122" s="63"/>
      <c r="AO122" s="63"/>
      <c r="AP122" s="62"/>
      <c r="AQ122" s="134">
        <f t="shared" si="28"/>
        <v>0</v>
      </c>
      <c r="AR122" s="22">
        <f t="shared" si="37"/>
        <v>0</v>
      </c>
      <c r="AS122" s="63"/>
      <c r="AT122" s="63"/>
      <c r="AU122" s="62"/>
      <c r="AV122" s="134">
        <f t="shared" si="29"/>
        <v>0</v>
      </c>
      <c r="AW122" s="22">
        <f t="shared" si="38"/>
        <v>0</v>
      </c>
    </row>
    <row r="123" spans="2:49" x14ac:dyDescent="0.3">
      <c r="B123" s="117"/>
      <c r="C123" s="61"/>
      <c r="D123" s="61"/>
      <c r="E123" s="62"/>
      <c r="F123" s="134">
        <f t="shared" si="21"/>
        <v>0</v>
      </c>
      <c r="G123" s="22">
        <f t="shared" si="30"/>
        <v>0</v>
      </c>
      <c r="H123" s="63"/>
      <c r="I123" s="63"/>
      <c r="J123" s="62"/>
      <c r="K123" s="134">
        <f t="shared" si="22"/>
        <v>0</v>
      </c>
      <c r="L123" s="22">
        <f t="shared" si="31"/>
        <v>0</v>
      </c>
      <c r="M123" s="63" t="s">
        <v>133</v>
      </c>
      <c r="N123" s="63">
        <v>8</v>
      </c>
      <c r="O123" s="62">
        <v>1E-4</v>
      </c>
      <c r="P123" s="134">
        <f t="shared" si="23"/>
        <v>3.0000000000000001E-5</v>
      </c>
      <c r="Q123" s="22">
        <f t="shared" si="32"/>
        <v>2.4000000000000001E-4</v>
      </c>
      <c r="R123" s="117"/>
      <c r="S123" s="61"/>
      <c r="T123" s="61"/>
      <c r="U123" s="62"/>
      <c r="V123" s="134">
        <f t="shared" si="24"/>
        <v>0</v>
      </c>
      <c r="W123" s="22">
        <f t="shared" si="33"/>
        <v>0</v>
      </c>
      <c r="X123" s="63"/>
      <c r="Y123" s="63"/>
      <c r="Z123" s="62"/>
      <c r="AA123" s="134">
        <f t="shared" si="25"/>
        <v>0</v>
      </c>
      <c r="AB123" s="22">
        <f t="shared" si="34"/>
        <v>0</v>
      </c>
      <c r="AC123" s="63"/>
      <c r="AD123" s="63"/>
      <c r="AE123" s="62"/>
      <c r="AF123" s="134">
        <f t="shared" si="26"/>
        <v>0</v>
      </c>
      <c r="AG123" s="22">
        <f t="shared" si="35"/>
        <v>0</v>
      </c>
      <c r="AH123" s="117"/>
      <c r="AI123" s="102"/>
      <c r="AJ123" s="61"/>
      <c r="AK123" s="62"/>
      <c r="AL123" s="134">
        <f t="shared" si="27"/>
        <v>0</v>
      </c>
      <c r="AM123" s="22">
        <f t="shared" si="36"/>
        <v>0</v>
      </c>
      <c r="AN123" s="63"/>
      <c r="AO123" s="63"/>
      <c r="AP123" s="62"/>
      <c r="AQ123" s="134">
        <f t="shared" si="28"/>
        <v>0</v>
      </c>
      <c r="AR123" s="22">
        <f t="shared" si="37"/>
        <v>0</v>
      </c>
      <c r="AS123" s="63"/>
      <c r="AT123" s="63"/>
      <c r="AU123" s="62"/>
      <c r="AV123" s="134">
        <f t="shared" si="29"/>
        <v>0</v>
      </c>
      <c r="AW123" s="22">
        <f t="shared" si="38"/>
        <v>0</v>
      </c>
    </row>
    <row r="124" spans="2:49" x14ac:dyDescent="0.3">
      <c r="B124" s="117"/>
      <c r="C124" s="61"/>
      <c r="D124" s="61"/>
      <c r="E124" s="62"/>
      <c r="F124" s="134">
        <f t="shared" si="21"/>
        <v>0</v>
      </c>
      <c r="G124" s="22">
        <f t="shared" si="30"/>
        <v>0</v>
      </c>
      <c r="H124" s="63" t="s">
        <v>123</v>
      </c>
      <c r="I124" s="63">
        <v>7</v>
      </c>
      <c r="J124" s="62">
        <v>5.0000000000000002E-5</v>
      </c>
      <c r="K124" s="134">
        <f t="shared" si="22"/>
        <v>1.5E-5</v>
      </c>
      <c r="L124" s="22">
        <f t="shared" si="31"/>
        <v>1.05E-4</v>
      </c>
      <c r="M124" s="63" t="s">
        <v>123</v>
      </c>
      <c r="N124" s="63">
        <v>7</v>
      </c>
      <c r="O124" s="62">
        <v>1E-4</v>
      </c>
      <c r="P124" s="134">
        <f t="shared" si="23"/>
        <v>3.0000000000000001E-5</v>
      </c>
      <c r="Q124" s="22">
        <f t="shared" si="32"/>
        <v>2.1000000000000001E-4</v>
      </c>
      <c r="R124" s="117"/>
      <c r="S124" s="61"/>
      <c r="T124" s="61"/>
      <c r="U124" s="62"/>
      <c r="V124" s="134">
        <f t="shared" si="24"/>
        <v>0</v>
      </c>
      <c r="W124" s="22">
        <f t="shared" si="33"/>
        <v>0</v>
      </c>
      <c r="X124" s="63" t="s">
        <v>135</v>
      </c>
      <c r="Y124" s="63">
        <v>10</v>
      </c>
      <c r="Z124" s="62">
        <v>1E-4</v>
      </c>
      <c r="AA124" s="134">
        <f t="shared" si="25"/>
        <v>3.0000000000000001E-5</v>
      </c>
      <c r="AB124" s="22">
        <f t="shared" si="34"/>
        <v>3.0000000000000003E-4</v>
      </c>
      <c r="AC124" s="63" t="s">
        <v>123</v>
      </c>
      <c r="AD124" s="63">
        <v>7</v>
      </c>
      <c r="AE124" s="62">
        <v>2.0000000000000001E-4</v>
      </c>
      <c r="AF124" s="134">
        <f t="shared" si="26"/>
        <v>6.0000000000000002E-5</v>
      </c>
      <c r="AG124" s="22">
        <f t="shared" si="35"/>
        <v>4.2000000000000002E-4</v>
      </c>
      <c r="AH124" s="117"/>
      <c r="AI124" s="102"/>
      <c r="AJ124" s="61"/>
      <c r="AK124" s="62"/>
      <c r="AL124" s="134">
        <f t="shared" si="27"/>
        <v>0</v>
      </c>
      <c r="AM124" s="22">
        <f t="shared" si="36"/>
        <v>0</v>
      </c>
      <c r="AN124" s="63"/>
      <c r="AO124" s="63"/>
      <c r="AP124" s="62"/>
      <c r="AQ124" s="134">
        <f t="shared" si="28"/>
        <v>0</v>
      </c>
      <c r="AR124" s="22">
        <f t="shared" si="37"/>
        <v>0</v>
      </c>
      <c r="AS124" s="63"/>
      <c r="AT124" s="63"/>
      <c r="AU124" s="62"/>
      <c r="AV124" s="134">
        <f t="shared" si="29"/>
        <v>0</v>
      </c>
      <c r="AW124" s="22">
        <f t="shared" si="38"/>
        <v>0</v>
      </c>
    </row>
    <row r="125" spans="2:49" x14ac:dyDescent="0.3">
      <c r="B125" s="117"/>
      <c r="C125" s="61"/>
      <c r="D125" s="61"/>
      <c r="E125" s="62"/>
      <c r="F125" s="134">
        <f t="shared" si="21"/>
        <v>0</v>
      </c>
      <c r="G125" s="22">
        <f t="shared" si="30"/>
        <v>0</v>
      </c>
      <c r="H125" s="63"/>
      <c r="I125" s="63"/>
      <c r="J125" s="62"/>
      <c r="K125" s="134">
        <f t="shared" si="22"/>
        <v>0</v>
      </c>
      <c r="L125" s="22">
        <f t="shared" si="31"/>
        <v>0</v>
      </c>
      <c r="M125" s="63"/>
      <c r="N125" s="63"/>
      <c r="O125" s="62"/>
      <c r="P125" s="134">
        <f t="shared" si="23"/>
        <v>0</v>
      </c>
      <c r="Q125" s="22">
        <f t="shared" si="32"/>
        <v>0</v>
      </c>
      <c r="R125" s="117"/>
      <c r="S125" s="61"/>
      <c r="T125" s="61"/>
      <c r="U125" s="62"/>
      <c r="V125" s="134">
        <f t="shared" si="24"/>
        <v>0</v>
      </c>
      <c r="W125" s="22">
        <f t="shared" si="33"/>
        <v>0</v>
      </c>
      <c r="X125" s="63"/>
      <c r="Y125" s="63"/>
      <c r="Z125" s="62"/>
      <c r="AA125" s="134">
        <f t="shared" si="25"/>
        <v>0</v>
      </c>
      <c r="AB125" s="22">
        <f t="shared" si="34"/>
        <v>0</v>
      </c>
      <c r="AC125" s="63"/>
      <c r="AD125" s="63"/>
      <c r="AE125" s="62"/>
      <c r="AF125" s="134">
        <f t="shared" si="26"/>
        <v>0</v>
      </c>
      <c r="AG125" s="22">
        <f t="shared" si="35"/>
        <v>0</v>
      </c>
      <c r="AH125" s="117"/>
      <c r="AI125" s="102"/>
      <c r="AJ125" s="61"/>
      <c r="AK125" s="62"/>
      <c r="AL125" s="134">
        <f t="shared" si="27"/>
        <v>0</v>
      </c>
      <c r="AM125" s="22">
        <f t="shared" si="36"/>
        <v>0</v>
      </c>
      <c r="AN125" s="63"/>
      <c r="AO125" s="63"/>
      <c r="AP125" s="62"/>
      <c r="AQ125" s="134">
        <f t="shared" si="28"/>
        <v>0</v>
      </c>
      <c r="AR125" s="22">
        <f t="shared" si="37"/>
        <v>0</v>
      </c>
      <c r="AS125" s="63"/>
      <c r="AT125" s="63"/>
      <c r="AU125" s="62"/>
      <c r="AV125" s="134">
        <f t="shared" si="29"/>
        <v>0</v>
      </c>
      <c r="AW125" s="22">
        <f t="shared" si="38"/>
        <v>0</v>
      </c>
    </row>
    <row r="126" spans="2:49" x14ac:dyDescent="0.3">
      <c r="B126" s="117"/>
      <c r="C126" s="61"/>
      <c r="D126" s="61"/>
      <c r="E126" s="62"/>
      <c r="F126" s="134">
        <f t="shared" si="21"/>
        <v>0</v>
      </c>
      <c r="G126" s="22">
        <f t="shared" si="30"/>
        <v>0</v>
      </c>
      <c r="H126" s="63" t="s">
        <v>128</v>
      </c>
      <c r="I126" s="63">
        <v>10</v>
      </c>
      <c r="J126" s="62">
        <v>1E-4</v>
      </c>
      <c r="K126" s="134">
        <f t="shared" si="22"/>
        <v>3.0000000000000001E-5</v>
      </c>
      <c r="L126" s="22">
        <f t="shared" si="31"/>
        <v>3.0000000000000003E-4</v>
      </c>
      <c r="M126" s="63" t="s">
        <v>128</v>
      </c>
      <c r="N126" s="63">
        <v>10</v>
      </c>
      <c r="O126" s="62">
        <v>2.4000000000000001E-4</v>
      </c>
      <c r="P126" s="134">
        <f t="shared" si="23"/>
        <v>7.2000000000000002E-5</v>
      </c>
      <c r="Q126" s="22">
        <f t="shared" si="32"/>
        <v>7.2000000000000005E-4</v>
      </c>
      <c r="R126" s="117"/>
      <c r="S126" s="61"/>
      <c r="T126" s="61"/>
      <c r="U126" s="62"/>
      <c r="V126" s="134">
        <f t="shared" si="24"/>
        <v>0</v>
      </c>
      <c r="W126" s="22">
        <f t="shared" si="33"/>
        <v>0</v>
      </c>
      <c r="X126" s="63" t="s">
        <v>128</v>
      </c>
      <c r="Y126" s="63">
        <v>10</v>
      </c>
      <c r="Z126" s="62">
        <v>2.0000000000000001E-4</v>
      </c>
      <c r="AA126" s="134">
        <f t="shared" si="25"/>
        <v>6.0000000000000002E-5</v>
      </c>
      <c r="AB126" s="22">
        <f t="shared" si="34"/>
        <v>6.0000000000000006E-4</v>
      </c>
      <c r="AC126" s="63" t="s">
        <v>128</v>
      </c>
      <c r="AD126" s="63">
        <v>10</v>
      </c>
      <c r="AE126" s="62">
        <v>4.0000000000000002E-4</v>
      </c>
      <c r="AF126" s="134">
        <f t="shared" si="26"/>
        <v>1.2E-4</v>
      </c>
      <c r="AG126" s="22">
        <f t="shared" si="35"/>
        <v>1.2000000000000001E-3</v>
      </c>
      <c r="AH126" s="117"/>
      <c r="AI126" s="102"/>
      <c r="AJ126" s="61"/>
      <c r="AK126" s="62"/>
      <c r="AL126" s="134">
        <f t="shared" si="27"/>
        <v>0</v>
      </c>
      <c r="AM126" s="22">
        <f t="shared" si="36"/>
        <v>0</v>
      </c>
      <c r="AN126" s="63" t="s">
        <v>128</v>
      </c>
      <c r="AO126" s="63">
        <v>10</v>
      </c>
      <c r="AP126" s="62">
        <v>4.0000000000000002E-4</v>
      </c>
      <c r="AQ126" s="134">
        <f t="shared" si="28"/>
        <v>1.2E-4</v>
      </c>
      <c r="AR126" s="22">
        <f t="shared" si="37"/>
        <v>1.2000000000000001E-3</v>
      </c>
      <c r="AS126" s="63" t="s">
        <v>128</v>
      </c>
      <c r="AT126" s="63">
        <v>10</v>
      </c>
      <c r="AU126" s="62">
        <v>8.0000000000000004E-4</v>
      </c>
      <c r="AV126" s="134">
        <f t="shared" si="29"/>
        <v>2.4000000000000001E-4</v>
      </c>
      <c r="AW126" s="22">
        <f t="shared" si="38"/>
        <v>2.4000000000000002E-3</v>
      </c>
    </row>
    <row r="127" spans="2:49" x14ac:dyDescent="0.3">
      <c r="B127" s="117"/>
      <c r="C127" s="61"/>
      <c r="D127" s="61"/>
      <c r="E127" s="62"/>
      <c r="F127" s="134">
        <f t="shared" si="21"/>
        <v>0</v>
      </c>
      <c r="G127" s="22">
        <f t="shared" si="30"/>
        <v>0</v>
      </c>
      <c r="H127" s="63"/>
      <c r="I127" s="63"/>
      <c r="J127" s="62"/>
      <c r="K127" s="134">
        <f t="shared" si="22"/>
        <v>0</v>
      </c>
      <c r="L127" s="22">
        <f t="shared" si="31"/>
        <v>0</v>
      </c>
      <c r="M127" s="63"/>
      <c r="N127" s="63"/>
      <c r="O127" s="62"/>
      <c r="P127" s="134">
        <f t="shared" si="23"/>
        <v>0</v>
      </c>
      <c r="Q127" s="22">
        <f t="shared" si="32"/>
        <v>0</v>
      </c>
      <c r="R127" s="117"/>
      <c r="S127" s="61"/>
      <c r="T127" s="61"/>
      <c r="U127" s="62"/>
      <c r="V127" s="134">
        <f t="shared" si="24"/>
        <v>0</v>
      </c>
      <c r="W127" s="22">
        <f t="shared" si="33"/>
        <v>0</v>
      </c>
      <c r="X127" s="63"/>
      <c r="Y127" s="63"/>
      <c r="Z127" s="62"/>
      <c r="AA127" s="134">
        <f t="shared" si="25"/>
        <v>0</v>
      </c>
      <c r="AB127" s="22">
        <f t="shared" si="34"/>
        <v>0</v>
      </c>
      <c r="AC127" s="63"/>
      <c r="AD127" s="63"/>
      <c r="AE127" s="62"/>
      <c r="AF127" s="134">
        <f t="shared" si="26"/>
        <v>0</v>
      </c>
      <c r="AG127" s="22">
        <f t="shared" si="35"/>
        <v>0</v>
      </c>
      <c r="AH127" s="117"/>
      <c r="AI127" s="102"/>
      <c r="AJ127" s="61"/>
      <c r="AK127" s="62"/>
      <c r="AL127" s="134">
        <f t="shared" si="27"/>
        <v>0</v>
      </c>
      <c r="AM127" s="22">
        <f t="shared" si="36"/>
        <v>0</v>
      </c>
      <c r="AN127" s="63"/>
      <c r="AO127" s="63"/>
      <c r="AP127" s="62"/>
      <c r="AQ127" s="134">
        <f t="shared" si="28"/>
        <v>0</v>
      </c>
      <c r="AR127" s="22">
        <f t="shared" si="37"/>
        <v>0</v>
      </c>
      <c r="AS127" s="63"/>
      <c r="AT127" s="63"/>
      <c r="AU127" s="62"/>
      <c r="AV127" s="134">
        <f t="shared" si="29"/>
        <v>0</v>
      </c>
      <c r="AW127" s="22">
        <f t="shared" si="38"/>
        <v>0</v>
      </c>
    </row>
    <row r="128" spans="2:49" x14ac:dyDescent="0.3">
      <c r="B128" s="117"/>
      <c r="C128" s="61"/>
      <c r="D128" s="61"/>
      <c r="E128" s="62"/>
      <c r="F128" s="134">
        <f t="shared" si="21"/>
        <v>0</v>
      </c>
      <c r="G128" s="22">
        <f t="shared" si="30"/>
        <v>0</v>
      </c>
      <c r="H128" s="63" t="s">
        <v>121</v>
      </c>
      <c r="I128" s="63">
        <v>15</v>
      </c>
      <c r="J128" s="62">
        <v>1E-4</v>
      </c>
      <c r="K128" s="134">
        <f t="shared" si="22"/>
        <v>3.0000000000000001E-5</v>
      </c>
      <c r="L128" s="22">
        <f t="shared" si="31"/>
        <v>4.4999999999999999E-4</v>
      </c>
      <c r="M128" s="63" t="s">
        <v>121</v>
      </c>
      <c r="N128" s="63">
        <v>15</v>
      </c>
      <c r="O128" s="62">
        <v>2.0000000000000001E-4</v>
      </c>
      <c r="P128" s="134">
        <f t="shared" si="23"/>
        <v>6.0000000000000002E-5</v>
      </c>
      <c r="Q128" s="22">
        <f t="shared" si="32"/>
        <v>8.9999999999999998E-4</v>
      </c>
      <c r="R128" s="117"/>
      <c r="S128" s="61"/>
      <c r="T128" s="61"/>
      <c r="U128" s="62"/>
      <c r="V128" s="134">
        <f t="shared" si="24"/>
        <v>0</v>
      </c>
      <c r="W128" s="22">
        <f t="shared" si="33"/>
        <v>0</v>
      </c>
      <c r="X128" s="63" t="s">
        <v>121</v>
      </c>
      <c r="Y128" s="63">
        <v>15</v>
      </c>
      <c r="Z128" s="62">
        <v>2.0000000000000001E-4</v>
      </c>
      <c r="AA128" s="134">
        <f t="shared" si="25"/>
        <v>6.0000000000000002E-5</v>
      </c>
      <c r="AB128" s="22">
        <f t="shared" si="34"/>
        <v>8.9999999999999998E-4</v>
      </c>
      <c r="AC128" s="63" t="s">
        <v>121</v>
      </c>
      <c r="AD128" s="63">
        <v>15</v>
      </c>
      <c r="AE128" s="62">
        <v>2.0000000000000001E-4</v>
      </c>
      <c r="AF128" s="134">
        <f t="shared" si="26"/>
        <v>6.0000000000000002E-5</v>
      </c>
      <c r="AG128" s="22">
        <f t="shared" si="35"/>
        <v>8.9999999999999998E-4</v>
      </c>
      <c r="AH128" s="117"/>
      <c r="AI128" s="102"/>
      <c r="AJ128" s="61"/>
      <c r="AK128" s="62"/>
      <c r="AL128" s="134">
        <f t="shared" si="27"/>
        <v>0</v>
      </c>
      <c r="AM128" s="22">
        <f t="shared" si="36"/>
        <v>0</v>
      </c>
      <c r="AN128" s="63" t="s">
        <v>121</v>
      </c>
      <c r="AO128" s="63">
        <v>15</v>
      </c>
      <c r="AP128" s="62">
        <v>4.0000000000000002E-4</v>
      </c>
      <c r="AQ128" s="134">
        <f t="shared" si="28"/>
        <v>1.2E-4</v>
      </c>
      <c r="AR128" s="22">
        <f t="shared" si="37"/>
        <v>1.8E-3</v>
      </c>
      <c r="AS128" s="63" t="s">
        <v>121</v>
      </c>
      <c r="AT128" s="63">
        <v>15</v>
      </c>
      <c r="AU128" s="62">
        <v>4.0000000000000002E-4</v>
      </c>
      <c r="AV128" s="134">
        <f t="shared" si="29"/>
        <v>1.2E-4</v>
      </c>
      <c r="AW128" s="22">
        <f t="shared" si="38"/>
        <v>1.8E-3</v>
      </c>
    </row>
    <row r="129" spans="2:49" x14ac:dyDescent="0.3">
      <c r="B129" s="117"/>
      <c r="C129" s="61"/>
      <c r="D129" s="61"/>
      <c r="E129" s="62"/>
      <c r="F129" s="134">
        <f t="shared" si="21"/>
        <v>0</v>
      </c>
      <c r="G129" s="22">
        <f t="shared" si="30"/>
        <v>0</v>
      </c>
      <c r="H129" s="63"/>
      <c r="I129" s="63"/>
      <c r="J129" s="62"/>
      <c r="K129" s="134">
        <f t="shared" si="22"/>
        <v>0</v>
      </c>
      <c r="L129" s="22">
        <f t="shared" si="31"/>
        <v>0</v>
      </c>
      <c r="M129" s="63"/>
      <c r="N129" s="63"/>
      <c r="O129" s="62"/>
      <c r="P129" s="134">
        <f t="shared" si="23"/>
        <v>0</v>
      </c>
      <c r="Q129" s="22">
        <f t="shared" si="32"/>
        <v>0</v>
      </c>
      <c r="R129" s="117"/>
      <c r="S129" s="61"/>
      <c r="T129" s="61"/>
      <c r="U129" s="62"/>
      <c r="V129" s="134">
        <f t="shared" si="24"/>
        <v>0</v>
      </c>
      <c r="W129" s="22">
        <f t="shared" si="33"/>
        <v>0</v>
      </c>
      <c r="X129" s="63"/>
      <c r="Y129" s="63"/>
      <c r="Z129" s="62"/>
      <c r="AA129" s="134">
        <f t="shared" si="25"/>
        <v>0</v>
      </c>
      <c r="AB129" s="22">
        <f t="shared" si="34"/>
        <v>0</v>
      </c>
      <c r="AC129" s="63"/>
      <c r="AD129" s="63"/>
      <c r="AE129" s="62"/>
      <c r="AF129" s="134">
        <f t="shared" si="26"/>
        <v>0</v>
      </c>
      <c r="AG129" s="22">
        <f t="shared" si="35"/>
        <v>0</v>
      </c>
      <c r="AH129" s="117"/>
      <c r="AI129" s="102"/>
      <c r="AJ129" s="61"/>
      <c r="AK129" s="62"/>
      <c r="AL129" s="134">
        <f t="shared" si="27"/>
        <v>0</v>
      </c>
      <c r="AM129" s="22">
        <f t="shared" si="36"/>
        <v>0</v>
      </c>
      <c r="AN129" s="63"/>
      <c r="AO129" s="63"/>
      <c r="AP129" s="62"/>
      <c r="AQ129" s="134">
        <f t="shared" si="28"/>
        <v>0</v>
      </c>
      <c r="AR129" s="22">
        <f t="shared" si="37"/>
        <v>0</v>
      </c>
      <c r="AS129" s="63"/>
      <c r="AT129" s="63"/>
      <c r="AU129" s="62"/>
      <c r="AV129" s="134">
        <f t="shared" si="29"/>
        <v>0</v>
      </c>
      <c r="AW129" s="22">
        <f t="shared" si="38"/>
        <v>0</v>
      </c>
    </row>
    <row r="130" spans="2:49" x14ac:dyDescent="0.3">
      <c r="B130" s="117"/>
      <c r="C130" s="61"/>
      <c r="D130" s="61"/>
      <c r="E130" s="62"/>
      <c r="F130" s="134">
        <f t="shared" si="21"/>
        <v>0</v>
      </c>
      <c r="G130" s="22">
        <f t="shared" si="30"/>
        <v>0</v>
      </c>
      <c r="H130" s="63" t="s">
        <v>131</v>
      </c>
      <c r="I130" s="63">
        <v>23</v>
      </c>
      <c r="J130" s="62">
        <v>5.0000000000000002E-5</v>
      </c>
      <c r="K130" s="134">
        <f t="shared" si="22"/>
        <v>1.5E-5</v>
      </c>
      <c r="L130" s="22">
        <f t="shared" si="31"/>
        <v>3.4499999999999998E-4</v>
      </c>
      <c r="M130" s="63" t="s">
        <v>131</v>
      </c>
      <c r="N130" s="63">
        <v>23</v>
      </c>
      <c r="O130" s="62">
        <v>1E-4</v>
      </c>
      <c r="P130" s="134">
        <f t="shared" si="23"/>
        <v>3.0000000000000001E-5</v>
      </c>
      <c r="Q130" s="22">
        <f t="shared" si="32"/>
        <v>6.8999999999999997E-4</v>
      </c>
      <c r="R130" s="117"/>
      <c r="S130" s="61"/>
      <c r="T130" s="61"/>
      <c r="U130" s="62"/>
      <c r="V130" s="134">
        <f t="shared" si="24"/>
        <v>0</v>
      </c>
      <c r="W130" s="22">
        <f t="shared" si="33"/>
        <v>0</v>
      </c>
      <c r="X130" s="63" t="s">
        <v>131</v>
      </c>
      <c r="Y130" s="63">
        <v>23</v>
      </c>
      <c r="Z130" s="62">
        <v>1E-4</v>
      </c>
      <c r="AA130" s="134">
        <f t="shared" si="25"/>
        <v>3.0000000000000001E-5</v>
      </c>
      <c r="AB130" s="22">
        <f t="shared" si="34"/>
        <v>6.8999999999999997E-4</v>
      </c>
      <c r="AC130" s="63" t="s">
        <v>131</v>
      </c>
      <c r="AD130" s="63">
        <v>29</v>
      </c>
      <c r="AE130" s="62">
        <v>2.0000000000000001E-4</v>
      </c>
      <c r="AF130" s="134">
        <f t="shared" si="26"/>
        <v>6.0000000000000002E-5</v>
      </c>
      <c r="AG130" s="22">
        <f t="shared" si="35"/>
        <v>1.74E-3</v>
      </c>
      <c r="AH130" s="117"/>
      <c r="AI130" s="102"/>
      <c r="AJ130" s="61"/>
      <c r="AK130" s="62"/>
      <c r="AL130" s="134">
        <f t="shared" si="27"/>
        <v>0</v>
      </c>
      <c r="AM130" s="22">
        <f t="shared" si="36"/>
        <v>0</v>
      </c>
      <c r="AN130" s="63" t="s">
        <v>131</v>
      </c>
      <c r="AO130" s="63">
        <v>23</v>
      </c>
      <c r="AP130" s="62">
        <v>2.0000000000000001E-4</v>
      </c>
      <c r="AQ130" s="134">
        <f t="shared" si="28"/>
        <v>6.0000000000000002E-5</v>
      </c>
      <c r="AR130" s="22">
        <f t="shared" si="37"/>
        <v>1.3799999999999999E-3</v>
      </c>
      <c r="AS130" s="63" t="s">
        <v>131</v>
      </c>
      <c r="AT130" s="63">
        <v>29</v>
      </c>
      <c r="AU130" s="62">
        <v>4.0000000000000002E-4</v>
      </c>
      <c r="AV130" s="134">
        <f t="shared" si="29"/>
        <v>1.2E-4</v>
      </c>
      <c r="AW130" s="22">
        <f t="shared" si="38"/>
        <v>3.48E-3</v>
      </c>
    </row>
    <row r="131" spans="2:49" x14ac:dyDescent="0.3">
      <c r="B131" s="117"/>
      <c r="C131" s="61"/>
      <c r="D131" s="61"/>
      <c r="E131" s="62"/>
      <c r="F131" s="134">
        <f t="shared" si="21"/>
        <v>0</v>
      </c>
      <c r="G131" s="22">
        <f t="shared" si="30"/>
        <v>0</v>
      </c>
      <c r="H131" s="63" t="s">
        <v>129</v>
      </c>
      <c r="I131" s="63">
        <v>72</v>
      </c>
      <c r="J131" s="62">
        <v>1.0000000000000001E-5</v>
      </c>
      <c r="K131" s="134">
        <f t="shared" si="22"/>
        <v>3.0000000000000001E-6</v>
      </c>
      <c r="L131" s="22">
        <f t="shared" si="31"/>
        <v>2.1599999999999999E-4</v>
      </c>
      <c r="M131" s="63"/>
      <c r="N131" s="63"/>
      <c r="O131" s="62"/>
      <c r="P131" s="134">
        <f t="shared" si="23"/>
        <v>0</v>
      </c>
      <c r="Q131" s="22">
        <f t="shared" si="32"/>
        <v>0</v>
      </c>
      <c r="R131" s="117"/>
      <c r="S131" s="61"/>
      <c r="T131" s="61"/>
      <c r="U131" s="62"/>
      <c r="V131" s="134">
        <f t="shared" si="24"/>
        <v>0</v>
      </c>
      <c r="W131" s="22">
        <f t="shared" si="33"/>
        <v>0</v>
      </c>
      <c r="X131" s="63"/>
      <c r="Y131" s="63"/>
      <c r="Z131" s="62"/>
      <c r="AA131" s="134">
        <f t="shared" si="25"/>
        <v>0</v>
      </c>
      <c r="AB131" s="22">
        <f t="shared" si="34"/>
        <v>0</v>
      </c>
      <c r="AC131" s="63"/>
      <c r="AD131" s="63"/>
      <c r="AE131" s="62"/>
      <c r="AF131" s="134">
        <f t="shared" si="26"/>
        <v>0</v>
      </c>
      <c r="AG131" s="22">
        <f t="shared" si="35"/>
        <v>0</v>
      </c>
      <c r="AH131" s="117"/>
      <c r="AI131" s="102"/>
      <c r="AJ131" s="61"/>
      <c r="AK131" s="62"/>
      <c r="AL131" s="134">
        <f t="shared" si="27"/>
        <v>0</v>
      </c>
      <c r="AM131" s="22">
        <f t="shared" si="36"/>
        <v>0</v>
      </c>
      <c r="AN131" s="63"/>
      <c r="AO131" s="63"/>
      <c r="AP131" s="62"/>
      <c r="AQ131" s="134">
        <f t="shared" si="28"/>
        <v>0</v>
      </c>
      <c r="AR131" s="22">
        <f t="shared" si="37"/>
        <v>0</v>
      </c>
      <c r="AS131" s="63"/>
      <c r="AT131" s="63"/>
      <c r="AU131" s="62"/>
      <c r="AV131" s="134">
        <f t="shared" si="29"/>
        <v>0</v>
      </c>
      <c r="AW131" s="22">
        <f t="shared" si="38"/>
        <v>0</v>
      </c>
    </row>
    <row r="132" spans="2:49" x14ac:dyDescent="0.3">
      <c r="B132" s="117"/>
      <c r="C132" s="61"/>
      <c r="D132" s="61"/>
      <c r="E132" s="62"/>
      <c r="F132" s="134"/>
      <c r="G132" s="22"/>
      <c r="H132" s="63"/>
      <c r="I132" s="63"/>
      <c r="J132" s="62"/>
      <c r="K132" s="134"/>
      <c r="L132" s="22"/>
      <c r="M132" s="63"/>
      <c r="N132" s="63"/>
      <c r="O132" s="62"/>
      <c r="P132" s="134"/>
      <c r="Q132" s="22"/>
      <c r="R132" s="117"/>
      <c r="S132" s="61"/>
      <c r="T132" s="61"/>
      <c r="U132" s="62"/>
      <c r="V132" s="134"/>
      <c r="W132" s="22"/>
      <c r="X132" s="63"/>
      <c r="Y132" s="63"/>
      <c r="Z132" s="62"/>
      <c r="AA132" s="134"/>
      <c r="AB132" s="22"/>
      <c r="AC132" s="63"/>
      <c r="AD132" s="63"/>
      <c r="AE132" s="62"/>
      <c r="AF132" s="134"/>
      <c r="AG132" s="22"/>
      <c r="AH132" s="117"/>
      <c r="AI132" s="102"/>
      <c r="AJ132" s="61"/>
      <c r="AK132" s="62"/>
      <c r="AL132" s="134"/>
      <c r="AM132" s="22"/>
      <c r="AN132" s="63"/>
      <c r="AO132" s="63"/>
      <c r="AP132" s="62"/>
      <c r="AQ132" s="134"/>
      <c r="AR132" s="22"/>
      <c r="AS132" s="63"/>
      <c r="AT132" s="63"/>
      <c r="AU132" s="62"/>
      <c r="AV132" s="134"/>
      <c r="AW132" s="22"/>
    </row>
    <row r="133" spans="2:49" x14ac:dyDescent="0.3">
      <c r="B133" s="117"/>
      <c r="C133" s="61"/>
      <c r="D133" s="61"/>
      <c r="E133" s="62"/>
      <c r="F133" s="134">
        <f t="shared" si="21"/>
        <v>0</v>
      </c>
      <c r="G133" s="22">
        <f t="shared" si="30"/>
        <v>0</v>
      </c>
      <c r="H133" s="63"/>
      <c r="I133" s="63"/>
      <c r="J133" s="62"/>
      <c r="K133" s="134">
        <f t="shared" si="22"/>
        <v>0</v>
      </c>
      <c r="L133" s="22">
        <f t="shared" si="31"/>
        <v>0</v>
      </c>
      <c r="M133" s="63" t="s">
        <v>130</v>
      </c>
      <c r="N133" s="63">
        <v>72</v>
      </c>
      <c r="O133" s="62">
        <v>2.0000000000000002E-5</v>
      </c>
      <c r="P133" s="134">
        <f t="shared" si="23"/>
        <v>6.0000000000000002E-6</v>
      </c>
      <c r="Q133" s="22">
        <f t="shared" si="32"/>
        <v>4.3199999999999998E-4</v>
      </c>
      <c r="R133" s="117"/>
      <c r="S133" s="61"/>
      <c r="T133" s="61"/>
      <c r="U133" s="62"/>
      <c r="V133" s="134">
        <f t="shared" si="24"/>
        <v>0</v>
      </c>
      <c r="W133" s="22">
        <f t="shared" si="33"/>
        <v>0</v>
      </c>
      <c r="X133" s="63" t="s">
        <v>130</v>
      </c>
      <c r="Y133" s="63">
        <v>72</v>
      </c>
      <c r="Z133" s="62">
        <v>2.0000000000000002E-5</v>
      </c>
      <c r="AA133" s="134">
        <f t="shared" si="25"/>
        <v>6.0000000000000002E-6</v>
      </c>
      <c r="AB133" s="22">
        <f t="shared" si="34"/>
        <v>4.3199999999999998E-4</v>
      </c>
      <c r="AC133" s="63" t="s">
        <v>130</v>
      </c>
      <c r="AD133" s="63">
        <v>72</v>
      </c>
      <c r="AE133" s="62">
        <v>4.0000000000000003E-5</v>
      </c>
      <c r="AF133" s="134">
        <f t="shared" si="26"/>
        <v>1.2E-5</v>
      </c>
      <c r="AG133" s="22">
        <f t="shared" si="35"/>
        <v>8.6399999999999997E-4</v>
      </c>
      <c r="AH133" s="117"/>
      <c r="AI133" s="102"/>
      <c r="AJ133" s="61"/>
      <c r="AK133" s="62"/>
      <c r="AL133" s="134">
        <f t="shared" si="27"/>
        <v>0</v>
      </c>
      <c r="AM133" s="22">
        <f t="shared" si="36"/>
        <v>0</v>
      </c>
      <c r="AN133" s="63" t="s">
        <v>130</v>
      </c>
      <c r="AO133" s="63">
        <v>72</v>
      </c>
      <c r="AP133" s="62">
        <v>4.0000000000000003E-5</v>
      </c>
      <c r="AQ133" s="134">
        <f t="shared" si="28"/>
        <v>1.2E-5</v>
      </c>
      <c r="AR133" s="22">
        <f t="shared" si="37"/>
        <v>8.6399999999999997E-4</v>
      </c>
      <c r="AS133" s="63" t="s">
        <v>130</v>
      </c>
      <c r="AT133" s="63">
        <v>72</v>
      </c>
      <c r="AU133" s="62">
        <v>1E-4</v>
      </c>
      <c r="AV133" s="134">
        <f t="shared" si="29"/>
        <v>3.0000000000000001E-5</v>
      </c>
      <c r="AW133" s="22">
        <f t="shared" si="38"/>
        <v>2.16E-3</v>
      </c>
    </row>
    <row r="134" spans="2:49" x14ac:dyDescent="0.3">
      <c r="B134" s="117"/>
      <c r="C134" s="61"/>
      <c r="D134" s="61"/>
      <c r="E134" s="62"/>
      <c r="F134" s="134">
        <f t="shared" si="21"/>
        <v>0</v>
      </c>
      <c r="G134" s="22">
        <f t="shared" si="30"/>
        <v>0</v>
      </c>
      <c r="H134" s="63"/>
      <c r="I134" s="63"/>
      <c r="J134" s="62"/>
      <c r="K134" s="134">
        <f t="shared" si="22"/>
        <v>0</v>
      </c>
      <c r="L134" s="22">
        <f t="shared" si="31"/>
        <v>0</v>
      </c>
      <c r="M134" s="63"/>
      <c r="N134" s="79"/>
      <c r="O134" s="62"/>
      <c r="P134" s="134">
        <f t="shared" si="23"/>
        <v>0</v>
      </c>
      <c r="Q134" s="22">
        <f t="shared" si="32"/>
        <v>0</v>
      </c>
      <c r="R134" s="117"/>
      <c r="S134" s="61"/>
      <c r="T134" s="61"/>
      <c r="U134" s="62"/>
      <c r="V134" s="134">
        <f t="shared" si="24"/>
        <v>0</v>
      </c>
      <c r="W134" s="22">
        <f t="shared" si="33"/>
        <v>0</v>
      </c>
      <c r="X134" s="63"/>
      <c r="Y134" s="63"/>
      <c r="Z134" s="62"/>
      <c r="AA134" s="134">
        <f t="shared" si="25"/>
        <v>0</v>
      </c>
      <c r="AB134" s="22">
        <f t="shared" si="34"/>
        <v>0</v>
      </c>
      <c r="AC134" s="63"/>
      <c r="AD134" s="79"/>
      <c r="AE134" s="62"/>
      <c r="AF134" s="134">
        <f t="shared" si="26"/>
        <v>0</v>
      </c>
      <c r="AG134" s="22">
        <f t="shared" si="35"/>
        <v>0</v>
      </c>
      <c r="AH134" s="117"/>
      <c r="AI134" s="102"/>
      <c r="AJ134" s="61"/>
      <c r="AK134" s="62"/>
      <c r="AL134" s="134">
        <f t="shared" si="27"/>
        <v>0</v>
      </c>
      <c r="AM134" s="22">
        <f t="shared" si="36"/>
        <v>0</v>
      </c>
      <c r="AN134" s="63"/>
      <c r="AO134" s="63"/>
      <c r="AP134" s="62"/>
      <c r="AQ134" s="134">
        <f t="shared" si="28"/>
        <v>0</v>
      </c>
      <c r="AR134" s="22">
        <f t="shared" si="37"/>
        <v>0</v>
      </c>
      <c r="AS134" s="63" t="s">
        <v>120</v>
      </c>
      <c r="AT134" s="63">
        <v>112</v>
      </c>
      <c r="AU134" s="62">
        <v>1E-4</v>
      </c>
      <c r="AV134" s="134">
        <f t="shared" si="29"/>
        <v>3.0000000000000001E-5</v>
      </c>
      <c r="AW134" s="22">
        <f t="shared" si="38"/>
        <v>3.3600000000000001E-3</v>
      </c>
    </row>
    <row r="135" spans="2:49" x14ac:dyDescent="0.3">
      <c r="B135" s="117"/>
      <c r="C135" s="61"/>
      <c r="D135" s="61"/>
      <c r="E135" s="62"/>
      <c r="F135" s="134"/>
      <c r="G135" s="22"/>
      <c r="H135" s="63"/>
      <c r="I135" s="63"/>
      <c r="J135" s="62"/>
      <c r="K135" s="134"/>
      <c r="L135" s="22"/>
      <c r="M135" s="63"/>
      <c r="N135" s="79"/>
      <c r="O135" s="62"/>
      <c r="P135" s="134"/>
      <c r="Q135" s="22"/>
      <c r="R135" s="117"/>
      <c r="S135" s="61"/>
      <c r="T135" s="61"/>
      <c r="U135" s="62"/>
      <c r="V135" s="134"/>
      <c r="W135" s="22"/>
      <c r="X135" s="63"/>
      <c r="Y135" s="63"/>
      <c r="Z135" s="62"/>
      <c r="AA135" s="134"/>
      <c r="AB135" s="22"/>
      <c r="AC135" s="63"/>
      <c r="AD135" s="79"/>
      <c r="AE135" s="62"/>
      <c r="AF135" s="134"/>
      <c r="AG135" s="22"/>
      <c r="AH135" s="117"/>
      <c r="AI135" s="102"/>
      <c r="AJ135" s="61"/>
      <c r="AK135" s="62"/>
      <c r="AL135" s="134"/>
      <c r="AM135" s="22"/>
      <c r="AN135" s="63"/>
      <c r="AO135" s="63"/>
      <c r="AP135" s="62"/>
      <c r="AQ135" s="134"/>
      <c r="AR135" s="22"/>
      <c r="AS135" s="63" t="s">
        <v>162</v>
      </c>
      <c r="AT135" s="79">
        <v>28</v>
      </c>
      <c r="AU135" s="62">
        <v>1E-4</v>
      </c>
      <c r="AV135" s="134">
        <f t="shared" si="29"/>
        <v>3.0000000000000001E-5</v>
      </c>
      <c r="AW135" s="22">
        <f t="shared" si="38"/>
        <v>8.4000000000000003E-4</v>
      </c>
    </row>
    <row r="136" spans="2:49" ht="12.75" thickBot="1" x14ac:dyDescent="0.35">
      <c r="B136" s="118"/>
      <c r="C136" s="55"/>
      <c r="D136" s="55"/>
      <c r="E136" s="56"/>
      <c r="F136" s="134">
        <f t="shared" si="21"/>
        <v>0</v>
      </c>
      <c r="G136" s="22">
        <f t="shared" si="30"/>
        <v>0</v>
      </c>
      <c r="H136" s="57"/>
      <c r="I136" s="57"/>
      <c r="J136" s="56"/>
      <c r="K136" s="134">
        <f t="shared" si="22"/>
        <v>0</v>
      </c>
      <c r="L136" s="22">
        <f t="shared" si="31"/>
        <v>0</v>
      </c>
      <c r="M136" s="57"/>
      <c r="N136" s="81"/>
      <c r="O136" s="56"/>
      <c r="P136" s="134">
        <f t="shared" si="23"/>
        <v>0</v>
      </c>
      <c r="Q136" s="22">
        <f t="shared" si="32"/>
        <v>0</v>
      </c>
      <c r="R136" s="118"/>
      <c r="S136" s="55"/>
      <c r="T136" s="55"/>
      <c r="U136" s="56"/>
      <c r="V136" s="134">
        <f t="shared" si="24"/>
        <v>0</v>
      </c>
      <c r="W136" s="22">
        <f t="shared" si="33"/>
        <v>0</v>
      </c>
      <c r="X136" s="57"/>
      <c r="Y136" s="57"/>
      <c r="Z136" s="56"/>
      <c r="AA136" s="134">
        <f t="shared" si="25"/>
        <v>0</v>
      </c>
      <c r="AB136" s="22">
        <f t="shared" si="34"/>
        <v>0</v>
      </c>
      <c r="AC136" s="57"/>
      <c r="AD136" s="81"/>
      <c r="AE136" s="56"/>
      <c r="AF136" s="134">
        <f t="shared" si="26"/>
        <v>0</v>
      </c>
      <c r="AG136" s="22">
        <f t="shared" si="35"/>
        <v>0</v>
      </c>
      <c r="AH136" s="118"/>
      <c r="AI136" s="103"/>
      <c r="AJ136" s="55"/>
      <c r="AK136" s="56"/>
      <c r="AL136" s="134">
        <f t="shared" si="27"/>
        <v>0</v>
      </c>
      <c r="AM136" s="22">
        <f t="shared" si="36"/>
        <v>0</v>
      </c>
      <c r="AN136" s="57"/>
      <c r="AO136" s="57"/>
      <c r="AP136" s="56"/>
      <c r="AQ136" s="134">
        <f t="shared" si="28"/>
        <v>0</v>
      </c>
      <c r="AR136" s="22">
        <f t="shared" si="37"/>
        <v>0</v>
      </c>
      <c r="AS136" s="58" t="s">
        <v>163</v>
      </c>
      <c r="AT136" s="80">
        <v>200</v>
      </c>
      <c r="AU136" s="94">
        <v>1.0000000000000001E-5</v>
      </c>
      <c r="AV136" s="134">
        <f t="shared" si="29"/>
        <v>3.0000000000000001E-6</v>
      </c>
      <c r="AW136" s="22">
        <f t="shared" si="38"/>
        <v>6.0000000000000006E-4</v>
      </c>
    </row>
    <row r="137" spans="2:49" ht="12.75" thickBot="1" x14ac:dyDescent="0.35">
      <c r="B137" s="119" t="s">
        <v>119</v>
      </c>
      <c r="C137" s="60">
        <f>COUNTA(C75:C136)</f>
        <v>20</v>
      </c>
      <c r="D137" s="106">
        <f>SUM(D75:D136)</f>
        <v>0</v>
      </c>
      <c r="E137" s="85">
        <f>SUM(E75:E136)</f>
        <v>0.99999999999999989</v>
      </c>
      <c r="F137" s="85"/>
      <c r="G137" s="106"/>
      <c r="H137" s="60">
        <f>COUNTA(H75:H136)</f>
        <v>30</v>
      </c>
      <c r="I137" s="106"/>
      <c r="J137" s="85">
        <f>SUM(J75:J136)</f>
        <v>0.99999999999999989</v>
      </c>
      <c r="K137" s="85"/>
      <c r="L137" s="106"/>
      <c r="M137" s="60">
        <f>COUNTA(M75:M136)</f>
        <v>30</v>
      </c>
      <c r="N137" s="106"/>
      <c r="O137" s="105">
        <f>SUM(O75:O136)</f>
        <v>1</v>
      </c>
      <c r="P137" s="85"/>
      <c r="Q137" s="106"/>
      <c r="R137" s="119" t="s">
        <v>119</v>
      </c>
      <c r="S137" s="60">
        <f>COUNTA(S75:S136)</f>
        <v>21</v>
      </c>
      <c r="T137" s="106">
        <f>SUM(T75:T136)</f>
        <v>0</v>
      </c>
      <c r="U137" s="85">
        <f>SUM(U75:U136)</f>
        <v>0.99999999999999989</v>
      </c>
      <c r="V137" s="85"/>
      <c r="W137" s="106"/>
      <c r="X137" s="60">
        <f>COUNTA(X75:X136)</f>
        <v>29</v>
      </c>
      <c r="Y137" s="106">
        <f>SUM(Y75:Y136)</f>
        <v>133</v>
      </c>
      <c r="Z137" s="85">
        <f>SUM(Z75:Z136)</f>
        <v>1</v>
      </c>
      <c r="AA137" s="85"/>
      <c r="AB137" s="106"/>
      <c r="AC137" s="60">
        <f>COUNTA(AC75:AC136)</f>
        <v>30</v>
      </c>
      <c r="AD137" s="106">
        <f>SUM(AD75:AD136)</f>
        <v>136</v>
      </c>
      <c r="AE137" s="85">
        <f>SUM(AE75:AE136)</f>
        <v>1.0030999999999999</v>
      </c>
      <c r="AF137" s="85"/>
      <c r="AG137" s="106"/>
      <c r="AH137" s="119" t="s">
        <v>119</v>
      </c>
      <c r="AI137" s="104">
        <f>COUNTA(AI75:AI136)</f>
        <v>24</v>
      </c>
      <c r="AJ137" s="106">
        <f>SUM(AJ75:AJ136)</f>
        <v>0</v>
      </c>
      <c r="AK137" s="85">
        <f>SUM(AK75:AK136)</f>
        <v>0.99999999999999989</v>
      </c>
      <c r="AL137" s="85"/>
      <c r="AM137" s="106"/>
      <c r="AN137" s="60">
        <f>COUNTA(AN75:AN136)</f>
        <v>28</v>
      </c>
      <c r="AO137" s="106">
        <f>SUM(AO75:AO136)</f>
        <v>123</v>
      </c>
      <c r="AP137" s="85">
        <f>SUM(AP75:AP136)</f>
        <v>1.0005500000000001</v>
      </c>
      <c r="AQ137" s="85"/>
      <c r="AR137" s="106"/>
      <c r="AS137" s="60">
        <f>COUNTA(AS75:AS136)</f>
        <v>30</v>
      </c>
      <c r="AT137" s="106">
        <f>SUM(AT75:AT136)</f>
        <v>469</v>
      </c>
      <c r="AU137" s="85">
        <f>SUM(AU75:AU136)</f>
        <v>1.0053999999999996</v>
      </c>
      <c r="AV137" s="85"/>
      <c r="AW137" s="106"/>
    </row>
    <row r="138" spans="2:49" ht="12.75" thickBot="1" x14ac:dyDescent="0.35">
      <c r="B138" s="120" t="s">
        <v>3</v>
      </c>
      <c r="C138" s="121" t="s">
        <v>85</v>
      </c>
      <c r="D138" s="121" t="s">
        <v>122</v>
      </c>
      <c r="E138" s="122" t="s">
        <v>109</v>
      </c>
      <c r="F138" s="122" t="s">
        <v>145</v>
      </c>
      <c r="G138" s="122" t="s">
        <v>125</v>
      </c>
      <c r="H138" s="123" t="s">
        <v>86</v>
      </c>
      <c r="I138" s="121" t="s">
        <v>122</v>
      </c>
      <c r="J138" s="122" t="s">
        <v>109</v>
      </c>
      <c r="K138" s="122" t="s">
        <v>145</v>
      </c>
      <c r="L138" s="122" t="s">
        <v>125</v>
      </c>
      <c r="M138" s="123" t="s">
        <v>87</v>
      </c>
      <c r="N138" s="121" t="s">
        <v>122</v>
      </c>
      <c r="O138" s="122" t="s">
        <v>109</v>
      </c>
      <c r="P138" s="122" t="s">
        <v>145</v>
      </c>
      <c r="Q138" s="122" t="s">
        <v>125</v>
      </c>
      <c r="R138" s="120" t="s">
        <v>3</v>
      </c>
      <c r="S138" s="121" t="s">
        <v>85</v>
      </c>
      <c r="T138" s="121" t="s">
        <v>122</v>
      </c>
      <c r="U138" s="122" t="s">
        <v>109</v>
      </c>
      <c r="V138" s="122" t="s">
        <v>145</v>
      </c>
      <c r="W138" s="122" t="s">
        <v>125</v>
      </c>
      <c r="X138" s="123" t="s">
        <v>86</v>
      </c>
      <c r="Y138" s="121" t="s">
        <v>122</v>
      </c>
      <c r="Z138" s="122" t="s">
        <v>109</v>
      </c>
      <c r="AA138" s="122" t="s">
        <v>145</v>
      </c>
      <c r="AB138" s="122" t="s">
        <v>125</v>
      </c>
      <c r="AC138" s="123" t="s">
        <v>87</v>
      </c>
      <c r="AD138" s="121" t="s">
        <v>122</v>
      </c>
      <c r="AE138" s="122" t="s">
        <v>109</v>
      </c>
      <c r="AF138" s="122" t="s">
        <v>145</v>
      </c>
      <c r="AG138" s="122" t="s">
        <v>125</v>
      </c>
      <c r="AH138" s="120" t="s">
        <v>3</v>
      </c>
      <c r="AI138" s="124" t="s">
        <v>122</v>
      </c>
      <c r="AJ138" s="121" t="s">
        <v>122</v>
      </c>
      <c r="AK138" s="122" t="s">
        <v>109</v>
      </c>
      <c r="AL138" s="122" t="s">
        <v>145</v>
      </c>
      <c r="AM138" s="122" t="s">
        <v>125</v>
      </c>
      <c r="AN138" s="123" t="s">
        <v>86</v>
      </c>
      <c r="AO138" s="121" t="s">
        <v>122</v>
      </c>
      <c r="AP138" s="122" t="s">
        <v>109</v>
      </c>
      <c r="AQ138" s="122" t="s">
        <v>145</v>
      </c>
      <c r="AR138" s="122" t="s">
        <v>125</v>
      </c>
      <c r="AS138" s="123" t="s">
        <v>87</v>
      </c>
      <c r="AT138" s="121" t="s">
        <v>122</v>
      </c>
      <c r="AU138" s="122" t="s">
        <v>109</v>
      </c>
      <c r="AV138" s="122" t="s">
        <v>145</v>
      </c>
      <c r="AW138" s="125" t="s">
        <v>125</v>
      </c>
    </row>
    <row r="139" spans="2:49" x14ac:dyDescent="0.3">
      <c r="B139" s="126"/>
      <c r="C139" s="19" t="s">
        <v>26</v>
      </c>
      <c r="D139" s="19"/>
      <c r="E139" s="20">
        <v>0.06</v>
      </c>
      <c r="F139" s="134">
        <f>E139*$E$8</f>
        <v>6.0000000000000001E-3</v>
      </c>
      <c r="G139" s="22">
        <f>F139*D139</f>
        <v>0</v>
      </c>
      <c r="H139" s="21" t="s">
        <v>26</v>
      </c>
      <c r="I139" s="21"/>
      <c r="J139" s="20">
        <v>0.08</v>
      </c>
      <c r="K139" s="134">
        <f>J139*$E$8</f>
        <v>8.0000000000000002E-3</v>
      </c>
      <c r="L139" s="22">
        <f>K139*I139</f>
        <v>0</v>
      </c>
      <c r="M139" s="21" t="s">
        <v>26</v>
      </c>
      <c r="N139" s="64"/>
      <c r="O139" s="86">
        <v>0.1</v>
      </c>
      <c r="P139" s="134">
        <f>O139*$E$8</f>
        <v>1.0000000000000002E-2</v>
      </c>
      <c r="Q139" s="22">
        <f>P139*N139</f>
        <v>0</v>
      </c>
      <c r="R139" s="126"/>
      <c r="S139" s="19" t="s">
        <v>26</v>
      </c>
      <c r="T139" s="19"/>
      <c r="U139" s="20">
        <v>0.08</v>
      </c>
      <c r="V139" s="134">
        <f>U139*$E$9</f>
        <v>8.0000000000000002E-3</v>
      </c>
      <c r="W139" s="22">
        <f>V139*T139</f>
        <v>0</v>
      </c>
      <c r="X139" s="21" t="s">
        <v>26</v>
      </c>
      <c r="Y139" s="21"/>
      <c r="Z139" s="20">
        <v>0.1</v>
      </c>
      <c r="AA139" s="134">
        <f>Z139*$E$9</f>
        <v>1.0000000000000002E-2</v>
      </c>
      <c r="AB139" s="22">
        <f>AA139*Y139</f>
        <v>0</v>
      </c>
      <c r="AC139" s="21" t="s">
        <v>26</v>
      </c>
      <c r="AD139" s="64"/>
      <c r="AE139" s="86">
        <v>0.12</v>
      </c>
      <c r="AF139" s="134">
        <f>AE139*$E$9</f>
        <v>1.2E-2</v>
      </c>
      <c r="AG139" s="22">
        <f>AF139*AD139</f>
        <v>0</v>
      </c>
      <c r="AH139" s="126"/>
      <c r="AI139" s="97" t="s">
        <v>26</v>
      </c>
      <c r="AJ139" s="19"/>
      <c r="AK139" s="20">
        <v>0.1</v>
      </c>
      <c r="AL139" s="134">
        <f>AK139*$E$10</f>
        <v>1.0000000000000002E-2</v>
      </c>
      <c r="AM139" s="22">
        <f>AL139*AJ139</f>
        <v>0</v>
      </c>
      <c r="AN139" s="21" t="s">
        <v>26</v>
      </c>
      <c r="AO139" s="21"/>
      <c r="AP139" s="20">
        <v>0.12</v>
      </c>
      <c r="AQ139" s="134">
        <f>AP139*$E$10</f>
        <v>1.2E-2</v>
      </c>
      <c r="AR139" s="22">
        <f>AQ139*AO139</f>
        <v>0</v>
      </c>
      <c r="AS139" s="21" t="s">
        <v>26</v>
      </c>
      <c r="AT139" s="64"/>
      <c r="AU139" s="86">
        <v>0.2</v>
      </c>
      <c r="AV139" s="134">
        <f>AU139*$E$10</f>
        <v>2.0000000000000004E-2</v>
      </c>
      <c r="AW139" s="22">
        <f>AV139*AT139</f>
        <v>0</v>
      </c>
    </row>
    <row r="140" spans="2:49" x14ac:dyDescent="0.3">
      <c r="B140" s="127"/>
      <c r="C140" s="22" t="s">
        <v>25</v>
      </c>
      <c r="D140" s="22"/>
      <c r="E140" s="23">
        <v>0.06</v>
      </c>
      <c r="F140" s="134">
        <f t="shared" ref="F140:F207" si="39">E140*$E$8</f>
        <v>6.0000000000000001E-3</v>
      </c>
      <c r="G140" s="22">
        <f t="shared" ref="G140:G207" si="40">F140*D140</f>
        <v>0</v>
      </c>
      <c r="H140" s="24" t="s">
        <v>25</v>
      </c>
      <c r="I140" s="24"/>
      <c r="J140" s="23">
        <v>0.08</v>
      </c>
      <c r="K140" s="134">
        <f t="shared" ref="K140:K207" si="41">J140*$E$8</f>
        <v>8.0000000000000002E-3</v>
      </c>
      <c r="L140" s="22">
        <f t="shared" ref="L140:L207" si="42">K140*I140</f>
        <v>0</v>
      </c>
      <c r="M140" s="24" t="s">
        <v>25</v>
      </c>
      <c r="N140" s="65"/>
      <c r="O140" s="23">
        <v>0.1</v>
      </c>
      <c r="P140" s="134">
        <f t="shared" ref="P140:P207" si="43">O140*$E$8</f>
        <v>1.0000000000000002E-2</v>
      </c>
      <c r="Q140" s="22">
        <f t="shared" ref="Q140:Q207" si="44">P140*N140</f>
        <v>0</v>
      </c>
      <c r="R140" s="127"/>
      <c r="S140" s="22" t="s">
        <v>25</v>
      </c>
      <c r="T140" s="22"/>
      <c r="U140" s="23">
        <v>0.08</v>
      </c>
      <c r="V140" s="134">
        <f t="shared" ref="V140:V207" si="45">U140*$E$9</f>
        <v>8.0000000000000002E-3</v>
      </c>
      <c r="W140" s="22">
        <f t="shared" ref="W140:W207" si="46">V140*T140</f>
        <v>0</v>
      </c>
      <c r="X140" s="24" t="s">
        <v>25</v>
      </c>
      <c r="Y140" s="24"/>
      <c r="Z140" s="23">
        <v>0.1</v>
      </c>
      <c r="AA140" s="134">
        <f t="shared" ref="AA140:AA207" si="47">Z140*$E$9</f>
        <v>1.0000000000000002E-2</v>
      </c>
      <c r="AB140" s="22">
        <f t="shared" ref="AB140:AB207" si="48">AA140*Y140</f>
        <v>0</v>
      </c>
      <c r="AC140" s="24" t="s">
        <v>25</v>
      </c>
      <c r="AD140" s="65"/>
      <c r="AE140" s="23">
        <v>0.12</v>
      </c>
      <c r="AF140" s="134">
        <f t="shared" ref="AF140:AF207" si="49">AE140*$E$9</f>
        <v>1.2E-2</v>
      </c>
      <c r="AG140" s="22">
        <f t="shared" ref="AG140:AG207" si="50">AF140*AD140</f>
        <v>0</v>
      </c>
      <c r="AH140" s="127"/>
      <c r="AI140" s="98" t="s">
        <v>25</v>
      </c>
      <c r="AJ140" s="22"/>
      <c r="AK140" s="23">
        <v>0.1</v>
      </c>
      <c r="AL140" s="134">
        <f t="shared" ref="AL140:AL207" si="51">AK140*$E$10</f>
        <v>1.0000000000000002E-2</v>
      </c>
      <c r="AM140" s="22">
        <f t="shared" ref="AM140:AM207" si="52">AL140*AJ140</f>
        <v>0</v>
      </c>
      <c r="AN140" s="24" t="s">
        <v>25</v>
      </c>
      <c r="AO140" s="24"/>
      <c r="AP140" s="23">
        <v>0.12</v>
      </c>
      <c r="AQ140" s="134">
        <f t="shared" ref="AQ140:AQ207" si="53">AP140*$E$10</f>
        <v>1.2E-2</v>
      </c>
      <c r="AR140" s="22">
        <f t="shared" ref="AR140:AR207" si="54">AQ140*AO140</f>
        <v>0</v>
      </c>
      <c r="AS140" s="24" t="s">
        <v>25</v>
      </c>
      <c r="AT140" s="65"/>
      <c r="AU140" s="23">
        <v>0.2</v>
      </c>
      <c r="AV140" s="134">
        <f t="shared" ref="AV140:AV207" si="55">AU140*$E$10</f>
        <v>2.0000000000000004E-2</v>
      </c>
      <c r="AW140" s="22">
        <f t="shared" ref="AW140:AW207" si="56">AV140*AT140</f>
        <v>0</v>
      </c>
    </row>
    <row r="141" spans="2:49" x14ac:dyDescent="0.3">
      <c r="B141" s="127"/>
      <c r="C141" s="32" t="s">
        <v>38</v>
      </c>
      <c r="D141" s="32"/>
      <c r="E141" s="33">
        <v>0.1</v>
      </c>
      <c r="F141" s="134">
        <f t="shared" si="39"/>
        <v>1.0000000000000002E-2</v>
      </c>
      <c r="G141" s="22">
        <f t="shared" si="40"/>
        <v>0</v>
      </c>
      <c r="H141" s="34" t="s">
        <v>8</v>
      </c>
      <c r="I141" s="34"/>
      <c r="J141" s="33">
        <v>0.05</v>
      </c>
      <c r="K141" s="134">
        <f t="shared" si="41"/>
        <v>5.000000000000001E-3</v>
      </c>
      <c r="L141" s="22">
        <f t="shared" si="42"/>
        <v>0</v>
      </c>
      <c r="M141" s="34" t="s">
        <v>9</v>
      </c>
      <c r="N141" s="66"/>
      <c r="O141" s="33">
        <v>0.04</v>
      </c>
      <c r="P141" s="134">
        <f t="shared" si="43"/>
        <v>4.0000000000000001E-3</v>
      </c>
      <c r="Q141" s="22">
        <f t="shared" si="44"/>
        <v>0</v>
      </c>
      <c r="R141" s="127"/>
      <c r="S141" s="32" t="s">
        <v>7</v>
      </c>
      <c r="T141" s="32"/>
      <c r="U141" s="33">
        <v>0.1</v>
      </c>
      <c r="V141" s="134">
        <f t="shared" si="45"/>
        <v>1.0000000000000002E-2</v>
      </c>
      <c r="W141" s="22">
        <f t="shared" si="46"/>
        <v>0</v>
      </c>
      <c r="X141" s="34" t="s">
        <v>9</v>
      </c>
      <c r="Y141" s="34"/>
      <c r="Z141" s="33">
        <v>0.06</v>
      </c>
      <c r="AA141" s="134">
        <f t="shared" si="47"/>
        <v>6.0000000000000001E-3</v>
      </c>
      <c r="AB141" s="22">
        <f t="shared" si="48"/>
        <v>0</v>
      </c>
      <c r="AC141" s="34" t="s">
        <v>88</v>
      </c>
      <c r="AD141" s="66"/>
      <c r="AE141" s="33">
        <v>0.04</v>
      </c>
      <c r="AF141" s="134">
        <f t="shared" si="49"/>
        <v>4.0000000000000001E-3</v>
      </c>
      <c r="AG141" s="22">
        <f t="shared" si="50"/>
        <v>0</v>
      </c>
      <c r="AH141" s="127"/>
      <c r="AI141" s="99" t="s">
        <v>41</v>
      </c>
      <c r="AJ141" s="32"/>
      <c r="AK141" s="33">
        <v>0.1</v>
      </c>
      <c r="AL141" s="134">
        <f t="shared" si="51"/>
        <v>1.0000000000000002E-2</v>
      </c>
      <c r="AM141" s="22">
        <f t="shared" si="52"/>
        <v>0</v>
      </c>
      <c r="AN141" s="34"/>
      <c r="AO141" s="34"/>
      <c r="AP141" s="33"/>
      <c r="AQ141" s="134">
        <f t="shared" si="53"/>
        <v>0</v>
      </c>
      <c r="AR141" s="22">
        <f t="shared" si="54"/>
        <v>0</v>
      </c>
      <c r="AS141" s="34"/>
      <c r="AT141" s="66"/>
      <c r="AU141" s="33"/>
      <c r="AV141" s="134">
        <f t="shared" si="55"/>
        <v>0</v>
      </c>
      <c r="AW141" s="22">
        <f t="shared" si="56"/>
        <v>0</v>
      </c>
    </row>
    <row r="142" spans="2:49" x14ac:dyDescent="0.3">
      <c r="B142" s="127"/>
      <c r="C142" s="32" t="s">
        <v>39</v>
      </c>
      <c r="D142" s="32"/>
      <c r="E142" s="33">
        <v>0.1</v>
      </c>
      <c r="F142" s="134">
        <f t="shared" si="39"/>
        <v>1.0000000000000002E-2</v>
      </c>
      <c r="G142" s="22">
        <f t="shared" si="40"/>
        <v>0</v>
      </c>
      <c r="H142" s="34" t="s">
        <v>46</v>
      </c>
      <c r="I142" s="34"/>
      <c r="J142" s="33">
        <v>0.05</v>
      </c>
      <c r="K142" s="134">
        <f t="shared" si="41"/>
        <v>5.000000000000001E-3</v>
      </c>
      <c r="L142" s="22">
        <f t="shared" si="42"/>
        <v>0</v>
      </c>
      <c r="M142" s="34" t="s">
        <v>52</v>
      </c>
      <c r="N142" s="66"/>
      <c r="O142" s="33">
        <v>0.03</v>
      </c>
      <c r="P142" s="134">
        <f t="shared" si="43"/>
        <v>3.0000000000000001E-3</v>
      </c>
      <c r="Q142" s="22">
        <f t="shared" si="44"/>
        <v>0</v>
      </c>
      <c r="R142" s="127"/>
      <c r="S142" s="32" t="s">
        <v>40</v>
      </c>
      <c r="T142" s="32"/>
      <c r="U142" s="33">
        <v>0.1</v>
      </c>
      <c r="V142" s="134">
        <f t="shared" si="45"/>
        <v>1.0000000000000002E-2</v>
      </c>
      <c r="W142" s="22">
        <f t="shared" si="46"/>
        <v>0</v>
      </c>
      <c r="X142" s="34" t="s">
        <v>59</v>
      </c>
      <c r="Y142" s="34"/>
      <c r="Z142" s="33">
        <v>0.05</v>
      </c>
      <c r="AA142" s="134">
        <f t="shared" si="47"/>
        <v>5.000000000000001E-3</v>
      </c>
      <c r="AB142" s="22">
        <f t="shared" si="48"/>
        <v>0</v>
      </c>
      <c r="AC142" s="34" t="s">
        <v>53</v>
      </c>
      <c r="AD142" s="66"/>
      <c r="AE142" s="33">
        <v>0.03</v>
      </c>
      <c r="AF142" s="134">
        <f t="shared" si="49"/>
        <v>3.0000000000000001E-3</v>
      </c>
      <c r="AG142" s="22">
        <f t="shared" si="50"/>
        <v>0</v>
      </c>
      <c r="AH142" s="127"/>
      <c r="AI142" s="99" t="s">
        <v>43</v>
      </c>
      <c r="AJ142" s="32"/>
      <c r="AK142" s="33">
        <v>0.1</v>
      </c>
      <c r="AL142" s="134">
        <f t="shared" si="51"/>
        <v>1.0000000000000002E-2</v>
      </c>
      <c r="AM142" s="22">
        <f t="shared" si="52"/>
        <v>0</v>
      </c>
      <c r="AN142" s="34" t="s">
        <v>89</v>
      </c>
      <c r="AO142" s="34"/>
      <c r="AP142" s="33">
        <v>0.1</v>
      </c>
      <c r="AQ142" s="134">
        <f t="shared" si="53"/>
        <v>1.0000000000000002E-2</v>
      </c>
      <c r="AR142" s="22">
        <f t="shared" si="54"/>
        <v>0</v>
      </c>
      <c r="AS142" s="34"/>
      <c r="AT142" s="66"/>
      <c r="AU142" s="33"/>
      <c r="AV142" s="134">
        <f t="shared" si="55"/>
        <v>0</v>
      </c>
      <c r="AW142" s="22">
        <f t="shared" si="56"/>
        <v>0</v>
      </c>
    </row>
    <row r="143" spans="2:49" x14ac:dyDescent="0.3">
      <c r="B143" s="127"/>
      <c r="C143" s="32" t="s">
        <v>6</v>
      </c>
      <c r="D143" s="32"/>
      <c r="E143" s="33">
        <v>7.0000000000000007E-2</v>
      </c>
      <c r="F143" s="134">
        <f t="shared" si="39"/>
        <v>7.000000000000001E-3</v>
      </c>
      <c r="G143" s="22">
        <f t="shared" si="40"/>
        <v>0</v>
      </c>
      <c r="H143" s="34" t="s">
        <v>47</v>
      </c>
      <c r="I143" s="34"/>
      <c r="J143" s="33">
        <v>0.05</v>
      </c>
      <c r="K143" s="134">
        <f t="shared" si="41"/>
        <v>5.000000000000001E-3</v>
      </c>
      <c r="L143" s="22">
        <f t="shared" si="42"/>
        <v>0</v>
      </c>
      <c r="M143" s="34" t="s">
        <v>53</v>
      </c>
      <c r="N143" s="66"/>
      <c r="O143" s="33">
        <v>0.03</v>
      </c>
      <c r="P143" s="134">
        <f t="shared" si="43"/>
        <v>3.0000000000000001E-3</v>
      </c>
      <c r="Q143" s="22">
        <f t="shared" si="44"/>
        <v>0</v>
      </c>
      <c r="R143" s="127"/>
      <c r="S143" s="32" t="s">
        <v>41</v>
      </c>
      <c r="T143" s="32"/>
      <c r="U143" s="33">
        <v>0.09</v>
      </c>
      <c r="V143" s="134">
        <f t="shared" si="45"/>
        <v>8.9999999999999993E-3</v>
      </c>
      <c r="W143" s="22">
        <f t="shared" si="46"/>
        <v>0</v>
      </c>
      <c r="X143" s="34" t="s">
        <v>95</v>
      </c>
      <c r="Y143" s="34"/>
      <c r="Z143" s="33">
        <v>0.04</v>
      </c>
      <c r="AA143" s="134">
        <f t="shared" si="47"/>
        <v>4.0000000000000001E-3</v>
      </c>
      <c r="AB143" s="22">
        <f t="shared" si="48"/>
        <v>0</v>
      </c>
      <c r="AC143" s="34" t="s">
        <v>10</v>
      </c>
      <c r="AD143" s="66"/>
      <c r="AE143" s="33">
        <v>0.03</v>
      </c>
      <c r="AF143" s="134">
        <f t="shared" si="49"/>
        <v>3.0000000000000001E-3</v>
      </c>
      <c r="AG143" s="22">
        <f t="shared" si="50"/>
        <v>0</v>
      </c>
      <c r="AH143" s="127"/>
      <c r="AI143" s="99" t="s">
        <v>44</v>
      </c>
      <c r="AJ143" s="32"/>
      <c r="AK143" s="33">
        <v>0.09</v>
      </c>
      <c r="AL143" s="134">
        <f t="shared" si="51"/>
        <v>8.9999999999999993E-3</v>
      </c>
      <c r="AM143" s="22">
        <f t="shared" si="52"/>
        <v>0</v>
      </c>
      <c r="AN143" s="34" t="s">
        <v>10</v>
      </c>
      <c r="AO143" s="34"/>
      <c r="AP143" s="33">
        <v>0.1</v>
      </c>
      <c r="AQ143" s="134">
        <f t="shared" si="53"/>
        <v>1.0000000000000002E-2</v>
      </c>
      <c r="AR143" s="22">
        <f t="shared" si="54"/>
        <v>0</v>
      </c>
      <c r="AS143" s="34"/>
      <c r="AT143" s="66"/>
      <c r="AU143" s="33"/>
      <c r="AV143" s="134">
        <f t="shared" si="55"/>
        <v>0</v>
      </c>
      <c r="AW143" s="22">
        <f t="shared" si="56"/>
        <v>0</v>
      </c>
    </row>
    <row r="144" spans="2:49" x14ac:dyDescent="0.3">
      <c r="B144" s="127"/>
      <c r="C144" s="32" t="s">
        <v>40</v>
      </c>
      <c r="D144" s="32"/>
      <c r="E144" s="33">
        <v>7.0000000000000007E-2</v>
      </c>
      <c r="F144" s="134">
        <f t="shared" si="39"/>
        <v>7.000000000000001E-3</v>
      </c>
      <c r="G144" s="22">
        <f t="shared" si="40"/>
        <v>0</v>
      </c>
      <c r="H144" s="34" t="s">
        <v>48</v>
      </c>
      <c r="I144" s="34"/>
      <c r="J144" s="33">
        <v>0.04</v>
      </c>
      <c r="K144" s="134">
        <f t="shared" si="41"/>
        <v>4.0000000000000001E-3</v>
      </c>
      <c r="L144" s="22">
        <f t="shared" si="42"/>
        <v>0</v>
      </c>
      <c r="M144" s="34"/>
      <c r="N144" s="66"/>
      <c r="O144" s="33"/>
      <c r="P144" s="134">
        <f t="shared" si="43"/>
        <v>0</v>
      </c>
      <c r="Q144" s="22">
        <f t="shared" si="44"/>
        <v>0</v>
      </c>
      <c r="R144" s="127"/>
      <c r="S144" s="32" t="s">
        <v>43</v>
      </c>
      <c r="T144" s="32"/>
      <c r="U144" s="33">
        <v>0.09</v>
      </c>
      <c r="V144" s="134">
        <f t="shared" si="45"/>
        <v>8.9999999999999993E-3</v>
      </c>
      <c r="W144" s="22">
        <f t="shared" si="46"/>
        <v>0</v>
      </c>
      <c r="X144" s="34" t="s">
        <v>60</v>
      </c>
      <c r="Y144" s="34"/>
      <c r="Z144" s="33">
        <v>0.04</v>
      </c>
      <c r="AA144" s="134">
        <f t="shared" si="47"/>
        <v>4.0000000000000001E-3</v>
      </c>
      <c r="AB144" s="22">
        <f t="shared" si="48"/>
        <v>0</v>
      </c>
      <c r="AC144" s="34"/>
      <c r="AD144" s="66"/>
      <c r="AE144" s="33"/>
      <c r="AF144" s="134">
        <f t="shared" si="49"/>
        <v>0</v>
      </c>
      <c r="AG144" s="22">
        <f t="shared" si="50"/>
        <v>0</v>
      </c>
      <c r="AH144" s="127"/>
      <c r="AI144" s="99" t="s">
        <v>8</v>
      </c>
      <c r="AJ144" s="32"/>
      <c r="AK144" s="33">
        <v>0.09</v>
      </c>
      <c r="AL144" s="134">
        <f t="shared" si="51"/>
        <v>8.9999999999999993E-3</v>
      </c>
      <c r="AM144" s="22">
        <f t="shared" si="52"/>
        <v>0</v>
      </c>
      <c r="AN144" s="34"/>
      <c r="AO144" s="34"/>
      <c r="AP144" s="33"/>
      <c r="AQ144" s="134">
        <f t="shared" si="53"/>
        <v>0</v>
      </c>
      <c r="AR144" s="22">
        <f t="shared" si="54"/>
        <v>0</v>
      </c>
      <c r="AS144" s="34"/>
      <c r="AT144" s="66"/>
      <c r="AU144" s="33"/>
      <c r="AV144" s="134">
        <f t="shared" si="55"/>
        <v>0</v>
      </c>
      <c r="AW144" s="22">
        <f t="shared" si="56"/>
        <v>0</v>
      </c>
    </row>
    <row r="145" spans="2:49" x14ac:dyDescent="0.3">
      <c r="B145" s="127"/>
      <c r="C145" s="32" t="s">
        <v>41</v>
      </c>
      <c r="D145" s="32"/>
      <c r="E145" s="33">
        <v>7.0000000000000007E-2</v>
      </c>
      <c r="F145" s="134">
        <f t="shared" si="39"/>
        <v>7.000000000000001E-3</v>
      </c>
      <c r="G145" s="22">
        <f t="shared" si="40"/>
        <v>0</v>
      </c>
      <c r="H145" s="34" t="s">
        <v>49</v>
      </c>
      <c r="I145" s="34"/>
      <c r="J145" s="33">
        <v>0.03</v>
      </c>
      <c r="K145" s="134">
        <f t="shared" si="41"/>
        <v>3.0000000000000001E-3</v>
      </c>
      <c r="L145" s="22">
        <f t="shared" si="42"/>
        <v>0</v>
      </c>
      <c r="M145" s="34"/>
      <c r="N145" s="66"/>
      <c r="O145" s="33"/>
      <c r="P145" s="134">
        <f t="shared" si="43"/>
        <v>0</v>
      </c>
      <c r="Q145" s="22">
        <f t="shared" si="44"/>
        <v>0</v>
      </c>
      <c r="R145" s="127"/>
      <c r="S145" s="32" t="s">
        <v>44</v>
      </c>
      <c r="T145" s="32"/>
      <c r="U145" s="33">
        <v>0.06</v>
      </c>
      <c r="V145" s="134">
        <f t="shared" si="45"/>
        <v>6.0000000000000001E-3</v>
      </c>
      <c r="W145" s="22">
        <f t="shared" si="46"/>
        <v>0</v>
      </c>
      <c r="X145" s="34" t="s">
        <v>61</v>
      </c>
      <c r="Y145" s="34"/>
      <c r="Z145" s="33">
        <v>0.03</v>
      </c>
      <c r="AA145" s="134">
        <f t="shared" si="47"/>
        <v>3.0000000000000001E-3</v>
      </c>
      <c r="AB145" s="22">
        <f t="shared" si="48"/>
        <v>0</v>
      </c>
      <c r="AC145" s="34"/>
      <c r="AD145" s="66"/>
      <c r="AE145" s="33"/>
      <c r="AF145" s="134">
        <f t="shared" si="49"/>
        <v>0</v>
      </c>
      <c r="AG145" s="22">
        <f t="shared" si="50"/>
        <v>0</v>
      </c>
      <c r="AH145" s="127"/>
      <c r="AI145" s="99" t="s">
        <v>48</v>
      </c>
      <c r="AJ145" s="32"/>
      <c r="AK145" s="33">
        <v>0.06</v>
      </c>
      <c r="AL145" s="134">
        <f t="shared" si="51"/>
        <v>6.0000000000000001E-3</v>
      </c>
      <c r="AM145" s="22">
        <f t="shared" si="52"/>
        <v>0</v>
      </c>
      <c r="AN145" s="34"/>
      <c r="AO145" s="34"/>
      <c r="AP145" s="33"/>
      <c r="AQ145" s="134">
        <f t="shared" si="53"/>
        <v>0</v>
      </c>
      <c r="AR145" s="22">
        <f t="shared" si="54"/>
        <v>0</v>
      </c>
      <c r="AS145" s="34"/>
      <c r="AT145" s="66"/>
      <c r="AU145" s="33"/>
      <c r="AV145" s="134">
        <f t="shared" si="55"/>
        <v>0</v>
      </c>
      <c r="AW145" s="22">
        <f t="shared" si="56"/>
        <v>0</v>
      </c>
    </row>
    <row r="146" spans="2:49" x14ac:dyDescent="0.3">
      <c r="B146" s="127"/>
      <c r="C146" s="32" t="s">
        <v>42</v>
      </c>
      <c r="D146" s="32"/>
      <c r="E146" s="33">
        <v>0.03</v>
      </c>
      <c r="F146" s="134">
        <f t="shared" si="39"/>
        <v>3.0000000000000001E-3</v>
      </c>
      <c r="G146" s="22">
        <f t="shared" si="40"/>
        <v>0</v>
      </c>
      <c r="H146" s="34" t="s">
        <v>9</v>
      </c>
      <c r="I146" s="34"/>
      <c r="J146" s="33">
        <v>0.03</v>
      </c>
      <c r="K146" s="134">
        <f t="shared" si="41"/>
        <v>3.0000000000000001E-3</v>
      </c>
      <c r="L146" s="22">
        <f t="shared" si="42"/>
        <v>0</v>
      </c>
      <c r="M146" s="34"/>
      <c r="N146" s="66"/>
      <c r="O146" s="33"/>
      <c r="P146" s="134">
        <f t="shared" si="43"/>
        <v>0</v>
      </c>
      <c r="Q146" s="22">
        <f t="shared" si="44"/>
        <v>0</v>
      </c>
      <c r="R146" s="127"/>
      <c r="S146" s="32" t="s">
        <v>8</v>
      </c>
      <c r="T146" s="32"/>
      <c r="U146" s="33">
        <v>0.06</v>
      </c>
      <c r="V146" s="134">
        <f t="shared" si="45"/>
        <v>6.0000000000000001E-3</v>
      </c>
      <c r="W146" s="22">
        <f t="shared" si="46"/>
        <v>0</v>
      </c>
      <c r="X146" s="34" t="s">
        <v>88</v>
      </c>
      <c r="Y146" s="34"/>
      <c r="Z146" s="33">
        <v>0.03</v>
      </c>
      <c r="AA146" s="134">
        <f t="shared" si="47"/>
        <v>3.0000000000000001E-3</v>
      </c>
      <c r="AB146" s="22">
        <f t="shared" si="48"/>
        <v>0</v>
      </c>
      <c r="AC146" s="34"/>
      <c r="AD146" s="66"/>
      <c r="AE146" s="33"/>
      <c r="AF146" s="134">
        <f t="shared" si="49"/>
        <v>0</v>
      </c>
      <c r="AG146" s="22">
        <f t="shared" si="50"/>
        <v>0</v>
      </c>
      <c r="AH146" s="127"/>
      <c r="AI146" s="99" t="s">
        <v>9</v>
      </c>
      <c r="AJ146" s="32"/>
      <c r="AK146" s="33">
        <v>0.06</v>
      </c>
      <c r="AL146" s="134">
        <f t="shared" si="51"/>
        <v>6.0000000000000001E-3</v>
      </c>
      <c r="AM146" s="22">
        <f t="shared" si="52"/>
        <v>0</v>
      </c>
      <c r="AN146" s="34"/>
      <c r="AO146" s="34"/>
      <c r="AP146" s="33"/>
      <c r="AQ146" s="134">
        <f t="shared" si="53"/>
        <v>0</v>
      </c>
      <c r="AR146" s="22">
        <f t="shared" si="54"/>
        <v>0</v>
      </c>
      <c r="AS146" s="34"/>
      <c r="AT146" s="66"/>
      <c r="AU146" s="33"/>
      <c r="AV146" s="134">
        <f t="shared" si="55"/>
        <v>0</v>
      </c>
      <c r="AW146" s="22">
        <f t="shared" si="56"/>
        <v>0</v>
      </c>
    </row>
    <row r="147" spans="2:49" x14ac:dyDescent="0.3">
      <c r="B147" s="127"/>
      <c r="C147" s="32" t="s">
        <v>43</v>
      </c>
      <c r="D147" s="32"/>
      <c r="E147" s="33">
        <v>0.03</v>
      </c>
      <c r="F147" s="134">
        <f t="shared" si="39"/>
        <v>3.0000000000000001E-3</v>
      </c>
      <c r="G147" s="22">
        <f t="shared" si="40"/>
        <v>0</v>
      </c>
      <c r="H147" s="34"/>
      <c r="I147" s="34"/>
      <c r="J147" s="33"/>
      <c r="K147" s="134">
        <f t="shared" si="41"/>
        <v>0</v>
      </c>
      <c r="L147" s="22">
        <f t="shared" si="42"/>
        <v>0</v>
      </c>
      <c r="M147" s="34"/>
      <c r="N147" s="66"/>
      <c r="O147" s="33"/>
      <c r="P147" s="134">
        <f t="shared" si="43"/>
        <v>0</v>
      </c>
      <c r="Q147" s="22">
        <f t="shared" si="44"/>
        <v>0</v>
      </c>
      <c r="R147" s="127"/>
      <c r="S147" s="32"/>
      <c r="T147" s="32"/>
      <c r="U147" s="33"/>
      <c r="V147" s="134">
        <f t="shared" si="45"/>
        <v>0</v>
      </c>
      <c r="W147" s="22">
        <f t="shared" si="46"/>
        <v>0</v>
      </c>
      <c r="X147" s="34"/>
      <c r="Y147" s="34"/>
      <c r="Z147" s="33"/>
      <c r="AA147" s="134">
        <f t="shared" si="47"/>
        <v>0</v>
      </c>
      <c r="AB147" s="22">
        <f t="shared" si="48"/>
        <v>0</v>
      </c>
      <c r="AC147" s="34"/>
      <c r="AD147" s="66"/>
      <c r="AE147" s="33"/>
      <c r="AF147" s="134">
        <f t="shared" si="49"/>
        <v>0</v>
      </c>
      <c r="AG147" s="22">
        <f t="shared" si="50"/>
        <v>0</v>
      </c>
      <c r="AH147" s="127"/>
      <c r="AI147" s="99"/>
      <c r="AJ147" s="32"/>
      <c r="AK147" s="33"/>
      <c r="AL147" s="134">
        <f t="shared" si="51"/>
        <v>0</v>
      </c>
      <c r="AM147" s="22">
        <f t="shared" si="52"/>
        <v>0</v>
      </c>
      <c r="AN147" s="34"/>
      <c r="AO147" s="34"/>
      <c r="AP147" s="33"/>
      <c r="AQ147" s="134">
        <f t="shared" si="53"/>
        <v>0</v>
      </c>
      <c r="AR147" s="22">
        <f t="shared" si="54"/>
        <v>0</v>
      </c>
      <c r="AS147" s="34"/>
      <c r="AT147" s="66"/>
      <c r="AU147" s="33"/>
      <c r="AV147" s="134">
        <f t="shared" si="55"/>
        <v>0</v>
      </c>
      <c r="AW147" s="22">
        <f t="shared" si="56"/>
        <v>0</v>
      </c>
    </row>
    <row r="148" spans="2:49" x14ac:dyDescent="0.3">
      <c r="B148" s="127"/>
      <c r="C148" s="32" t="s">
        <v>44</v>
      </c>
      <c r="D148" s="32"/>
      <c r="E148" s="33">
        <v>0.02</v>
      </c>
      <c r="F148" s="134">
        <f t="shared" si="39"/>
        <v>2E-3</v>
      </c>
      <c r="G148" s="22">
        <f t="shared" si="40"/>
        <v>0</v>
      </c>
      <c r="H148" s="34"/>
      <c r="I148" s="34"/>
      <c r="J148" s="33"/>
      <c r="K148" s="134">
        <f t="shared" si="41"/>
        <v>0</v>
      </c>
      <c r="L148" s="22">
        <f t="shared" si="42"/>
        <v>0</v>
      </c>
      <c r="M148" s="34"/>
      <c r="N148" s="66"/>
      <c r="O148" s="33"/>
      <c r="P148" s="134">
        <f t="shared" si="43"/>
        <v>0</v>
      </c>
      <c r="Q148" s="22">
        <f t="shared" si="44"/>
        <v>0</v>
      </c>
      <c r="R148" s="127"/>
      <c r="S148" s="32"/>
      <c r="T148" s="32"/>
      <c r="U148" s="33"/>
      <c r="V148" s="134">
        <f t="shared" si="45"/>
        <v>0</v>
      </c>
      <c r="W148" s="22">
        <f t="shared" si="46"/>
        <v>0</v>
      </c>
      <c r="X148" s="34"/>
      <c r="Y148" s="34"/>
      <c r="Z148" s="33"/>
      <c r="AA148" s="134">
        <f t="shared" si="47"/>
        <v>0</v>
      </c>
      <c r="AB148" s="22">
        <f t="shared" si="48"/>
        <v>0</v>
      </c>
      <c r="AC148" s="34"/>
      <c r="AD148" s="66"/>
      <c r="AE148" s="33"/>
      <c r="AF148" s="134">
        <f t="shared" si="49"/>
        <v>0</v>
      </c>
      <c r="AG148" s="22">
        <f t="shared" si="50"/>
        <v>0</v>
      </c>
      <c r="AH148" s="127"/>
      <c r="AI148" s="99"/>
      <c r="AJ148" s="32"/>
      <c r="AK148" s="33"/>
      <c r="AL148" s="134">
        <f t="shared" si="51"/>
        <v>0</v>
      </c>
      <c r="AM148" s="22">
        <f t="shared" si="52"/>
        <v>0</v>
      </c>
      <c r="AN148" s="34"/>
      <c r="AO148" s="34"/>
      <c r="AP148" s="33"/>
      <c r="AQ148" s="134">
        <f t="shared" si="53"/>
        <v>0</v>
      </c>
      <c r="AR148" s="22">
        <f t="shared" si="54"/>
        <v>0</v>
      </c>
      <c r="AS148" s="34"/>
      <c r="AT148" s="66"/>
      <c r="AU148" s="33"/>
      <c r="AV148" s="134">
        <f t="shared" si="55"/>
        <v>0</v>
      </c>
      <c r="AW148" s="22">
        <f t="shared" si="56"/>
        <v>0</v>
      </c>
    </row>
    <row r="149" spans="2:49" x14ac:dyDescent="0.3">
      <c r="B149" s="127"/>
      <c r="C149" s="32" t="s">
        <v>8</v>
      </c>
      <c r="D149" s="32"/>
      <c r="E149" s="33">
        <v>0.01</v>
      </c>
      <c r="F149" s="134">
        <f t="shared" si="39"/>
        <v>1E-3</v>
      </c>
      <c r="G149" s="22">
        <f t="shared" si="40"/>
        <v>0</v>
      </c>
      <c r="H149" s="34"/>
      <c r="I149" s="34"/>
      <c r="J149" s="33"/>
      <c r="K149" s="134">
        <f t="shared" si="41"/>
        <v>0</v>
      </c>
      <c r="L149" s="22">
        <f t="shared" si="42"/>
        <v>0</v>
      </c>
      <c r="M149" s="34"/>
      <c r="N149" s="66"/>
      <c r="O149" s="33"/>
      <c r="P149" s="134">
        <f t="shared" si="43"/>
        <v>0</v>
      </c>
      <c r="Q149" s="22">
        <f t="shared" si="44"/>
        <v>0</v>
      </c>
      <c r="R149" s="127"/>
      <c r="S149" s="32"/>
      <c r="T149" s="32"/>
      <c r="U149" s="33"/>
      <c r="V149" s="134">
        <f t="shared" si="45"/>
        <v>0</v>
      </c>
      <c r="W149" s="22">
        <f t="shared" si="46"/>
        <v>0</v>
      </c>
      <c r="X149" s="34"/>
      <c r="Y149" s="34"/>
      <c r="Z149" s="33"/>
      <c r="AA149" s="134">
        <f t="shared" si="47"/>
        <v>0</v>
      </c>
      <c r="AB149" s="22">
        <f t="shared" si="48"/>
        <v>0</v>
      </c>
      <c r="AC149" s="34"/>
      <c r="AD149" s="66"/>
      <c r="AE149" s="33"/>
      <c r="AF149" s="134">
        <f t="shared" si="49"/>
        <v>0</v>
      </c>
      <c r="AG149" s="22">
        <f t="shared" si="50"/>
        <v>0</v>
      </c>
      <c r="AH149" s="127"/>
      <c r="AI149" s="99"/>
      <c r="AJ149" s="32"/>
      <c r="AK149" s="33"/>
      <c r="AL149" s="134">
        <f t="shared" si="51"/>
        <v>0</v>
      </c>
      <c r="AM149" s="22">
        <f t="shared" si="52"/>
        <v>0</v>
      </c>
      <c r="AN149" s="34"/>
      <c r="AO149" s="34"/>
      <c r="AP149" s="33"/>
      <c r="AQ149" s="134">
        <f t="shared" si="53"/>
        <v>0</v>
      </c>
      <c r="AR149" s="22">
        <f t="shared" si="54"/>
        <v>0</v>
      </c>
      <c r="AS149" s="34"/>
      <c r="AT149" s="66"/>
      <c r="AU149" s="33"/>
      <c r="AV149" s="134">
        <f t="shared" si="55"/>
        <v>0</v>
      </c>
      <c r="AW149" s="22">
        <f t="shared" si="56"/>
        <v>0</v>
      </c>
    </row>
    <row r="150" spans="2:49" x14ac:dyDescent="0.3">
      <c r="B150" s="127"/>
      <c r="C150" s="47" t="s">
        <v>11</v>
      </c>
      <c r="D150" s="47"/>
      <c r="E150" s="48">
        <v>0.01</v>
      </c>
      <c r="F150" s="134">
        <f t="shared" si="39"/>
        <v>1E-3</v>
      </c>
      <c r="G150" s="22">
        <f t="shared" si="40"/>
        <v>0</v>
      </c>
      <c r="H150" s="49"/>
      <c r="I150" s="49"/>
      <c r="J150" s="48"/>
      <c r="K150" s="134">
        <f t="shared" si="41"/>
        <v>0</v>
      </c>
      <c r="L150" s="22">
        <f t="shared" si="42"/>
        <v>0</v>
      </c>
      <c r="M150" s="49"/>
      <c r="N150" s="67"/>
      <c r="O150" s="48"/>
      <c r="P150" s="134">
        <f t="shared" si="43"/>
        <v>0</v>
      </c>
      <c r="Q150" s="22">
        <f t="shared" si="44"/>
        <v>0</v>
      </c>
      <c r="R150" s="127"/>
      <c r="S150" s="47" t="s">
        <v>13</v>
      </c>
      <c r="T150" s="47"/>
      <c r="U150" s="48">
        <v>0.01</v>
      </c>
      <c r="V150" s="134">
        <f t="shared" si="45"/>
        <v>1E-3</v>
      </c>
      <c r="W150" s="22">
        <f t="shared" si="46"/>
        <v>0</v>
      </c>
      <c r="X150" s="49"/>
      <c r="Y150" s="49"/>
      <c r="Z150" s="48"/>
      <c r="AA150" s="134">
        <f t="shared" si="47"/>
        <v>0</v>
      </c>
      <c r="AB150" s="22">
        <f t="shared" si="48"/>
        <v>0</v>
      </c>
      <c r="AC150" s="49"/>
      <c r="AD150" s="67"/>
      <c r="AE150" s="48"/>
      <c r="AF150" s="134">
        <f t="shared" si="49"/>
        <v>0</v>
      </c>
      <c r="AG150" s="22">
        <f t="shared" si="50"/>
        <v>0</v>
      </c>
      <c r="AH150" s="127"/>
      <c r="AI150" s="100" t="s">
        <v>18</v>
      </c>
      <c r="AJ150" s="47"/>
      <c r="AK150" s="48">
        <v>0.01</v>
      </c>
      <c r="AL150" s="134">
        <f t="shared" si="51"/>
        <v>1E-3</v>
      </c>
      <c r="AM150" s="22">
        <f t="shared" si="52"/>
        <v>0</v>
      </c>
      <c r="AN150" s="49"/>
      <c r="AO150" s="49"/>
      <c r="AP150" s="48"/>
      <c r="AQ150" s="134">
        <f t="shared" si="53"/>
        <v>0</v>
      </c>
      <c r="AR150" s="22">
        <f t="shared" si="54"/>
        <v>0</v>
      </c>
      <c r="AS150" s="49"/>
      <c r="AT150" s="67"/>
      <c r="AU150" s="48"/>
      <c r="AV150" s="134">
        <f t="shared" si="55"/>
        <v>0</v>
      </c>
      <c r="AW150" s="22">
        <f t="shared" si="56"/>
        <v>0</v>
      </c>
    </row>
    <row r="151" spans="2:49" x14ac:dyDescent="0.3">
      <c r="B151" s="127"/>
      <c r="C151" s="47"/>
      <c r="D151" s="47"/>
      <c r="E151" s="48"/>
      <c r="F151" s="134">
        <f t="shared" si="39"/>
        <v>0</v>
      </c>
      <c r="G151" s="22">
        <f t="shared" si="40"/>
        <v>0</v>
      </c>
      <c r="H151" s="53" t="s">
        <v>12</v>
      </c>
      <c r="I151" s="53"/>
      <c r="J151" s="51">
        <v>0.02</v>
      </c>
      <c r="K151" s="134">
        <f t="shared" si="41"/>
        <v>2E-3</v>
      </c>
      <c r="L151" s="22">
        <f t="shared" si="42"/>
        <v>0</v>
      </c>
      <c r="M151" s="50" t="s">
        <v>12</v>
      </c>
      <c r="N151" s="68"/>
      <c r="O151" s="51">
        <v>0.02</v>
      </c>
      <c r="P151" s="134">
        <f t="shared" si="43"/>
        <v>2E-3</v>
      </c>
      <c r="Q151" s="22">
        <f t="shared" si="44"/>
        <v>0</v>
      </c>
      <c r="R151" s="127"/>
      <c r="S151" s="47"/>
      <c r="T151" s="47"/>
      <c r="U151" s="48"/>
      <c r="V151" s="134">
        <f t="shared" si="45"/>
        <v>0</v>
      </c>
      <c r="W151" s="22">
        <f t="shared" si="46"/>
        <v>0</v>
      </c>
      <c r="X151" s="50" t="s">
        <v>14</v>
      </c>
      <c r="Y151" s="50"/>
      <c r="Z151" s="51">
        <v>0.02</v>
      </c>
      <c r="AA151" s="134">
        <f t="shared" si="47"/>
        <v>2E-3</v>
      </c>
      <c r="AB151" s="22">
        <f t="shared" si="48"/>
        <v>0</v>
      </c>
      <c r="AC151" s="50" t="s">
        <v>14</v>
      </c>
      <c r="AD151" s="68"/>
      <c r="AE151" s="87">
        <v>0.02</v>
      </c>
      <c r="AF151" s="134">
        <f t="shared" si="49"/>
        <v>2E-3</v>
      </c>
      <c r="AG151" s="22">
        <f t="shared" si="50"/>
        <v>0</v>
      </c>
      <c r="AH151" s="127"/>
      <c r="AI151" s="100"/>
      <c r="AJ151" s="47"/>
      <c r="AK151" s="48"/>
      <c r="AL151" s="134">
        <f t="shared" si="51"/>
        <v>0</v>
      </c>
      <c r="AM151" s="22">
        <f t="shared" si="52"/>
        <v>0</v>
      </c>
      <c r="AN151" s="50" t="s">
        <v>19</v>
      </c>
      <c r="AO151" s="50"/>
      <c r="AP151" s="51">
        <v>0.05</v>
      </c>
      <c r="AQ151" s="134">
        <f t="shared" si="53"/>
        <v>5.000000000000001E-3</v>
      </c>
      <c r="AR151" s="22">
        <f t="shared" si="54"/>
        <v>0</v>
      </c>
      <c r="AS151" s="50"/>
      <c r="AT151" s="68"/>
      <c r="AU151" s="87"/>
      <c r="AV151" s="134">
        <f t="shared" si="55"/>
        <v>0</v>
      </c>
      <c r="AW151" s="22">
        <f t="shared" si="56"/>
        <v>0</v>
      </c>
    </row>
    <row r="152" spans="2:49" x14ac:dyDescent="0.3">
      <c r="B152" s="127"/>
      <c r="C152" s="47"/>
      <c r="D152" s="47"/>
      <c r="E152" s="48"/>
      <c r="F152" s="134">
        <f t="shared" si="39"/>
        <v>0</v>
      </c>
      <c r="G152" s="22">
        <f t="shared" si="40"/>
        <v>0</v>
      </c>
      <c r="H152" s="49"/>
      <c r="I152" s="49"/>
      <c r="J152" s="48"/>
      <c r="K152" s="134">
        <f t="shared" si="41"/>
        <v>0</v>
      </c>
      <c r="L152" s="22">
        <f t="shared" si="42"/>
        <v>0</v>
      </c>
      <c r="M152" s="54" t="s">
        <v>64</v>
      </c>
      <c r="N152" s="82"/>
      <c r="O152" s="91">
        <v>0.01</v>
      </c>
      <c r="P152" s="134">
        <f t="shared" si="43"/>
        <v>1E-3</v>
      </c>
      <c r="Q152" s="22">
        <f t="shared" si="44"/>
        <v>0</v>
      </c>
      <c r="R152" s="127"/>
      <c r="S152" s="47"/>
      <c r="T152" s="47"/>
      <c r="U152" s="48"/>
      <c r="V152" s="134">
        <f t="shared" si="45"/>
        <v>0</v>
      </c>
      <c r="W152" s="22">
        <f t="shared" si="46"/>
        <v>0</v>
      </c>
      <c r="X152" s="49"/>
      <c r="Y152" s="49"/>
      <c r="Z152" s="48"/>
      <c r="AA152" s="134">
        <f t="shared" si="47"/>
        <v>0</v>
      </c>
      <c r="AB152" s="22">
        <f t="shared" si="48"/>
        <v>0</v>
      </c>
      <c r="AC152" s="52" t="s">
        <v>96</v>
      </c>
      <c r="AD152" s="69"/>
      <c r="AE152" s="88">
        <v>0.02</v>
      </c>
      <c r="AF152" s="134">
        <f t="shared" si="49"/>
        <v>2E-3</v>
      </c>
      <c r="AG152" s="22">
        <f t="shared" si="50"/>
        <v>0</v>
      </c>
      <c r="AH152" s="127"/>
      <c r="AI152" s="100"/>
      <c r="AJ152" s="47"/>
      <c r="AK152" s="48"/>
      <c r="AL152" s="134">
        <f t="shared" si="51"/>
        <v>0</v>
      </c>
      <c r="AM152" s="22">
        <f t="shared" si="52"/>
        <v>0</v>
      </c>
      <c r="AN152" s="49"/>
      <c r="AO152" s="49"/>
      <c r="AP152" s="48"/>
      <c r="AQ152" s="134">
        <f t="shared" si="53"/>
        <v>0</v>
      </c>
      <c r="AR152" s="22">
        <f t="shared" si="54"/>
        <v>0</v>
      </c>
      <c r="AS152" s="52" t="s">
        <v>90</v>
      </c>
      <c r="AT152" s="69"/>
      <c r="AU152" s="88">
        <v>5.296E-2</v>
      </c>
      <c r="AV152" s="134">
        <f t="shared" si="55"/>
        <v>5.2960000000000004E-3</v>
      </c>
      <c r="AW152" s="22">
        <f t="shared" si="56"/>
        <v>0</v>
      </c>
    </row>
    <row r="153" spans="2:49" x14ac:dyDescent="0.3">
      <c r="B153" s="127"/>
      <c r="C153" s="39" t="s">
        <v>65</v>
      </c>
      <c r="D153" s="39"/>
      <c r="E153" s="40">
        <v>0.01</v>
      </c>
      <c r="F153" s="134">
        <f t="shared" si="39"/>
        <v>1E-3</v>
      </c>
      <c r="G153" s="22">
        <f t="shared" si="40"/>
        <v>0</v>
      </c>
      <c r="H153" s="41" t="s">
        <v>112</v>
      </c>
      <c r="I153" s="41"/>
      <c r="J153" s="40">
        <v>0.02</v>
      </c>
      <c r="K153" s="134">
        <f t="shared" si="41"/>
        <v>2E-3</v>
      </c>
      <c r="L153" s="22">
        <f t="shared" si="42"/>
        <v>0</v>
      </c>
      <c r="M153" s="41" t="s">
        <v>114</v>
      </c>
      <c r="N153" s="70"/>
      <c r="O153" s="40">
        <v>0.02</v>
      </c>
      <c r="P153" s="134">
        <f t="shared" si="43"/>
        <v>2E-3</v>
      </c>
      <c r="Q153" s="22">
        <f t="shared" si="44"/>
        <v>0</v>
      </c>
      <c r="R153" s="127"/>
      <c r="S153" s="39" t="s">
        <v>112</v>
      </c>
      <c r="T153" s="39"/>
      <c r="U153" s="40">
        <v>0.01</v>
      </c>
      <c r="V153" s="134">
        <f t="shared" si="45"/>
        <v>1E-3</v>
      </c>
      <c r="W153" s="22">
        <f t="shared" si="46"/>
        <v>0</v>
      </c>
      <c r="X153" s="41"/>
      <c r="Y153" s="41"/>
      <c r="Z153" s="40"/>
      <c r="AA153" s="134">
        <f t="shared" si="47"/>
        <v>0</v>
      </c>
      <c r="AB153" s="22">
        <f t="shared" si="48"/>
        <v>0</v>
      </c>
      <c r="AC153" s="41"/>
      <c r="AD153" s="70"/>
      <c r="AE153" s="40"/>
      <c r="AF153" s="134">
        <f t="shared" si="49"/>
        <v>0</v>
      </c>
      <c r="AG153" s="22">
        <f t="shared" si="50"/>
        <v>0</v>
      </c>
      <c r="AH153" s="127"/>
      <c r="AI153" s="101" t="s">
        <v>114</v>
      </c>
      <c r="AJ153" s="41"/>
      <c r="AK153" s="40">
        <v>0.01</v>
      </c>
      <c r="AL153" s="134">
        <f t="shared" si="51"/>
        <v>1E-3</v>
      </c>
      <c r="AM153" s="22">
        <f t="shared" si="52"/>
        <v>0</v>
      </c>
      <c r="AN153" s="41"/>
      <c r="AO153" s="41"/>
      <c r="AP153" s="40"/>
      <c r="AQ153" s="134">
        <f t="shared" si="53"/>
        <v>0</v>
      </c>
      <c r="AR153" s="22">
        <f t="shared" si="54"/>
        <v>0</v>
      </c>
      <c r="AS153" s="41"/>
      <c r="AT153" s="70"/>
      <c r="AU153" s="40"/>
      <c r="AV153" s="134">
        <f t="shared" si="55"/>
        <v>0</v>
      </c>
      <c r="AW153" s="22">
        <f t="shared" si="56"/>
        <v>0</v>
      </c>
    </row>
    <row r="154" spans="2:49" x14ac:dyDescent="0.3">
      <c r="B154" s="127"/>
      <c r="C154" s="39" t="s">
        <v>66</v>
      </c>
      <c r="D154" s="39"/>
      <c r="E154" s="40">
        <v>0.01</v>
      </c>
      <c r="F154" s="134">
        <f t="shared" si="39"/>
        <v>1E-3</v>
      </c>
      <c r="G154" s="22">
        <f t="shared" si="40"/>
        <v>0</v>
      </c>
      <c r="H154" s="41" t="s">
        <v>113</v>
      </c>
      <c r="I154" s="41"/>
      <c r="J154" s="40">
        <v>0.04</v>
      </c>
      <c r="K154" s="134">
        <f t="shared" si="41"/>
        <v>4.0000000000000001E-3</v>
      </c>
      <c r="L154" s="22">
        <f t="shared" si="42"/>
        <v>0</v>
      </c>
      <c r="M154" s="41" t="s">
        <v>68</v>
      </c>
      <c r="N154" s="70"/>
      <c r="O154" s="40">
        <v>0.04</v>
      </c>
      <c r="P154" s="134">
        <f t="shared" si="43"/>
        <v>4.0000000000000001E-3</v>
      </c>
      <c r="Q154" s="22">
        <f t="shared" si="44"/>
        <v>0</v>
      </c>
      <c r="R154" s="127"/>
      <c r="S154" s="39" t="s">
        <v>113</v>
      </c>
      <c r="T154" s="39"/>
      <c r="U154" s="40">
        <v>0.02</v>
      </c>
      <c r="V154" s="134">
        <f t="shared" si="45"/>
        <v>2E-3</v>
      </c>
      <c r="W154" s="22">
        <f t="shared" si="46"/>
        <v>0</v>
      </c>
      <c r="X154" s="41" t="s">
        <v>68</v>
      </c>
      <c r="Y154" s="41"/>
      <c r="Z154" s="40">
        <v>0.03</v>
      </c>
      <c r="AA154" s="134">
        <f t="shared" si="47"/>
        <v>3.0000000000000001E-3</v>
      </c>
      <c r="AB154" s="22">
        <f t="shared" si="48"/>
        <v>0</v>
      </c>
      <c r="AC154" s="41" t="s">
        <v>115</v>
      </c>
      <c r="AD154" s="70"/>
      <c r="AE154" s="40">
        <v>0.03</v>
      </c>
      <c r="AF154" s="134">
        <f t="shared" si="49"/>
        <v>3.0000000000000001E-3</v>
      </c>
      <c r="AG154" s="22">
        <f t="shared" si="50"/>
        <v>0</v>
      </c>
      <c r="AH154" s="127"/>
      <c r="AI154" s="101" t="s">
        <v>68</v>
      </c>
      <c r="AJ154" s="41"/>
      <c r="AK154" s="40">
        <v>0.02</v>
      </c>
      <c r="AL154" s="134">
        <f t="shared" si="51"/>
        <v>2E-3</v>
      </c>
      <c r="AM154" s="22">
        <f t="shared" si="52"/>
        <v>0</v>
      </c>
      <c r="AN154" s="41"/>
      <c r="AO154" s="41"/>
      <c r="AP154" s="40"/>
      <c r="AQ154" s="134">
        <f t="shared" si="53"/>
        <v>0</v>
      </c>
      <c r="AR154" s="22">
        <f t="shared" si="54"/>
        <v>0</v>
      </c>
      <c r="AS154" s="41"/>
      <c r="AT154" s="70"/>
      <c r="AU154" s="40"/>
      <c r="AV154" s="134">
        <f t="shared" si="55"/>
        <v>0</v>
      </c>
      <c r="AW154" s="22">
        <f t="shared" si="56"/>
        <v>0</v>
      </c>
    </row>
    <row r="155" spans="2:49" x14ac:dyDescent="0.3">
      <c r="B155" s="127"/>
      <c r="C155" s="39"/>
      <c r="D155" s="39"/>
      <c r="E155" s="40"/>
      <c r="F155" s="134">
        <f t="shared" si="39"/>
        <v>0</v>
      </c>
      <c r="G155" s="22">
        <f t="shared" si="40"/>
        <v>0</v>
      </c>
      <c r="H155" s="45"/>
      <c r="I155" s="45"/>
      <c r="J155" s="43"/>
      <c r="K155" s="134">
        <f t="shared" si="41"/>
        <v>0</v>
      </c>
      <c r="L155" s="22">
        <f t="shared" si="42"/>
        <v>0</v>
      </c>
      <c r="M155" s="46" t="s">
        <v>20</v>
      </c>
      <c r="N155" s="83"/>
      <c r="O155" s="92">
        <v>0.05</v>
      </c>
      <c r="P155" s="134">
        <f t="shared" si="43"/>
        <v>5.000000000000001E-3</v>
      </c>
      <c r="Q155" s="22">
        <f t="shared" si="44"/>
        <v>0</v>
      </c>
      <c r="R155" s="127"/>
      <c r="S155" s="39"/>
      <c r="T155" s="39"/>
      <c r="U155" s="40"/>
      <c r="V155" s="134">
        <f t="shared" si="45"/>
        <v>0</v>
      </c>
      <c r="W155" s="22">
        <f t="shared" si="46"/>
        <v>0</v>
      </c>
      <c r="X155" s="45" t="s">
        <v>20</v>
      </c>
      <c r="Y155" s="45"/>
      <c r="Z155" s="43">
        <v>0.01</v>
      </c>
      <c r="AA155" s="134">
        <f t="shared" si="47"/>
        <v>1E-3</v>
      </c>
      <c r="AB155" s="22">
        <f t="shared" si="48"/>
        <v>0</v>
      </c>
      <c r="AC155" s="42" t="s">
        <v>76</v>
      </c>
      <c r="AD155" s="71"/>
      <c r="AE155" s="43">
        <v>0.02</v>
      </c>
      <c r="AF155" s="134">
        <f t="shared" si="49"/>
        <v>2E-3</v>
      </c>
      <c r="AG155" s="22">
        <f t="shared" si="50"/>
        <v>0</v>
      </c>
      <c r="AH155" s="127"/>
      <c r="AI155" s="101"/>
      <c r="AJ155" s="39"/>
      <c r="AK155" s="40"/>
      <c r="AL155" s="134">
        <f t="shared" si="51"/>
        <v>0</v>
      </c>
      <c r="AM155" s="22">
        <f t="shared" si="52"/>
        <v>0</v>
      </c>
      <c r="AN155" s="45" t="s">
        <v>117</v>
      </c>
      <c r="AO155" s="45"/>
      <c r="AP155" s="43">
        <v>0.04</v>
      </c>
      <c r="AQ155" s="134">
        <f t="shared" si="53"/>
        <v>4.0000000000000001E-3</v>
      </c>
      <c r="AR155" s="22">
        <f t="shared" si="54"/>
        <v>0</v>
      </c>
      <c r="AS155" s="42"/>
      <c r="AT155" s="71"/>
      <c r="AU155" s="43"/>
      <c r="AV155" s="134">
        <f t="shared" si="55"/>
        <v>0</v>
      </c>
      <c r="AW155" s="22">
        <f t="shared" si="56"/>
        <v>0</v>
      </c>
    </row>
    <row r="156" spans="2:49" x14ac:dyDescent="0.3">
      <c r="B156" s="127"/>
      <c r="C156" s="22"/>
      <c r="D156" s="22"/>
      <c r="E156" s="23"/>
      <c r="F156" s="134">
        <f t="shared" si="39"/>
        <v>0</v>
      </c>
      <c r="G156" s="22">
        <f t="shared" si="40"/>
        <v>0</v>
      </c>
      <c r="H156" s="25" t="s">
        <v>45</v>
      </c>
      <c r="I156" s="25"/>
      <c r="J156" s="26">
        <v>0.04</v>
      </c>
      <c r="K156" s="134">
        <f t="shared" si="41"/>
        <v>4.0000000000000001E-3</v>
      </c>
      <c r="L156" s="22">
        <f t="shared" si="42"/>
        <v>0</v>
      </c>
      <c r="M156" s="27" t="s">
        <v>67</v>
      </c>
      <c r="N156" s="73"/>
      <c r="O156" s="26">
        <v>0.05</v>
      </c>
      <c r="P156" s="134">
        <f t="shared" si="43"/>
        <v>5.000000000000001E-3</v>
      </c>
      <c r="Q156" s="22">
        <f t="shared" si="44"/>
        <v>0</v>
      </c>
      <c r="R156" s="127"/>
      <c r="S156" s="22" t="s">
        <v>45</v>
      </c>
      <c r="T156" s="22"/>
      <c r="U156" s="23">
        <v>0.01</v>
      </c>
      <c r="V156" s="134">
        <f t="shared" si="45"/>
        <v>1E-3</v>
      </c>
      <c r="W156" s="22">
        <f t="shared" si="46"/>
        <v>0</v>
      </c>
      <c r="X156" s="24"/>
      <c r="Y156" s="24"/>
      <c r="Z156" s="23"/>
      <c r="AA156" s="134">
        <f t="shared" si="47"/>
        <v>0</v>
      </c>
      <c r="AB156" s="22">
        <f t="shared" si="48"/>
        <v>0</v>
      </c>
      <c r="AC156" s="24"/>
      <c r="AD156" s="65"/>
      <c r="AE156" s="23"/>
      <c r="AF156" s="134">
        <f t="shared" si="49"/>
        <v>0</v>
      </c>
      <c r="AG156" s="22">
        <f t="shared" si="50"/>
        <v>0</v>
      </c>
      <c r="AH156" s="127"/>
      <c r="AI156" s="98" t="s">
        <v>57</v>
      </c>
      <c r="AJ156" s="22"/>
      <c r="AK156" s="23">
        <v>5.0000000000000001E-3</v>
      </c>
      <c r="AL156" s="134">
        <f t="shared" si="51"/>
        <v>5.0000000000000001E-4</v>
      </c>
      <c r="AM156" s="22">
        <f t="shared" si="52"/>
        <v>0</v>
      </c>
      <c r="AN156" s="29" t="s">
        <v>77</v>
      </c>
      <c r="AO156" s="29"/>
      <c r="AP156" s="30">
        <v>0.05</v>
      </c>
      <c r="AQ156" s="134">
        <f t="shared" si="53"/>
        <v>5.000000000000001E-3</v>
      </c>
      <c r="AR156" s="22">
        <f t="shared" si="54"/>
        <v>0</v>
      </c>
      <c r="AS156" s="31"/>
      <c r="AT156" s="72"/>
      <c r="AU156" s="30"/>
      <c r="AV156" s="134">
        <f t="shared" si="55"/>
        <v>0</v>
      </c>
      <c r="AW156" s="22">
        <f t="shared" si="56"/>
        <v>0</v>
      </c>
    </row>
    <row r="157" spans="2:49" x14ac:dyDescent="0.3">
      <c r="B157" s="127"/>
      <c r="C157" s="22"/>
      <c r="D157" s="22"/>
      <c r="E157" s="23"/>
      <c r="F157" s="134">
        <f t="shared" si="39"/>
        <v>0</v>
      </c>
      <c r="G157" s="22">
        <f t="shared" si="40"/>
        <v>0</v>
      </c>
      <c r="H157" s="24"/>
      <c r="I157" s="24"/>
      <c r="J157" s="23"/>
      <c r="K157" s="134">
        <f t="shared" si="41"/>
        <v>0</v>
      </c>
      <c r="L157" s="22">
        <f t="shared" si="42"/>
        <v>0</v>
      </c>
      <c r="M157" s="24"/>
      <c r="N157" s="65"/>
      <c r="O157" s="23"/>
      <c r="P157" s="134">
        <f t="shared" si="43"/>
        <v>0</v>
      </c>
      <c r="Q157" s="22">
        <f t="shared" si="44"/>
        <v>0</v>
      </c>
      <c r="R157" s="127"/>
      <c r="S157" s="22"/>
      <c r="T157" s="22"/>
      <c r="U157" s="23"/>
      <c r="V157" s="134">
        <f t="shared" si="45"/>
        <v>0</v>
      </c>
      <c r="W157" s="22">
        <f t="shared" si="46"/>
        <v>0</v>
      </c>
      <c r="X157" s="25" t="s">
        <v>57</v>
      </c>
      <c r="Y157" s="25"/>
      <c r="Z157" s="26">
        <v>0.02</v>
      </c>
      <c r="AA157" s="134">
        <f t="shared" si="47"/>
        <v>2E-3</v>
      </c>
      <c r="AB157" s="22">
        <f t="shared" si="48"/>
        <v>0</v>
      </c>
      <c r="AC157" s="27" t="s">
        <v>57</v>
      </c>
      <c r="AD157" s="73"/>
      <c r="AE157" s="26">
        <v>0.03</v>
      </c>
      <c r="AF157" s="134">
        <f t="shared" si="49"/>
        <v>3.0000000000000001E-3</v>
      </c>
      <c r="AG157" s="22">
        <f t="shared" si="50"/>
        <v>0</v>
      </c>
      <c r="AH157" s="127"/>
      <c r="AI157" s="98" t="s">
        <v>78</v>
      </c>
      <c r="AJ157" s="22"/>
      <c r="AK157" s="23">
        <v>5.0000000000000001E-3</v>
      </c>
      <c r="AL157" s="134">
        <f t="shared" si="51"/>
        <v>5.0000000000000001E-4</v>
      </c>
      <c r="AM157" s="22">
        <f t="shared" si="52"/>
        <v>0</v>
      </c>
      <c r="AN157" s="31" t="s">
        <v>58</v>
      </c>
      <c r="AO157" s="31"/>
      <c r="AP157" s="30">
        <v>0.05</v>
      </c>
      <c r="AQ157" s="134">
        <f t="shared" si="53"/>
        <v>5.000000000000001E-3</v>
      </c>
      <c r="AR157" s="22">
        <f t="shared" si="54"/>
        <v>0</v>
      </c>
      <c r="AS157" s="31"/>
      <c r="AT157" s="72"/>
      <c r="AU157" s="30"/>
      <c r="AV157" s="134">
        <f t="shared" si="55"/>
        <v>0</v>
      </c>
      <c r="AW157" s="22">
        <f t="shared" si="56"/>
        <v>0</v>
      </c>
    </row>
    <row r="158" spans="2:49" x14ac:dyDescent="0.3">
      <c r="B158" s="127" t="s">
        <v>106</v>
      </c>
      <c r="C158" s="22"/>
      <c r="D158" s="22"/>
      <c r="E158" s="23"/>
      <c r="F158" s="134">
        <f t="shared" si="39"/>
        <v>0</v>
      </c>
      <c r="G158" s="22">
        <f t="shared" si="40"/>
        <v>0</v>
      </c>
      <c r="H158" s="25"/>
      <c r="I158" s="25"/>
      <c r="J158" s="26"/>
      <c r="K158" s="134">
        <f t="shared" si="41"/>
        <v>0</v>
      </c>
      <c r="L158" s="22">
        <f t="shared" si="42"/>
        <v>0</v>
      </c>
      <c r="M158" s="25"/>
      <c r="N158" s="78"/>
      <c r="O158" s="26"/>
      <c r="P158" s="134">
        <f t="shared" si="43"/>
        <v>0</v>
      </c>
      <c r="Q158" s="22">
        <f t="shared" si="44"/>
        <v>0</v>
      </c>
      <c r="R158" s="127" t="s">
        <v>107</v>
      </c>
      <c r="S158" s="22"/>
      <c r="T158" s="22"/>
      <c r="U158" s="23"/>
      <c r="V158" s="134">
        <f t="shared" si="45"/>
        <v>0</v>
      </c>
      <c r="W158" s="22">
        <f t="shared" si="46"/>
        <v>0</v>
      </c>
      <c r="X158" s="27" t="s">
        <v>58</v>
      </c>
      <c r="Y158" s="27"/>
      <c r="Z158" s="26">
        <v>0.02</v>
      </c>
      <c r="AA158" s="134">
        <f t="shared" si="47"/>
        <v>2E-3</v>
      </c>
      <c r="AB158" s="22">
        <f t="shared" si="48"/>
        <v>0</v>
      </c>
      <c r="AC158" s="27" t="s">
        <v>58</v>
      </c>
      <c r="AD158" s="73"/>
      <c r="AE158" s="26">
        <v>0.03</v>
      </c>
      <c r="AF158" s="134">
        <f t="shared" si="49"/>
        <v>3.0000000000000001E-3</v>
      </c>
      <c r="AG158" s="22">
        <f t="shared" si="50"/>
        <v>0</v>
      </c>
      <c r="AH158" s="127" t="s">
        <v>108</v>
      </c>
      <c r="AI158" s="98"/>
      <c r="AJ158" s="22"/>
      <c r="AK158" s="23"/>
      <c r="AL158" s="134">
        <f t="shared" si="51"/>
        <v>0</v>
      </c>
      <c r="AM158" s="22">
        <f t="shared" si="52"/>
        <v>0</v>
      </c>
      <c r="AN158" s="27" t="s">
        <v>91</v>
      </c>
      <c r="AO158" s="27"/>
      <c r="AP158" s="26">
        <v>0.05</v>
      </c>
      <c r="AQ158" s="134">
        <f t="shared" si="53"/>
        <v>5.000000000000001E-3</v>
      </c>
      <c r="AR158" s="22">
        <f t="shared" si="54"/>
        <v>0</v>
      </c>
      <c r="AS158" s="27" t="s">
        <v>91</v>
      </c>
      <c r="AT158" s="73"/>
      <c r="AU158" s="26">
        <v>0.2</v>
      </c>
      <c r="AV158" s="134">
        <f t="shared" si="55"/>
        <v>2.0000000000000004E-2</v>
      </c>
      <c r="AW158" s="22">
        <f t="shared" si="56"/>
        <v>0</v>
      </c>
    </row>
    <row r="159" spans="2:49" x14ac:dyDescent="0.3">
      <c r="B159" s="127"/>
      <c r="C159" s="22"/>
      <c r="D159" s="22"/>
      <c r="E159" s="23"/>
      <c r="F159" s="134">
        <f t="shared" si="39"/>
        <v>0</v>
      </c>
      <c r="G159" s="22">
        <f t="shared" si="40"/>
        <v>0</v>
      </c>
      <c r="H159" s="24"/>
      <c r="I159" s="24"/>
      <c r="J159" s="23"/>
      <c r="K159" s="134">
        <f t="shared" si="41"/>
        <v>0</v>
      </c>
      <c r="L159" s="22">
        <f t="shared" si="42"/>
        <v>0</v>
      </c>
      <c r="M159" s="24"/>
      <c r="N159" s="65"/>
      <c r="O159" s="23"/>
      <c r="P159" s="134">
        <f t="shared" si="43"/>
        <v>0</v>
      </c>
      <c r="Q159" s="22">
        <f t="shared" si="44"/>
        <v>0</v>
      </c>
      <c r="R159" s="127"/>
      <c r="S159" s="22"/>
      <c r="T159" s="22"/>
      <c r="U159" s="23"/>
      <c r="V159" s="134">
        <f t="shared" si="45"/>
        <v>0</v>
      </c>
      <c r="W159" s="22">
        <f t="shared" si="46"/>
        <v>0</v>
      </c>
      <c r="X159" s="24"/>
      <c r="Y159" s="24"/>
      <c r="Z159" s="23"/>
      <c r="AA159" s="134">
        <f t="shared" si="47"/>
        <v>0</v>
      </c>
      <c r="AB159" s="22">
        <f t="shared" si="48"/>
        <v>0</v>
      </c>
      <c r="AC159" s="24"/>
      <c r="AD159" s="65"/>
      <c r="AE159" s="23"/>
      <c r="AF159" s="134">
        <f t="shared" si="49"/>
        <v>0</v>
      </c>
      <c r="AG159" s="22">
        <f t="shared" si="50"/>
        <v>0</v>
      </c>
      <c r="AH159" s="127"/>
      <c r="AI159" s="98"/>
      <c r="AJ159" s="22"/>
      <c r="AK159" s="23"/>
      <c r="AL159" s="134">
        <f t="shared" si="51"/>
        <v>0</v>
      </c>
      <c r="AM159" s="22">
        <f t="shared" si="52"/>
        <v>0</v>
      </c>
      <c r="AN159" s="24"/>
      <c r="AO159" s="24"/>
      <c r="AP159" s="23"/>
      <c r="AQ159" s="134">
        <f t="shared" si="53"/>
        <v>0</v>
      </c>
      <c r="AR159" s="22">
        <f t="shared" si="54"/>
        <v>0</v>
      </c>
      <c r="AS159" s="28" t="s">
        <v>84</v>
      </c>
      <c r="AT159" s="74"/>
      <c r="AU159" s="89">
        <v>0.2</v>
      </c>
      <c r="AV159" s="134">
        <f t="shared" si="55"/>
        <v>2.0000000000000004E-2</v>
      </c>
      <c r="AW159" s="22">
        <f t="shared" si="56"/>
        <v>0</v>
      </c>
    </row>
    <row r="160" spans="2:49" x14ac:dyDescent="0.3">
      <c r="B160" s="127"/>
      <c r="C160" s="32" t="s">
        <v>21</v>
      </c>
      <c r="D160" s="32"/>
      <c r="E160" s="33">
        <v>0.05</v>
      </c>
      <c r="F160" s="134">
        <f t="shared" si="39"/>
        <v>5.000000000000001E-3</v>
      </c>
      <c r="G160" s="22">
        <f t="shared" si="40"/>
        <v>0</v>
      </c>
      <c r="H160" s="34" t="s">
        <v>21</v>
      </c>
      <c r="I160" s="34"/>
      <c r="J160" s="33">
        <v>0.05</v>
      </c>
      <c r="K160" s="134">
        <f t="shared" si="41"/>
        <v>5.000000000000001E-3</v>
      </c>
      <c r="L160" s="22">
        <f t="shared" si="42"/>
        <v>0</v>
      </c>
      <c r="M160" s="34" t="s">
        <v>21</v>
      </c>
      <c r="N160" s="66"/>
      <c r="O160" s="33">
        <v>0.03</v>
      </c>
      <c r="P160" s="134">
        <f t="shared" si="43"/>
        <v>3.0000000000000001E-3</v>
      </c>
      <c r="Q160" s="22">
        <f t="shared" si="44"/>
        <v>0</v>
      </c>
      <c r="R160" s="127"/>
      <c r="S160" s="32" t="s">
        <v>80</v>
      </c>
      <c r="T160" s="32"/>
      <c r="U160" s="33">
        <v>0.03</v>
      </c>
      <c r="V160" s="134">
        <f t="shared" si="45"/>
        <v>3.0000000000000001E-3</v>
      </c>
      <c r="W160" s="22">
        <f t="shared" si="46"/>
        <v>0</v>
      </c>
      <c r="X160" s="34"/>
      <c r="Y160" s="34"/>
      <c r="Z160" s="33"/>
      <c r="AA160" s="134">
        <f t="shared" si="47"/>
        <v>0</v>
      </c>
      <c r="AB160" s="22">
        <f t="shared" si="48"/>
        <v>0</v>
      </c>
      <c r="AC160" s="34"/>
      <c r="AD160" s="66"/>
      <c r="AE160" s="33"/>
      <c r="AF160" s="134">
        <f t="shared" si="49"/>
        <v>0</v>
      </c>
      <c r="AG160" s="22">
        <f t="shared" si="50"/>
        <v>0</v>
      </c>
      <c r="AH160" s="127"/>
      <c r="AI160" s="99" t="s">
        <v>80</v>
      </c>
      <c r="AJ160" s="32"/>
      <c r="AK160" s="33">
        <v>0.05</v>
      </c>
      <c r="AL160" s="134">
        <f t="shared" si="51"/>
        <v>5.000000000000001E-3</v>
      </c>
      <c r="AM160" s="22">
        <f t="shared" si="52"/>
        <v>0</v>
      </c>
      <c r="AN160" s="34"/>
      <c r="AO160" s="34"/>
      <c r="AP160" s="33"/>
      <c r="AQ160" s="134">
        <f t="shared" si="53"/>
        <v>0</v>
      </c>
      <c r="AR160" s="22">
        <f t="shared" si="54"/>
        <v>0</v>
      </c>
      <c r="AS160" s="34"/>
      <c r="AT160" s="66"/>
      <c r="AU160" s="33"/>
      <c r="AV160" s="134">
        <f t="shared" si="55"/>
        <v>0</v>
      </c>
      <c r="AW160" s="22">
        <f t="shared" si="56"/>
        <v>0</v>
      </c>
    </row>
    <row r="161" spans="2:49" x14ac:dyDescent="0.3">
      <c r="B161" s="127"/>
      <c r="C161" s="32"/>
      <c r="D161" s="32"/>
      <c r="E161" s="33"/>
      <c r="F161" s="134">
        <f t="shared" si="39"/>
        <v>0</v>
      </c>
      <c r="G161" s="22">
        <f t="shared" si="40"/>
        <v>0</v>
      </c>
      <c r="H161" s="38" t="s">
        <v>62</v>
      </c>
      <c r="I161" s="38"/>
      <c r="J161" s="36">
        <v>0.03</v>
      </c>
      <c r="K161" s="134">
        <f t="shared" si="41"/>
        <v>3.0000000000000001E-3</v>
      </c>
      <c r="L161" s="22">
        <f t="shared" si="42"/>
        <v>0</v>
      </c>
      <c r="M161" s="38" t="s">
        <v>62</v>
      </c>
      <c r="N161" s="84"/>
      <c r="O161" s="36">
        <v>0.03</v>
      </c>
      <c r="P161" s="134">
        <f t="shared" si="43"/>
        <v>3.0000000000000001E-3</v>
      </c>
      <c r="Q161" s="22">
        <f t="shared" si="44"/>
        <v>0</v>
      </c>
      <c r="R161" s="127"/>
      <c r="S161" s="32"/>
      <c r="T161" s="32"/>
      <c r="U161" s="33"/>
      <c r="V161" s="134">
        <f t="shared" si="45"/>
        <v>0</v>
      </c>
      <c r="W161" s="22">
        <f t="shared" si="46"/>
        <v>0</v>
      </c>
      <c r="X161" s="38" t="s">
        <v>97</v>
      </c>
      <c r="Y161" s="38"/>
      <c r="Z161" s="36">
        <v>7.0000000000000007E-2</v>
      </c>
      <c r="AA161" s="134">
        <f t="shared" si="47"/>
        <v>7.000000000000001E-3</v>
      </c>
      <c r="AB161" s="22">
        <f t="shared" si="48"/>
        <v>0</v>
      </c>
      <c r="AC161" s="35" t="s">
        <v>97</v>
      </c>
      <c r="AD161" s="75"/>
      <c r="AE161" s="36">
        <v>0.05</v>
      </c>
      <c r="AF161" s="134">
        <f t="shared" si="49"/>
        <v>5.000000000000001E-3</v>
      </c>
      <c r="AG161" s="22">
        <f t="shared" si="50"/>
        <v>0</v>
      </c>
      <c r="AH161" s="127"/>
      <c r="AI161" s="99"/>
      <c r="AJ161" s="32"/>
      <c r="AK161" s="33"/>
      <c r="AL161" s="134">
        <f t="shared" si="51"/>
        <v>0</v>
      </c>
      <c r="AM161" s="22">
        <f t="shared" si="52"/>
        <v>0</v>
      </c>
      <c r="AN161" s="38" t="s">
        <v>82</v>
      </c>
      <c r="AO161" s="38"/>
      <c r="AP161" s="36">
        <v>0.1</v>
      </c>
      <c r="AQ161" s="134">
        <f t="shared" si="53"/>
        <v>1.0000000000000002E-2</v>
      </c>
      <c r="AR161" s="22">
        <f t="shared" si="54"/>
        <v>0</v>
      </c>
      <c r="AS161" s="35" t="s">
        <v>92</v>
      </c>
      <c r="AT161" s="75"/>
      <c r="AU161" s="36">
        <v>0.1</v>
      </c>
      <c r="AV161" s="134">
        <f t="shared" si="55"/>
        <v>1.0000000000000002E-2</v>
      </c>
      <c r="AW161" s="22">
        <f t="shared" si="56"/>
        <v>0</v>
      </c>
    </row>
    <row r="162" spans="2:49" x14ac:dyDescent="0.3">
      <c r="B162" s="127"/>
      <c r="C162" s="32"/>
      <c r="D162" s="32"/>
      <c r="E162" s="33"/>
      <c r="F162" s="134">
        <f t="shared" si="39"/>
        <v>0</v>
      </c>
      <c r="G162" s="22">
        <f t="shared" si="40"/>
        <v>0</v>
      </c>
      <c r="H162" s="34"/>
      <c r="I162" s="34"/>
      <c r="J162" s="33"/>
      <c r="K162" s="134">
        <f t="shared" si="41"/>
        <v>0</v>
      </c>
      <c r="L162" s="22">
        <f t="shared" si="42"/>
        <v>0</v>
      </c>
      <c r="M162" s="37" t="s">
        <v>63</v>
      </c>
      <c r="N162" s="76"/>
      <c r="O162" s="90">
        <v>0.04</v>
      </c>
      <c r="P162" s="134">
        <f t="shared" si="43"/>
        <v>4.0000000000000001E-3</v>
      </c>
      <c r="Q162" s="22">
        <f t="shared" si="44"/>
        <v>0</v>
      </c>
      <c r="R162" s="127"/>
      <c r="S162" s="32"/>
      <c r="T162" s="32"/>
      <c r="U162" s="33"/>
      <c r="V162" s="134">
        <f t="shared" si="45"/>
        <v>0</v>
      </c>
      <c r="W162" s="22">
        <f t="shared" si="46"/>
        <v>0</v>
      </c>
      <c r="X162" s="34"/>
      <c r="Y162" s="34"/>
      <c r="Z162" s="33"/>
      <c r="AA162" s="134">
        <f t="shared" si="47"/>
        <v>0</v>
      </c>
      <c r="AB162" s="22">
        <f t="shared" si="48"/>
        <v>0</v>
      </c>
      <c r="AC162" s="37" t="s">
        <v>98</v>
      </c>
      <c r="AD162" s="76"/>
      <c r="AE162" s="90">
        <v>0.02</v>
      </c>
      <c r="AF162" s="134">
        <f t="shared" si="49"/>
        <v>2E-3</v>
      </c>
      <c r="AG162" s="22">
        <f t="shared" si="50"/>
        <v>0</v>
      </c>
      <c r="AH162" s="127"/>
      <c r="AI162" s="99"/>
      <c r="AJ162" s="32"/>
      <c r="AK162" s="33"/>
      <c r="AL162" s="134">
        <f t="shared" si="51"/>
        <v>0</v>
      </c>
      <c r="AM162" s="22">
        <f t="shared" si="52"/>
        <v>0</v>
      </c>
      <c r="AN162" s="34"/>
      <c r="AO162" s="34"/>
      <c r="AP162" s="33"/>
      <c r="AQ162" s="134">
        <f t="shared" si="53"/>
        <v>0</v>
      </c>
      <c r="AR162" s="22">
        <f t="shared" si="54"/>
        <v>0</v>
      </c>
      <c r="AS162" s="37"/>
      <c r="AT162" s="76"/>
      <c r="AU162" s="90"/>
      <c r="AV162" s="134">
        <f t="shared" si="55"/>
        <v>0</v>
      </c>
      <c r="AW162" s="22">
        <f t="shared" si="56"/>
        <v>0</v>
      </c>
    </row>
    <row r="163" spans="2:49" x14ac:dyDescent="0.3">
      <c r="B163" s="127"/>
      <c r="C163" s="47" t="s">
        <v>22</v>
      </c>
      <c r="D163" s="47"/>
      <c r="E163" s="48">
        <v>0.01</v>
      </c>
      <c r="F163" s="134">
        <f t="shared" si="39"/>
        <v>1E-3</v>
      </c>
      <c r="G163" s="22">
        <f t="shared" si="40"/>
        <v>0</v>
      </c>
      <c r="H163" s="49" t="s">
        <v>69</v>
      </c>
      <c r="I163" s="49"/>
      <c r="J163" s="48">
        <v>0.03</v>
      </c>
      <c r="K163" s="134">
        <f t="shared" si="41"/>
        <v>3.0000000000000001E-3</v>
      </c>
      <c r="L163" s="22">
        <f t="shared" si="42"/>
        <v>0</v>
      </c>
      <c r="M163" s="49"/>
      <c r="N163" s="67"/>
      <c r="O163" s="48"/>
      <c r="P163" s="134">
        <f t="shared" si="43"/>
        <v>0</v>
      </c>
      <c r="Q163" s="22">
        <f t="shared" si="44"/>
        <v>0</v>
      </c>
      <c r="R163" s="127"/>
      <c r="S163" s="47" t="s">
        <v>99</v>
      </c>
      <c r="T163" s="47"/>
      <c r="U163" s="48">
        <v>0.01</v>
      </c>
      <c r="V163" s="134">
        <f t="shared" si="45"/>
        <v>1E-3</v>
      </c>
      <c r="W163" s="22">
        <f t="shared" si="46"/>
        <v>0</v>
      </c>
      <c r="X163" s="49"/>
      <c r="Y163" s="49"/>
      <c r="Z163" s="48"/>
      <c r="AA163" s="134">
        <f t="shared" si="47"/>
        <v>0</v>
      </c>
      <c r="AB163" s="22">
        <f t="shared" si="48"/>
        <v>0</v>
      </c>
      <c r="AC163" s="49"/>
      <c r="AD163" s="67"/>
      <c r="AE163" s="48"/>
      <c r="AF163" s="134">
        <f t="shared" si="49"/>
        <v>0</v>
      </c>
      <c r="AG163" s="22">
        <f t="shared" si="50"/>
        <v>0</v>
      </c>
      <c r="AH163" s="127"/>
      <c r="AI163" s="100" t="s">
        <v>72</v>
      </c>
      <c r="AJ163" s="47"/>
      <c r="AK163" s="48">
        <v>0.01</v>
      </c>
      <c r="AL163" s="134">
        <f t="shared" si="51"/>
        <v>1E-3</v>
      </c>
      <c r="AM163" s="22">
        <f t="shared" si="52"/>
        <v>0</v>
      </c>
      <c r="AN163" s="49"/>
      <c r="AO163" s="49"/>
      <c r="AP163" s="48"/>
      <c r="AQ163" s="134">
        <f t="shared" si="53"/>
        <v>0</v>
      </c>
      <c r="AR163" s="22">
        <f t="shared" si="54"/>
        <v>0</v>
      </c>
      <c r="AS163" s="49"/>
      <c r="AT163" s="67"/>
      <c r="AU163" s="48"/>
      <c r="AV163" s="134">
        <f t="shared" si="55"/>
        <v>0</v>
      </c>
      <c r="AW163" s="22">
        <f t="shared" si="56"/>
        <v>0</v>
      </c>
    </row>
    <row r="164" spans="2:49" x14ac:dyDescent="0.3">
      <c r="B164" s="127"/>
      <c r="C164" s="47"/>
      <c r="D164" s="47"/>
      <c r="E164" s="48"/>
      <c r="F164" s="134">
        <f t="shared" si="39"/>
        <v>0</v>
      </c>
      <c r="G164" s="22">
        <f t="shared" si="40"/>
        <v>0</v>
      </c>
      <c r="H164" s="53" t="s">
        <v>56</v>
      </c>
      <c r="I164" s="53"/>
      <c r="J164" s="51">
        <v>0.02</v>
      </c>
      <c r="K164" s="134">
        <f t="shared" si="41"/>
        <v>2E-3</v>
      </c>
      <c r="L164" s="22">
        <f t="shared" si="42"/>
        <v>0</v>
      </c>
      <c r="M164" s="50" t="s">
        <v>56</v>
      </c>
      <c r="N164" s="68"/>
      <c r="O164" s="51">
        <v>0.03</v>
      </c>
      <c r="P164" s="134">
        <f t="shared" si="43"/>
        <v>3.0000000000000001E-3</v>
      </c>
      <c r="Q164" s="22">
        <f t="shared" si="44"/>
        <v>0</v>
      </c>
      <c r="R164" s="127"/>
      <c r="S164" s="47"/>
      <c r="T164" s="47"/>
      <c r="U164" s="48"/>
      <c r="V164" s="134">
        <f t="shared" si="45"/>
        <v>0</v>
      </c>
      <c r="W164" s="22">
        <f t="shared" si="46"/>
        <v>0</v>
      </c>
      <c r="X164" s="53" t="s">
        <v>100</v>
      </c>
      <c r="Y164" s="53"/>
      <c r="Z164" s="51">
        <v>9.3600000000000003E-2</v>
      </c>
      <c r="AA164" s="134">
        <f t="shared" si="47"/>
        <v>9.3600000000000003E-3</v>
      </c>
      <c r="AB164" s="22">
        <f t="shared" si="48"/>
        <v>0</v>
      </c>
      <c r="AC164" s="50"/>
      <c r="AD164" s="68"/>
      <c r="AE164" s="51"/>
      <c r="AF164" s="134">
        <f t="shared" si="49"/>
        <v>0</v>
      </c>
      <c r="AG164" s="22">
        <f t="shared" si="50"/>
        <v>0</v>
      </c>
      <c r="AH164" s="127"/>
      <c r="AI164" s="100"/>
      <c r="AJ164" s="47"/>
      <c r="AK164" s="48"/>
      <c r="AL164" s="134">
        <f t="shared" si="51"/>
        <v>0</v>
      </c>
      <c r="AM164" s="22">
        <f t="shared" si="52"/>
        <v>0</v>
      </c>
      <c r="AN164" s="53"/>
      <c r="AO164" s="53"/>
      <c r="AP164" s="51"/>
      <c r="AQ164" s="134">
        <f t="shared" si="53"/>
        <v>0</v>
      </c>
      <c r="AR164" s="22">
        <f t="shared" si="54"/>
        <v>0</v>
      </c>
      <c r="AS164" s="50"/>
      <c r="AT164" s="68"/>
      <c r="AU164" s="51"/>
      <c r="AV164" s="134">
        <f t="shared" si="55"/>
        <v>0</v>
      </c>
      <c r="AW164" s="22">
        <f t="shared" si="56"/>
        <v>0</v>
      </c>
    </row>
    <row r="165" spans="2:49" x14ac:dyDescent="0.3">
      <c r="B165" s="127"/>
      <c r="C165" s="47"/>
      <c r="D165" s="47"/>
      <c r="E165" s="48"/>
      <c r="F165" s="134">
        <f t="shared" si="39"/>
        <v>0</v>
      </c>
      <c r="G165" s="22">
        <f t="shared" si="40"/>
        <v>0</v>
      </c>
      <c r="H165" s="53"/>
      <c r="I165" s="53"/>
      <c r="J165" s="51"/>
      <c r="K165" s="134">
        <f t="shared" si="41"/>
        <v>0</v>
      </c>
      <c r="L165" s="22">
        <f t="shared" si="42"/>
        <v>0</v>
      </c>
      <c r="M165" s="50"/>
      <c r="N165" s="68"/>
      <c r="O165" s="51"/>
      <c r="P165" s="134">
        <f t="shared" si="43"/>
        <v>0</v>
      </c>
      <c r="Q165" s="22">
        <f t="shared" si="44"/>
        <v>0</v>
      </c>
      <c r="R165" s="127"/>
      <c r="S165" s="47"/>
      <c r="T165" s="47"/>
      <c r="U165" s="48"/>
      <c r="V165" s="134">
        <f t="shared" si="45"/>
        <v>0</v>
      </c>
      <c r="W165" s="22">
        <f t="shared" si="46"/>
        <v>0</v>
      </c>
      <c r="X165" s="49"/>
      <c r="Y165" s="49"/>
      <c r="Z165" s="48"/>
      <c r="AA165" s="134">
        <f t="shared" si="47"/>
        <v>0</v>
      </c>
      <c r="AB165" s="22">
        <f t="shared" si="48"/>
        <v>0</v>
      </c>
      <c r="AC165" s="52" t="s">
        <v>93</v>
      </c>
      <c r="AD165" s="69"/>
      <c r="AE165" s="91">
        <v>7.8100000000000003E-2</v>
      </c>
      <c r="AF165" s="134">
        <f t="shared" si="49"/>
        <v>7.810000000000001E-3</v>
      </c>
      <c r="AG165" s="22">
        <f t="shared" si="50"/>
        <v>0</v>
      </c>
      <c r="AH165" s="127"/>
      <c r="AI165" s="100"/>
      <c r="AJ165" s="47"/>
      <c r="AK165" s="48"/>
      <c r="AL165" s="134">
        <f t="shared" si="51"/>
        <v>0</v>
      </c>
      <c r="AM165" s="22">
        <f t="shared" si="52"/>
        <v>0</v>
      </c>
      <c r="AN165" s="49"/>
      <c r="AO165" s="49"/>
      <c r="AP165" s="48"/>
      <c r="AQ165" s="134">
        <f t="shared" si="53"/>
        <v>0</v>
      </c>
      <c r="AR165" s="22">
        <f t="shared" si="54"/>
        <v>0</v>
      </c>
      <c r="AS165" s="52"/>
      <c r="AT165" s="69"/>
      <c r="AU165" s="91"/>
      <c r="AV165" s="134">
        <f t="shared" si="55"/>
        <v>0</v>
      </c>
      <c r="AW165" s="22">
        <f t="shared" si="56"/>
        <v>0</v>
      </c>
    </row>
    <row r="166" spans="2:49" x14ac:dyDescent="0.3">
      <c r="B166" s="127"/>
      <c r="C166" s="39"/>
      <c r="D166" s="39"/>
      <c r="E166" s="40"/>
      <c r="F166" s="134">
        <f t="shared" si="39"/>
        <v>0</v>
      </c>
      <c r="G166" s="22">
        <f t="shared" si="40"/>
        <v>0</v>
      </c>
      <c r="H166" s="45"/>
      <c r="I166" s="45"/>
      <c r="J166" s="43"/>
      <c r="K166" s="134">
        <f t="shared" si="41"/>
        <v>0</v>
      </c>
      <c r="L166" s="22">
        <f t="shared" si="42"/>
        <v>0</v>
      </c>
      <c r="M166" s="42"/>
      <c r="N166" s="71"/>
      <c r="O166" s="43"/>
      <c r="P166" s="134">
        <f t="shared" si="43"/>
        <v>0</v>
      </c>
      <c r="Q166" s="22">
        <f t="shared" si="44"/>
        <v>0</v>
      </c>
      <c r="R166" s="127"/>
      <c r="S166" s="39"/>
      <c r="T166" s="39"/>
      <c r="U166" s="40"/>
      <c r="V166" s="134">
        <f t="shared" si="45"/>
        <v>0</v>
      </c>
      <c r="W166" s="22">
        <f t="shared" si="46"/>
        <v>0</v>
      </c>
      <c r="X166" s="45"/>
      <c r="Y166" s="45"/>
      <c r="Z166" s="43"/>
      <c r="AA166" s="134">
        <f t="shared" si="47"/>
        <v>0</v>
      </c>
      <c r="AB166" s="22">
        <f t="shared" si="48"/>
        <v>0</v>
      </c>
      <c r="AC166" s="42"/>
      <c r="AD166" s="71"/>
      <c r="AE166" s="40"/>
      <c r="AF166" s="134">
        <f t="shared" si="49"/>
        <v>0</v>
      </c>
      <c r="AG166" s="22">
        <f t="shared" si="50"/>
        <v>0</v>
      </c>
      <c r="AH166" s="127"/>
      <c r="AI166" s="101"/>
      <c r="AJ166" s="39"/>
      <c r="AK166" s="40"/>
      <c r="AL166" s="134">
        <f t="shared" si="51"/>
        <v>0</v>
      </c>
      <c r="AM166" s="22">
        <f t="shared" si="52"/>
        <v>0</v>
      </c>
      <c r="AN166" s="45"/>
      <c r="AO166" s="45"/>
      <c r="AP166" s="43"/>
      <c r="AQ166" s="134">
        <f t="shared" si="53"/>
        <v>0</v>
      </c>
      <c r="AR166" s="22">
        <f t="shared" si="54"/>
        <v>0</v>
      </c>
      <c r="AS166" s="42"/>
      <c r="AT166" s="71"/>
      <c r="AU166" s="43"/>
      <c r="AV166" s="134">
        <f t="shared" si="55"/>
        <v>0</v>
      </c>
      <c r="AW166" s="22">
        <f t="shared" si="56"/>
        <v>0</v>
      </c>
    </row>
    <row r="167" spans="2:49" x14ac:dyDescent="0.3">
      <c r="B167" s="127"/>
      <c r="C167" s="39"/>
      <c r="D167" s="39"/>
      <c r="E167" s="40"/>
      <c r="F167" s="134">
        <f t="shared" si="39"/>
        <v>0</v>
      </c>
      <c r="G167" s="22">
        <f t="shared" si="40"/>
        <v>0</v>
      </c>
      <c r="H167" s="45"/>
      <c r="I167" s="45"/>
      <c r="J167" s="43"/>
      <c r="K167" s="134">
        <f t="shared" si="41"/>
        <v>0</v>
      </c>
      <c r="L167" s="22">
        <f t="shared" si="42"/>
        <v>0</v>
      </c>
      <c r="M167" s="42" t="s">
        <v>15</v>
      </c>
      <c r="N167" s="71"/>
      <c r="O167" s="43">
        <v>0.03</v>
      </c>
      <c r="P167" s="134">
        <f t="shared" si="43"/>
        <v>3.0000000000000001E-3</v>
      </c>
      <c r="Q167" s="22">
        <f t="shared" si="44"/>
        <v>0</v>
      </c>
      <c r="R167" s="127"/>
      <c r="S167" s="39"/>
      <c r="T167" s="39"/>
      <c r="U167" s="40"/>
      <c r="V167" s="134">
        <f t="shared" si="45"/>
        <v>0</v>
      </c>
      <c r="W167" s="22">
        <f t="shared" si="46"/>
        <v>0</v>
      </c>
      <c r="X167" s="45" t="s">
        <v>16</v>
      </c>
      <c r="Y167" s="45"/>
      <c r="Z167" s="43">
        <v>0.01</v>
      </c>
      <c r="AA167" s="134">
        <f t="shared" si="47"/>
        <v>1E-3</v>
      </c>
      <c r="AB167" s="22">
        <f t="shared" si="48"/>
        <v>0</v>
      </c>
      <c r="AC167" s="42" t="s">
        <v>16</v>
      </c>
      <c r="AD167" s="71"/>
      <c r="AE167" s="40">
        <v>8.9999999999999993E-3</v>
      </c>
      <c r="AF167" s="134">
        <f t="shared" si="49"/>
        <v>8.9999999999999998E-4</v>
      </c>
      <c r="AG167" s="22">
        <f t="shared" si="50"/>
        <v>0</v>
      </c>
      <c r="AH167" s="127"/>
      <c r="AI167" s="101"/>
      <c r="AJ167" s="39"/>
      <c r="AK167" s="40"/>
      <c r="AL167" s="134">
        <f t="shared" si="51"/>
        <v>0</v>
      </c>
      <c r="AM167" s="22">
        <f t="shared" si="52"/>
        <v>0</v>
      </c>
      <c r="AN167" s="45" t="s">
        <v>16</v>
      </c>
      <c r="AO167" s="45"/>
      <c r="AP167" s="43">
        <v>0.01</v>
      </c>
      <c r="AQ167" s="134">
        <f t="shared" si="53"/>
        <v>1E-3</v>
      </c>
      <c r="AR167" s="22">
        <f t="shared" si="54"/>
        <v>0</v>
      </c>
      <c r="AS167" s="42" t="s">
        <v>16</v>
      </c>
      <c r="AT167" s="71"/>
      <c r="AU167" s="43">
        <v>1.7999999999999999E-2</v>
      </c>
      <c r="AV167" s="134">
        <f t="shared" si="55"/>
        <v>1.8E-3</v>
      </c>
      <c r="AW167" s="22">
        <f t="shared" si="56"/>
        <v>0</v>
      </c>
    </row>
    <row r="168" spans="2:49" x14ac:dyDescent="0.3">
      <c r="B168" s="127"/>
      <c r="C168" s="39"/>
      <c r="D168" s="39"/>
      <c r="E168" s="40"/>
      <c r="F168" s="134">
        <f t="shared" si="39"/>
        <v>0</v>
      </c>
      <c r="G168" s="22">
        <f t="shared" si="40"/>
        <v>0</v>
      </c>
      <c r="H168" s="41"/>
      <c r="I168" s="41"/>
      <c r="J168" s="40"/>
      <c r="K168" s="134">
        <f t="shared" si="41"/>
        <v>0</v>
      </c>
      <c r="L168" s="22">
        <f t="shared" si="42"/>
        <v>0</v>
      </c>
      <c r="M168" s="41"/>
      <c r="N168" s="70"/>
      <c r="O168" s="40"/>
      <c r="P168" s="134">
        <f t="shared" si="43"/>
        <v>0</v>
      </c>
      <c r="Q168" s="22">
        <f t="shared" si="44"/>
        <v>0</v>
      </c>
      <c r="R168" s="127"/>
      <c r="S168" s="39"/>
      <c r="T168" s="39"/>
      <c r="U168" s="40"/>
      <c r="V168" s="134">
        <f t="shared" si="45"/>
        <v>0</v>
      </c>
      <c r="W168" s="22">
        <f t="shared" si="46"/>
        <v>0</v>
      </c>
      <c r="X168" s="41"/>
      <c r="Y168" s="41"/>
      <c r="Z168" s="40"/>
      <c r="AA168" s="134">
        <f t="shared" si="47"/>
        <v>0</v>
      </c>
      <c r="AB168" s="22">
        <f t="shared" si="48"/>
        <v>0</v>
      </c>
      <c r="AC168" s="44" t="s">
        <v>101</v>
      </c>
      <c r="AD168" s="77"/>
      <c r="AE168" s="40">
        <v>1E-3</v>
      </c>
      <c r="AF168" s="134">
        <f t="shared" si="49"/>
        <v>1E-4</v>
      </c>
      <c r="AG168" s="22">
        <f t="shared" si="50"/>
        <v>0</v>
      </c>
      <c r="AH168" s="127"/>
      <c r="AI168" s="101"/>
      <c r="AJ168" s="39"/>
      <c r="AK168" s="40"/>
      <c r="AL168" s="134">
        <f t="shared" si="51"/>
        <v>0</v>
      </c>
      <c r="AM168" s="22">
        <f t="shared" si="52"/>
        <v>0</v>
      </c>
      <c r="AN168" s="41"/>
      <c r="AO168" s="41"/>
      <c r="AP168" s="40"/>
      <c r="AQ168" s="134">
        <f t="shared" si="53"/>
        <v>0</v>
      </c>
      <c r="AR168" s="22">
        <f t="shared" si="54"/>
        <v>0</v>
      </c>
      <c r="AS168" s="44" t="s">
        <v>101</v>
      </c>
      <c r="AT168" s="77"/>
      <c r="AU168" s="92">
        <v>2E-3</v>
      </c>
      <c r="AV168" s="134">
        <f t="shared" si="55"/>
        <v>2.0000000000000001E-4</v>
      </c>
      <c r="AW168" s="22">
        <f t="shared" si="56"/>
        <v>0</v>
      </c>
    </row>
    <row r="169" spans="2:49" x14ac:dyDescent="0.3">
      <c r="B169" s="127"/>
      <c r="C169" s="22"/>
      <c r="D169" s="22"/>
      <c r="E169" s="23"/>
      <c r="F169" s="134">
        <f t="shared" si="39"/>
        <v>0</v>
      </c>
      <c r="G169" s="22">
        <f t="shared" si="40"/>
        <v>0</v>
      </c>
      <c r="H169" s="27" t="s">
        <v>23</v>
      </c>
      <c r="I169" s="27"/>
      <c r="J169" s="26">
        <v>0.01</v>
      </c>
      <c r="K169" s="134">
        <f t="shared" si="41"/>
        <v>1E-3</v>
      </c>
      <c r="L169" s="22">
        <f t="shared" si="42"/>
        <v>0</v>
      </c>
      <c r="M169" s="27" t="s">
        <v>23</v>
      </c>
      <c r="N169" s="73"/>
      <c r="O169" s="26">
        <v>0.01</v>
      </c>
      <c r="P169" s="134">
        <f t="shared" si="43"/>
        <v>1E-3</v>
      </c>
      <c r="Q169" s="22">
        <f t="shared" si="44"/>
        <v>0</v>
      </c>
      <c r="R169" s="127"/>
      <c r="S169" s="22"/>
      <c r="T169" s="22"/>
      <c r="U169" s="23"/>
      <c r="V169" s="134">
        <f t="shared" si="45"/>
        <v>0</v>
      </c>
      <c r="W169" s="22">
        <f t="shared" si="46"/>
        <v>0</v>
      </c>
      <c r="X169" s="24" t="s">
        <v>102</v>
      </c>
      <c r="Y169" s="24"/>
      <c r="Z169" s="23">
        <v>0.02</v>
      </c>
      <c r="AA169" s="134">
        <f t="shared" si="47"/>
        <v>2E-3</v>
      </c>
      <c r="AB169" s="22">
        <f t="shared" si="48"/>
        <v>0</v>
      </c>
      <c r="AC169" s="24" t="s">
        <v>102</v>
      </c>
      <c r="AD169" s="65"/>
      <c r="AE169" s="23">
        <v>0.01</v>
      </c>
      <c r="AF169" s="134">
        <f t="shared" si="49"/>
        <v>1E-3</v>
      </c>
      <c r="AG169" s="22">
        <f t="shared" si="50"/>
        <v>0</v>
      </c>
      <c r="AH169" s="127"/>
      <c r="AI169" s="98"/>
      <c r="AJ169" s="22"/>
      <c r="AK169" s="23"/>
      <c r="AL169" s="134">
        <f t="shared" si="51"/>
        <v>0</v>
      </c>
      <c r="AM169" s="22">
        <f t="shared" si="52"/>
        <v>0</v>
      </c>
      <c r="AN169" s="24"/>
      <c r="AO169" s="24"/>
      <c r="AP169" s="23"/>
      <c r="AQ169" s="134">
        <f t="shared" si="53"/>
        <v>0</v>
      </c>
      <c r="AR169" s="22">
        <f t="shared" si="54"/>
        <v>0</v>
      </c>
      <c r="AS169" s="24"/>
      <c r="AT169" s="65"/>
      <c r="AU169" s="23"/>
      <c r="AV169" s="134">
        <f t="shared" si="55"/>
        <v>0</v>
      </c>
      <c r="AW169" s="22">
        <f t="shared" si="56"/>
        <v>0</v>
      </c>
    </row>
    <row r="170" spans="2:49" x14ac:dyDescent="0.3">
      <c r="B170" s="127"/>
      <c r="C170" s="32" t="s">
        <v>50</v>
      </c>
      <c r="D170" s="32"/>
      <c r="E170" s="33">
        <v>0.1</v>
      </c>
      <c r="F170" s="134">
        <f t="shared" si="39"/>
        <v>1.0000000000000002E-2</v>
      </c>
      <c r="G170" s="22">
        <f t="shared" si="40"/>
        <v>0</v>
      </c>
      <c r="H170" s="34" t="s">
        <v>50</v>
      </c>
      <c r="I170" s="34"/>
      <c r="J170" s="33">
        <v>0.1</v>
      </c>
      <c r="K170" s="134">
        <f t="shared" si="41"/>
        <v>1.0000000000000002E-2</v>
      </c>
      <c r="L170" s="22">
        <f t="shared" si="42"/>
        <v>0</v>
      </c>
      <c r="M170" s="34" t="s">
        <v>50</v>
      </c>
      <c r="N170" s="66"/>
      <c r="O170" s="33">
        <v>0.1</v>
      </c>
      <c r="P170" s="134">
        <f t="shared" si="43"/>
        <v>1.0000000000000002E-2</v>
      </c>
      <c r="Q170" s="22">
        <f t="shared" si="44"/>
        <v>0</v>
      </c>
      <c r="R170" s="127"/>
      <c r="S170" s="32" t="s">
        <v>50</v>
      </c>
      <c r="T170" s="32"/>
      <c r="U170" s="33">
        <v>0.09</v>
      </c>
      <c r="V170" s="134">
        <f t="shared" si="45"/>
        <v>8.9999999999999993E-3</v>
      </c>
      <c r="W170" s="22">
        <f t="shared" si="46"/>
        <v>0</v>
      </c>
      <c r="X170" s="34"/>
      <c r="Y170" s="34"/>
      <c r="Z170" s="33"/>
      <c r="AA170" s="134">
        <f t="shared" si="47"/>
        <v>0</v>
      </c>
      <c r="AB170" s="22">
        <f t="shared" si="48"/>
        <v>0</v>
      </c>
      <c r="AC170" s="34"/>
      <c r="AD170" s="66"/>
      <c r="AE170" s="33"/>
      <c r="AF170" s="134">
        <f t="shared" si="49"/>
        <v>0</v>
      </c>
      <c r="AG170" s="22">
        <f t="shared" si="50"/>
        <v>0</v>
      </c>
      <c r="AH170" s="127"/>
      <c r="AI170" s="99" t="s">
        <v>50</v>
      </c>
      <c r="AJ170" s="32"/>
      <c r="AK170" s="33">
        <v>0.09</v>
      </c>
      <c r="AL170" s="134">
        <f t="shared" si="51"/>
        <v>8.9999999999999993E-3</v>
      </c>
      <c r="AM170" s="22">
        <f t="shared" si="52"/>
        <v>0</v>
      </c>
      <c r="AN170" s="34"/>
      <c r="AO170" s="34"/>
      <c r="AP170" s="33"/>
      <c r="AQ170" s="134">
        <f t="shared" si="53"/>
        <v>0</v>
      </c>
      <c r="AR170" s="22">
        <f t="shared" si="54"/>
        <v>0</v>
      </c>
      <c r="AS170" s="34"/>
      <c r="AT170" s="66"/>
      <c r="AU170" s="33"/>
      <c r="AV170" s="134">
        <f t="shared" si="55"/>
        <v>0</v>
      </c>
      <c r="AW170" s="22">
        <f t="shared" si="56"/>
        <v>0</v>
      </c>
    </row>
    <row r="171" spans="2:49" x14ac:dyDescent="0.3">
      <c r="B171" s="127"/>
      <c r="C171" s="32" t="s">
        <v>51</v>
      </c>
      <c r="D171" s="32"/>
      <c r="E171" s="33">
        <v>0.01</v>
      </c>
      <c r="F171" s="134">
        <f t="shared" si="39"/>
        <v>1E-3</v>
      </c>
      <c r="G171" s="22">
        <f t="shared" si="40"/>
        <v>0</v>
      </c>
      <c r="H171" s="34" t="s">
        <v>51</v>
      </c>
      <c r="I171" s="34"/>
      <c r="J171" s="33">
        <v>0.06</v>
      </c>
      <c r="K171" s="134">
        <f t="shared" si="41"/>
        <v>6.0000000000000001E-3</v>
      </c>
      <c r="L171" s="22">
        <f t="shared" si="42"/>
        <v>0</v>
      </c>
      <c r="M171" s="34" t="s">
        <v>51</v>
      </c>
      <c r="N171" s="66"/>
      <c r="O171" s="33">
        <v>0.1</v>
      </c>
      <c r="P171" s="134">
        <f t="shared" si="43"/>
        <v>1.0000000000000002E-2</v>
      </c>
      <c r="Q171" s="22">
        <f t="shared" si="44"/>
        <v>0</v>
      </c>
      <c r="R171" s="127"/>
      <c r="S171" s="32" t="s">
        <v>51</v>
      </c>
      <c r="T171" s="32"/>
      <c r="U171" s="33">
        <v>0.02</v>
      </c>
      <c r="V171" s="134">
        <f t="shared" si="45"/>
        <v>2E-3</v>
      </c>
      <c r="W171" s="22">
        <f t="shared" si="46"/>
        <v>0</v>
      </c>
      <c r="X171" s="34" t="s">
        <v>51</v>
      </c>
      <c r="Y171" s="34"/>
      <c r="Z171" s="33">
        <v>0.1</v>
      </c>
      <c r="AA171" s="134">
        <f t="shared" si="47"/>
        <v>1.0000000000000002E-2</v>
      </c>
      <c r="AB171" s="22">
        <f t="shared" si="48"/>
        <v>0</v>
      </c>
      <c r="AC171" s="34" t="s">
        <v>51</v>
      </c>
      <c r="AD171" s="66"/>
      <c r="AE171" s="33">
        <v>0.12</v>
      </c>
      <c r="AF171" s="134">
        <f t="shared" si="49"/>
        <v>1.2E-2</v>
      </c>
      <c r="AG171" s="22">
        <f t="shared" si="50"/>
        <v>0</v>
      </c>
      <c r="AH171" s="127"/>
      <c r="AI171" s="99" t="s">
        <v>75</v>
      </c>
      <c r="AJ171" s="32"/>
      <c r="AK171" s="33">
        <v>0.02</v>
      </c>
      <c r="AL171" s="134">
        <f t="shared" si="51"/>
        <v>2E-3</v>
      </c>
      <c r="AM171" s="22">
        <f t="shared" si="52"/>
        <v>0</v>
      </c>
      <c r="AN171" s="34"/>
      <c r="AO171" s="34"/>
      <c r="AP171" s="33"/>
      <c r="AQ171" s="134">
        <f t="shared" si="53"/>
        <v>0</v>
      </c>
      <c r="AR171" s="22">
        <f t="shared" si="54"/>
        <v>0</v>
      </c>
      <c r="AS171" s="34"/>
      <c r="AT171" s="66"/>
      <c r="AU171" s="33"/>
      <c r="AV171" s="134">
        <f t="shared" si="55"/>
        <v>0</v>
      </c>
      <c r="AW171" s="22">
        <f t="shared" si="56"/>
        <v>0</v>
      </c>
    </row>
    <row r="172" spans="2:49" x14ac:dyDescent="0.3">
      <c r="B172" s="127"/>
      <c r="C172" s="47" t="s">
        <v>24</v>
      </c>
      <c r="D172" s="47"/>
      <c r="E172" s="48">
        <v>0.04</v>
      </c>
      <c r="F172" s="134">
        <f t="shared" si="39"/>
        <v>4.0000000000000001E-3</v>
      </c>
      <c r="G172" s="22">
        <f t="shared" si="40"/>
        <v>0</v>
      </c>
      <c r="H172" s="49" t="s">
        <v>24</v>
      </c>
      <c r="I172" s="49"/>
      <c r="J172" s="48">
        <v>7.0000000000000007E-2</v>
      </c>
      <c r="K172" s="134">
        <f t="shared" si="41"/>
        <v>7.000000000000001E-3</v>
      </c>
      <c r="L172" s="22">
        <f t="shared" si="42"/>
        <v>0</v>
      </c>
      <c r="M172" s="49" t="s">
        <v>24</v>
      </c>
      <c r="N172" s="67"/>
      <c r="O172" s="48">
        <v>0.1</v>
      </c>
      <c r="P172" s="134">
        <f t="shared" si="43"/>
        <v>1.0000000000000002E-2</v>
      </c>
      <c r="Q172" s="22">
        <f t="shared" si="44"/>
        <v>0</v>
      </c>
      <c r="R172" s="127"/>
      <c r="S172" s="47" t="s">
        <v>24</v>
      </c>
      <c r="T172" s="47"/>
      <c r="U172" s="48">
        <v>0.03</v>
      </c>
      <c r="V172" s="134">
        <f t="shared" si="45"/>
        <v>3.0000000000000001E-3</v>
      </c>
      <c r="W172" s="22">
        <f t="shared" si="46"/>
        <v>0</v>
      </c>
      <c r="X172" s="49"/>
      <c r="Y172" s="49"/>
      <c r="Z172" s="48"/>
      <c r="AA172" s="134">
        <f t="shared" si="47"/>
        <v>0</v>
      </c>
      <c r="AB172" s="22">
        <f t="shared" si="48"/>
        <v>0</v>
      </c>
      <c r="AC172" s="49"/>
      <c r="AD172" s="67"/>
      <c r="AE172" s="48"/>
      <c r="AF172" s="134">
        <f t="shared" si="49"/>
        <v>0</v>
      </c>
      <c r="AG172" s="22">
        <f t="shared" si="50"/>
        <v>0</v>
      </c>
      <c r="AH172" s="127"/>
      <c r="AI172" s="100" t="s">
        <v>24</v>
      </c>
      <c r="AJ172" s="47"/>
      <c r="AK172" s="48">
        <v>0.03</v>
      </c>
      <c r="AL172" s="134">
        <f t="shared" si="51"/>
        <v>3.0000000000000001E-3</v>
      </c>
      <c r="AM172" s="22">
        <f t="shared" si="52"/>
        <v>0</v>
      </c>
      <c r="AN172" s="49"/>
      <c r="AO172" s="49"/>
      <c r="AP172" s="48"/>
      <c r="AQ172" s="134">
        <f t="shared" si="53"/>
        <v>0</v>
      </c>
      <c r="AR172" s="22">
        <f t="shared" si="54"/>
        <v>0</v>
      </c>
      <c r="AS172" s="49"/>
      <c r="AT172" s="67"/>
      <c r="AU172" s="48"/>
      <c r="AV172" s="134">
        <f t="shared" si="55"/>
        <v>0</v>
      </c>
      <c r="AW172" s="22">
        <f t="shared" si="56"/>
        <v>0</v>
      </c>
    </row>
    <row r="173" spans="2:49" x14ac:dyDescent="0.3">
      <c r="B173" s="127"/>
      <c r="C173" s="47"/>
      <c r="D173" s="47"/>
      <c r="E173" s="48"/>
      <c r="F173" s="134">
        <f t="shared" si="39"/>
        <v>0</v>
      </c>
      <c r="G173" s="22">
        <f t="shared" si="40"/>
        <v>0</v>
      </c>
      <c r="H173" s="49"/>
      <c r="I173" s="49"/>
      <c r="J173" s="48"/>
      <c r="K173" s="134">
        <f t="shared" si="41"/>
        <v>0</v>
      </c>
      <c r="L173" s="22">
        <f t="shared" si="42"/>
        <v>0</v>
      </c>
      <c r="M173" s="49"/>
      <c r="N173" s="67"/>
      <c r="O173" s="48"/>
      <c r="P173" s="134">
        <f t="shared" si="43"/>
        <v>0</v>
      </c>
      <c r="Q173" s="22">
        <f t="shared" si="44"/>
        <v>0</v>
      </c>
      <c r="R173" s="127"/>
      <c r="S173" s="47" t="s">
        <v>54</v>
      </c>
      <c r="T173" s="47"/>
      <c r="U173" s="48">
        <v>0.01</v>
      </c>
      <c r="V173" s="134">
        <f t="shared" si="45"/>
        <v>1E-3</v>
      </c>
      <c r="W173" s="22">
        <f t="shared" si="46"/>
        <v>0</v>
      </c>
      <c r="X173" s="49" t="s">
        <v>54</v>
      </c>
      <c r="Y173" s="49"/>
      <c r="Z173" s="48">
        <v>0.1</v>
      </c>
      <c r="AA173" s="134">
        <f t="shared" si="47"/>
        <v>1.0000000000000002E-2</v>
      </c>
      <c r="AB173" s="22">
        <f t="shared" si="48"/>
        <v>0</v>
      </c>
      <c r="AC173" s="49" t="s">
        <v>54</v>
      </c>
      <c r="AD173" s="67"/>
      <c r="AE173" s="48">
        <v>0.1</v>
      </c>
      <c r="AF173" s="134">
        <f t="shared" si="49"/>
        <v>1.0000000000000002E-2</v>
      </c>
      <c r="AG173" s="22">
        <f t="shared" si="50"/>
        <v>0</v>
      </c>
      <c r="AH173" s="127"/>
      <c r="AI173" s="100" t="s">
        <v>79</v>
      </c>
      <c r="AJ173" s="47"/>
      <c r="AK173" s="48">
        <v>0.01</v>
      </c>
      <c r="AL173" s="134">
        <f t="shared" si="51"/>
        <v>1E-3</v>
      </c>
      <c r="AM173" s="22">
        <f t="shared" si="52"/>
        <v>0</v>
      </c>
      <c r="AN173" s="49" t="s">
        <v>79</v>
      </c>
      <c r="AO173" s="49"/>
      <c r="AP173" s="48">
        <v>0.1</v>
      </c>
      <c r="AQ173" s="134">
        <f t="shared" si="53"/>
        <v>1.0000000000000002E-2</v>
      </c>
      <c r="AR173" s="22">
        <f t="shared" si="54"/>
        <v>0</v>
      </c>
      <c r="AS173" s="49"/>
      <c r="AT173" s="67"/>
      <c r="AU173" s="48"/>
      <c r="AV173" s="134">
        <f t="shared" si="55"/>
        <v>0</v>
      </c>
      <c r="AW173" s="22">
        <f t="shared" si="56"/>
        <v>0</v>
      </c>
    </row>
    <row r="174" spans="2:49" x14ac:dyDescent="0.3">
      <c r="B174" s="127"/>
      <c r="C174" s="39" t="s">
        <v>17</v>
      </c>
      <c r="D174" s="39"/>
      <c r="E174" s="40">
        <v>0.13900000000000001</v>
      </c>
      <c r="F174" s="134">
        <f t="shared" si="39"/>
        <v>1.3900000000000003E-2</v>
      </c>
      <c r="G174" s="22">
        <f t="shared" si="40"/>
        <v>0</v>
      </c>
      <c r="H174" s="41" t="s">
        <v>17</v>
      </c>
      <c r="I174" s="41"/>
      <c r="J174" s="40">
        <v>9.5780000000000004E-2</v>
      </c>
      <c r="K174" s="134">
        <f t="shared" si="41"/>
        <v>9.5780000000000014E-3</v>
      </c>
      <c r="L174" s="22">
        <f t="shared" si="42"/>
        <v>0</v>
      </c>
      <c r="M174" s="41" t="s">
        <v>17</v>
      </c>
      <c r="N174" s="70"/>
      <c r="O174" s="40">
        <v>2.5999999999999999E-3</v>
      </c>
      <c r="P174" s="134">
        <f t="shared" si="43"/>
        <v>2.5999999999999998E-4</v>
      </c>
      <c r="Q174" s="22">
        <f t="shared" si="44"/>
        <v>0</v>
      </c>
      <c r="R174" s="127"/>
      <c r="S174" s="39" t="s">
        <v>17</v>
      </c>
      <c r="T174" s="39"/>
      <c r="U174" s="40">
        <v>9.9979999999999999E-2</v>
      </c>
      <c r="V174" s="134">
        <f t="shared" si="45"/>
        <v>9.9979999999999999E-3</v>
      </c>
      <c r="W174" s="22">
        <f t="shared" si="46"/>
        <v>0</v>
      </c>
      <c r="X174" s="41"/>
      <c r="Y174" s="41"/>
      <c r="Z174" s="40"/>
      <c r="AA174" s="134">
        <f t="shared" si="47"/>
        <v>0</v>
      </c>
      <c r="AB174" s="22">
        <f t="shared" si="48"/>
        <v>0</v>
      </c>
      <c r="AC174" s="41"/>
      <c r="AD174" s="70"/>
      <c r="AE174" s="40"/>
      <c r="AF174" s="134">
        <f t="shared" si="49"/>
        <v>0</v>
      </c>
      <c r="AG174" s="22">
        <f t="shared" si="50"/>
        <v>0</v>
      </c>
      <c r="AH174" s="127"/>
      <c r="AI174" s="101" t="s">
        <v>17</v>
      </c>
      <c r="AJ174" s="39"/>
      <c r="AK174" s="40">
        <v>3.9960000000000002E-2</v>
      </c>
      <c r="AL174" s="134">
        <f t="shared" si="51"/>
        <v>3.9960000000000004E-3</v>
      </c>
      <c r="AM174" s="22">
        <f t="shared" si="52"/>
        <v>0</v>
      </c>
      <c r="AN174" s="41"/>
      <c r="AO174" s="41"/>
      <c r="AP174" s="40"/>
      <c r="AQ174" s="134">
        <f t="shared" si="53"/>
        <v>0</v>
      </c>
      <c r="AR174" s="22">
        <f t="shared" si="54"/>
        <v>0</v>
      </c>
      <c r="AS174" s="41"/>
      <c r="AT174" s="70"/>
      <c r="AU174" s="40"/>
      <c r="AV174" s="134">
        <f t="shared" si="55"/>
        <v>0</v>
      </c>
      <c r="AW174" s="22">
        <f t="shared" si="56"/>
        <v>0</v>
      </c>
    </row>
    <row r="175" spans="2:49" x14ac:dyDescent="0.3">
      <c r="B175" s="127"/>
      <c r="C175" s="22"/>
      <c r="D175" s="22"/>
      <c r="E175" s="23"/>
      <c r="F175" s="134">
        <f t="shared" si="39"/>
        <v>0</v>
      </c>
      <c r="G175" s="22">
        <f t="shared" si="40"/>
        <v>0</v>
      </c>
      <c r="H175" s="25" t="s">
        <v>55</v>
      </c>
      <c r="I175" s="25">
        <v>1</v>
      </c>
      <c r="J175" s="26">
        <v>1.5E-3</v>
      </c>
      <c r="K175" s="134">
        <f t="shared" si="41"/>
        <v>1.5000000000000001E-4</v>
      </c>
      <c r="L175" s="22">
        <f t="shared" si="42"/>
        <v>1.5000000000000001E-4</v>
      </c>
      <c r="M175" s="25" t="s">
        <v>55</v>
      </c>
      <c r="N175" s="78">
        <v>1</v>
      </c>
      <c r="O175" s="26">
        <v>0.01</v>
      </c>
      <c r="P175" s="134">
        <f t="shared" si="43"/>
        <v>1E-3</v>
      </c>
      <c r="Q175" s="22">
        <f t="shared" si="44"/>
        <v>1E-3</v>
      </c>
      <c r="R175" s="127"/>
      <c r="S175" s="22"/>
      <c r="T175" s="22"/>
      <c r="U175" s="23"/>
      <c r="V175" s="134">
        <f t="shared" si="45"/>
        <v>0</v>
      </c>
      <c r="W175" s="22">
        <f t="shared" si="46"/>
        <v>0</v>
      </c>
      <c r="X175" s="25" t="s">
        <v>55</v>
      </c>
      <c r="Y175" s="25">
        <v>1</v>
      </c>
      <c r="Z175" s="26">
        <v>3.0000000000000001E-3</v>
      </c>
      <c r="AA175" s="134">
        <f t="shared" si="47"/>
        <v>3.0000000000000003E-4</v>
      </c>
      <c r="AB175" s="22">
        <f t="shared" si="48"/>
        <v>3.0000000000000003E-4</v>
      </c>
      <c r="AC175" s="25" t="s">
        <v>55</v>
      </c>
      <c r="AD175" s="78">
        <v>1</v>
      </c>
      <c r="AE175" s="26">
        <v>0.02</v>
      </c>
      <c r="AF175" s="134">
        <f t="shared" si="49"/>
        <v>2E-3</v>
      </c>
      <c r="AG175" s="22">
        <f t="shared" si="50"/>
        <v>2E-3</v>
      </c>
      <c r="AH175" s="127"/>
      <c r="AI175" s="98"/>
      <c r="AJ175" s="22"/>
      <c r="AK175" s="23"/>
      <c r="AL175" s="134">
        <f t="shared" si="51"/>
        <v>0</v>
      </c>
      <c r="AM175" s="22">
        <f t="shared" si="52"/>
        <v>0</v>
      </c>
      <c r="AN175" s="25" t="s">
        <v>55</v>
      </c>
      <c r="AO175" s="25">
        <v>1</v>
      </c>
      <c r="AP175" s="26">
        <v>0.01</v>
      </c>
      <c r="AQ175" s="134">
        <f t="shared" si="53"/>
        <v>1E-3</v>
      </c>
      <c r="AR175" s="22">
        <f t="shared" si="54"/>
        <v>1E-3</v>
      </c>
      <c r="AS175" s="25" t="s">
        <v>55</v>
      </c>
      <c r="AT175" s="78">
        <v>1</v>
      </c>
      <c r="AU175" s="26">
        <v>0.02</v>
      </c>
      <c r="AV175" s="134">
        <f t="shared" si="55"/>
        <v>2E-3</v>
      </c>
      <c r="AW175" s="22">
        <f t="shared" si="56"/>
        <v>2E-3</v>
      </c>
    </row>
    <row r="176" spans="2:49" x14ac:dyDescent="0.3">
      <c r="B176" s="127"/>
      <c r="C176" s="22"/>
      <c r="D176" s="22"/>
      <c r="E176" s="23"/>
      <c r="F176" s="134">
        <f t="shared" si="39"/>
        <v>0</v>
      </c>
      <c r="G176" s="22">
        <f t="shared" si="40"/>
        <v>0</v>
      </c>
      <c r="H176" s="25" t="s">
        <v>127</v>
      </c>
      <c r="I176" s="25">
        <v>2</v>
      </c>
      <c r="J176" s="26">
        <v>2.0000000000000001E-4</v>
      </c>
      <c r="K176" s="134">
        <f t="shared" si="41"/>
        <v>2.0000000000000002E-5</v>
      </c>
      <c r="L176" s="22">
        <f t="shared" si="42"/>
        <v>4.0000000000000003E-5</v>
      </c>
      <c r="M176" s="25" t="s">
        <v>127</v>
      </c>
      <c r="N176" s="25">
        <v>2</v>
      </c>
      <c r="O176" s="26">
        <v>0.01</v>
      </c>
      <c r="P176" s="134">
        <f t="shared" si="43"/>
        <v>1E-3</v>
      </c>
      <c r="Q176" s="22">
        <f t="shared" si="44"/>
        <v>2E-3</v>
      </c>
      <c r="R176" s="127"/>
      <c r="S176" s="22"/>
      <c r="T176" s="22"/>
      <c r="U176" s="23"/>
      <c r="V176" s="134">
        <f t="shared" si="45"/>
        <v>0</v>
      </c>
      <c r="W176" s="22">
        <f t="shared" si="46"/>
        <v>0</v>
      </c>
      <c r="X176" s="25" t="s">
        <v>127</v>
      </c>
      <c r="Y176" s="25">
        <v>2</v>
      </c>
      <c r="Z176" s="26">
        <v>4.0000000000000002E-4</v>
      </c>
      <c r="AA176" s="134">
        <f t="shared" si="47"/>
        <v>4.0000000000000003E-5</v>
      </c>
      <c r="AB176" s="22">
        <f t="shared" si="48"/>
        <v>8.0000000000000007E-5</v>
      </c>
      <c r="AC176" s="25" t="s">
        <v>127</v>
      </c>
      <c r="AD176" s="25">
        <v>2</v>
      </c>
      <c r="AE176" s="26">
        <v>0.02</v>
      </c>
      <c r="AF176" s="134">
        <f t="shared" si="49"/>
        <v>2E-3</v>
      </c>
      <c r="AG176" s="22">
        <f t="shared" si="50"/>
        <v>4.0000000000000001E-3</v>
      </c>
      <c r="AH176" s="127"/>
      <c r="AI176" s="98"/>
      <c r="AJ176" s="22"/>
      <c r="AK176" s="23"/>
      <c r="AL176" s="134">
        <f t="shared" si="51"/>
        <v>0</v>
      </c>
      <c r="AM176" s="22">
        <f t="shared" si="52"/>
        <v>0</v>
      </c>
      <c r="AN176" s="25" t="s">
        <v>127</v>
      </c>
      <c r="AO176" s="25">
        <v>2</v>
      </c>
      <c r="AP176" s="26">
        <v>4.0000000000000001E-3</v>
      </c>
      <c r="AQ176" s="134">
        <f t="shared" si="53"/>
        <v>4.0000000000000002E-4</v>
      </c>
      <c r="AR176" s="22">
        <f t="shared" si="54"/>
        <v>8.0000000000000004E-4</v>
      </c>
      <c r="AS176" s="25" t="s">
        <v>127</v>
      </c>
      <c r="AT176" s="25">
        <v>2</v>
      </c>
      <c r="AU176" s="26">
        <v>0.02</v>
      </c>
      <c r="AV176" s="134">
        <f t="shared" si="55"/>
        <v>2E-3</v>
      </c>
      <c r="AW176" s="22">
        <f t="shared" si="56"/>
        <v>4.0000000000000001E-3</v>
      </c>
    </row>
    <row r="177" spans="2:49" x14ac:dyDescent="0.3">
      <c r="B177" s="127"/>
      <c r="C177" s="32"/>
      <c r="D177" s="32"/>
      <c r="E177" s="33"/>
      <c r="F177" s="134">
        <f t="shared" si="39"/>
        <v>0</v>
      </c>
      <c r="G177" s="22">
        <f t="shared" si="40"/>
        <v>0</v>
      </c>
      <c r="H177" s="34"/>
      <c r="I177" s="34"/>
      <c r="J177" s="33"/>
      <c r="K177" s="134">
        <f t="shared" si="41"/>
        <v>0</v>
      </c>
      <c r="L177" s="22">
        <f t="shared" si="42"/>
        <v>0</v>
      </c>
      <c r="M177" s="34"/>
      <c r="N177" s="66"/>
      <c r="O177" s="33"/>
      <c r="P177" s="134">
        <f t="shared" si="43"/>
        <v>0</v>
      </c>
      <c r="Q177" s="22">
        <f t="shared" si="44"/>
        <v>0</v>
      </c>
      <c r="R177" s="127"/>
      <c r="S177" s="32"/>
      <c r="T177" s="32"/>
      <c r="U177" s="33"/>
      <c r="V177" s="134">
        <f t="shared" si="45"/>
        <v>0</v>
      </c>
      <c r="W177" s="22">
        <f t="shared" si="46"/>
        <v>0</v>
      </c>
      <c r="X177" s="34"/>
      <c r="Y177" s="34"/>
      <c r="Z177" s="33"/>
      <c r="AA177" s="134">
        <f t="shared" si="47"/>
        <v>0</v>
      </c>
      <c r="AB177" s="22">
        <f t="shared" si="48"/>
        <v>0</v>
      </c>
      <c r="AC177" s="34"/>
      <c r="AD177" s="66"/>
      <c r="AE177" s="33"/>
      <c r="AF177" s="134">
        <f t="shared" si="49"/>
        <v>0</v>
      </c>
      <c r="AG177" s="22">
        <f t="shared" si="50"/>
        <v>0</v>
      </c>
      <c r="AH177" s="127"/>
      <c r="AI177" s="99"/>
      <c r="AJ177" s="32"/>
      <c r="AK177" s="33"/>
      <c r="AL177" s="134">
        <f t="shared" si="51"/>
        <v>0</v>
      </c>
      <c r="AM177" s="22">
        <f t="shared" si="52"/>
        <v>0</v>
      </c>
      <c r="AN177" s="38" t="s">
        <v>73</v>
      </c>
      <c r="AO177" s="38"/>
      <c r="AP177" s="36">
        <v>9.7259999999999999E-2</v>
      </c>
      <c r="AQ177" s="134">
        <f t="shared" si="53"/>
        <v>9.7260000000000003E-3</v>
      </c>
      <c r="AR177" s="22">
        <f t="shared" si="54"/>
        <v>0</v>
      </c>
      <c r="AS177" s="35"/>
      <c r="AT177" s="75"/>
      <c r="AU177" s="36"/>
      <c r="AV177" s="134">
        <f t="shared" si="55"/>
        <v>0</v>
      </c>
      <c r="AW177" s="22">
        <f t="shared" si="56"/>
        <v>0</v>
      </c>
    </row>
    <row r="178" spans="2:49" x14ac:dyDescent="0.3">
      <c r="B178" s="127"/>
      <c r="C178" s="32"/>
      <c r="D178" s="32"/>
      <c r="E178" s="33"/>
      <c r="F178" s="134">
        <f t="shared" si="39"/>
        <v>0</v>
      </c>
      <c r="G178" s="22">
        <f t="shared" si="40"/>
        <v>0</v>
      </c>
      <c r="H178" s="34"/>
      <c r="I178" s="34"/>
      <c r="J178" s="33"/>
      <c r="K178" s="134">
        <f t="shared" si="41"/>
        <v>0</v>
      </c>
      <c r="L178" s="22">
        <f t="shared" si="42"/>
        <v>0</v>
      </c>
      <c r="M178" s="34"/>
      <c r="N178" s="66"/>
      <c r="O178" s="33"/>
      <c r="P178" s="134">
        <f t="shared" si="43"/>
        <v>0</v>
      </c>
      <c r="Q178" s="22">
        <f t="shared" si="44"/>
        <v>0</v>
      </c>
      <c r="R178" s="127"/>
      <c r="S178" s="32"/>
      <c r="T178" s="32"/>
      <c r="U178" s="33"/>
      <c r="V178" s="134">
        <f t="shared" si="45"/>
        <v>0</v>
      </c>
      <c r="W178" s="22">
        <f t="shared" si="46"/>
        <v>0</v>
      </c>
      <c r="X178" s="38" t="s">
        <v>94</v>
      </c>
      <c r="Y178" s="38"/>
      <c r="Z178" s="36">
        <v>0.05</v>
      </c>
      <c r="AA178" s="134">
        <f t="shared" si="47"/>
        <v>5.000000000000001E-3</v>
      </c>
      <c r="AB178" s="22">
        <f t="shared" si="48"/>
        <v>0</v>
      </c>
      <c r="AC178" s="35" t="s">
        <v>94</v>
      </c>
      <c r="AD178" s="75"/>
      <c r="AE178" s="36">
        <v>0.05</v>
      </c>
      <c r="AF178" s="134">
        <f t="shared" si="49"/>
        <v>5.000000000000001E-3</v>
      </c>
      <c r="AG178" s="22">
        <f t="shared" si="50"/>
        <v>0</v>
      </c>
      <c r="AH178" s="127"/>
      <c r="AI178" s="99"/>
      <c r="AJ178" s="32"/>
      <c r="AK178" s="33"/>
      <c r="AL178" s="134">
        <f t="shared" si="51"/>
        <v>0</v>
      </c>
      <c r="AM178" s="22">
        <f t="shared" si="52"/>
        <v>0</v>
      </c>
      <c r="AN178" s="38"/>
      <c r="AO178" s="38"/>
      <c r="AP178" s="36"/>
      <c r="AQ178" s="134">
        <f t="shared" si="53"/>
        <v>0</v>
      </c>
      <c r="AR178" s="22">
        <f t="shared" si="54"/>
        <v>0</v>
      </c>
      <c r="AS178" s="35"/>
      <c r="AT178" s="75"/>
      <c r="AU178" s="36"/>
      <c r="AV178" s="134">
        <f t="shared" si="55"/>
        <v>0</v>
      </c>
      <c r="AW178" s="22">
        <f t="shared" si="56"/>
        <v>0</v>
      </c>
    </row>
    <row r="179" spans="2:49" x14ac:dyDescent="0.3">
      <c r="B179" s="127"/>
      <c r="C179" s="32"/>
      <c r="D179" s="32"/>
      <c r="E179" s="33"/>
      <c r="F179" s="134">
        <f t="shared" si="39"/>
        <v>0</v>
      </c>
      <c r="G179" s="22">
        <f t="shared" si="40"/>
        <v>0</v>
      </c>
      <c r="H179" s="34"/>
      <c r="I179" s="34"/>
      <c r="J179" s="33"/>
      <c r="K179" s="134">
        <f t="shared" si="41"/>
        <v>0</v>
      </c>
      <c r="L179" s="22">
        <f t="shared" si="42"/>
        <v>0</v>
      </c>
      <c r="M179" s="34"/>
      <c r="N179" s="66"/>
      <c r="O179" s="33"/>
      <c r="P179" s="134">
        <f t="shared" si="43"/>
        <v>0</v>
      </c>
      <c r="Q179" s="22">
        <f t="shared" si="44"/>
        <v>0</v>
      </c>
      <c r="R179" s="127"/>
      <c r="S179" s="32"/>
      <c r="T179" s="32"/>
      <c r="U179" s="33"/>
      <c r="V179" s="134">
        <f t="shared" si="45"/>
        <v>0</v>
      </c>
      <c r="W179" s="22">
        <f t="shared" si="46"/>
        <v>0</v>
      </c>
      <c r="X179" s="34"/>
      <c r="Y179" s="34"/>
      <c r="Z179" s="33"/>
      <c r="AA179" s="134">
        <f t="shared" si="47"/>
        <v>0</v>
      </c>
      <c r="AB179" s="22">
        <f t="shared" si="48"/>
        <v>0</v>
      </c>
      <c r="AC179" s="37" t="s">
        <v>103</v>
      </c>
      <c r="AD179" s="76"/>
      <c r="AE179" s="90">
        <v>0.05</v>
      </c>
      <c r="AF179" s="134">
        <f t="shared" si="49"/>
        <v>5.000000000000001E-3</v>
      </c>
      <c r="AG179" s="22">
        <f t="shared" si="50"/>
        <v>0</v>
      </c>
      <c r="AH179" s="127"/>
      <c r="AI179" s="99"/>
      <c r="AJ179" s="32"/>
      <c r="AK179" s="33"/>
      <c r="AL179" s="134">
        <f t="shared" si="51"/>
        <v>0</v>
      </c>
      <c r="AM179" s="22">
        <f t="shared" si="52"/>
        <v>0</v>
      </c>
      <c r="AN179" s="34"/>
      <c r="AO179" s="34"/>
      <c r="AP179" s="33"/>
      <c r="AQ179" s="134">
        <f t="shared" si="53"/>
        <v>0</v>
      </c>
      <c r="AR179" s="22">
        <f t="shared" si="54"/>
        <v>0</v>
      </c>
      <c r="AS179" s="34"/>
      <c r="AT179" s="66"/>
      <c r="AU179" s="33"/>
      <c r="AV179" s="134">
        <f t="shared" si="55"/>
        <v>0</v>
      </c>
      <c r="AW179" s="22">
        <f t="shared" si="56"/>
        <v>0</v>
      </c>
    </row>
    <row r="180" spans="2:49" x14ac:dyDescent="0.3">
      <c r="B180" s="127"/>
      <c r="C180" s="47" t="s">
        <v>71</v>
      </c>
      <c r="D180" s="47"/>
      <c r="E180" s="48">
        <v>1E-3</v>
      </c>
      <c r="F180" s="134">
        <f t="shared" si="39"/>
        <v>1E-4</v>
      </c>
      <c r="G180" s="22">
        <f t="shared" si="40"/>
        <v>0</v>
      </c>
      <c r="H180" s="49" t="s">
        <v>71</v>
      </c>
      <c r="I180" s="49"/>
      <c r="J180" s="48">
        <v>8.1999999999999998E-4</v>
      </c>
      <c r="K180" s="134">
        <f t="shared" si="41"/>
        <v>8.2000000000000001E-5</v>
      </c>
      <c r="L180" s="22">
        <f t="shared" si="42"/>
        <v>0</v>
      </c>
      <c r="M180" s="49" t="s">
        <v>71</v>
      </c>
      <c r="N180" s="67"/>
      <c r="O180" s="48">
        <v>7.0000000000000001E-3</v>
      </c>
      <c r="P180" s="134">
        <f t="shared" si="43"/>
        <v>7.000000000000001E-4</v>
      </c>
      <c r="Q180" s="22">
        <f t="shared" si="44"/>
        <v>0</v>
      </c>
      <c r="R180" s="127"/>
      <c r="S180" s="47" t="s">
        <v>71</v>
      </c>
      <c r="T180" s="47"/>
      <c r="U180" s="48">
        <v>1.0000000000000001E-5</v>
      </c>
      <c r="V180" s="134">
        <f t="shared" si="45"/>
        <v>1.0000000000000002E-6</v>
      </c>
      <c r="W180" s="22">
        <f t="shared" si="46"/>
        <v>0</v>
      </c>
      <c r="X180" s="49" t="s">
        <v>71</v>
      </c>
      <c r="Y180" s="49"/>
      <c r="Z180" s="48">
        <v>1E-4</v>
      </c>
      <c r="AA180" s="134">
        <f t="shared" si="47"/>
        <v>1.0000000000000001E-5</v>
      </c>
      <c r="AB180" s="22">
        <f t="shared" si="48"/>
        <v>0</v>
      </c>
      <c r="AC180" s="49" t="s">
        <v>71</v>
      </c>
      <c r="AD180" s="67"/>
      <c r="AE180" s="48">
        <v>1E-3</v>
      </c>
      <c r="AF180" s="134">
        <f t="shared" si="49"/>
        <v>1E-4</v>
      </c>
      <c r="AG180" s="22">
        <f t="shared" si="50"/>
        <v>0</v>
      </c>
      <c r="AH180" s="127"/>
      <c r="AI180" s="100" t="s">
        <v>71</v>
      </c>
      <c r="AJ180" s="47"/>
      <c r="AK180" s="48">
        <v>1.0000000000000001E-5</v>
      </c>
      <c r="AL180" s="134">
        <f t="shared" si="51"/>
        <v>1.0000000000000002E-6</v>
      </c>
      <c r="AM180" s="22">
        <f t="shared" si="52"/>
        <v>0</v>
      </c>
      <c r="AN180" s="49" t="s">
        <v>71</v>
      </c>
      <c r="AO180" s="49"/>
      <c r="AP180" s="48">
        <v>1E-4</v>
      </c>
      <c r="AQ180" s="134">
        <f t="shared" si="53"/>
        <v>1.0000000000000001E-5</v>
      </c>
      <c r="AR180" s="22">
        <f t="shared" si="54"/>
        <v>0</v>
      </c>
      <c r="AS180" s="49" t="s">
        <v>71</v>
      </c>
      <c r="AT180" s="67"/>
      <c r="AU180" s="48">
        <v>1E-3</v>
      </c>
      <c r="AV180" s="134">
        <f t="shared" si="55"/>
        <v>1E-4</v>
      </c>
      <c r="AW180" s="22">
        <f t="shared" si="56"/>
        <v>0</v>
      </c>
    </row>
    <row r="181" spans="2:49" x14ac:dyDescent="0.3">
      <c r="B181" s="127"/>
      <c r="C181" s="47"/>
      <c r="D181" s="47"/>
      <c r="E181" s="48"/>
      <c r="F181" s="134">
        <f t="shared" si="39"/>
        <v>0</v>
      </c>
      <c r="G181" s="22">
        <f t="shared" si="40"/>
        <v>0</v>
      </c>
      <c r="H181" s="49"/>
      <c r="I181" s="49"/>
      <c r="J181" s="48"/>
      <c r="K181" s="134">
        <f t="shared" si="41"/>
        <v>0</v>
      </c>
      <c r="L181" s="22">
        <f t="shared" si="42"/>
        <v>0</v>
      </c>
      <c r="M181" s="49"/>
      <c r="N181" s="67"/>
      <c r="O181" s="48"/>
      <c r="P181" s="134">
        <f t="shared" si="43"/>
        <v>0</v>
      </c>
      <c r="Q181" s="22">
        <f t="shared" si="44"/>
        <v>0</v>
      </c>
      <c r="R181" s="127"/>
      <c r="S181" s="47" t="s">
        <v>81</v>
      </c>
      <c r="T181" s="47"/>
      <c r="U181" s="48">
        <v>1.0000000000000001E-5</v>
      </c>
      <c r="V181" s="134">
        <f t="shared" si="45"/>
        <v>1.0000000000000002E-6</v>
      </c>
      <c r="W181" s="22">
        <f t="shared" si="46"/>
        <v>0</v>
      </c>
      <c r="X181" s="49" t="s">
        <v>81</v>
      </c>
      <c r="Y181" s="49"/>
      <c r="Z181" s="48">
        <v>1E-4</v>
      </c>
      <c r="AA181" s="134">
        <f t="shared" si="47"/>
        <v>1.0000000000000001E-5</v>
      </c>
      <c r="AB181" s="22">
        <f t="shared" si="48"/>
        <v>0</v>
      </c>
      <c r="AC181" s="49" t="s">
        <v>81</v>
      </c>
      <c r="AD181" s="67"/>
      <c r="AE181" s="48">
        <v>1E-3</v>
      </c>
      <c r="AF181" s="134">
        <f t="shared" si="49"/>
        <v>1E-4</v>
      </c>
      <c r="AG181" s="22">
        <f t="shared" si="50"/>
        <v>0</v>
      </c>
      <c r="AH181" s="127"/>
      <c r="AI181" s="100" t="s">
        <v>70</v>
      </c>
      <c r="AJ181" s="47"/>
      <c r="AK181" s="48">
        <v>1.0000000000000001E-5</v>
      </c>
      <c r="AL181" s="134">
        <f t="shared" si="51"/>
        <v>1.0000000000000002E-6</v>
      </c>
      <c r="AM181" s="22">
        <f t="shared" si="52"/>
        <v>0</v>
      </c>
      <c r="AN181" s="49" t="s">
        <v>70</v>
      </c>
      <c r="AO181" s="49"/>
      <c r="AP181" s="48">
        <v>1E-4</v>
      </c>
      <c r="AQ181" s="134">
        <f t="shared" si="53"/>
        <v>1.0000000000000001E-5</v>
      </c>
      <c r="AR181" s="22">
        <f t="shared" si="54"/>
        <v>0</v>
      </c>
      <c r="AS181" s="49" t="s">
        <v>70</v>
      </c>
      <c r="AT181" s="67"/>
      <c r="AU181" s="48">
        <v>1E-3</v>
      </c>
      <c r="AV181" s="134">
        <f t="shared" si="55"/>
        <v>1E-4</v>
      </c>
      <c r="AW181" s="22">
        <f t="shared" si="56"/>
        <v>0</v>
      </c>
    </row>
    <row r="182" spans="2:49" x14ac:dyDescent="0.3">
      <c r="B182" s="127"/>
      <c r="C182" s="47"/>
      <c r="D182" s="47"/>
      <c r="E182" s="48"/>
      <c r="F182" s="134">
        <f t="shared" si="39"/>
        <v>0</v>
      </c>
      <c r="G182" s="22">
        <f t="shared" si="40"/>
        <v>0</v>
      </c>
      <c r="H182" s="49"/>
      <c r="I182" s="49"/>
      <c r="J182" s="48"/>
      <c r="K182" s="134">
        <f t="shared" si="41"/>
        <v>0</v>
      </c>
      <c r="L182" s="22">
        <f t="shared" si="42"/>
        <v>0</v>
      </c>
      <c r="M182" s="49"/>
      <c r="N182" s="67"/>
      <c r="O182" s="48"/>
      <c r="P182" s="134">
        <f t="shared" si="43"/>
        <v>0</v>
      </c>
      <c r="Q182" s="22">
        <f t="shared" si="44"/>
        <v>0</v>
      </c>
      <c r="R182" s="127"/>
      <c r="S182" s="47"/>
      <c r="T182" s="47"/>
      <c r="U182" s="48"/>
      <c r="V182" s="134">
        <f t="shared" si="45"/>
        <v>0</v>
      </c>
      <c r="W182" s="22">
        <f t="shared" si="46"/>
        <v>0</v>
      </c>
      <c r="X182" s="49"/>
      <c r="Y182" s="49"/>
      <c r="Z182" s="48"/>
      <c r="AA182" s="134">
        <f t="shared" si="47"/>
        <v>0</v>
      </c>
      <c r="AB182" s="22">
        <f t="shared" si="48"/>
        <v>0</v>
      </c>
      <c r="AC182" s="49"/>
      <c r="AD182" s="67"/>
      <c r="AE182" s="48"/>
      <c r="AF182" s="134">
        <f t="shared" si="49"/>
        <v>0</v>
      </c>
      <c r="AG182" s="22">
        <f t="shared" si="50"/>
        <v>0</v>
      </c>
      <c r="AH182" s="127"/>
      <c r="AI182" s="100" t="s">
        <v>104</v>
      </c>
      <c r="AJ182" s="47"/>
      <c r="AK182" s="48">
        <v>1.0000000000000001E-5</v>
      </c>
      <c r="AL182" s="134">
        <f t="shared" si="51"/>
        <v>1.0000000000000002E-6</v>
      </c>
      <c r="AM182" s="22">
        <f t="shared" si="52"/>
        <v>0</v>
      </c>
      <c r="AN182" s="49" t="s">
        <v>104</v>
      </c>
      <c r="AO182" s="49"/>
      <c r="AP182" s="48">
        <v>1E-4</v>
      </c>
      <c r="AQ182" s="134">
        <f t="shared" si="53"/>
        <v>1.0000000000000001E-5</v>
      </c>
      <c r="AR182" s="22">
        <f t="shared" si="54"/>
        <v>0</v>
      </c>
      <c r="AS182" s="49" t="s">
        <v>104</v>
      </c>
      <c r="AT182" s="67"/>
      <c r="AU182" s="48">
        <v>1E-3</v>
      </c>
      <c r="AV182" s="134">
        <f t="shared" si="55"/>
        <v>1E-4</v>
      </c>
      <c r="AW182" s="22">
        <f t="shared" si="56"/>
        <v>0</v>
      </c>
    </row>
    <row r="183" spans="2:49" x14ac:dyDescent="0.3">
      <c r="B183" s="127"/>
      <c r="C183" s="47"/>
      <c r="D183" s="47"/>
      <c r="E183" s="48"/>
      <c r="F183" s="134">
        <f t="shared" si="39"/>
        <v>0</v>
      </c>
      <c r="G183" s="22">
        <f t="shared" si="40"/>
        <v>0</v>
      </c>
      <c r="H183" s="49"/>
      <c r="I183" s="49"/>
      <c r="J183" s="48"/>
      <c r="K183" s="134">
        <f t="shared" si="41"/>
        <v>0</v>
      </c>
      <c r="L183" s="22">
        <f t="shared" si="42"/>
        <v>0</v>
      </c>
      <c r="M183" s="49"/>
      <c r="N183" s="67"/>
      <c r="O183" s="48"/>
      <c r="P183" s="134">
        <f t="shared" si="43"/>
        <v>0</v>
      </c>
      <c r="Q183" s="22">
        <f t="shared" si="44"/>
        <v>0</v>
      </c>
      <c r="R183" s="127"/>
      <c r="S183" s="47"/>
      <c r="T183" s="47"/>
      <c r="U183" s="48"/>
      <c r="V183" s="134">
        <f t="shared" si="45"/>
        <v>0</v>
      </c>
      <c r="W183" s="22">
        <f t="shared" si="46"/>
        <v>0</v>
      </c>
      <c r="X183" s="49"/>
      <c r="Y183" s="49"/>
      <c r="Z183" s="48"/>
      <c r="AA183" s="134">
        <f t="shared" si="47"/>
        <v>0</v>
      </c>
      <c r="AB183" s="22">
        <f t="shared" si="48"/>
        <v>0</v>
      </c>
      <c r="AC183" s="49"/>
      <c r="AD183" s="67"/>
      <c r="AE183" s="48"/>
      <c r="AF183" s="134">
        <f t="shared" si="49"/>
        <v>0</v>
      </c>
      <c r="AG183" s="22">
        <f t="shared" si="50"/>
        <v>0</v>
      </c>
      <c r="AH183" s="127"/>
      <c r="AI183" s="100" t="s">
        <v>105</v>
      </c>
      <c r="AJ183" s="47"/>
      <c r="AK183" s="48">
        <v>1.0000000000000001E-5</v>
      </c>
      <c r="AL183" s="134">
        <f t="shared" si="51"/>
        <v>1.0000000000000002E-6</v>
      </c>
      <c r="AM183" s="22">
        <f t="shared" si="52"/>
        <v>0</v>
      </c>
      <c r="AN183" s="49" t="s">
        <v>105</v>
      </c>
      <c r="AO183" s="49"/>
      <c r="AP183" s="48">
        <v>1E-4</v>
      </c>
      <c r="AQ183" s="134">
        <f t="shared" si="53"/>
        <v>1.0000000000000001E-5</v>
      </c>
      <c r="AR183" s="22">
        <f t="shared" si="54"/>
        <v>0</v>
      </c>
      <c r="AS183" s="49" t="s">
        <v>105</v>
      </c>
      <c r="AT183" s="67"/>
      <c r="AU183" s="48">
        <v>1E-3</v>
      </c>
      <c r="AV183" s="134">
        <f t="shared" si="55"/>
        <v>1E-4</v>
      </c>
      <c r="AW183" s="22">
        <f t="shared" si="56"/>
        <v>0</v>
      </c>
    </row>
    <row r="184" spans="2:49" x14ac:dyDescent="0.3">
      <c r="B184" s="127"/>
      <c r="C184" s="47"/>
      <c r="D184" s="47"/>
      <c r="E184" s="48"/>
      <c r="F184" s="134">
        <f t="shared" si="39"/>
        <v>0</v>
      </c>
      <c r="G184" s="22">
        <f t="shared" si="40"/>
        <v>0</v>
      </c>
      <c r="H184" s="49"/>
      <c r="I184" s="49"/>
      <c r="J184" s="48"/>
      <c r="K184" s="134">
        <f t="shared" si="41"/>
        <v>0</v>
      </c>
      <c r="L184" s="22">
        <f t="shared" si="42"/>
        <v>0</v>
      </c>
      <c r="M184" s="49"/>
      <c r="N184" s="67"/>
      <c r="O184" s="48"/>
      <c r="P184" s="134">
        <f t="shared" si="43"/>
        <v>0</v>
      </c>
      <c r="Q184" s="22">
        <f t="shared" si="44"/>
        <v>0</v>
      </c>
      <c r="R184" s="127"/>
      <c r="S184" s="47"/>
      <c r="T184" s="47"/>
      <c r="U184" s="48"/>
      <c r="V184" s="134">
        <f t="shared" si="45"/>
        <v>0</v>
      </c>
      <c r="W184" s="22">
        <f t="shared" si="46"/>
        <v>0</v>
      </c>
      <c r="X184" s="49"/>
      <c r="Y184" s="49"/>
      <c r="Z184" s="48"/>
      <c r="AA184" s="134">
        <f t="shared" si="47"/>
        <v>0</v>
      </c>
      <c r="AB184" s="22">
        <f t="shared" si="48"/>
        <v>0</v>
      </c>
      <c r="AC184" s="49"/>
      <c r="AD184" s="67"/>
      <c r="AE184" s="48"/>
      <c r="AF184" s="134">
        <f t="shared" si="49"/>
        <v>0</v>
      </c>
      <c r="AG184" s="22">
        <f t="shared" si="50"/>
        <v>0</v>
      </c>
      <c r="AH184" s="127"/>
      <c r="AI184" s="100"/>
      <c r="AJ184" s="47"/>
      <c r="AK184" s="48"/>
      <c r="AL184" s="134">
        <f t="shared" si="51"/>
        <v>0</v>
      </c>
      <c r="AM184" s="22">
        <f t="shared" si="52"/>
        <v>0</v>
      </c>
      <c r="AN184" s="49"/>
      <c r="AO184" s="49"/>
      <c r="AP184" s="48"/>
      <c r="AQ184" s="134">
        <f t="shared" si="53"/>
        <v>0</v>
      </c>
      <c r="AR184" s="22">
        <f t="shared" si="54"/>
        <v>0</v>
      </c>
      <c r="AS184" s="49"/>
      <c r="AT184" s="67"/>
      <c r="AU184" s="48"/>
      <c r="AV184" s="134">
        <f t="shared" si="55"/>
        <v>0</v>
      </c>
      <c r="AW184" s="22">
        <f t="shared" si="56"/>
        <v>0</v>
      </c>
    </row>
    <row r="185" spans="2:49" x14ac:dyDescent="0.3">
      <c r="B185" s="127"/>
      <c r="C185" s="61"/>
      <c r="D185" s="61"/>
      <c r="E185" s="62"/>
      <c r="F185" s="134">
        <f t="shared" si="39"/>
        <v>0</v>
      </c>
      <c r="G185" s="22">
        <f t="shared" si="40"/>
        <v>0</v>
      </c>
      <c r="H185" s="63"/>
      <c r="I185" s="63"/>
      <c r="J185" s="62"/>
      <c r="K185" s="134">
        <f t="shared" si="41"/>
        <v>0</v>
      </c>
      <c r="L185" s="22">
        <f t="shared" si="42"/>
        <v>0</v>
      </c>
      <c r="M185" s="63"/>
      <c r="N185" s="63"/>
      <c r="O185" s="62"/>
      <c r="P185" s="134">
        <f t="shared" si="43"/>
        <v>0</v>
      </c>
      <c r="Q185" s="22">
        <f t="shared" si="44"/>
        <v>0</v>
      </c>
      <c r="R185" s="127"/>
      <c r="S185" s="61"/>
      <c r="T185" s="61"/>
      <c r="U185" s="62"/>
      <c r="V185" s="134">
        <f t="shared" si="45"/>
        <v>0</v>
      </c>
      <c r="W185" s="22">
        <f t="shared" si="46"/>
        <v>0</v>
      </c>
      <c r="X185" s="63"/>
      <c r="Y185" s="63"/>
      <c r="Z185" s="62"/>
      <c r="AA185" s="134">
        <f t="shared" si="47"/>
        <v>0</v>
      </c>
      <c r="AB185" s="22">
        <f t="shared" si="48"/>
        <v>0</v>
      </c>
      <c r="AC185" s="63"/>
      <c r="AD185" s="79"/>
      <c r="AE185" s="62"/>
      <c r="AF185" s="134">
        <f t="shared" si="49"/>
        <v>0</v>
      </c>
      <c r="AG185" s="22">
        <f t="shared" si="50"/>
        <v>0</v>
      </c>
      <c r="AH185" s="127"/>
      <c r="AI185" s="102"/>
      <c r="AJ185" s="61"/>
      <c r="AK185" s="62"/>
      <c r="AL185" s="134">
        <f t="shared" si="51"/>
        <v>0</v>
      </c>
      <c r="AM185" s="22">
        <f t="shared" si="52"/>
        <v>0</v>
      </c>
      <c r="AN185" s="63"/>
      <c r="AO185" s="63"/>
      <c r="AP185" s="62"/>
      <c r="AQ185" s="134">
        <f t="shared" si="53"/>
        <v>0</v>
      </c>
      <c r="AR185" s="22">
        <f t="shared" si="54"/>
        <v>0</v>
      </c>
      <c r="AS185" s="63"/>
      <c r="AT185" s="79"/>
      <c r="AU185" s="93"/>
      <c r="AV185" s="134">
        <f t="shared" si="55"/>
        <v>0</v>
      </c>
      <c r="AW185" s="22">
        <f t="shared" si="56"/>
        <v>0</v>
      </c>
    </row>
    <row r="186" spans="2:49" x14ac:dyDescent="0.3">
      <c r="B186" s="127"/>
      <c r="C186" s="61"/>
      <c r="D186" s="61"/>
      <c r="E186" s="62"/>
      <c r="F186" s="134">
        <f t="shared" si="39"/>
        <v>0</v>
      </c>
      <c r="G186" s="22">
        <f t="shared" si="40"/>
        <v>0</v>
      </c>
      <c r="H186" s="63"/>
      <c r="I186" s="63"/>
      <c r="J186" s="62"/>
      <c r="K186" s="134">
        <f t="shared" si="41"/>
        <v>0</v>
      </c>
      <c r="L186" s="22">
        <f t="shared" si="42"/>
        <v>0</v>
      </c>
      <c r="M186" s="63"/>
      <c r="N186" s="63"/>
      <c r="O186" s="62"/>
      <c r="P186" s="134">
        <f t="shared" si="43"/>
        <v>0</v>
      </c>
      <c r="Q186" s="22">
        <f t="shared" si="44"/>
        <v>0</v>
      </c>
      <c r="R186" s="127"/>
      <c r="S186" s="61"/>
      <c r="T186" s="61"/>
      <c r="U186" s="62"/>
      <c r="V186" s="134">
        <f t="shared" si="45"/>
        <v>0</v>
      </c>
      <c r="W186" s="22">
        <f t="shared" si="46"/>
        <v>0</v>
      </c>
      <c r="X186" s="63"/>
      <c r="Y186" s="63"/>
      <c r="Z186" s="62"/>
      <c r="AA186" s="134">
        <f t="shared" si="47"/>
        <v>0</v>
      </c>
      <c r="AB186" s="22">
        <f t="shared" si="48"/>
        <v>0</v>
      </c>
      <c r="AC186" s="63"/>
      <c r="AD186" s="79"/>
      <c r="AE186" s="62"/>
      <c r="AF186" s="134">
        <f t="shared" si="49"/>
        <v>0</v>
      </c>
      <c r="AG186" s="22">
        <f t="shared" si="50"/>
        <v>0</v>
      </c>
      <c r="AH186" s="127"/>
      <c r="AI186" s="102"/>
      <c r="AJ186" s="61"/>
      <c r="AK186" s="62"/>
      <c r="AL186" s="134">
        <f t="shared" si="51"/>
        <v>0</v>
      </c>
      <c r="AM186" s="22">
        <f t="shared" si="52"/>
        <v>0</v>
      </c>
      <c r="AN186" s="63"/>
      <c r="AO186" s="63"/>
      <c r="AP186" s="62"/>
      <c r="AQ186" s="134">
        <f t="shared" si="53"/>
        <v>0</v>
      </c>
      <c r="AR186" s="22">
        <f t="shared" si="54"/>
        <v>0</v>
      </c>
      <c r="AS186" s="63"/>
      <c r="AT186" s="63"/>
      <c r="AU186" s="62"/>
      <c r="AV186" s="134">
        <f t="shared" si="55"/>
        <v>0</v>
      </c>
      <c r="AW186" s="22">
        <f t="shared" si="56"/>
        <v>0</v>
      </c>
    </row>
    <row r="187" spans="2:49" x14ac:dyDescent="0.3">
      <c r="B187" s="127"/>
      <c r="C187" s="61"/>
      <c r="D187" s="61"/>
      <c r="E187" s="62"/>
      <c r="F187" s="134">
        <f t="shared" si="39"/>
        <v>0</v>
      </c>
      <c r="G187" s="22">
        <f t="shared" si="40"/>
        <v>0</v>
      </c>
      <c r="H187" s="63"/>
      <c r="I187" s="63"/>
      <c r="J187" s="62"/>
      <c r="K187" s="134">
        <f t="shared" si="41"/>
        <v>0</v>
      </c>
      <c r="L187" s="22">
        <f t="shared" si="42"/>
        <v>0</v>
      </c>
      <c r="M187" s="63"/>
      <c r="N187" s="63"/>
      <c r="O187" s="62"/>
      <c r="P187" s="134">
        <f t="shared" si="43"/>
        <v>0</v>
      </c>
      <c r="Q187" s="22">
        <f t="shared" si="44"/>
        <v>0</v>
      </c>
      <c r="R187" s="127"/>
      <c r="S187" s="61"/>
      <c r="T187" s="61"/>
      <c r="U187" s="62"/>
      <c r="V187" s="134">
        <f t="shared" si="45"/>
        <v>0</v>
      </c>
      <c r="W187" s="22">
        <f t="shared" si="46"/>
        <v>0</v>
      </c>
      <c r="X187" s="63"/>
      <c r="Y187" s="63"/>
      <c r="Z187" s="62"/>
      <c r="AA187" s="134">
        <f t="shared" si="47"/>
        <v>0</v>
      </c>
      <c r="AB187" s="22">
        <f t="shared" si="48"/>
        <v>0</v>
      </c>
      <c r="AC187" s="63"/>
      <c r="AD187" s="63"/>
      <c r="AE187" s="62"/>
      <c r="AF187" s="134">
        <f t="shared" si="49"/>
        <v>0</v>
      </c>
      <c r="AG187" s="22">
        <f t="shared" si="50"/>
        <v>0</v>
      </c>
      <c r="AH187" s="127"/>
      <c r="AI187" s="102"/>
      <c r="AJ187" s="61"/>
      <c r="AK187" s="62"/>
      <c r="AL187" s="134">
        <f t="shared" si="51"/>
        <v>0</v>
      </c>
      <c r="AM187" s="22">
        <f t="shared" si="52"/>
        <v>0</v>
      </c>
      <c r="AN187" s="63"/>
      <c r="AO187" s="63"/>
      <c r="AP187" s="62"/>
      <c r="AQ187" s="134">
        <f t="shared" si="53"/>
        <v>0</v>
      </c>
      <c r="AR187" s="22">
        <f t="shared" si="54"/>
        <v>0</v>
      </c>
      <c r="AS187" s="63"/>
      <c r="AT187" s="63"/>
      <c r="AU187" s="62"/>
      <c r="AV187" s="134">
        <f t="shared" si="55"/>
        <v>0</v>
      </c>
      <c r="AW187" s="22">
        <f t="shared" si="56"/>
        <v>0</v>
      </c>
    </row>
    <row r="188" spans="2:49" x14ac:dyDescent="0.3">
      <c r="B188" s="127"/>
      <c r="C188" s="61"/>
      <c r="D188" s="61"/>
      <c r="E188" s="62"/>
      <c r="F188" s="134">
        <f t="shared" si="39"/>
        <v>0</v>
      </c>
      <c r="G188" s="22">
        <f t="shared" si="40"/>
        <v>0</v>
      </c>
      <c r="H188" s="63"/>
      <c r="I188" s="63"/>
      <c r="J188" s="62"/>
      <c r="K188" s="134">
        <f t="shared" si="41"/>
        <v>0</v>
      </c>
      <c r="L188" s="22">
        <f t="shared" si="42"/>
        <v>0</v>
      </c>
      <c r="M188" s="63"/>
      <c r="N188" s="63"/>
      <c r="O188" s="62"/>
      <c r="P188" s="134">
        <f t="shared" si="43"/>
        <v>0</v>
      </c>
      <c r="Q188" s="22">
        <f t="shared" si="44"/>
        <v>0</v>
      </c>
      <c r="R188" s="127"/>
      <c r="S188" s="61"/>
      <c r="T188" s="61"/>
      <c r="U188" s="62"/>
      <c r="V188" s="134">
        <f t="shared" si="45"/>
        <v>0</v>
      </c>
      <c r="W188" s="22">
        <f t="shared" si="46"/>
        <v>0</v>
      </c>
      <c r="X188" s="63"/>
      <c r="Y188" s="63"/>
      <c r="Z188" s="62"/>
      <c r="AA188" s="134">
        <f t="shared" si="47"/>
        <v>0</v>
      </c>
      <c r="AB188" s="22">
        <f t="shared" si="48"/>
        <v>0</v>
      </c>
      <c r="AC188" s="63"/>
      <c r="AD188" s="63"/>
      <c r="AE188" s="62"/>
      <c r="AF188" s="134">
        <f t="shared" si="49"/>
        <v>0</v>
      </c>
      <c r="AG188" s="22">
        <f t="shared" si="50"/>
        <v>0</v>
      </c>
      <c r="AH188" s="127"/>
      <c r="AI188" s="102"/>
      <c r="AJ188" s="61"/>
      <c r="AK188" s="62"/>
      <c r="AL188" s="134">
        <f t="shared" si="51"/>
        <v>0</v>
      </c>
      <c r="AM188" s="22">
        <f t="shared" si="52"/>
        <v>0</v>
      </c>
      <c r="AN188" s="63"/>
      <c r="AO188" s="63"/>
      <c r="AP188" s="62"/>
      <c r="AQ188" s="134">
        <f t="shared" si="53"/>
        <v>0</v>
      </c>
      <c r="AR188" s="22">
        <f t="shared" si="54"/>
        <v>0</v>
      </c>
      <c r="AS188" s="63"/>
      <c r="AT188" s="63"/>
      <c r="AU188" s="62"/>
      <c r="AV188" s="134">
        <f t="shared" si="55"/>
        <v>0</v>
      </c>
      <c r="AW188" s="22">
        <f t="shared" si="56"/>
        <v>0</v>
      </c>
    </row>
    <row r="189" spans="2:49" x14ac:dyDescent="0.3">
      <c r="B189" s="127"/>
      <c r="C189" s="61"/>
      <c r="D189" s="61"/>
      <c r="E189" s="62"/>
      <c r="F189" s="134">
        <f t="shared" si="39"/>
        <v>0</v>
      </c>
      <c r="G189" s="22">
        <f t="shared" si="40"/>
        <v>0</v>
      </c>
      <c r="H189" s="63"/>
      <c r="I189" s="63"/>
      <c r="J189" s="62"/>
      <c r="K189" s="134">
        <f t="shared" si="41"/>
        <v>0</v>
      </c>
      <c r="L189" s="22">
        <f t="shared" si="42"/>
        <v>0</v>
      </c>
      <c r="M189" s="63"/>
      <c r="N189" s="63"/>
      <c r="O189" s="62"/>
      <c r="P189" s="134">
        <f t="shared" si="43"/>
        <v>0</v>
      </c>
      <c r="Q189" s="22">
        <f t="shared" si="44"/>
        <v>0</v>
      </c>
      <c r="R189" s="127"/>
      <c r="S189" s="61"/>
      <c r="T189" s="61"/>
      <c r="U189" s="62"/>
      <c r="V189" s="134">
        <f t="shared" si="45"/>
        <v>0</v>
      </c>
      <c r="W189" s="22">
        <f t="shared" si="46"/>
        <v>0</v>
      </c>
      <c r="X189" s="63"/>
      <c r="Y189" s="63"/>
      <c r="Z189" s="62"/>
      <c r="AA189" s="134">
        <f t="shared" si="47"/>
        <v>0</v>
      </c>
      <c r="AB189" s="22">
        <f t="shared" si="48"/>
        <v>0</v>
      </c>
      <c r="AC189" s="63"/>
      <c r="AD189" s="63"/>
      <c r="AE189" s="62"/>
      <c r="AF189" s="134">
        <f t="shared" si="49"/>
        <v>0</v>
      </c>
      <c r="AG189" s="22">
        <f t="shared" si="50"/>
        <v>0</v>
      </c>
      <c r="AH189" s="127"/>
      <c r="AI189" s="102"/>
      <c r="AJ189" s="61"/>
      <c r="AK189" s="62"/>
      <c r="AL189" s="134">
        <f t="shared" si="51"/>
        <v>0</v>
      </c>
      <c r="AM189" s="22">
        <f t="shared" si="52"/>
        <v>0</v>
      </c>
      <c r="AN189" s="63"/>
      <c r="AO189" s="63"/>
      <c r="AP189" s="62"/>
      <c r="AQ189" s="134">
        <f t="shared" si="53"/>
        <v>0</v>
      </c>
      <c r="AR189" s="22">
        <f t="shared" si="54"/>
        <v>0</v>
      </c>
      <c r="AS189" s="63"/>
      <c r="AT189" s="63"/>
      <c r="AU189" s="62"/>
      <c r="AV189" s="134">
        <f t="shared" si="55"/>
        <v>0</v>
      </c>
      <c r="AW189" s="22">
        <f t="shared" si="56"/>
        <v>0</v>
      </c>
    </row>
    <row r="190" spans="2:49" x14ac:dyDescent="0.3">
      <c r="B190" s="127"/>
      <c r="C190" s="61"/>
      <c r="D190" s="61"/>
      <c r="E190" s="62"/>
      <c r="F190" s="134">
        <f t="shared" si="39"/>
        <v>0</v>
      </c>
      <c r="G190" s="22">
        <f t="shared" si="40"/>
        <v>0</v>
      </c>
      <c r="H190" s="63" t="s">
        <v>128</v>
      </c>
      <c r="I190" s="63">
        <v>10</v>
      </c>
      <c r="J190" s="62">
        <v>1E-3</v>
      </c>
      <c r="K190" s="134">
        <f t="shared" si="41"/>
        <v>1E-4</v>
      </c>
      <c r="L190" s="22">
        <f t="shared" si="42"/>
        <v>1E-3</v>
      </c>
      <c r="M190" s="63" t="s">
        <v>128</v>
      </c>
      <c r="N190" s="63">
        <v>10</v>
      </c>
      <c r="O190" s="62">
        <v>5.0000000000000001E-3</v>
      </c>
      <c r="P190" s="134">
        <f t="shared" si="43"/>
        <v>5.0000000000000001E-4</v>
      </c>
      <c r="Q190" s="22">
        <f t="shared" si="44"/>
        <v>5.0000000000000001E-3</v>
      </c>
      <c r="R190" s="127"/>
      <c r="S190" s="61"/>
      <c r="T190" s="61"/>
      <c r="U190" s="62"/>
      <c r="V190" s="134">
        <f t="shared" si="45"/>
        <v>0</v>
      </c>
      <c r="W190" s="22">
        <f t="shared" si="46"/>
        <v>0</v>
      </c>
      <c r="X190" s="63"/>
      <c r="Y190" s="63"/>
      <c r="Z190" s="62"/>
      <c r="AA190" s="134">
        <f t="shared" si="47"/>
        <v>0</v>
      </c>
      <c r="AB190" s="22">
        <f t="shared" si="48"/>
        <v>0</v>
      </c>
      <c r="AC190" s="63"/>
      <c r="AD190" s="63"/>
      <c r="AE190" s="62"/>
      <c r="AF190" s="134">
        <f t="shared" si="49"/>
        <v>0</v>
      </c>
      <c r="AG190" s="22">
        <f t="shared" si="50"/>
        <v>0</v>
      </c>
      <c r="AH190" s="127"/>
      <c r="AI190" s="102"/>
      <c r="AJ190" s="61"/>
      <c r="AK190" s="62"/>
      <c r="AL190" s="134">
        <f t="shared" si="51"/>
        <v>0</v>
      </c>
      <c r="AM190" s="22">
        <f t="shared" si="52"/>
        <v>0</v>
      </c>
      <c r="AN190" s="63"/>
      <c r="AO190" s="63"/>
      <c r="AP190" s="62"/>
      <c r="AQ190" s="134">
        <f t="shared" si="53"/>
        <v>0</v>
      </c>
      <c r="AR190" s="22">
        <f t="shared" si="54"/>
        <v>0</v>
      </c>
      <c r="AS190" s="63"/>
      <c r="AT190" s="63"/>
      <c r="AU190" s="62"/>
      <c r="AV190" s="134">
        <f t="shared" si="55"/>
        <v>0</v>
      </c>
      <c r="AW190" s="22">
        <f t="shared" si="56"/>
        <v>0</v>
      </c>
    </row>
    <row r="191" spans="2:49" x14ac:dyDescent="0.3">
      <c r="B191" s="127"/>
      <c r="C191" s="61"/>
      <c r="D191" s="61"/>
      <c r="E191" s="62"/>
      <c r="F191" s="134">
        <f t="shared" si="39"/>
        <v>0</v>
      </c>
      <c r="G191" s="22">
        <f t="shared" si="40"/>
        <v>0</v>
      </c>
      <c r="H191" s="63"/>
      <c r="I191" s="63"/>
      <c r="J191" s="62"/>
      <c r="K191" s="134">
        <f t="shared" si="41"/>
        <v>0</v>
      </c>
      <c r="L191" s="22">
        <f t="shared" si="42"/>
        <v>0</v>
      </c>
      <c r="M191" s="63"/>
      <c r="N191" s="63"/>
      <c r="O191" s="62"/>
      <c r="P191" s="134">
        <f t="shared" si="43"/>
        <v>0</v>
      </c>
      <c r="Q191" s="22">
        <f t="shared" si="44"/>
        <v>0</v>
      </c>
      <c r="R191" s="127"/>
      <c r="S191" s="61"/>
      <c r="T191" s="61"/>
      <c r="U191" s="62"/>
      <c r="V191" s="134">
        <f t="shared" si="45"/>
        <v>0</v>
      </c>
      <c r="W191" s="22">
        <f t="shared" si="46"/>
        <v>0</v>
      </c>
      <c r="X191" s="63"/>
      <c r="Y191" s="63"/>
      <c r="Z191" s="62"/>
      <c r="AA191" s="134">
        <f t="shared" si="47"/>
        <v>0</v>
      </c>
      <c r="AB191" s="22">
        <f t="shared" si="48"/>
        <v>0</v>
      </c>
      <c r="AC191" s="63"/>
      <c r="AD191" s="63"/>
      <c r="AE191" s="62"/>
      <c r="AF191" s="134">
        <f t="shared" si="49"/>
        <v>0</v>
      </c>
      <c r="AG191" s="22">
        <f t="shared" si="50"/>
        <v>0</v>
      </c>
      <c r="AH191" s="127"/>
      <c r="AI191" s="102"/>
      <c r="AJ191" s="61"/>
      <c r="AK191" s="62"/>
      <c r="AL191" s="134">
        <f t="shared" si="51"/>
        <v>0</v>
      </c>
      <c r="AM191" s="22">
        <f t="shared" si="52"/>
        <v>0</v>
      </c>
      <c r="AN191" s="63"/>
      <c r="AO191" s="63"/>
      <c r="AP191" s="62"/>
      <c r="AQ191" s="134">
        <f t="shared" si="53"/>
        <v>0</v>
      </c>
      <c r="AR191" s="22">
        <f t="shared" si="54"/>
        <v>0</v>
      </c>
      <c r="AS191" s="63"/>
      <c r="AT191" s="63"/>
      <c r="AU191" s="62"/>
      <c r="AV191" s="134">
        <f t="shared" si="55"/>
        <v>0</v>
      </c>
      <c r="AW191" s="22">
        <f t="shared" si="56"/>
        <v>0</v>
      </c>
    </row>
    <row r="192" spans="2:49" x14ac:dyDescent="0.3">
      <c r="B192" s="127"/>
      <c r="C192" s="61"/>
      <c r="D192" s="61"/>
      <c r="E192" s="62"/>
      <c r="F192" s="134">
        <f t="shared" si="39"/>
        <v>0</v>
      </c>
      <c r="G192" s="22">
        <f t="shared" si="40"/>
        <v>0</v>
      </c>
      <c r="H192" s="63" t="s">
        <v>121</v>
      </c>
      <c r="I192" s="63">
        <v>15</v>
      </c>
      <c r="J192" s="62">
        <v>8.0000000000000004E-4</v>
      </c>
      <c r="K192" s="134">
        <f t="shared" si="41"/>
        <v>8.0000000000000007E-5</v>
      </c>
      <c r="L192" s="22">
        <f t="shared" si="42"/>
        <v>1.2000000000000001E-3</v>
      </c>
      <c r="M192" s="63" t="s">
        <v>121</v>
      </c>
      <c r="N192" s="63">
        <v>15</v>
      </c>
      <c r="O192" s="62">
        <v>4.0000000000000001E-3</v>
      </c>
      <c r="P192" s="134">
        <f t="shared" si="43"/>
        <v>4.0000000000000002E-4</v>
      </c>
      <c r="Q192" s="22">
        <f t="shared" si="44"/>
        <v>6.0000000000000001E-3</v>
      </c>
      <c r="R192" s="127"/>
      <c r="S192" s="61"/>
      <c r="T192" s="61"/>
      <c r="U192" s="62"/>
      <c r="V192" s="134">
        <f t="shared" si="45"/>
        <v>0</v>
      </c>
      <c r="W192" s="22">
        <f t="shared" si="46"/>
        <v>0</v>
      </c>
      <c r="X192" s="63" t="s">
        <v>121</v>
      </c>
      <c r="Y192" s="63">
        <v>15</v>
      </c>
      <c r="Z192" s="62">
        <v>1.8E-3</v>
      </c>
      <c r="AA192" s="134">
        <f t="shared" si="47"/>
        <v>1.8000000000000001E-4</v>
      </c>
      <c r="AB192" s="22">
        <f t="shared" si="48"/>
        <v>2.7000000000000001E-3</v>
      </c>
      <c r="AC192" s="63" t="s">
        <v>121</v>
      </c>
      <c r="AD192" s="63">
        <v>15</v>
      </c>
      <c r="AE192" s="62">
        <v>4.0000000000000001E-3</v>
      </c>
      <c r="AF192" s="134">
        <f t="shared" si="49"/>
        <v>4.0000000000000002E-4</v>
      </c>
      <c r="AG192" s="22">
        <f t="shared" si="50"/>
        <v>6.0000000000000001E-3</v>
      </c>
      <c r="AH192" s="127"/>
      <c r="AI192" s="102"/>
      <c r="AJ192" s="61"/>
      <c r="AK192" s="62"/>
      <c r="AL192" s="134">
        <f t="shared" si="51"/>
        <v>0</v>
      </c>
      <c r="AM192" s="22">
        <f t="shared" si="52"/>
        <v>0</v>
      </c>
      <c r="AN192" s="63" t="s">
        <v>121</v>
      </c>
      <c r="AO192" s="63">
        <v>15</v>
      </c>
      <c r="AP192" s="62">
        <v>3.0000000000000001E-3</v>
      </c>
      <c r="AQ192" s="134">
        <f t="shared" si="53"/>
        <v>3.0000000000000003E-4</v>
      </c>
      <c r="AR192" s="22">
        <f t="shared" si="54"/>
        <v>4.5000000000000005E-3</v>
      </c>
      <c r="AS192" s="63" t="s">
        <v>121</v>
      </c>
      <c r="AT192" s="63">
        <v>15</v>
      </c>
      <c r="AU192" s="62">
        <v>6.0000000000000001E-3</v>
      </c>
      <c r="AV192" s="134">
        <f t="shared" si="55"/>
        <v>6.0000000000000006E-4</v>
      </c>
      <c r="AW192" s="22">
        <f t="shared" si="56"/>
        <v>9.0000000000000011E-3</v>
      </c>
    </row>
    <row r="193" spans="2:49" x14ac:dyDescent="0.3">
      <c r="B193" s="127"/>
      <c r="C193" s="61"/>
      <c r="D193" s="61"/>
      <c r="E193" s="62"/>
      <c r="F193" s="134">
        <f t="shared" si="39"/>
        <v>0</v>
      </c>
      <c r="G193" s="22">
        <f t="shared" si="40"/>
        <v>0</v>
      </c>
      <c r="H193" s="63"/>
      <c r="I193" s="63"/>
      <c r="J193" s="62"/>
      <c r="K193" s="134">
        <f t="shared" si="41"/>
        <v>0</v>
      </c>
      <c r="L193" s="22">
        <f t="shared" si="42"/>
        <v>0</v>
      </c>
      <c r="M193" s="63"/>
      <c r="N193" s="63"/>
      <c r="O193" s="62"/>
      <c r="P193" s="134">
        <f t="shared" si="43"/>
        <v>0</v>
      </c>
      <c r="Q193" s="22">
        <f t="shared" si="44"/>
        <v>0</v>
      </c>
      <c r="R193" s="127"/>
      <c r="S193" s="61"/>
      <c r="T193" s="61"/>
      <c r="U193" s="62"/>
      <c r="V193" s="134">
        <f t="shared" si="45"/>
        <v>0</v>
      </c>
      <c r="W193" s="22">
        <f t="shared" si="46"/>
        <v>0</v>
      </c>
      <c r="X193" s="63"/>
      <c r="Y193" s="63"/>
      <c r="Z193" s="62"/>
      <c r="AA193" s="134">
        <f t="shared" si="47"/>
        <v>0</v>
      </c>
      <c r="AB193" s="22">
        <f t="shared" si="48"/>
        <v>0</v>
      </c>
      <c r="AC193" s="63" t="s">
        <v>152</v>
      </c>
      <c r="AD193" s="63">
        <v>72</v>
      </c>
      <c r="AE193" s="62">
        <v>5.0000000000000001E-4</v>
      </c>
      <c r="AF193" s="134">
        <f t="shared" si="49"/>
        <v>5.0000000000000002E-5</v>
      </c>
      <c r="AG193" s="22">
        <f t="shared" si="50"/>
        <v>3.6000000000000003E-3</v>
      </c>
      <c r="AH193" s="127"/>
      <c r="AI193" s="102"/>
      <c r="AJ193" s="61"/>
      <c r="AK193" s="62"/>
      <c r="AL193" s="134">
        <f t="shared" si="51"/>
        <v>0</v>
      </c>
      <c r="AM193" s="22">
        <f t="shared" si="52"/>
        <v>0</v>
      </c>
      <c r="AN193" s="63" t="s">
        <v>152</v>
      </c>
      <c r="AO193" s="63">
        <v>72</v>
      </c>
      <c r="AP193" s="62">
        <v>1.4999999999999999E-4</v>
      </c>
      <c r="AQ193" s="134">
        <f t="shared" si="53"/>
        <v>1.4999999999999999E-5</v>
      </c>
      <c r="AR193" s="22">
        <f t="shared" si="54"/>
        <v>1.0799999999999998E-3</v>
      </c>
      <c r="AS193" s="63" t="s">
        <v>152</v>
      </c>
      <c r="AT193" s="63">
        <v>72</v>
      </c>
      <c r="AU193" s="62">
        <v>2.0000000000000001E-4</v>
      </c>
      <c r="AV193" s="134">
        <f t="shared" si="55"/>
        <v>2.0000000000000002E-5</v>
      </c>
      <c r="AW193" s="22">
        <f t="shared" si="56"/>
        <v>1.4400000000000001E-3</v>
      </c>
    </row>
    <row r="194" spans="2:49" x14ac:dyDescent="0.3">
      <c r="B194" s="127"/>
      <c r="C194" s="61"/>
      <c r="D194" s="61"/>
      <c r="E194" s="62"/>
      <c r="F194" s="134"/>
      <c r="G194" s="22"/>
      <c r="H194" s="63"/>
      <c r="I194" s="63"/>
      <c r="J194" s="62"/>
      <c r="K194" s="134"/>
      <c r="L194" s="22"/>
      <c r="M194" s="63"/>
      <c r="N194" s="63"/>
      <c r="O194" s="62"/>
      <c r="P194" s="134"/>
      <c r="Q194" s="22"/>
      <c r="R194" s="127"/>
      <c r="S194" s="61"/>
      <c r="T194" s="61"/>
      <c r="U194" s="62"/>
      <c r="V194" s="134"/>
      <c r="W194" s="22"/>
      <c r="X194" s="63"/>
      <c r="Y194" s="63"/>
      <c r="Z194" s="62"/>
      <c r="AA194" s="134"/>
      <c r="AB194" s="22"/>
      <c r="AC194" s="63"/>
      <c r="AD194" s="63"/>
      <c r="AE194" s="62"/>
      <c r="AF194" s="134"/>
      <c r="AG194" s="22"/>
      <c r="AH194" s="127"/>
      <c r="AI194" s="102"/>
      <c r="AJ194" s="61"/>
      <c r="AK194" s="62"/>
      <c r="AL194" s="134"/>
      <c r="AM194" s="22"/>
      <c r="AN194" s="63" t="s">
        <v>156</v>
      </c>
      <c r="AO194" s="63">
        <v>143</v>
      </c>
      <c r="AP194" s="62">
        <v>1E-4</v>
      </c>
      <c r="AQ194" s="134">
        <f t="shared" si="53"/>
        <v>1.0000000000000001E-5</v>
      </c>
      <c r="AR194" s="22">
        <f t="shared" si="54"/>
        <v>1.4300000000000001E-3</v>
      </c>
      <c r="AS194" s="63" t="s">
        <v>156</v>
      </c>
      <c r="AT194" s="63">
        <v>143</v>
      </c>
      <c r="AU194" s="62">
        <v>2.0000000000000002E-5</v>
      </c>
      <c r="AV194" s="134">
        <f t="shared" si="55"/>
        <v>2.0000000000000003E-6</v>
      </c>
      <c r="AW194" s="22">
        <f t="shared" si="56"/>
        <v>2.8600000000000007E-4</v>
      </c>
    </row>
    <row r="195" spans="2:49" x14ac:dyDescent="0.3">
      <c r="B195" s="127"/>
      <c r="C195" s="61"/>
      <c r="D195" s="61"/>
      <c r="E195" s="62"/>
      <c r="F195" s="134"/>
      <c r="G195" s="22"/>
      <c r="H195" s="63"/>
      <c r="I195" s="63"/>
      <c r="J195" s="62"/>
      <c r="K195" s="134"/>
      <c r="L195" s="22"/>
      <c r="M195" s="63"/>
      <c r="N195" s="63"/>
      <c r="O195" s="62"/>
      <c r="P195" s="134"/>
      <c r="Q195" s="22"/>
      <c r="R195" s="127"/>
      <c r="S195" s="61"/>
      <c r="T195" s="61"/>
      <c r="U195" s="62"/>
      <c r="V195" s="134"/>
      <c r="W195" s="22"/>
      <c r="X195" s="63"/>
      <c r="Y195" s="63"/>
      <c r="Z195" s="62"/>
      <c r="AA195" s="134"/>
      <c r="AB195" s="22"/>
      <c r="AC195" s="63"/>
      <c r="AD195" s="63"/>
      <c r="AE195" s="62"/>
      <c r="AF195" s="134"/>
      <c r="AG195" s="22"/>
      <c r="AH195" s="127"/>
      <c r="AI195" s="102"/>
      <c r="AJ195" s="61"/>
      <c r="AK195" s="62"/>
      <c r="AL195" s="134"/>
      <c r="AM195" s="22"/>
      <c r="AN195" s="63" t="s">
        <v>157</v>
      </c>
      <c r="AO195" s="63">
        <v>429</v>
      </c>
      <c r="AP195" s="62">
        <v>1.0000000000000001E-5</v>
      </c>
      <c r="AQ195" s="134">
        <f t="shared" si="53"/>
        <v>1.0000000000000002E-6</v>
      </c>
      <c r="AR195" s="22">
        <f t="shared" si="54"/>
        <v>4.2900000000000007E-4</v>
      </c>
      <c r="AS195" s="63" t="s">
        <v>157</v>
      </c>
      <c r="AT195" s="63">
        <v>429</v>
      </c>
      <c r="AU195" s="62">
        <v>2.0000000000000002E-5</v>
      </c>
      <c r="AV195" s="134">
        <f t="shared" si="55"/>
        <v>2.0000000000000003E-6</v>
      </c>
      <c r="AW195" s="22">
        <f t="shared" si="56"/>
        <v>8.5800000000000015E-4</v>
      </c>
    </row>
    <row r="196" spans="2:49" x14ac:dyDescent="0.3">
      <c r="B196" s="127"/>
      <c r="C196" s="61"/>
      <c r="D196" s="61"/>
      <c r="E196" s="62"/>
      <c r="F196" s="134"/>
      <c r="G196" s="22"/>
      <c r="H196" s="63"/>
      <c r="I196" s="63"/>
      <c r="J196" s="62"/>
      <c r="K196" s="134"/>
      <c r="L196" s="22"/>
      <c r="M196" s="63"/>
      <c r="N196" s="63"/>
      <c r="O196" s="62"/>
      <c r="P196" s="134"/>
      <c r="Q196" s="22"/>
      <c r="R196" s="127"/>
      <c r="S196" s="61"/>
      <c r="T196" s="61"/>
      <c r="U196" s="62"/>
      <c r="V196" s="134"/>
      <c r="W196" s="22"/>
      <c r="X196" s="63"/>
      <c r="Y196" s="63"/>
      <c r="Z196" s="62"/>
      <c r="AA196" s="134"/>
      <c r="AB196" s="22"/>
      <c r="AC196" s="63"/>
      <c r="AD196" s="63"/>
      <c r="AE196" s="62"/>
      <c r="AF196" s="134"/>
      <c r="AG196" s="22"/>
      <c r="AH196" s="127"/>
      <c r="AI196" s="102"/>
      <c r="AJ196" s="61"/>
      <c r="AK196" s="62"/>
      <c r="AL196" s="134"/>
      <c r="AM196" s="22"/>
      <c r="AN196" s="63" t="s">
        <v>158</v>
      </c>
      <c r="AO196" s="63">
        <v>715</v>
      </c>
      <c r="AP196" s="62">
        <v>1.0000000000000001E-5</v>
      </c>
      <c r="AQ196" s="134">
        <f t="shared" si="53"/>
        <v>1.0000000000000002E-6</v>
      </c>
      <c r="AR196" s="22">
        <f t="shared" si="54"/>
        <v>7.1500000000000014E-4</v>
      </c>
      <c r="AS196" s="63" t="s">
        <v>158</v>
      </c>
      <c r="AT196" s="63">
        <v>715</v>
      </c>
      <c r="AU196" s="62">
        <v>2.0000000000000002E-5</v>
      </c>
      <c r="AV196" s="134">
        <f t="shared" si="55"/>
        <v>2.0000000000000003E-6</v>
      </c>
      <c r="AW196" s="22">
        <f t="shared" si="56"/>
        <v>1.4300000000000003E-3</v>
      </c>
    </row>
    <row r="197" spans="2:49" x14ac:dyDescent="0.3">
      <c r="B197" s="127"/>
      <c r="C197" s="61"/>
      <c r="D197" s="61"/>
      <c r="E197" s="62"/>
      <c r="F197" s="134"/>
      <c r="G197" s="22"/>
      <c r="H197" s="63"/>
      <c r="I197" s="63"/>
      <c r="J197" s="62"/>
      <c r="K197" s="134"/>
      <c r="L197" s="22"/>
      <c r="M197" s="63"/>
      <c r="N197" s="63"/>
      <c r="O197" s="62"/>
      <c r="P197" s="134"/>
      <c r="Q197" s="22"/>
      <c r="R197" s="127"/>
      <c r="S197" s="61"/>
      <c r="T197" s="61"/>
      <c r="U197" s="62"/>
      <c r="V197" s="134"/>
      <c r="W197" s="22"/>
      <c r="X197" s="63"/>
      <c r="Y197" s="63"/>
      <c r="Z197" s="62"/>
      <c r="AA197" s="134"/>
      <c r="AB197" s="22"/>
      <c r="AC197" s="63"/>
      <c r="AD197" s="63"/>
      <c r="AE197" s="62"/>
      <c r="AF197" s="134"/>
      <c r="AG197" s="22"/>
      <c r="AH197" s="127"/>
      <c r="AI197" s="102"/>
      <c r="AJ197" s="61"/>
      <c r="AK197" s="62"/>
      <c r="AL197" s="134"/>
      <c r="AM197" s="22"/>
      <c r="AN197" s="63"/>
      <c r="AO197" s="63"/>
      <c r="AP197" s="62"/>
      <c r="AQ197" s="134">
        <f t="shared" si="53"/>
        <v>0</v>
      </c>
      <c r="AR197" s="22">
        <f t="shared" si="54"/>
        <v>0</v>
      </c>
      <c r="AS197" s="63" t="s">
        <v>159</v>
      </c>
      <c r="AT197" s="63">
        <v>1429</v>
      </c>
      <c r="AU197" s="62">
        <v>1.0000000000000001E-5</v>
      </c>
      <c r="AV197" s="134">
        <f t="shared" si="55"/>
        <v>1.0000000000000002E-6</v>
      </c>
      <c r="AW197" s="22">
        <f t="shared" si="56"/>
        <v>1.4290000000000001E-3</v>
      </c>
    </row>
    <row r="198" spans="2:49" x14ac:dyDescent="0.3">
      <c r="B198" s="127"/>
      <c r="C198" s="61"/>
      <c r="D198" s="61"/>
      <c r="E198" s="62"/>
      <c r="F198" s="134"/>
      <c r="G198" s="22"/>
      <c r="H198" s="63"/>
      <c r="I198" s="63"/>
      <c r="J198" s="62"/>
      <c r="K198" s="134"/>
      <c r="L198" s="22"/>
      <c r="M198" s="63"/>
      <c r="N198" s="63"/>
      <c r="O198" s="62"/>
      <c r="P198" s="134"/>
      <c r="Q198" s="22"/>
      <c r="R198" s="127"/>
      <c r="S198" s="61"/>
      <c r="T198" s="61"/>
      <c r="U198" s="62"/>
      <c r="V198" s="134"/>
      <c r="W198" s="22"/>
      <c r="X198" s="63"/>
      <c r="Y198" s="63"/>
      <c r="Z198" s="62"/>
      <c r="AA198" s="134"/>
      <c r="AB198" s="22"/>
      <c r="AC198" s="63"/>
      <c r="AD198" s="63"/>
      <c r="AE198" s="62"/>
      <c r="AF198" s="134">
        <f t="shared" ref="AF198" si="57">AE198*$E$9</f>
        <v>0</v>
      </c>
      <c r="AG198" s="22">
        <f t="shared" ref="AG198" si="58">AF198*AD198</f>
        <v>0</v>
      </c>
      <c r="AH198" s="127"/>
      <c r="AI198" s="102"/>
      <c r="AJ198" s="61"/>
      <c r="AK198" s="62"/>
      <c r="AL198" s="134"/>
      <c r="AM198" s="22"/>
      <c r="AN198" s="63"/>
      <c r="AO198" s="63"/>
      <c r="AP198" s="62"/>
      <c r="AQ198" s="134"/>
      <c r="AR198" s="22"/>
      <c r="AS198" s="63"/>
      <c r="AT198" s="63"/>
      <c r="AU198" s="62"/>
      <c r="AV198" s="134"/>
      <c r="AW198" s="22"/>
    </row>
    <row r="199" spans="2:49" x14ac:dyDescent="0.3">
      <c r="B199" s="127"/>
      <c r="C199" s="61"/>
      <c r="D199" s="61"/>
      <c r="E199" s="62"/>
      <c r="F199" s="134">
        <f t="shared" si="39"/>
        <v>0</v>
      </c>
      <c r="G199" s="22">
        <f t="shared" si="40"/>
        <v>0</v>
      </c>
      <c r="H199" s="63" t="s">
        <v>131</v>
      </c>
      <c r="I199" s="63">
        <v>23</v>
      </c>
      <c r="J199" s="62">
        <v>2.0000000000000001E-4</v>
      </c>
      <c r="K199" s="134">
        <f t="shared" si="41"/>
        <v>2.0000000000000002E-5</v>
      </c>
      <c r="L199" s="22">
        <f t="shared" si="42"/>
        <v>4.6000000000000001E-4</v>
      </c>
      <c r="M199" s="63" t="s">
        <v>131</v>
      </c>
      <c r="N199" s="63">
        <v>23</v>
      </c>
      <c r="O199" s="62">
        <v>4.0000000000000002E-4</v>
      </c>
      <c r="P199" s="134">
        <f t="shared" si="43"/>
        <v>4.0000000000000003E-5</v>
      </c>
      <c r="Q199" s="22">
        <f t="shared" si="44"/>
        <v>9.2000000000000003E-4</v>
      </c>
      <c r="R199" s="127"/>
      <c r="S199" s="61"/>
      <c r="T199" s="61"/>
      <c r="U199" s="62"/>
      <c r="V199" s="134">
        <f t="shared" si="45"/>
        <v>0</v>
      </c>
      <c r="W199" s="22">
        <f t="shared" si="46"/>
        <v>0</v>
      </c>
      <c r="X199" s="63" t="s">
        <v>131</v>
      </c>
      <c r="Y199" s="63">
        <v>23</v>
      </c>
      <c r="Z199" s="62">
        <v>2.0000000000000001E-4</v>
      </c>
      <c r="AA199" s="134">
        <f t="shared" si="47"/>
        <v>2.0000000000000002E-5</v>
      </c>
      <c r="AB199" s="22">
        <f t="shared" si="48"/>
        <v>4.6000000000000001E-4</v>
      </c>
      <c r="AC199" s="63" t="s">
        <v>131</v>
      </c>
      <c r="AD199" s="63">
        <v>23</v>
      </c>
      <c r="AE199" s="62">
        <v>5.9999999999999995E-4</v>
      </c>
      <c r="AF199" s="134">
        <f t="shared" si="49"/>
        <v>5.9999999999999995E-5</v>
      </c>
      <c r="AG199" s="22">
        <f t="shared" si="50"/>
        <v>1.3799999999999999E-3</v>
      </c>
      <c r="AH199" s="127"/>
      <c r="AI199" s="102"/>
      <c r="AJ199" s="61"/>
      <c r="AK199" s="62"/>
      <c r="AL199" s="134">
        <f t="shared" si="51"/>
        <v>0</v>
      </c>
      <c r="AM199" s="22">
        <f t="shared" si="52"/>
        <v>0</v>
      </c>
      <c r="AN199" s="63" t="s">
        <v>131</v>
      </c>
      <c r="AO199" s="63">
        <v>23</v>
      </c>
      <c r="AP199" s="62">
        <v>2.0000000000000001E-4</v>
      </c>
      <c r="AQ199" s="134">
        <f t="shared" si="53"/>
        <v>2.0000000000000002E-5</v>
      </c>
      <c r="AR199" s="22">
        <f t="shared" si="54"/>
        <v>4.6000000000000001E-4</v>
      </c>
      <c r="AS199" s="63" t="s">
        <v>131</v>
      </c>
      <c r="AT199" s="63">
        <v>23</v>
      </c>
      <c r="AU199" s="62">
        <v>5.9999999999999995E-4</v>
      </c>
      <c r="AV199" s="134">
        <f t="shared" si="55"/>
        <v>5.9999999999999995E-5</v>
      </c>
      <c r="AW199" s="22">
        <f t="shared" si="56"/>
        <v>1.3799999999999999E-3</v>
      </c>
    </row>
    <row r="200" spans="2:49" x14ac:dyDescent="0.3">
      <c r="B200" s="127"/>
      <c r="C200" s="61"/>
      <c r="D200" s="61"/>
      <c r="E200" s="62"/>
      <c r="F200" s="134"/>
      <c r="G200" s="22"/>
      <c r="H200" s="63"/>
      <c r="I200" s="63"/>
      <c r="J200" s="62"/>
      <c r="K200" s="134"/>
      <c r="L200" s="22"/>
      <c r="M200" s="63" t="s">
        <v>150</v>
      </c>
      <c r="N200" s="63">
        <v>13</v>
      </c>
      <c r="O200" s="62">
        <v>4.0000000000000002E-4</v>
      </c>
      <c r="P200" s="134">
        <f t="shared" si="43"/>
        <v>4.0000000000000003E-5</v>
      </c>
      <c r="Q200" s="22">
        <f t="shared" si="44"/>
        <v>5.2000000000000006E-4</v>
      </c>
      <c r="R200" s="127"/>
      <c r="S200" s="61"/>
      <c r="T200" s="61"/>
      <c r="U200" s="62"/>
      <c r="V200" s="134"/>
      <c r="W200" s="22"/>
      <c r="X200" s="63" t="s">
        <v>150</v>
      </c>
      <c r="Y200" s="63">
        <v>13</v>
      </c>
      <c r="Z200" s="62">
        <v>2.0000000000000001E-4</v>
      </c>
      <c r="AA200" s="134"/>
      <c r="AB200" s="22"/>
      <c r="AC200" s="63" t="s">
        <v>150</v>
      </c>
      <c r="AD200" s="63">
        <v>13</v>
      </c>
      <c r="AE200" s="62">
        <v>5.9999999999999995E-4</v>
      </c>
      <c r="AF200" s="134">
        <f t="shared" si="49"/>
        <v>5.9999999999999995E-5</v>
      </c>
      <c r="AG200" s="22">
        <f t="shared" si="50"/>
        <v>7.7999999999999988E-4</v>
      </c>
      <c r="AH200" s="127"/>
      <c r="AI200" s="102"/>
      <c r="AJ200" s="61"/>
      <c r="AK200" s="62"/>
      <c r="AL200" s="134"/>
      <c r="AM200" s="22"/>
      <c r="AN200" s="63" t="s">
        <v>150</v>
      </c>
      <c r="AO200" s="63">
        <v>23</v>
      </c>
      <c r="AP200" s="62">
        <v>2.0000000000000001E-4</v>
      </c>
      <c r="AQ200" s="134">
        <f t="shared" si="53"/>
        <v>2.0000000000000002E-5</v>
      </c>
      <c r="AR200" s="22">
        <f t="shared" si="54"/>
        <v>4.6000000000000001E-4</v>
      </c>
      <c r="AS200" s="63" t="s">
        <v>150</v>
      </c>
      <c r="AT200" s="63">
        <v>23</v>
      </c>
      <c r="AU200" s="62">
        <v>5.9999999999999995E-4</v>
      </c>
      <c r="AV200" s="134">
        <f t="shared" si="55"/>
        <v>5.9999999999999995E-5</v>
      </c>
      <c r="AW200" s="22">
        <f t="shared" si="56"/>
        <v>1.3799999999999999E-3</v>
      </c>
    </row>
    <row r="201" spans="2:49" x14ac:dyDescent="0.3">
      <c r="B201" s="127"/>
      <c r="C201" s="61"/>
      <c r="D201" s="61"/>
      <c r="E201" s="62"/>
      <c r="F201" s="134">
        <f t="shared" si="39"/>
        <v>0</v>
      </c>
      <c r="G201" s="22">
        <f t="shared" si="40"/>
        <v>0</v>
      </c>
      <c r="H201" s="63" t="s">
        <v>129</v>
      </c>
      <c r="I201" s="63">
        <v>72</v>
      </c>
      <c r="J201" s="62">
        <v>2.0000000000000001E-4</v>
      </c>
      <c r="K201" s="134">
        <f t="shared" si="41"/>
        <v>2.0000000000000002E-5</v>
      </c>
      <c r="L201" s="22">
        <f t="shared" si="42"/>
        <v>1.4400000000000001E-3</v>
      </c>
      <c r="M201" s="63" t="s">
        <v>129</v>
      </c>
      <c r="N201" s="63">
        <v>72</v>
      </c>
      <c r="O201" s="62">
        <v>2.0000000000000001E-4</v>
      </c>
      <c r="P201" s="134">
        <f t="shared" si="43"/>
        <v>2.0000000000000002E-5</v>
      </c>
      <c r="Q201" s="22">
        <f t="shared" si="44"/>
        <v>1.4400000000000001E-3</v>
      </c>
      <c r="R201" s="127"/>
      <c r="S201" s="61"/>
      <c r="T201" s="61"/>
      <c r="U201" s="62"/>
      <c r="V201" s="134">
        <f t="shared" si="45"/>
        <v>0</v>
      </c>
      <c r="W201" s="22">
        <f t="shared" si="46"/>
        <v>0</v>
      </c>
      <c r="X201" s="63"/>
      <c r="Y201" s="63"/>
      <c r="Z201" s="62"/>
      <c r="AA201" s="134">
        <f t="shared" si="47"/>
        <v>0</v>
      </c>
      <c r="AB201" s="22">
        <f t="shared" si="48"/>
        <v>0</v>
      </c>
      <c r="AC201" s="63" t="s">
        <v>129</v>
      </c>
      <c r="AD201" s="63">
        <v>72</v>
      </c>
      <c r="AE201" s="62">
        <v>2.0000000000000001E-4</v>
      </c>
      <c r="AF201" s="134">
        <f t="shared" ref="AF201" si="59">AE201*$E$8</f>
        <v>2.0000000000000002E-5</v>
      </c>
      <c r="AG201" s="22">
        <f t="shared" si="50"/>
        <v>1.4400000000000001E-3</v>
      </c>
      <c r="AH201" s="127"/>
      <c r="AI201" s="102"/>
      <c r="AJ201" s="61"/>
      <c r="AK201" s="62"/>
      <c r="AL201" s="134">
        <f t="shared" si="51"/>
        <v>0</v>
      </c>
      <c r="AM201" s="22">
        <f t="shared" si="52"/>
        <v>0</v>
      </c>
      <c r="AN201" s="63"/>
      <c r="AO201" s="63"/>
      <c r="AP201" s="62"/>
      <c r="AQ201" s="134">
        <f t="shared" si="53"/>
        <v>0</v>
      </c>
      <c r="AR201" s="22">
        <f t="shared" si="54"/>
        <v>0</v>
      </c>
      <c r="AS201" s="63" t="s">
        <v>154</v>
      </c>
      <c r="AT201" s="63">
        <v>10</v>
      </c>
      <c r="AU201" s="62">
        <v>2.0000000000000001E-4</v>
      </c>
      <c r="AV201" s="134">
        <f t="shared" si="55"/>
        <v>2.0000000000000002E-5</v>
      </c>
      <c r="AW201" s="22">
        <f t="shared" si="56"/>
        <v>2.0000000000000001E-4</v>
      </c>
    </row>
    <row r="202" spans="2:49" x14ac:dyDescent="0.3">
      <c r="B202" s="127"/>
      <c r="C202" s="61"/>
      <c r="D202" s="61"/>
      <c r="E202" s="62"/>
      <c r="F202" s="134"/>
      <c r="G202" s="22"/>
      <c r="H202" s="63"/>
      <c r="I202" s="63"/>
      <c r="J202" s="62"/>
      <c r="K202" s="134"/>
      <c r="L202" s="22"/>
      <c r="M202" s="63"/>
      <c r="N202" s="63"/>
      <c r="O202" s="62"/>
      <c r="P202" s="134"/>
      <c r="Q202" s="22"/>
      <c r="R202" s="127"/>
      <c r="S202" s="61"/>
      <c r="T202" s="61"/>
      <c r="U202" s="62"/>
      <c r="V202" s="134"/>
      <c r="W202" s="22"/>
      <c r="X202" s="63"/>
      <c r="Y202" s="63"/>
      <c r="Z202" s="62"/>
      <c r="AA202" s="134"/>
      <c r="AB202" s="22"/>
      <c r="AC202" s="63"/>
      <c r="AD202" s="63"/>
      <c r="AE202" s="62"/>
      <c r="AF202" s="134"/>
      <c r="AG202" s="22"/>
      <c r="AH202" s="127"/>
      <c r="AI202" s="102"/>
      <c r="AJ202" s="61"/>
      <c r="AK202" s="62"/>
      <c r="AL202" s="134"/>
      <c r="AM202" s="22"/>
      <c r="AN202" s="63" t="s">
        <v>155</v>
      </c>
      <c r="AO202" s="63">
        <v>18</v>
      </c>
      <c r="AP202" s="62">
        <v>2.0000000000000001E-4</v>
      </c>
      <c r="AQ202" s="134">
        <f t="shared" si="53"/>
        <v>2.0000000000000002E-5</v>
      </c>
      <c r="AR202" s="22">
        <f t="shared" si="54"/>
        <v>3.6000000000000002E-4</v>
      </c>
      <c r="AS202" s="63" t="s">
        <v>155</v>
      </c>
      <c r="AT202" s="63">
        <v>18</v>
      </c>
      <c r="AU202" s="62">
        <v>2.0000000000000001E-4</v>
      </c>
      <c r="AV202" s="134">
        <f t="shared" si="55"/>
        <v>2.0000000000000002E-5</v>
      </c>
      <c r="AW202" s="22">
        <f t="shared" si="56"/>
        <v>3.6000000000000002E-4</v>
      </c>
    </row>
    <row r="203" spans="2:49" x14ac:dyDescent="0.3">
      <c r="B203" s="127"/>
      <c r="C203" s="61"/>
      <c r="D203" s="61"/>
      <c r="E203" s="62"/>
      <c r="F203" s="134">
        <f t="shared" si="39"/>
        <v>0</v>
      </c>
      <c r="G203" s="22">
        <f t="shared" si="40"/>
        <v>0</v>
      </c>
      <c r="H203" s="63"/>
      <c r="I203" s="63"/>
      <c r="J203" s="62"/>
      <c r="K203" s="134">
        <f t="shared" si="41"/>
        <v>0</v>
      </c>
      <c r="L203" s="22">
        <f t="shared" si="42"/>
        <v>0</v>
      </c>
      <c r="M203" s="63" t="s">
        <v>130</v>
      </c>
      <c r="N203" s="63">
        <v>72</v>
      </c>
      <c r="O203" s="62">
        <v>4.0000000000000002E-4</v>
      </c>
      <c r="P203" s="134">
        <f t="shared" si="43"/>
        <v>4.0000000000000003E-5</v>
      </c>
      <c r="Q203" s="22">
        <f t="shared" si="44"/>
        <v>2.8800000000000002E-3</v>
      </c>
      <c r="R203" s="127"/>
      <c r="S203" s="61"/>
      <c r="T203" s="61"/>
      <c r="U203" s="62"/>
      <c r="V203" s="134">
        <f t="shared" si="45"/>
        <v>0</v>
      </c>
      <c r="W203" s="22">
        <f t="shared" si="46"/>
        <v>0</v>
      </c>
      <c r="X203" s="63" t="s">
        <v>130</v>
      </c>
      <c r="Y203" s="63">
        <v>72</v>
      </c>
      <c r="Z203" s="62">
        <v>4.0000000000000002E-4</v>
      </c>
      <c r="AA203" s="134">
        <f t="shared" si="47"/>
        <v>4.0000000000000003E-5</v>
      </c>
      <c r="AB203" s="22">
        <f t="shared" si="48"/>
        <v>2.8800000000000002E-3</v>
      </c>
      <c r="AC203" s="63" t="s">
        <v>130</v>
      </c>
      <c r="AD203" s="63">
        <v>72</v>
      </c>
      <c r="AE203" s="62">
        <v>4.0000000000000002E-4</v>
      </c>
      <c r="AF203" s="134">
        <f t="shared" si="49"/>
        <v>4.0000000000000003E-5</v>
      </c>
      <c r="AG203" s="22">
        <f t="shared" si="50"/>
        <v>2.8800000000000002E-3</v>
      </c>
      <c r="AH203" s="127"/>
      <c r="AI203" s="102"/>
      <c r="AJ203" s="61"/>
      <c r="AK203" s="62"/>
      <c r="AL203" s="134">
        <f t="shared" si="51"/>
        <v>0</v>
      </c>
      <c r="AM203" s="22">
        <f t="shared" si="52"/>
        <v>0</v>
      </c>
      <c r="AN203" s="63" t="s">
        <v>130</v>
      </c>
      <c r="AO203" s="63">
        <v>72</v>
      </c>
      <c r="AP203" s="62">
        <v>4.0000000000000002E-4</v>
      </c>
      <c r="AQ203" s="134">
        <f t="shared" si="53"/>
        <v>4.0000000000000003E-5</v>
      </c>
      <c r="AR203" s="22">
        <f t="shared" si="54"/>
        <v>2.8800000000000002E-3</v>
      </c>
      <c r="AS203" s="63" t="s">
        <v>130</v>
      </c>
      <c r="AT203" s="63">
        <v>72</v>
      </c>
      <c r="AU203" s="62">
        <v>4.0000000000000002E-4</v>
      </c>
      <c r="AV203" s="134">
        <f t="shared" si="55"/>
        <v>4.0000000000000003E-5</v>
      </c>
      <c r="AW203" s="22">
        <f t="shared" si="56"/>
        <v>2.8800000000000002E-3</v>
      </c>
    </row>
    <row r="204" spans="2:49" x14ac:dyDescent="0.3">
      <c r="B204" s="127"/>
      <c r="C204" s="61"/>
      <c r="D204" s="61"/>
      <c r="E204" s="62"/>
      <c r="F204" s="134"/>
      <c r="G204" s="22"/>
      <c r="H204" s="63"/>
      <c r="I204" s="63"/>
      <c r="J204" s="62"/>
      <c r="K204" s="134"/>
      <c r="L204" s="22"/>
      <c r="M204" s="63"/>
      <c r="N204" s="79"/>
      <c r="O204" s="62"/>
      <c r="P204" s="134"/>
      <c r="Q204" s="22"/>
      <c r="R204" s="127"/>
      <c r="S204" s="61"/>
      <c r="T204" s="61"/>
      <c r="U204" s="62"/>
      <c r="V204" s="134"/>
      <c r="W204" s="22"/>
      <c r="X204" s="63" t="s">
        <v>153</v>
      </c>
      <c r="Y204" s="63">
        <v>112</v>
      </c>
      <c r="Z204" s="62">
        <v>2.0000000000000001E-4</v>
      </c>
      <c r="AA204" s="134">
        <f t="shared" si="47"/>
        <v>2.0000000000000002E-5</v>
      </c>
      <c r="AB204" s="22">
        <f t="shared" si="48"/>
        <v>2.2400000000000002E-3</v>
      </c>
      <c r="AC204" s="63"/>
      <c r="AD204" s="63"/>
      <c r="AE204" s="62"/>
      <c r="AF204" s="134">
        <f t="shared" si="49"/>
        <v>0</v>
      </c>
      <c r="AG204" s="22">
        <f t="shared" si="50"/>
        <v>0</v>
      </c>
      <c r="AH204" s="127"/>
      <c r="AI204" s="102"/>
      <c r="AJ204" s="61"/>
      <c r="AK204" s="62"/>
      <c r="AL204" s="134"/>
      <c r="AM204" s="22"/>
      <c r="AN204" s="63" t="s">
        <v>153</v>
      </c>
      <c r="AO204" s="63">
        <v>112</v>
      </c>
      <c r="AP204" s="62">
        <v>2.9999999999999997E-4</v>
      </c>
      <c r="AQ204" s="134">
        <f t="shared" si="53"/>
        <v>2.9999999999999997E-5</v>
      </c>
      <c r="AR204" s="22">
        <f t="shared" si="54"/>
        <v>3.3599999999999997E-3</v>
      </c>
      <c r="AS204" s="63" t="s">
        <v>153</v>
      </c>
      <c r="AT204" s="63">
        <v>112</v>
      </c>
      <c r="AU204" s="62">
        <v>4.0000000000000002E-4</v>
      </c>
      <c r="AV204" s="134">
        <f t="shared" si="55"/>
        <v>4.0000000000000003E-5</v>
      </c>
      <c r="AW204" s="22">
        <f t="shared" si="56"/>
        <v>4.4800000000000005E-3</v>
      </c>
    </row>
    <row r="205" spans="2:49" x14ac:dyDescent="0.3">
      <c r="B205" s="127"/>
      <c r="C205" s="61"/>
      <c r="D205" s="61"/>
      <c r="E205" s="62"/>
      <c r="F205" s="134">
        <f t="shared" si="39"/>
        <v>0</v>
      </c>
      <c r="G205" s="22">
        <f t="shared" si="40"/>
        <v>0</v>
      </c>
      <c r="H205" s="63"/>
      <c r="I205" s="63"/>
      <c r="J205" s="62"/>
      <c r="K205" s="134">
        <f t="shared" si="41"/>
        <v>0</v>
      </c>
      <c r="L205" s="22">
        <f t="shared" si="42"/>
        <v>0</v>
      </c>
      <c r="M205" s="63"/>
      <c r="N205" s="79"/>
      <c r="O205" s="62"/>
      <c r="P205" s="134">
        <f t="shared" si="43"/>
        <v>0</v>
      </c>
      <c r="Q205" s="22">
        <f t="shared" si="44"/>
        <v>0</v>
      </c>
      <c r="R205" s="127"/>
      <c r="S205" s="61"/>
      <c r="T205" s="61"/>
      <c r="U205" s="62"/>
      <c r="V205" s="134">
        <f t="shared" si="45"/>
        <v>0</v>
      </c>
      <c r="W205" s="22">
        <f t="shared" si="46"/>
        <v>0</v>
      </c>
      <c r="X205" s="63"/>
      <c r="Y205" s="63"/>
      <c r="Z205" s="62"/>
      <c r="AA205" s="134">
        <f t="shared" si="47"/>
        <v>0</v>
      </c>
      <c r="AB205" s="22">
        <f t="shared" si="48"/>
        <v>0</v>
      </c>
      <c r="AC205" s="63" t="s">
        <v>151</v>
      </c>
      <c r="AD205" s="79">
        <v>155</v>
      </c>
      <c r="AE205" s="62">
        <v>1.4999999999999999E-4</v>
      </c>
      <c r="AF205" s="134">
        <f t="shared" si="49"/>
        <v>1.4999999999999999E-5</v>
      </c>
      <c r="AG205" s="22">
        <f t="shared" si="50"/>
        <v>2.3249999999999998E-3</v>
      </c>
      <c r="AH205" s="127"/>
      <c r="AI205" s="102"/>
      <c r="AJ205" s="61"/>
      <c r="AK205" s="62"/>
      <c r="AL205" s="134">
        <f t="shared" si="51"/>
        <v>0</v>
      </c>
      <c r="AM205" s="22">
        <f t="shared" si="52"/>
        <v>0</v>
      </c>
      <c r="AN205" s="63" t="s">
        <v>151</v>
      </c>
      <c r="AO205" s="79">
        <v>155</v>
      </c>
      <c r="AP205" s="62">
        <v>1.0000000000000001E-5</v>
      </c>
      <c r="AQ205" s="134">
        <f t="shared" si="53"/>
        <v>1.0000000000000002E-6</v>
      </c>
      <c r="AR205" s="22">
        <f t="shared" si="54"/>
        <v>1.5500000000000003E-4</v>
      </c>
      <c r="AS205" s="63" t="s">
        <v>151</v>
      </c>
      <c r="AT205" s="79">
        <v>155</v>
      </c>
      <c r="AU205" s="62">
        <v>2.0000000000000001E-4</v>
      </c>
      <c r="AV205" s="134">
        <f t="shared" si="55"/>
        <v>2.0000000000000002E-5</v>
      </c>
      <c r="AW205" s="22">
        <f t="shared" si="56"/>
        <v>3.1000000000000003E-3</v>
      </c>
    </row>
    <row r="206" spans="2:49" x14ac:dyDescent="0.3">
      <c r="B206" s="127"/>
      <c r="C206" s="61"/>
      <c r="D206" s="61"/>
      <c r="E206" s="62"/>
      <c r="F206" s="134"/>
      <c r="G206" s="22"/>
      <c r="H206" s="63"/>
      <c r="I206" s="63"/>
      <c r="J206" s="62"/>
      <c r="K206" s="134"/>
      <c r="L206" s="22"/>
      <c r="M206" s="63"/>
      <c r="N206" s="79"/>
      <c r="O206" s="62"/>
      <c r="P206" s="134"/>
      <c r="Q206" s="22"/>
      <c r="R206" s="127"/>
      <c r="S206" s="61"/>
      <c r="T206" s="61"/>
      <c r="U206" s="62"/>
      <c r="V206" s="134"/>
      <c r="W206" s="22"/>
      <c r="X206" s="63"/>
      <c r="Y206" s="63"/>
      <c r="Z206" s="62"/>
      <c r="AA206" s="134"/>
      <c r="AB206" s="22"/>
      <c r="AC206" s="63"/>
      <c r="AD206" s="79"/>
      <c r="AE206" s="62"/>
      <c r="AF206" s="134"/>
      <c r="AG206" s="22"/>
      <c r="AH206" s="127"/>
      <c r="AI206" s="102"/>
      <c r="AJ206" s="61"/>
      <c r="AK206" s="62"/>
      <c r="AL206" s="134"/>
      <c r="AM206" s="22"/>
      <c r="AN206" s="63"/>
      <c r="AO206" s="79"/>
      <c r="AP206" s="62"/>
      <c r="AQ206" s="134"/>
      <c r="AR206" s="22"/>
      <c r="AS206" s="63" t="s">
        <v>162</v>
      </c>
      <c r="AT206" s="79">
        <v>28</v>
      </c>
      <c r="AU206" s="62">
        <v>2.0000000000000001E-4</v>
      </c>
      <c r="AV206" s="134">
        <f t="shared" si="55"/>
        <v>2.0000000000000002E-5</v>
      </c>
      <c r="AW206" s="22">
        <f t="shared" si="56"/>
        <v>5.6000000000000006E-4</v>
      </c>
    </row>
    <row r="207" spans="2:49" ht="12.75" thickBot="1" x14ac:dyDescent="0.35">
      <c r="B207" s="128"/>
      <c r="C207" s="55"/>
      <c r="D207" s="55"/>
      <c r="E207" s="56"/>
      <c r="F207" s="134">
        <f t="shared" si="39"/>
        <v>0</v>
      </c>
      <c r="G207" s="22">
        <f t="shared" si="40"/>
        <v>0</v>
      </c>
      <c r="H207" s="57"/>
      <c r="I207" s="57"/>
      <c r="J207" s="56"/>
      <c r="K207" s="134">
        <f t="shared" si="41"/>
        <v>0</v>
      </c>
      <c r="L207" s="22">
        <f t="shared" si="42"/>
        <v>0</v>
      </c>
      <c r="M207" s="57"/>
      <c r="N207" s="81"/>
      <c r="O207" s="56"/>
      <c r="P207" s="134">
        <f t="shared" si="43"/>
        <v>0</v>
      </c>
      <c r="Q207" s="22">
        <f t="shared" si="44"/>
        <v>0</v>
      </c>
      <c r="R207" s="128"/>
      <c r="S207" s="55"/>
      <c r="T207" s="55"/>
      <c r="U207" s="56"/>
      <c r="V207" s="134">
        <f t="shared" si="45"/>
        <v>0</v>
      </c>
      <c r="W207" s="22">
        <f t="shared" si="46"/>
        <v>0</v>
      </c>
      <c r="X207" s="57"/>
      <c r="Y207" s="57"/>
      <c r="Z207" s="56"/>
      <c r="AA207" s="134">
        <f t="shared" si="47"/>
        <v>0</v>
      </c>
      <c r="AB207" s="22">
        <f t="shared" si="48"/>
        <v>0</v>
      </c>
      <c r="AC207" s="57"/>
      <c r="AD207" s="81"/>
      <c r="AE207" s="56"/>
      <c r="AF207" s="134">
        <f t="shared" si="49"/>
        <v>0</v>
      </c>
      <c r="AG207" s="22">
        <f t="shared" si="50"/>
        <v>0</v>
      </c>
      <c r="AH207" s="128"/>
      <c r="AI207" s="103"/>
      <c r="AJ207" s="55"/>
      <c r="AK207" s="56"/>
      <c r="AL207" s="134">
        <f t="shared" si="51"/>
        <v>0</v>
      </c>
      <c r="AM207" s="22">
        <f t="shared" si="52"/>
        <v>0</v>
      </c>
      <c r="AN207" s="57"/>
      <c r="AO207" s="57"/>
      <c r="AP207" s="56"/>
      <c r="AQ207" s="134">
        <f t="shared" si="53"/>
        <v>0</v>
      </c>
      <c r="AR207" s="22">
        <f t="shared" si="54"/>
        <v>0</v>
      </c>
      <c r="AS207" s="58" t="s">
        <v>164</v>
      </c>
      <c r="AT207" s="80">
        <v>200</v>
      </c>
      <c r="AU207" s="94">
        <v>1.0000000000000001E-5</v>
      </c>
      <c r="AV207" s="134">
        <f t="shared" si="55"/>
        <v>1.0000000000000002E-6</v>
      </c>
      <c r="AW207" s="22">
        <f t="shared" si="56"/>
        <v>2.0000000000000004E-4</v>
      </c>
    </row>
    <row r="208" spans="2:49" ht="12.75" thickBot="1" x14ac:dyDescent="0.35">
      <c r="B208" s="129" t="s">
        <v>119</v>
      </c>
      <c r="C208" s="60">
        <f>COUNTA(C139:C207)</f>
        <v>21</v>
      </c>
      <c r="D208" s="106">
        <f>SUM(D139:D207)</f>
        <v>0</v>
      </c>
      <c r="E208" s="85">
        <f>SUM(E139:E207)</f>
        <v>1.0000000000000002</v>
      </c>
      <c r="F208" s="85"/>
      <c r="G208" s="106">
        <f>SUM(G13:G207) * 100</f>
        <v>0</v>
      </c>
      <c r="H208" s="60">
        <f>COUNTA(H139:H207)</f>
        <v>28</v>
      </c>
      <c r="I208" s="106"/>
      <c r="J208" s="85">
        <f>SUM(J139:J207)</f>
        <v>1.0004999999999999</v>
      </c>
      <c r="K208" s="85"/>
      <c r="L208" s="106">
        <f>SUM(L13:L207) * 100</f>
        <v>0.60360000000000014</v>
      </c>
      <c r="M208" s="60">
        <f>COUNTA(M139:M207)</f>
        <v>30</v>
      </c>
      <c r="N208" s="106"/>
      <c r="O208" s="105">
        <f>SUM(O139:O207)</f>
        <v>1</v>
      </c>
      <c r="P208" s="85"/>
      <c r="Q208" s="106">
        <f>SUM(Q13:Q207) * 100</f>
        <v>2.4272</v>
      </c>
      <c r="R208" s="129" t="s">
        <v>119</v>
      </c>
      <c r="S208" s="60">
        <f>COUNTA(S139:S207)</f>
        <v>21</v>
      </c>
      <c r="T208" s="106">
        <f>SUM(T139:T207)</f>
        <v>0</v>
      </c>
      <c r="U208" s="85">
        <f>SUM(U139:U207)</f>
        <v>0.99999999999999989</v>
      </c>
      <c r="V208" s="85"/>
      <c r="W208" s="106">
        <f>SUM(W13:W207) * 100</f>
        <v>0</v>
      </c>
      <c r="X208" s="60">
        <f>COUNTA(X139:X207)</f>
        <v>29</v>
      </c>
      <c r="Y208" s="106">
        <f>SUM(Y139:Y207)</f>
        <v>238</v>
      </c>
      <c r="Z208" s="85">
        <f>SUM(Z139:Z207)</f>
        <v>1</v>
      </c>
      <c r="AA208" s="85"/>
      <c r="AB208" s="106">
        <f>SUM(AB13:AB207) * 100</f>
        <v>1.2110000000000003</v>
      </c>
      <c r="AC208" s="60">
        <f>COUNTA(AC139:AC207)</f>
        <v>32</v>
      </c>
      <c r="AD208" s="106">
        <f>SUM(AD139:AD207)</f>
        <v>425</v>
      </c>
      <c r="AE208" s="85">
        <f>SUM(AE139:AE207)</f>
        <v>1.0265499999999999</v>
      </c>
      <c r="AF208" s="85"/>
      <c r="AG208" s="106">
        <f>SUM(AG13:AG207) * 100</f>
        <v>3.6129000000000002</v>
      </c>
      <c r="AH208" s="129" t="s">
        <v>119</v>
      </c>
      <c r="AI208" s="104">
        <f>COUNTA(AI139:AI207)</f>
        <v>24</v>
      </c>
      <c r="AJ208" s="106">
        <f>SUM(AJ139:AJ207)</f>
        <v>0</v>
      </c>
      <c r="AK208" s="85">
        <f>SUM(AK139:AK207)</f>
        <v>0.99999999999999989</v>
      </c>
      <c r="AL208" s="85"/>
      <c r="AM208" s="106">
        <f>SUM(AM13:AM207) * 100</f>
        <v>0</v>
      </c>
      <c r="AN208" s="60">
        <f>COUNTA(AN139:AN207)</f>
        <v>30</v>
      </c>
      <c r="AO208" s="106">
        <f>SUM(AO139:AO207)</f>
        <v>1780</v>
      </c>
      <c r="AP208" s="85">
        <f>SUM(AP139:AP207)</f>
        <v>1.00624</v>
      </c>
      <c r="AQ208" s="85"/>
      <c r="AR208" s="106">
        <f>SUM(AR13:AR207) * 100</f>
        <v>2.4090999999999996</v>
      </c>
      <c r="AS208" s="60">
        <f>COUNTA(AS139:AS207)</f>
        <v>29</v>
      </c>
      <c r="AT208" s="106">
        <f>SUM(AT139:AT207)</f>
        <v>3447</v>
      </c>
      <c r="AU208" s="85">
        <f>SUM(AU139:AU207)</f>
        <v>1.026039999999999</v>
      </c>
      <c r="AV208" s="85"/>
      <c r="AW208" s="106">
        <f>SUM(AW13:AW207) * 100</f>
        <v>6.1742999999999988</v>
      </c>
    </row>
    <row r="209" spans="2:49" ht="12.75" thickBot="1" x14ac:dyDescent="0.35">
      <c r="B209" s="59" t="s">
        <v>124</v>
      </c>
      <c r="C209" s="60"/>
      <c r="D209" s="106"/>
      <c r="E209" s="85"/>
      <c r="F209" s="85"/>
      <c r="G209" s="106"/>
      <c r="H209" s="60"/>
      <c r="I209" s="106"/>
      <c r="J209" s="85"/>
      <c r="K209" s="85"/>
      <c r="L209" s="106">
        <f>L208/3</f>
        <v>0.20120000000000005</v>
      </c>
      <c r="M209" s="60"/>
      <c r="N209" s="106"/>
      <c r="O209" s="105"/>
      <c r="P209" s="85"/>
      <c r="Q209" s="106">
        <f>Q208/6</f>
        <v>0.40453333333333336</v>
      </c>
      <c r="R209" s="59"/>
      <c r="S209" s="60"/>
      <c r="T209" s="106"/>
      <c r="U209" s="85"/>
      <c r="V209" s="85"/>
      <c r="W209" s="106"/>
      <c r="X209" s="60"/>
      <c r="Y209" s="106"/>
      <c r="Z209" s="60"/>
      <c r="AA209" s="85"/>
      <c r="AB209" s="106">
        <f>AB208/3</f>
        <v>0.40366666666666678</v>
      </c>
      <c r="AC209" s="60"/>
      <c r="AD209" s="106"/>
      <c r="AE209" s="85"/>
      <c r="AF209" s="85"/>
      <c r="AG209" s="106">
        <f>AG208/6</f>
        <v>0.60215000000000007</v>
      </c>
      <c r="AH209" s="107"/>
      <c r="AI209" s="104"/>
      <c r="AJ209" s="106"/>
      <c r="AK209" s="85"/>
      <c r="AL209" s="85"/>
      <c r="AM209" s="106"/>
      <c r="AN209" s="60"/>
      <c r="AO209" s="106"/>
      <c r="AP209" s="85"/>
      <c r="AQ209" s="85"/>
      <c r="AR209" s="106">
        <f>AR208/3</f>
        <v>0.80303333333333315</v>
      </c>
      <c r="AS209" s="60"/>
      <c r="AT209" s="106"/>
      <c r="AU209" s="85"/>
      <c r="AV209" s="85"/>
      <c r="AW209" s="106">
        <f>AW208/6</f>
        <v>1.0290499999999998</v>
      </c>
    </row>
    <row r="210" spans="2:49" s="6" customFormat="1" x14ac:dyDescent="0.3">
      <c r="E210" s="10"/>
      <c r="F210" s="10"/>
      <c r="G210" s="10"/>
      <c r="J210" s="10"/>
      <c r="K210" s="10"/>
      <c r="L210" s="10"/>
      <c r="O210" s="10"/>
      <c r="P210" s="10"/>
      <c r="Q210" s="10"/>
      <c r="U210" s="10"/>
      <c r="V210" s="10"/>
      <c r="W210" s="10"/>
      <c r="AA210" s="10"/>
      <c r="AB210" s="10"/>
      <c r="AE210" s="10"/>
      <c r="AF210" s="10"/>
      <c r="AG210" s="10"/>
      <c r="AK210" s="10"/>
      <c r="AL210" s="10"/>
      <c r="AM210" s="10"/>
      <c r="AP210" s="10"/>
      <c r="AQ210" s="10"/>
      <c r="AR210" s="10"/>
      <c r="AU210" s="10"/>
      <c r="AV210" s="10"/>
      <c r="AW210" s="10"/>
    </row>
    <row r="211" spans="2:49" s="6" customFormat="1" x14ac:dyDescent="0.3">
      <c r="E211" s="10"/>
      <c r="F211" s="10"/>
      <c r="G211" s="10"/>
      <c r="J211" s="10"/>
      <c r="K211" s="10"/>
      <c r="L211" s="10"/>
      <c r="O211" s="10"/>
      <c r="P211" s="10"/>
      <c r="Q211" s="10"/>
      <c r="U211" s="10"/>
      <c r="V211" s="10"/>
      <c r="W211" s="10"/>
      <c r="AA211" s="10"/>
      <c r="AB211" s="10"/>
      <c r="AE211" s="10"/>
      <c r="AF211" s="10"/>
      <c r="AG211" s="10"/>
      <c r="AK211" s="10"/>
      <c r="AL211" s="10"/>
      <c r="AM211" s="10"/>
      <c r="AP211" s="10"/>
      <c r="AQ211" s="10"/>
      <c r="AR211" s="10"/>
      <c r="AU211" s="10"/>
      <c r="AV211" s="10"/>
      <c r="AW211" s="10"/>
    </row>
    <row r="212" spans="2:49" s="6" customFormat="1" x14ac:dyDescent="0.3">
      <c r="E212" s="10"/>
      <c r="F212" s="10"/>
      <c r="G212" s="10"/>
      <c r="J212" s="10"/>
      <c r="K212" s="10"/>
      <c r="L212" s="10"/>
      <c r="O212" s="10"/>
      <c r="P212" s="10"/>
      <c r="Q212" s="10"/>
      <c r="U212" s="10"/>
      <c r="V212" s="10"/>
      <c r="W212" s="10"/>
      <c r="AA212" s="10"/>
      <c r="AB212" s="10"/>
      <c r="AE212" s="10"/>
      <c r="AF212" s="10"/>
      <c r="AG212" s="10"/>
      <c r="AK212" s="10"/>
      <c r="AL212" s="10"/>
      <c r="AM212" s="10"/>
      <c r="AP212" s="10"/>
      <c r="AQ212" s="10"/>
      <c r="AR212" s="10"/>
      <c r="AU212" s="10"/>
      <c r="AV212" s="10"/>
      <c r="AW212" s="10"/>
    </row>
    <row r="213" spans="2:49" s="6" customFormat="1" x14ac:dyDescent="0.3">
      <c r="E213" s="10"/>
      <c r="F213" s="10"/>
      <c r="G213" s="10"/>
      <c r="J213" s="10"/>
      <c r="K213" s="10"/>
      <c r="L213" s="10"/>
      <c r="O213" s="10"/>
      <c r="P213" s="10"/>
      <c r="Q213" s="10"/>
      <c r="U213" s="10"/>
      <c r="V213" s="10"/>
      <c r="W213" s="10"/>
      <c r="AA213" s="10"/>
      <c r="AB213" s="10"/>
      <c r="AE213" s="10"/>
      <c r="AF213" s="10"/>
      <c r="AG213" s="10"/>
      <c r="AK213" s="10"/>
      <c r="AL213" s="10"/>
      <c r="AM213" s="10"/>
      <c r="AP213" s="10"/>
      <c r="AQ213" s="10"/>
      <c r="AR213" s="10"/>
      <c r="AU213" s="10"/>
      <c r="AV213" s="10"/>
      <c r="AW213" s="10"/>
    </row>
    <row r="214" spans="2:49" s="6" customFormat="1" x14ac:dyDescent="0.3">
      <c r="E214" s="10"/>
      <c r="F214" s="10"/>
      <c r="G214" s="10"/>
      <c r="J214" s="10"/>
      <c r="K214" s="10"/>
      <c r="L214" s="10"/>
      <c r="O214" s="10"/>
      <c r="P214" s="10"/>
      <c r="Q214" s="10"/>
      <c r="U214" s="10"/>
      <c r="V214" s="10"/>
      <c r="W214" s="10"/>
      <c r="AA214" s="10"/>
      <c r="AB214" s="10"/>
      <c r="AE214" s="10"/>
      <c r="AF214" s="10"/>
      <c r="AG214" s="10"/>
      <c r="AK214" s="10"/>
      <c r="AL214" s="10"/>
      <c r="AM214" s="10"/>
      <c r="AP214" s="10"/>
      <c r="AQ214" s="10"/>
      <c r="AR214" s="10"/>
      <c r="AU214" s="10"/>
      <c r="AV214" s="10"/>
      <c r="AW214" s="10"/>
    </row>
    <row r="215" spans="2:49" s="6" customFormat="1" x14ac:dyDescent="0.3">
      <c r="E215" s="10"/>
      <c r="F215" s="10"/>
      <c r="G215" s="10"/>
      <c r="J215" s="10"/>
      <c r="K215" s="10"/>
      <c r="L215" s="10"/>
      <c r="O215" s="10"/>
      <c r="P215" s="10"/>
      <c r="Q215" s="10"/>
      <c r="U215" s="10"/>
      <c r="V215" s="10"/>
      <c r="W215" s="10"/>
      <c r="AA215" s="10"/>
      <c r="AB215" s="10"/>
      <c r="AE215" s="10"/>
      <c r="AF215" s="10"/>
      <c r="AG215" s="10"/>
      <c r="AK215" s="10"/>
      <c r="AL215" s="10"/>
      <c r="AM215" s="10"/>
      <c r="AP215" s="10"/>
      <c r="AQ215" s="10"/>
      <c r="AR215" s="10"/>
      <c r="AU215" s="10"/>
      <c r="AV215" s="10"/>
      <c r="AW215" s="10"/>
    </row>
    <row r="216" spans="2:49" s="6" customFormat="1" x14ac:dyDescent="0.3">
      <c r="E216" s="10"/>
      <c r="F216" s="10"/>
      <c r="G216" s="10"/>
      <c r="J216" s="10"/>
      <c r="K216" s="10"/>
      <c r="L216" s="10"/>
      <c r="O216" s="10"/>
      <c r="P216" s="10"/>
      <c r="Q216" s="10"/>
      <c r="U216" s="10"/>
      <c r="V216" s="10"/>
      <c r="W216" s="10"/>
      <c r="AA216" s="10"/>
      <c r="AB216" s="10"/>
      <c r="AE216" s="10"/>
      <c r="AF216" s="10"/>
      <c r="AG216" s="10"/>
      <c r="AK216" s="10"/>
      <c r="AL216" s="10"/>
      <c r="AM216" s="10"/>
      <c r="AP216" s="10"/>
      <c r="AQ216" s="10"/>
      <c r="AR216" s="10"/>
      <c r="AU216" s="10"/>
      <c r="AV216" s="10"/>
      <c r="AW216" s="10"/>
    </row>
    <row r="217" spans="2:49" s="6" customFormat="1" x14ac:dyDescent="0.3">
      <c r="E217" s="10"/>
      <c r="F217" s="10"/>
      <c r="G217" s="10"/>
      <c r="J217" s="10"/>
      <c r="K217" s="10"/>
      <c r="L217" s="10"/>
      <c r="O217" s="10"/>
      <c r="P217" s="10"/>
      <c r="Q217" s="10"/>
      <c r="U217" s="10"/>
      <c r="V217" s="10"/>
      <c r="W217" s="10"/>
      <c r="AA217" s="10"/>
      <c r="AB217" s="10"/>
      <c r="AE217" s="10"/>
      <c r="AF217" s="10"/>
      <c r="AG217" s="10"/>
      <c r="AK217" s="10"/>
      <c r="AL217" s="10"/>
      <c r="AM217" s="10"/>
      <c r="AP217" s="10"/>
      <c r="AQ217" s="10"/>
      <c r="AR217" s="10"/>
      <c r="AU217" s="10"/>
      <c r="AV217" s="10"/>
      <c r="AW217" s="10"/>
    </row>
    <row r="218" spans="2:49" s="6" customFormat="1" x14ac:dyDescent="0.3">
      <c r="E218" s="10"/>
      <c r="F218" s="10"/>
      <c r="G218" s="10"/>
      <c r="J218" s="10"/>
      <c r="K218" s="10"/>
      <c r="L218" s="10"/>
      <c r="O218" s="10"/>
      <c r="P218" s="10"/>
      <c r="Q218" s="10"/>
      <c r="U218" s="10"/>
      <c r="V218" s="10"/>
      <c r="W218" s="10"/>
      <c r="AA218" s="10"/>
      <c r="AB218" s="10"/>
      <c r="AE218" s="10"/>
      <c r="AF218" s="10"/>
      <c r="AG218" s="10"/>
      <c r="AK218" s="10"/>
      <c r="AL218" s="10"/>
      <c r="AM218" s="10"/>
      <c r="AP218" s="10"/>
      <c r="AQ218" s="10"/>
      <c r="AR218" s="10"/>
      <c r="AU218" s="10"/>
      <c r="AV218" s="10"/>
      <c r="AW218" s="10"/>
    </row>
    <row r="219" spans="2:49" s="6" customFormat="1" x14ac:dyDescent="0.3">
      <c r="E219" s="10"/>
      <c r="F219" s="10"/>
      <c r="G219" s="10"/>
      <c r="J219" s="10"/>
      <c r="K219" s="10"/>
      <c r="L219" s="10"/>
      <c r="O219" s="10"/>
      <c r="P219" s="10"/>
      <c r="Q219" s="10"/>
      <c r="U219" s="10"/>
      <c r="V219" s="10"/>
      <c r="W219" s="10"/>
      <c r="AA219" s="10"/>
      <c r="AB219" s="10"/>
      <c r="AE219" s="10"/>
      <c r="AF219" s="10"/>
      <c r="AG219" s="10"/>
      <c r="AK219" s="10"/>
      <c r="AL219" s="10"/>
      <c r="AM219" s="10"/>
      <c r="AP219" s="10"/>
      <c r="AQ219" s="10"/>
      <c r="AR219" s="10"/>
      <c r="AU219" s="10"/>
      <c r="AV219" s="10"/>
      <c r="AW219" s="10"/>
    </row>
    <row r="220" spans="2:49" s="6" customFormat="1" x14ac:dyDescent="0.3">
      <c r="E220" s="10"/>
      <c r="F220" s="10"/>
      <c r="G220" s="10"/>
      <c r="J220" s="10"/>
      <c r="K220" s="10"/>
      <c r="L220" s="10"/>
      <c r="O220" s="10"/>
      <c r="P220" s="10"/>
      <c r="Q220" s="10"/>
      <c r="U220" s="10"/>
      <c r="V220" s="10"/>
      <c r="W220" s="10"/>
      <c r="AA220" s="10"/>
      <c r="AB220" s="10"/>
      <c r="AE220" s="10"/>
      <c r="AF220" s="10"/>
      <c r="AG220" s="10"/>
      <c r="AK220" s="10"/>
      <c r="AL220" s="10"/>
      <c r="AM220" s="10"/>
      <c r="AP220" s="10"/>
      <c r="AQ220" s="10"/>
      <c r="AR220" s="10"/>
      <c r="AU220" s="10"/>
      <c r="AV220" s="10"/>
      <c r="AW220" s="10"/>
    </row>
    <row r="221" spans="2:49" s="6" customFormat="1" x14ac:dyDescent="0.3">
      <c r="E221" s="10"/>
      <c r="F221" s="10"/>
      <c r="G221" s="10"/>
      <c r="J221" s="10"/>
      <c r="K221" s="10"/>
      <c r="L221" s="10"/>
      <c r="O221" s="10"/>
      <c r="P221" s="10"/>
      <c r="Q221" s="10"/>
      <c r="U221" s="10"/>
      <c r="V221" s="10"/>
      <c r="W221" s="10"/>
      <c r="AA221" s="10"/>
      <c r="AB221" s="10"/>
      <c r="AE221" s="10"/>
      <c r="AF221" s="10"/>
      <c r="AG221" s="10"/>
      <c r="AK221" s="10"/>
      <c r="AL221" s="10"/>
      <c r="AM221" s="10"/>
      <c r="AP221" s="10"/>
      <c r="AQ221" s="10"/>
      <c r="AR221" s="10"/>
      <c r="AU221" s="10"/>
      <c r="AV221" s="10"/>
      <c r="AW221" s="10"/>
    </row>
    <row r="222" spans="2:49" s="6" customFormat="1" x14ac:dyDescent="0.3">
      <c r="E222" s="10"/>
      <c r="F222" s="10"/>
      <c r="G222" s="10"/>
      <c r="J222" s="10"/>
      <c r="K222" s="10"/>
      <c r="L222" s="10"/>
      <c r="O222" s="10"/>
      <c r="P222" s="10"/>
      <c r="Q222" s="10"/>
      <c r="U222" s="10"/>
      <c r="V222" s="10"/>
      <c r="W222" s="10"/>
      <c r="AA222" s="10"/>
      <c r="AB222" s="10"/>
      <c r="AE222" s="10"/>
      <c r="AF222" s="10"/>
      <c r="AG222" s="10"/>
      <c r="AK222" s="10"/>
      <c r="AL222" s="10"/>
      <c r="AM222" s="10"/>
      <c r="AP222" s="10"/>
      <c r="AQ222" s="10"/>
      <c r="AR222" s="10"/>
      <c r="AU222" s="10"/>
      <c r="AV222" s="10"/>
      <c r="AW222" s="10"/>
    </row>
    <row r="223" spans="2:49" s="6" customFormat="1" x14ac:dyDescent="0.3">
      <c r="E223" s="10"/>
      <c r="F223" s="10"/>
      <c r="G223" s="10"/>
      <c r="J223" s="10"/>
      <c r="K223" s="10"/>
      <c r="L223" s="10"/>
      <c r="O223" s="10"/>
      <c r="P223" s="10"/>
      <c r="Q223" s="10"/>
      <c r="U223" s="10"/>
      <c r="V223" s="10"/>
      <c r="W223" s="10"/>
      <c r="AA223" s="10"/>
      <c r="AB223" s="10"/>
      <c r="AE223" s="10"/>
      <c r="AF223" s="10"/>
      <c r="AG223" s="10"/>
      <c r="AK223" s="10"/>
      <c r="AL223" s="10"/>
      <c r="AM223" s="10"/>
      <c r="AP223" s="10"/>
      <c r="AQ223" s="10"/>
      <c r="AR223" s="10"/>
      <c r="AU223" s="10"/>
      <c r="AV223" s="10"/>
      <c r="AW223" s="10"/>
    </row>
    <row r="224" spans="2:49" s="6" customFormat="1" x14ac:dyDescent="0.3">
      <c r="E224" s="10"/>
      <c r="F224" s="10"/>
      <c r="G224" s="10"/>
      <c r="J224" s="10"/>
      <c r="K224" s="10"/>
      <c r="L224" s="10"/>
      <c r="O224" s="10"/>
      <c r="P224" s="10"/>
      <c r="Q224" s="10"/>
      <c r="U224" s="10"/>
      <c r="V224" s="10"/>
      <c r="W224" s="10"/>
      <c r="AA224" s="10"/>
      <c r="AB224" s="10"/>
      <c r="AE224" s="10"/>
      <c r="AF224" s="10"/>
      <c r="AG224" s="10"/>
      <c r="AK224" s="10"/>
      <c r="AL224" s="10"/>
      <c r="AM224" s="10"/>
      <c r="AP224" s="10"/>
      <c r="AQ224" s="10"/>
      <c r="AR224" s="10"/>
      <c r="AU224" s="10"/>
      <c r="AV224" s="10"/>
      <c r="AW224" s="10"/>
    </row>
    <row r="225" spans="5:49" s="6" customFormat="1" x14ac:dyDescent="0.3">
      <c r="E225" s="10"/>
      <c r="F225" s="10"/>
      <c r="G225" s="10"/>
      <c r="J225" s="10"/>
      <c r="K225" s="10"/>
      <c r="L225" s="10"/>
      <c r="O225" s="10"/>
      <c r="P225" s="10"/>
      <c r="Q225" s="10"/>
      <c r="U225" s="10"/>
      <c r="V225" s="10"/>
      <c r="W225" s="10"/>
      <c r="AA225" s="10"/>
      <c r="AB225" s="10"/>
      <c r="AE225" s="10"/>
      <c r="AF225" s="10"/>
      <c r="AG225" s="10"/>
      <c r="AK225" s="10"/>
      <c r="AL225" s="10"/>
      <c r="AM225" s="10"/>
      <c r="AP225" s="10"/>
      <c r="AQ225" s="10"/>
      <c r="AR225" s="10"/>
      <c r="AU225" s="10"/>
      <c r="AV225" s="10"/>
      <c r="AW225" s="10"/>
    </row>
    <row r="226" spans="5:49" s="6" customFormat="1" x14ac:dyDescent="0.3">
      <c r="E226" s="10"/>
      <c r="F226" s="10"/>
      <c r="G226" s="10"/>
      <c r="J226" s="10"/>
      <c r="K226" s="10"/>
      <c r="L226" s="10"/>
      <c r="O226" s="10"/>
      <c r="P226" s="10"/>
      <c r="Q226" s="10"/>
      <c r="U226" s="10"/>
      <c r="V226" s="10"/>
      <c r="W226" s="10"/>
      <c r="AA226" s="10"/>
      <c r="AB226" s="10"/>
      <c r="AE226" s="10"/>
      <c r="AF226" s="10"/>
      <c r="AG226" s="10"/>
      <c r="AK226" s="10"/>
      <c r="AL226" s="10"/>
      <c r="AM226" s="10"/>
      <c r="AP226" s="10"/>
      <c r="AQ226" s="10"/>
      <c r="AR226" s="10"/>
      <c r="AU226" s="10"/>
      <c r="AV226" s="10"/>
      <c r="AW226" s="10"/>
    </row>
    <row r="227" spans="5:49" s="6" customFormat="1" x14ac:dyDescent="0.3">
      <c r="E227" s="10"/>
      <c r="F227" s="10"/>
      <c r="G227" s="10"/>
      <c r="J227" s="10"/>
      <c r="K227" s="10"/>
      <c r="L227" s="10"/>
      <c r="O227" s="10"/>
      <c r="P227" s="10"/>
      <c r="Q227" s="10"/>
      <c r="U227" s="10"/>
      <c r="V227" s="10"/>
      <c r="W227" s="10"/>
      <c r="AA227" s="10"/>
      <c r="AB227" s="10"/>
      <c r="AE227" s="10"/>
      <c r="AF227" s="10"/>
      <c r="AG227" s="10"/>
      <c r="AK227" s="10"/>
      <c r="AL227" s="10"/>
      <c r="AM227" s="10"/>
      <c r="AP227" s="10"/>
      <c r="AQ227" s="10"/>
      <c r="AR227" s="10"/>
      <c r="AU227" s="10"/>
      <c r="AV227" s="10"/>
      <c r="AW227" s="10"/>
    </row>
    <row r="228" spans="5:49" s="6" customFormat="1" x14ac:dyDescent="0.3">
      <c r="E228" s="10"/>
      <c r="F228" s="10"/>
      <c r="G228" s="10"/>
      <c r="J228" s="10"/>
      <c r="K228" s="10"/>
      <c r="L228" s="10"/>
      <c r="O228" s="10"/>
      <c r="P228" s="10"/>
      <c r="Q228" s="10"/>
      <c r="U228" s="10"/>
      <c r="V228" s="10"/>
      <c r="W228" s="10"/>
      <c r="AA228" s="10"/>
      <c r="AB228" s="10"/>
      <c r="AE228" s="10"/>
      <c r="AF228" s="10"/>
      <c r="AG228" s="10"/>
      <c r="AK228" s="10"/>
      <c r="AL228" s="10"/>
      <c r="AM228" s="10"/>
      <c r="AP228" s="10"/>
      <c r="AQ228" s="10"/>
      <c r="AR228" s="10"/>
      <c r="AU228" s="10"/>
      <c r="AV228" s="10"/>
      <c r="AW228" s="10"/>
    </row>
    <row r="229" spans="5:49" s="6" customFormat="1" x14ac:dyDescent="0.3">
      <c r="E229" s="10"/>
      <c r="F229" s="10"/>
      <c r="G229" s="10"/>
      <c r="J229" s="10"/>
      <c r="K229" s="10"/>
      <c r="L229" s="10"/>
      <c r="O229" s="10"/>
      <c r="P229" s="10"/>
      <c r="Q229" s="10"/>
      <c r="U229" s="10"/>
      <c r="V229" s="10"/>
      <c r="W229" s="10"/>
      <c r="AA229" s="10"/>
      <c r="AB229" s="10"/>
      <c r="AE229" s="10"/>
      <c r="AF229" s="10"/>
      <c r="AG229" s="10"/>
      <c r="AK229" s="10"/>
      <c r="AL229" s="10"/>
      <c r="AM229" s="10"/>
      <c r="AP229" s="10"/>
      <c r="AQ229" s="10"/>
      <c r="AR229" s="10"/>
      <c r="AU229" s="10"/>
      <c r="AV229" s="10"/>
      <c r="AW229" s="10"/>
    </row>
    <row r="230" spans="5:49" s="6" customFormat="1" x14ac:dyDescent="0.3">
      <c r="E230" s="10"/>
      <c r="F230" s="10"/>
      <c r="G230" s="10"/>
      <c r="J230" s="10"/>
      <c r="K230" s="10"/>
      <c r="L230" s="10"/>
      <c r="O230" s="10"/>
      <c r="P230" s="10"/>
      <c r="Q230" s="10"/>
      <c r="U230" s="10"/>
      <c r="V230" s="10"/>
      <c r="W230" s="10"/>
      <c r="AA230" s="10"/>
      <c r="AB230" s="10"/>
      <c r="AE230" s="10"/>
      <c r="AF230" s="10"/>
      <c r="AG230" s="10"/>
      <c r="AK230" s="10"/>
      <c r="AL230" s="10"/>
      <c r="AM230" s="10"/>
      <c r="AP230" s="10"/>
      <c r="AQ230" s="10"/>
      <c r="AR230" s="10"/>
      <c r="AU230" s="10"/>
      <c r="AV230" s="10"/>
      <c r="AW230" s="10"/>
    </row>
    <row r="231" spans="5:49" s="6" customFormat="1" x14ac:dyDescent="0.3">
      <c r="E231" s="10"/>
      <c r="F231" s="10"/>
      <c r="G231" s="10"/>
      <c r="J231" s="10"/>
      <c r="K231" s="10"/>
      <c r="L231" s="10"/>
      <c r="O231" s="10"/>
      <c r="P231" s="10"/>
      <c r="Q231" s="10"/>
      <c r="U231" s="10"/>
      <c r="V231" s="10"/>
      <c r="W231" s="10"/>
      <c r="AA231" s="10"/>
      <c r="AB231" s="10"/>
      <c r="AE231" s="10"/>
      <c r="AF231" s="10"/>
      <c r="AG231" s="10"/>
      <c r="AK231" s="10"/>
      <c r="AL231" s="10"/>
      <c r="AM231" s="10"/>
      <c r="AP231" s="10"/>
      <c r="AQ231" s="10"/>
      <c r="AR231" s="10"/>
      <c r="AU231" s="10"/>
      <c r="AV231" s="10"/>
      <c r="AW231" s="10"/>
    </row>
    <row r="232" spans="5:49" s="6" customFormat="1" x14ac:dyDescent="0.3">
      <c r="E232" s="10"/>
      <c r="F232" s="10"/>
      <c r="G232" s="10"/>
      <c r="J232" s="10"/>
      <c r="K232" s="10"/>
      <c r="L232" s="10"/>
      <c r="O232" s="10"/>
      <c r="P232" s="10"/>
      <c r="Q232" s="10"/>
      <c r="U232" s="10"/>
      <c r="V232" s="10"/>
      <c r="W232" s="10"/>
      <c r="AA232" s="10"/>
      <c r="AB232" s="10"/>
      <c r="AE232" s="10"/>
      <c r="AF232" s="10"/>
      <c r="AG232" s="10"/>
      <c r="AK232" s="10"/>
      <c r="AL232" s="10"/>
      <c r="AM232" s="10"/>
      <c r="AP232" s="10"/>
      <c r="AQ232" s="10"/>
      <c r="AR232" s="10"/>
      <c r="AU232" s="10"/>
      <c r="AV232" s="10"/>
      <c r="AW232" s="10"/>
    </row>
    <row r="233" spans="5:49" s="6" customFormat="1" x14ac:dyDescent="0.3">
      <c r="E233" s="10"/>
      <c r="F233" s="10"/>
      <c r="G233" s="10"/>
      <c r="J233" s="10"/>
      <c r="K233" s="10"/>
      <c r="L233" s="10"/>
      <c r="O233" s="10"/>
      <c r="P233" s="10"/>
      <c r="Q233" s="10"/>
      <c r="U233" s="10"/>
      <c r="V233" s="10"/>
      <c r="W233" s="10"/>
      <c r="AA233" s="10"/>
      <c r="AB233" s="10"/>
      <c r="AE233" s="10"/>
      <c r="AF233" s="10"/>
      <c r="AG233" s="10"/>
      <c r="AK233" s="10"/>
      <c r="AL233" s="10"/>
      <c r="AM233" s="10"/>
      <c r="AP233" s="10"/>
      <c r="AQ233" s="10"/>
      <c r="AR233" s="10"/>
      <c r="AU233" s="10"/>
      <c r="AV233" s="10"/>
      <c r="AW233" s="10"/>
    </row>
    <row r="234" spans="5:49" s="6" customFormat="1" x14ac:dyDescent="0.3">
      <c r="E234" s="10"/>
      <c r="F234" s="10"/>
      <c r="G234" s="10"/>
      <c r="J234" s="10"/>
      <c r="K234" s="10"/>
      <c r="L234" s="10"/>
      <c r="O234" s="10"/>
      <c r="P234" s="10"/>
      <c r="Q234" s="10"/>
      <c r="U234" s="10"/>
      <c r="V234" s="10"/>
      <c r="W234" s="10"/>
      <c r="AA234" s="10"/>
      <c r="AB234" s="10"/>
      <c r="AE234" s="10"/>
      <c r="AF234" s="10"/>
      <c r="AG234" s="10"/>
      <c r="AK234" s="10"/>
      <c r="AL234" s="10"/>
      <c r="AM234" s="10"/>
      <c r="AP234" s="10"/>
      <c r="AQ234" s="10"/>
      <c r="AR234" s="10"/>
      <c r="AU234" s="10"/>
      <c r="AV234" s="10"/>
      <c r="AW234" s="10"/>
    </row>
    <row r="235" spans="5:49" s="6" customFormat="1" x14ac:dyDescent="0.3">
      <c r="E235" s="10"/>
      <c r="F235" s="10"/>
      <c r="G235" s="10"/>
      <c r="J235" s="10"/>
      <c r="K235" s="10"/>
      <c r="L235" s="10"/>
      <c r="O235" s="10"/>
      <c r="P235" s="10"/>
      <c r="Q235" s="10"/>
      <c r="U235" s="10"/>
      <c r="V235" s="10"/>
      <c r="W235" s="10"/>
      <c r="AA235" s="10"/>
      <c r="AB235" s="10"/>
      <c r="AE235" s="10"/>
      <c r="AF235" s="10"/>
      <c r="AG235" s="10"/>
      <c r="AK235" s="10"/>
      <c r="AL235" s="10"/>
      <c r="AM235" s="10"/>
      <c r="AP235" s="10"/>
      <c r="AQ235" s="10"/>
      <c r="AR235" s="10"/>
      <c r="AU235" s="10"/>
      <c r="AV235" s="10"/>
      <c r="AW235" s="10"/>
    </row>
    <row r="236" spans="5:49" s="6" customFormat="1" x14ac:dyDescent="0.3">
      <c r="E236" s="10"/>
      <c r="F236" s="10"/>
      <c r="G236" s="10"/>
      <c r="J236" s="10"/>
      <c r="K236" s="10"/>
      <c r="L236" s="10"/>
      <c r="O236" s="10"/>
      <c r="P236" s="10"/>
      <c r="Q236" s="10"/>
      <c r="U236" s="10"/>
      <c r="V236" s="10"/>
      <c r="W236" s="10"/>
      <c r="AA236" s="10"/>
      <c r="AB236" s="10"/>
      <c r="AE236" s="10"/>
      <c r="AF236" s="10"/>
      <c r="AG236" s="10"/>
      <c r="AK236" s="10"/>
      <c r="AL236" s="10"/>
      <c r="AM236" s="10"/>
      <c r="AP236" s="10"/>
      <c r="AQ236" s="10"/>
      <c r="AR236" s="10"/>
      <c r="AU236" s="10"/>
      <c r="AV236" s="10"/>
      <c r="AW236" s="10"/>
    </row>
    <row r="237" spans="5:49" s="6" customFormat="1" x14ac:dyDescent="0.3">
      <c r="E237" s="10"/>
      <c r="F237" s="10"/>
      <c r="G237" s="10"/>
      <c r="J237" s="10"/>
      <c r="K237" s="10"/>
      <c r="L237" s="10"/>
      <c r="O237" s="10"/>
      <c r="P237" s="10"/>
      <c r="Q237" s="10"/>
      <c r="U237" s="10"/>
      <c r="V237" s="10"/>
      <c r="W237" s="10"/>
      <c r="AA237" s="10"/>
      <c r="AB237" s="10"/>
      <c r="AE237" s="10"/>
      <c r="AF237" s="10"/>
      <c r="AG237" s="10"/>
      <c r="AK237" s="10"/>
      <c r="AL237" s="10"/>
      <c r="AM237" s="10"/>
      <c r="AP237" s="10"/>
      <c r="AQ237" s="10"/>
      <c r="AR237" s="10"/>
      <c r="AU237" s="10"/>
      <c r="AV237" s="10"/>
      <c r="AW237" s="10"/>
    </row>
    <row r="238" spans="5:49" s="6" customFormat="1" x14ac:dyDescent="0.3">
      <c r="E238" s="10"/>
      <c r="F238" s="10"/>
      <c r="G238" s="10"/>
      <c r="J238" s="10"/>
      <c r="K238" s="10"/>
      <c r="L238" s="10"/>
      <c r="O238" s="10"/>
      <c r="P238" s="10"/>
      <c r="Q238" s="10"/>
      <c r="U238" s="10"/>
      <c r="V238" s="10"/>
      <c r="W238" s="10"/>
      <c r="AA238" s="10"/>
      <c r="AB238" s="10"/>
      <c r="AE238" s="10"/>
      <c r="AF238" s="10"/>
      <c r="AG238" s="10"/>
      <c r="AK238" s="10"/>
      <c r="AL238" s="10"/>
      <c r="AM238" s="10"/>
      <c r="AP238" s="10"/>
      <c r="AQ238" s="10"/>
      <c r="AR238" s="10"/>
      <c r="AU238" s="10"/>
      <c r="AV238" s="10"/>
      <c r="AW238" s="10"/>
    </row>
    <row r="239" spans="5:49" s="6" customFormat="1" x14ac:dyDescent="0.3">
      <c r="E239" s="10"/>
      <c r="F239" s="10"/>
      <c r="G239" s="10"/>
      <c r="J239" s="10"/>
      <c r="K239" s="10"/>
      <c r="L239" s="10"/>
      <c r="O239" s="10"/>
      <c r="P239" s="10"/>
      <c r="Q239" s="10"/>
      <c r="U239" s="10"/>
      <c r="V239" s="10"/>
      <c r="W239" s="10"/>
      <c r="AA239" s="10"/>
      <c r="AB239" s="10"/>
      <c r="AE239" s="10"/>
      <c r="AF239" s="10"/>
      <c r="AG239" s="10"/>
      <c r="AK239" s="10"/>
      <c r="AL239" s="10"/>
      <c r="AM239" s="10"/>
      <c r="AP239" s="10"/>
      <c r="AQ239" s="10"/>
      <c r="AR239" s="10"/>
      <c r="AU239" s="10"/>
      <c r="AV239" s="10"/>
      <c r="AW239" s="10"/>
    </row>
    <row r="240" spans="5:49" s="6" customFormat="1" x14ac:dyDescent="0.3">
      <c r="E240" s="10"/>
      <c r="F240" s="10"/>
      <c r="G240" s="10"/>
      <c r="J240" s="10"/>
      <c r="K240" s="10"/>
      <c r="L240" s="10"/>
      <c r="O240" s="10"/>
      <c r="P240" s="10"/>
      <c r="Q240" s="10"/>
      <c r="U240" s="10"/>
      <c r="V240" s="10"/>
      <c r="W240" s="10"/>
      <c r="AA240" s="10"/>
      <c r="AB240" s="10"/>
      <c r="AE240" s="10"/>
      <c r="AF240" s="10"/>
      <c r="AG240" s="10"/>
      <c r="AK240" s="10"/>
      <c r="AL240" s="10"/>
      <c r="AM240" s="10"/>
      <c r="AP240" s="10"/>
      <c r="AQ240" s="10"/>
      <c r="AR240" s="10"/>
      <c r="AU240" s="10"/>
      <c r="AV240" s="10"/>
      <c r="AW240" s="10"/>
    </row>
    <row r="241" spans="5:49" s="6" customFormat="1" x14ac:dyDescent="0.3">
      <c r="E241" s="10"/>
      <c r="F241" s="10"/>
      <c r="G241" s="10"/>
      <c r="J241" s="10"/>
      <c r="K241" s="10"/>
      <c r="L241" s="10"/>
      <c r="O241" s="10"/>
      <c r="P241" s="10"/>
      <c r="Q241" s="10"/>
      <c r="U241" s="10"/>
      <c r="V241" s="10"/>
      <c r="W241" s="10"/>
      <c r="AA241" s="10"/>
      <c r="AB241" s="10"/>
      <c r="AE241" s="10"/>
      <c r="AF241" s="10"/>
      <c r="AG241" s="10"/>
      <c r="AK241" s="10"/>
      <c r="AL241" s="10"/>
      <c r="AM241" s="10"/>
      <c r="AP241" s="10"/>
      <c r="AQ241" s="10"/>
      <c r="AR241" s="10"/>
      <c r="AU241" s="10"/>
      <c r="AV241" s="10"/>
      <c r="AW241" s="10"/>
    </row>
    <row r="242" spans="5:49" s="6" customFormat="1" x14ac:dyDescent="0.3">
      <c r="E242" s="10"/>
      <c r="F242" s="10"/>
      <c r="G242" s="10"/>
      <c r="J242" s="10"/>
      <c r="K242" s="10"/>
      <c r="L242" s="10"/>
      <c r="O242" s="10"/>
      <c r="P242" s="10"/>
      <c r="Q242" s="10"/>
      <c r="U242" s="10"/>
      <c r="V242" s="10"/>
      <c r="W242" s="10"/>
      <c r="AA242" s="10"/>
      <c r="AB242" s="10"/>
      <c r="AE242" s="10"/>
      <c r="AF242" s="10"/>
      <c r="AG242" s="10"/>
      <c r="AK242" s="10"/>
      <c r="AL242" s="10"/>
      <c r="AM242" s="10"/>
      <c r="AP242" s="10"/>
      <c r="AQ242" s="10"/>
      <c r="AR242" s="10"/>
      <c r="AU242" s="10"/>
      <c r="AV242" s="10"/>
      <c r="AW242" s="10"/>
    </row>
    <row r="243" spans="5:49" s="6" customFormat="1" x14ac:dyDescent="0.3">
      <c r="E243" s="10"/>
      <c r="F243" s="10"/>
      <c r="G243" s="10"/>
      <c r="J243" s="10"/>
      <c r="K243" s="10"/>
      <c r="L243" s="10"/>
      <c r="O243" s="10"/>
      <c r="P243" s="10"/>
      <c r="Q243" s="10"/>
      <c r="U243" s="10"/>
      <c r="V243" s="10"/>
      <c r="W243" s="10"/>
      <c r="AA243" s="10"/>
      <c r="AB243" s="10"/>
      <c r="AE243" s="10"/>
      <c r="AF243" s="10"/>
      <c r="AG243" s="10"/>
      <c r="AK243" s="10"/>
      <c r="AL243" s="10"/>
      <c r="AM243" s="10"/>
      <c r="AP243" s="10"/>
      <c r="AQ243" s="10"/>
      <c r="AR243" s="10"/>
      <c r="AU243" s="10"/>
      <c r="AV243" s="10"/>
      <c r="AW243" s="10"/>
    </row>
    <row r="244" spans="5:49" s="6" customFormat="1" x14ac:dyDescent="0.3">
      <c r="E244" s="10"/>
      <c r="F244" s="10"/>
      <c r="G244" s="10"/>
      <c r="J244" s="10"/>
      <c r="K244" s="10"/>
      <c r="L244" s="10"/>
      <c r="O244" s="10"/>
      <c r="P244" s="10"/>
      <c r="Q244" s="10"/>
      <c r="U244" s="10"/>
      <c r="V244" s="10"/>
      <c r="W244" s="10"/>
      <c r="AA244" s="10"/>
      <c r="AB244" s="10"/>
      <c r="AE244" s="10"/>
      <c r="AF244" s="10"/>
      <c r="AG244" s="10"/>
      <c r="AK244" s="10"/>
      <c r="AL244" s="10"/>
      <c r="AM244" s="10"/>
      <c r="AP244" s="10"/>
      <c r="AQ244" s="10"/>
      <c r="AR244" s="10"/>
      <c r="AU244" s="10"/>
      <c r="AV244" s="10"/>
      <c r="AW244" s="10"/>
    </row>
    <row r="245" spans="5:49" s="6" customFormat="1" x14ac:dyDescent="0.3">
      <c r="E245" s="10"/>
      <c r="F245" s="10"/>
      <c r="G245" s="10"/>
      <c r="J245" s="10"/>
      <c r="K245" s="10"/>
      <c r="L245" s="10"/>
      <c r="O245" s="10"/>
      <c r="P245" s="10"/>
      <c r="Q245" s="10"/>
      <c r="U245" s="10"/>
      <c r="V245" s="10"/>
      <c r="W245" s="10"/>
      <c r="AA245" s="10"/>
      <c r="AB245" s="10"/>
      <c r="AE245" s="10"/>
      <c r="AF245" s="10"/>
      <c r="AG245" s="10"/>
      <c r="AK245" s="10"/>
      <c r="AL245" s="10"/>
      <c r="AM245" s="10"/>
      <c r="AP245" s="10"/>
      <c r="AQ245" s="10"/>
      <c r="AR245" s="10"/>
      <c r="AU245" s="10"/>
      <c r="AV245" s="10"/>
      <c r="AW245" s="10"/>
    </row>
    <row r="246" spans="5:49" s="6" customFormat="1" x14ac:dyDescent="0.3">
      <c r="E246" s="10"/>
      <c r="F246" s="10"/>
      <c r="G246" s="10"/>
      <c r="J246" s="10"/>
      <c r="K246" s="10"/>
      <c r="L246" s="10"/>
      <c r="O246" s="10"/>
      <c r="P246" s="10"/>
      <c r="Q246" s="10"/>
      <c r="U246" s="10"/>
      <c r="V246" s="10"/>
      <c r="W246" s="10"/>
      <c r="AA246" s="10"/>
      <c r="AB246" s="10"/>
      <c r="AE246" s="10"/>
      <c r="AF246" s="10"/>
      <c r="AG246" s="10"/>
      <c r="AK246" s="10"/>
      <c r="AL246" s="10"/>
      <c r="AM246" s="10"/>
      <c r="AP246" s="10"/>
      <c r="AQ246" s="10"/>
      <c r="AR246" s="10"/>
      <c r="AU246" s="10"/>
      <c r="AV246" s="10"/>
      <c r="AW246" s="10"/>
    </row>
    <row r="247" spans="5:49" s="6" customFormat="1" x14ac:dyDescent="0.3">
      <c r="E247" s="10"/>
      <c r="F247" s="10"/>
      <c r="G247" s="10"/>
      <c r="J247" s="10"/>
      <c r="K247" s="10"/>
      <c r="L247" s="10"/>
      <c r="O247" s="10"/>
      <c r="P247" s="10"/>
      <c r="Q247" s="10"/>
      <c r="U247" s="10"/>
      <c r="V247" s="10"/>
      <c r="W247" s="10"/>
      <c r="AA247" s="10"/>
      <c r="AB247" s="10"/>
      <c r="AE247" s="10"/>
      <c r="AF247" s="10"/>
      <c r="AG247" s="10"/>
      <c r="AK247" s="10"/>
      <c r="AL247" s="10"/>
      <c r="AM247" s="10"/>
      <c r="AP247" s="10"/>
      <c r="AQ247" s="10"/>
      <c r="AR247" s="10"/>
      <c r="AU247" s="10"/>
      <c r="AV247" s="10"/>
      <c r="AW247" s="10"/>
    </row>
    <row r="248" spans="5:49" s="6" customFormat="1" x14ac:dyDescent="0.3">
      <c r="E248" s="10"/>
      <c r="F248" s="10"/>
      <c r="G248" s="10"/>
      <c r="J248" s="10"/>
      <c r="K248" s="10"/>
      <c r="L248" s="10"/>
      <c r="O248" s="10"/>
      <c r="P248" s="10"/>
      <c r="Q248" s="10"/>
      <c r="U248" s="10"/>
      <c r="V248" s="10"/>
      <c r="W248" s="10"/>
      <c r="AA248" s="10"/>
      <c r="AB248" s="10"/>
      <c r="AE248" s="10"/>
      <c r="AF248" s="10"/>
      <c r="AG248" s="10"/>
      <c r="AK248" s="10"/>
      <c r="AL248" s="10"/>
      <c r="AM248" s="10"/>
      <c r="AP248" s="10"/>
      <c r="AQ248" s="10"/>
      <c r="AR248" s="10"/>
      <c r="AU248" s="10"/>
      <c r="AV248" s="10"/>
      <c r="AW248" s="10"/>
    </row>
    <row r="249" spans="5:49" s="6" customFormat="1" x14ac:dyDescent="0.3">
      <c r="E249" s="10"/>
      <c r="F249" s="10"/>
      <c r="G249" s="10"/>
      <c r="J249" s="10"/>
      <c r="K249" s="10"/>
      <c r="L249" s="10"/>
      <c r="O249" s="10"/>
      <c r="P249" s="10"/>
      <c r="Q249" s="10"/>
      <c r="U249" s="10"/>
      <c r="V249" s="10"/>
      <c r="W249" s="10"/>
      <c r="AA249" s="10"/>
      <c r="AB249" s="10"/>
      <c r="AE249" s="10"/>
      <c r="AF249" s="10"/>
      <c r="AG249" s="10"/>
      <c r="AK249" s="10"/>
      <c r="AL249" s="10"/>
      <c r="AM249" s="10"/>
      <c r="AP249" s="10"/>
      <c r="AQ249" s="10"/>
      <c r="AR249" s="10"/>
      <c r="AU249" s="10"/>
      <c r="AV249" s="10"/>
      <c r="AW249" s="10"/>
    </row>
    <row r="250" spans="5:49" s="6" customFormat="1" x14ac:dyDescent="0.3">
      <c r="E250" s="10"/>
      <c r="F250" s="10"/>
      <c r="G250" s="10"/>
      <c r="J250" s="10"/>
      <c r="K250" s="10"/>
      <c r="L250" s="10"/>
      <c r="O250" s="10"/>
      <c r="P250" s="10"/>
      <c r="Q250" s="10"/>
      <c r="U250" s="10"/>
      <c r="V250" s="10"/>
      <c r="W250" s="10"/>
      <c r="AA250" s="10"/>
      <c r="AB250" s="10"/>
      <c r="AE250" s="10"/>
      <c r="AF250" s="10"/>
      <c r="AG250" s="10"/>
      <c r="AK250" s="10"/>
      <c r="AL250" s="10"/>
      <c r="AM250" s="10"/>
      <c r="AP250" s="10"/>
      <c r="AQ250" s="10"/>
      <c r="AR250" s="10"/>
      <c r="AU250" s="10"/>
      <c r="AV250" s="10"/>
      <c r="AW250" s="10"/>
    </row>
    <row r="251" spans="5:49" s="6" customFormat="1" x14ac:dyDescent="0.3">
      <c r="E251" s="10"/>
      <c r="F251" s="10"/>
      <c r="G251" s="10"/>
      <c r="J251" s="10"/>
      <c r="K251" s="10"/>
      <c r="L251" s="10"/>
      <c r="O251" s="10"/>
      <c r="P251" s="10"/>
      <c r="Q251" s="10"/>
      <c r="U251" s="10"/>
      <c r="V251" s="10"/>
      <c r="W251" s="10"/>
      <c r="AA251" s="10"/>
      <c r="AB251" s="10"/>
      <c r="AE251" s="10"/>
      <c r="AF251" s="10"/>
      <c r="AG251" s="10"/>
      <c r="AK251" s="10"/>
      <c r="AL251" s="10"/>
      <c r="AM251" s="10"/>
      <c r="AP251" s="10"/>
      <c r="AQ251" s="10"/>
      <c r="AR251" s="10"/>
      <c r="AU251" s="10"/>
      <c r="AV251" s="10"/>
      <c r="AW251" s="10"/>
    </row>
    <row r="252" spans="5:49" s="6" customFormat="1" x14ac:dyDescent="0.3">
      <c r="E252" s="10"/>
      <c r="F252" s="10"/>
      <c r="G252" s="10"/>
      <c r="J252" s="10"/>
      <c r="K252" s="10"/>
      <c r="L252" s="10"/>
      <c r="O252" s="10"/>
      <c r="P252" s="10"/>
      <c r="Q252" s="10"/>
      <c r="U252" s="10"/>
      <c r="V252" s="10"/>
      <c r="W252" s="10"/>
      <c r="AA252" s="10"/>
      <c r="AB252" s="10"/>
      <c r="AE252" s="10"/>
      <c r="AF252" s="10"/>
      <c r="AG252" s="10"/>
      <c r="AK252" s="10"/>
      <c r="AL252" s="10"/>
      <c r="AM252" s="10"/>
      <c r="AP252" s="10"/>
      <c r="AQ252" s="10"/>
      <c r="AR252" s="10"/>
      <c r="AU252" s="10"/>
      <c r="AV252" s="10"/>
      <c r="AW252" s="10"/>
    </row>
    <row r="253" spans="5:49" s="6" customFormat="1" x14ac:dyDescent="0.3">
      <c r="E253" s="10"/>
      <c r="F253" s="10"/>
      <c r="G253" s="10"/>
      <c r="J253" s="10"/>
      <c r="K253" s="10"/>
      <c r="L253" s="10"/>
      <c r="O253" s="10"/>
      <c r="P253" s="10"/>
      <c r="Q253" s="10"/>
      <c r="U253" s="10"/>
      <c r="V253" s="10"/>
      <c r="W253" s="10"/>
      <c r="AA253" s="10"/>
      <c r="AB253" s="10"/>
      <c r="AE253" s="10"/>
      <c r="AF253" s="10"/>
      <c r="AG253" s="10"/>
      <c r="AK253" s="10"/>
      <c r="AL253" s="10"/>
      <c r="AM253" s="10"/>
      <c r="AP253" s="10"/>
      <c r="AQ253" s="10"/>
      <c r="AR253" s="10"/>
      <c r="AU253" s="10"/>
      <c r="AV253" s="10"/>
      <c r="AW253" s="10"/>
    </row>
    <row r="254" spans="5:49" s="6" customFormat="1" x14ac:dyDescent="0.3">
      <c r="E254" s="10"/>
      <c r="F254" s="10"/>
      <c r="G254" s="10"/>
      <c r="J254" s="10"/>
      <c r="K254" s="10"/>
      <c r="L254" s="10"/>
      <c r="O254" s="10"/>
      <c r="P254" s="10"/>
      <c r="Q254" s="10"/>
      <c r="U254" s="10"/>
      <c r="V254" s="10"/>
      <c r="W254" s="10"/>
      <c r="AA254" s="10"/>
      <c r="AB254" s="10"/>
      <c r="AE254" s="10"/>
      <c r="AF254" s="10"/>
      <c r="AG254" s="10"/>
      <c r="AK254" s="10"/>
      <c r="AL254" s="10"/>
      <c r="AM254" s="10"/>
      <c r="AP254" s="10"/>
      <c r="AQ254" s="10"/>
      <c r="AR254" s="10"/>
      <c r="AU254" s="10"/>
      <c r="AV254" s="10"/>
      <c r="AW254" s="10"/>
    </row>
    <row r="255" spans="5:49" s="6" customFormat="1" x14ac:dyDescent="0.3">
      <c r="E255" s="10"/>
      <c r="F255" s="10"/>
      <c r="G255" s="10"/>
      <c r="J255" s="10"/>
      <c r="K255" s="10"/>
      <c r="L255" s="10"/>
      <c r="O255" s="10"/>
      <c r="P255" s="10"/>
      <c r="Q255" s="10"/>
      <c r="U255" s="10"/>
      <c r="V255" s="10"/>
      <c r="W255" s="10"/>
      <c r="AA255" s="10"/>
      <c r="AB255" s="10"/>
      <c r="AE255" s="10"/>
      <c r="AF255" s="10"/>
      <c r="AG255" s="10"/>
      <c r="AK255" s="10"/>
      <c r="AL255" s="10"/>
      <c r="AM255" s="10"/>
      <c r="AP255" s="10"/>
      <c r="AQ255" s="10"/>
      <c r="AR255" s="10"/>
      <c r="AU255" s="10"/>
      <c r="AV255" s="10"/>
      <c r="AW255" s="10"/>
    </row>
    <row r="256" spans="5:49" s="6" customFormat="1" x14ac:dyDescent="0.3">
      <c r="E256" s="10"/>
      <c r="F256" s="10"/>
      <c r="G256" s="10"/>
      <c r="J256" s="10"/>
      <c r="K256" s="10"/>
      <c r="L256" s="10"/>
      <c r="O256" s="10"/>
      <c r="P256" s="10"/>
      <c r="Q256" s="10"/>
      <c r="U256" s="10"/>
      <c r="V256" s="10"/>
      <c r="W256" s="10"/>
      <c r="AA256" s="10"/>
      <c r="AB256" s="10"/>
      <c r="AE256" s="10"/>
      <c r="AF256" s="10"/>
      <c r="AG256" s="10"/>
      <c r="AK256" s="10"/>
      <c r="AL256" s="10"/>
      <c r="AM256" s="10"/>
      <c r="AP256" s="10"/>
      <c r="AQ256" s="10"/>
      <c r="AR256" s="10"/>
      <c r="AU256" s="10"/>
      <c r="AV256" s="10"/>
      <c r="AW256" s="10"/>
    </row>
    <row r="257" spans="5:49" s="6" customFormat="1" x14ac:dyDescent="0.3">
      <c r="E257" s="10"/>
      <c r="F257" s="10"/>
      <c r="G257" s="10"/>
      <c r="J257" s="10"/>
      <c r="K257" s="10"/>
      <c r="L257" s="10"/>
      <c r="O257" s="10"/>
      <c r="P257" s="10"/>
      <c r="Q257" s="10"/>
      <c r="U257" s="10"/>
      <c r="V257" s="10"/>
      <c r="W257" s="10"/>
      <c r="AA257" s="10"/>
      <c r="AB257" s="10"/>
      <c r="AE257" s="10"/>
      <c r="AF257" s="10"/>
      <c r="AG257" s="10"/>
      <c r="AK257" s="10"/>
      <c r="AL257" s="10"/>
      <c r="AM257" s="10"/>
      <c r="AP257" s="10"/>
      <c r="AQ257" s="10"/>
      <c r="AR257" s="10"/>
      <c r="AU257" s="10"/>
      <c r="AV257" s="10"/>
      <c r="AW257" s="10"/>
    </row>
    <row r="258" spans="5:49" s="6" customFormat="1" x14ac:dyDescent="0.3">
      <c r="E258" s="10"/>
      <c r="F258" s="10"/>
      <c r="G258" s="10"/>
      <c r="J258" s="10"/>
      <c r="K258" s="10"/>
      <c r="L258" s="10"/>
      <c r="O258" s="10"/>
      <c r="P258" s="10"/>
      <c r="Q258" s="10"/>
      <c r="U258" s="10"/>
      <c r="V258" s="10"/>
      <c r="W258" s="10"/>
      <c r="AA258" s="10"/>
      <c r="AB258" s="10"/>
      <c r="AE258" s="10"/>
      <c r="AF258" s="10"/>
      <c r="AG258" s="10"/>
      <c r="AK258" s="10"/>
      <c r="AL258" s="10"/>
      <c r="AM258" s="10"/>
      <c r="AP258" s="10"/>
      <c r="AQ258" s="10"/>
      <c r="AR258" s="10"/>
      <c r="AU258" s="10"/>
      <c r="AV258" s="10"/>
      <c r="AW258" s="10"/>
    </row>
    <row r="259" spans="5:49" s="6" customFormat="1" x14ac:dyDescent="0.3">
      <c r="E259" s="10"/>
      <c r="F259" s="10"/>
      <c r="G259" s="10"/>
      <c r="J259" s="10"/>
      <c r="K259" s="10"/>
      <c r="L259" s="10"/>
      <c r="O259" s="10"/>
      <c r="P259" s="10"/>
      <c r="Q259" s="10"/>
      <c r="U259" s="10"/>
      <c r="V259" s="10"/>
      <c r="W259" s="10"/>
      <c r="AA259" s="10"/>
      <c r="AB259" s="10"/>
      <c r="AE259" s="10"/>
      <c r="AF259" s="10"/>
      <c r="AG259" s="10"/>
      <c r="AK259" s="10"/>
      <c r="AL259" s="10"/>
      <c r="AM259" s="10"/>
      <c r="AP259" s="10"/>
      <c r="AQ259" s="10"/>
      <c r="AR259" s="10"/>
      <c r="AU259" s="10"/>
      <c r="AV259" s="10"/>
      <c r="AW259" s="10"/>
    </row>
    <row r="260" spans="5:49" s="6" customFormat="1" x14ac:dyDescent="0.3">
      <c r="E260" s="10"/>
      <c r="F260" s="10"/>
      <c r="G260" s="10"/>
      <c r="J260" s="10"/>
      <c r="K260" s="10"/>
      <c r="L260" s="10"/>
      <c r="O260" s="10"/>
      <c r="P260" s="10"/>
      <c r="Q260" s="10"/>
      <c r="U260" s="10"/>
      <c r="V260" s="10"/>
      <c r="W260" s="10"/>
      <c r="AA260" s="10"/>
      <c r="AB260" s="10"/>
      <c r="AE260" s="10"/>
      <c r="AF260" s="10"/>
      <c r="AG260" s="10"/>
      <c r="AK260" s="10"/>
      <c r="AL260" s="10"/>
      <c r="AM260" s="10"/>
      <c r="AP260" s="10"/>
      <c r="AQ260" s="10"/>
      <c r="AR260" s="10"/>
      <c r="AU260" s="10"/>
      <c r="AV260" s="10"/>
      <c r="AW260" s="10"/>
    </row>
    <row r="261" spans="5:49" s="6" customFormat="1" x14ac:dyDescent="0.3">
      <c r="E261" s="10"/>
      <c r="F261" s="10"/>
      <c r="G261" s="10"/>
      <c r="J261" s="10"/>
      <c r="K261" s="10"/>
      <c r="L261" s="10"/>
      <c r="O261" s="10"/>
      <c r="P261" s="10"/>
      <c r="Q261" s="10"/>
      <c r="U261" s="10"/>
      <c r="V261" s="10"/>
      <c r="W261" s="10"/>
      <c r="AA261" s="10"/>
      <c r="AB261" s="10"/>
      <c r="AE261" s="10"/>
      <c r="AF261" s="10"/>
      <c r="AG261" s="10"/>
      <c r="AK261" s="10"/>
      <c r="AL261" s="10"/>
      <c r="AM261" s="10"/>
      <c r="AP261" s="10"/>
      <c r="AQ261" s="10"/>
      <c r="AR261" s="10"/>
      <c r="AU261" s="10"/>
      <c r="AV261" s="10"/>
      <c r="AW261" s="10"/>
    </row>
    <row r="262" spans="5:49" s="6" customFormat="1" x14ac:dyDescent="0.3">
      <c r="E262" s="10"/>
      <c r="F262" s="10"/>
      <c r="G262" s="10"/>
      <c r="J262" s="10"/>
      <c r="K262" s="10"/>
      <c r="L262" s="10"/>
      <c r="O262" s="10"/>
      <c r="P262" s="10"/>
      <c r="Q262" s="10"/>
      <c r="U262" s="10"/>
      <c r="V262" s="10"/>
      <c r="W262" s="10"/>
      <c r="AA262" s="10"/>
      <c r="AB262" s="10"/>
      <c r="AE262" s="10"/>
      <c r="AF262" s="10"/>
      <c r="AG262" s="10"/>
      <c r="AK262" s="10"/>
      <c r="AL262" s="10"/>
      <c r="AM262" s="10"/>
      <c r="AP262" s="10"/>
      <c r="AQ262" s="10"/>
      <c r="AR262" s="10"/>
      <c r="AU262" s="10"/>
      <c r="AV262" s="10"/>
      <c r="AW262" s="10"/>
    </row>
    <row r="263" spans="5:49" s="6" customFormat="1" x14ac:dyDescent="0.3">
      <c r="E263" s="10"/>
      <c r="F263" s="10"/>
      <c r="G263" s="10"/>
      <c r="J263" s="10"/>
      <c r="K263" s="10"/>
      <c r="L263" s="10"/>
      <c r="O263" s="10"/>
      <c r="P263" s="10"/>
      <c r="Q263" s="10"/>
      <c r="U263" s="10"/>
      <c r="V263" s="10"/>
      <c r="W263" s="10"/>
      <c r="AA263" s="10"/>
      <c r="AB263" s="10"/>
      <c r="AE263" s="10"/>
      <c r="AF263" s="10"/>
      <c r="AG263" s="10"/>
      <c r="AK263" s="10"/>
      <c r="AL263" s="10"/>
      <c r="AM263" s="10"/>
      <c r="AP263" s="10"/>
      <c r="AQ263" s="10"/>
      <c r="AR263" s="10"/>
      <c r="AU263" s="10"/>
      <c r="AV263" s="10"/>
      <c r="AW263" s="10"/>
    </row>
    <row r="264" spans="5:49" s="6" customFormat="1" x14ac:dyDescent="0.3">
      <c r="E264" s="10"/>
      <c r="F264" s="10"/>
      <c r="G264" s="10"/>
      <c r="J264" s="10"/>
      <c r="K264" s="10"/>
      <c r="L264" s="10"/>
      <c r="O264" s="10"/>
      <c r="P264" s="10"/>
      <c r="Q264" s="10"/>
      <c r="U264" s="10"/>
      <c r="V264" s="10"/>
      <c r="W264" s="10"/>
      <c r="AA264" s="10"/>
      <c r="AB264" s="10"/>
      <c r="AE264" s="10"/>
      <c r="AF264" s="10"/>
      <c r="AG264" s="10"/>
      <c r="AK264" s="10"/>
      <c r="AL264" s="10"/>
      <c r="AM264" s="10"/>
      <c r="AP264" s="10"/>
      <c r="AQ264" s="10"/>
      <c r="AR264" s="10"/>
      <c r="AU264" s="10"/>
      <c r="AV264" s="10"/>
      <c r="AW264" s="10"/>
    </row>
    <row r="265" spans="5:49" s="6" customFormat="1" x14ac:dyDescent="0.3">
      <c r="E265" s="10"/>
      <c r="F265" s="10"/>
      <c r="G265" s="10"/>
      <c r="J265" s="10"/>
      <c r="K265" s="10"/>
      <c r="L265" s="10"/>
      <c r="O265" s="10"/>
      <c r="P265" s="10"/>
      <c r="Q265" s="10"/>
      <c r="U265" s="10"/>
      <c r="V265" s="10"/>
      <c r="W265" s="10"/>
      <c r="AA265" s="10"/>
      <c r="AB265" s="10"/>
      <c r="AE265" s="10"/>
      <c r="AF265" s="10"/>
      <c r="AG265" s="10"/>
      <c r="AK265" s="10"/>
      <c r="AL265" s="10"/>
      <c r="AM265" s="10"/>
      <c r="AP265" s="10"/>
      <c r="AQ265" s="10"/>
      <c r="AR265" s="10"/>
      <c r="AU265" s="10"/>
      <c r="AV265" s="10"/>
      <c r="AW265" s="10"/>
    </row>
    <row r="266" spans="5:49" s="6" customFormat="1" x14ac:dyDescent="0.3">
      <c r="E266" s="10"/>
      <c r="F266" s="10"/>
      <c r="G266" s="10"/>
      <c r="J266" s="10"/>
      <c r="K266" s="10"/>
      <c r="L266" s="10"/>
      <c r="O266" s="10"/>
      <c r="P266" s="10"/>
      <c r="Q266" s="10"/>
      <c r="U266" s="10"/>
      <c r="V266" s="10"/>
      <c r="W266" s="10"/>
      <c r="AA266" s="10"/>
      <c r="AB266" s="10"/>
      <c r="AE266" s="10"/>
      <c r="AF266" s="10"/>
      <c r="AG266" s="10"/>
      <c r="AK266" s="10"/>
      <c r="AL266" s="10"/>
      <c r="AM266" s="10"/>
      <c r="AP266" s="10"/>
      <c r="AQ266" s="10"/>
      <c r="AR266" s="10"/>
      <c r="AU266" s="10"/>
      <c r="AV266" s="10"/>
      <c r="AW266" s="10"/>
    </row>
    <row r="267" spans="5:49" s="6" customFormat="1" x14ac:dyDescent="0.3">
      <c r="E267" s="10"/>
      <c r="F267" s="10"/>
      <c r="G267" s="10"/>
      <c r="J267" s="10"/>
      <c r="K267" s="10"/>
      <c r="L267" s="10"/>
      <c r="O267" s="10"/>
      <c r="P267" s="10"/>
      <c r="Q267" s="10"/>
      <c r="U267" s="10"/>
      <c r="V267" s="10"/>
      <c r="W267" s="10"/>
      <c r="AA267" s="10"/>
      <c r="AB267" s="10"/>
      <c r="AE267" s="10"/>
      <c r="AF267" s="10"/>
      <c r="AG267" s="10"/>
      <c r="AK267" s="10"/>
      <c r="AL267" s="10"/>
      <c r="AM267" s="10"/>
      <c r="AP267" s="10"/>
      <c r="AQ267" s="10"/>
      <c r="AR267" s="10"/>
      <c r="AU267" s="10"/>
      <c r="AV267" s="10"/>
      <c r="AW267" s="10"/>
    </row>
    <row r="268" spans="5:49" s="6" customFormat="1" x14ac:dyDescent="0.3">
      <c r="E268" s="10"/>
      <c r="F268" s="10"/>
      <c r="G268" s="10"/>
      <c r="J268" s="10"/>
      <c r="K268" s="10"/>
      <c r="L268" s="10"/>
      <c r="O268" s="10"/>
      <c r="P268" s="10"/>
      <c r="Q268" s="10"/>
      <c r="U268" s="10"/>
      <c r="V268" s="10"/>
      <c r="W268" s="10"/>
      <c r="AA268" s="10"/>
      <c r="AB268" s="10"/>
      <c r="AE268" s="10"/>
      <c r="AF268" s="10"/>
      <c r="AG268" s="10"/>
      <c r="AK268" s="10"/>
      <c r="AL268" s="10"/>
      <c r="AM268" s="10"/>
      <c r="AP268" s="10"/>
      <c r="AQ268" s="10"/>
      <c r="AR268" s="10"/>
      <c r="AU268" s="10"/>
      <c r="AV268" s="10"/>
      <c r="AW268" s="10"/>
    </row>
    <row r="269" spans="5:49" s="6" customFormat="1" x14ac:dyDescent="0.3">
      <c r="E269" s="10"/>
      <c r="F269" s="10"/>
      <c r="G269" s="10"/>
      <c r="J269" s="10"/>
      <c r="K269" s="10"/>
      <c r="L269" s="10"/>
      <c r="O269" s="10"/>
      <c r="P269" s="10"/>
      <c r="Q269" s="10"/>
      <c r="U269" s="10"/>
      <c r="V269" s="10"/>
      <c r="W269" s="10"/>
      <c r="AA269" s="10"/>
      <c r="AB269" s="10"/>
      <c r="AE269" s="10"/>
      <c r="AF269" s="10"/>
      <c r="AG269" s="10"/>
      <c r="AK269" s="10"/>
      <c r="AL269" s="10"/>
      <c r="AM269" s="10"/>
      <c r="AP269" s="10"/>
      <c r="AQ269" s="10"/>
      <c r="AR269" s="10"/>
      <c r="AU269" s="10"/>
      <c r="AV269" s="10"/>
      <c r="AW269" s="10"/>
    </row>
    <row r="270" spans="5:49" s="6" customFormat="1" x14ac:dyDescent="0.3">
      <c r="E270" s="10"/>
      <c r="F270" s="10"/>
      <c r="G270" s="10"/>
      <c r="J270" s="10"/>
      <c r="K270" s="10"/>
      <c r="L270" s="10"/>
      <c r="O270" s="10"/>
      <c r="P270" s="10"/>
      <c r="Q270" s="10"/>
      <c r="U270" s="10"/>
      <c r="V270" s="10"/>
      <c r="W270" s="10"/>
      <c r="AA270" s="10"/>
      <c r="AB270" s="10"/>
      <c r="AE270" s="10"/>
      <c r="AF270" s="10"/>
      <c r="AG270" s="10"/>
      <c r="AK270" s="10"/>
      <c r="AL270" s="10"/>
      <c r="AM270" s="10"/>
      <c r="AP270" s="10"/>
      <c r="AQ270" s="10"/>
      <c r="AR270" s="10"/>
      <c r="AU270" s="10"/>
      <c r="AV270" s="10"/>
      <c r="AW270" s="10"/>
    </row>
    <row r="271" spans="5:49" s="6" customFormat="1" x14ac:dyDescent="0.3">
      <c r="E271" s="10"/>
      <c r="F271" s="10"/>
      <c r="G271" s="10"/>
      <c r="J271" s="10"/>
      <c r="K271" s="10"/>
      <c r="L271" s="10"/>
      <c r="O271" s="10"/>
      <c r="P271" s="10"/>
      <c r="Q271" s="10"/>
      <c r="U271" s="10"/>
      <c r="V271" s="10"/>
      <c r="W271" s="10"/>
      <c r="AA271" s="10"/>
      <c r="AB271" s="10"/>
      <c r="AE271" s="10"/>
      <c r="AF271" s="10"/>
      <c r="AG271" s="10"/>
      <c r="AK271" s="10"/>
      <c r="AL271" s="10"/>
      <c r="AM271" s="10"/>
      <c r="AP271" s="10"/>
      <c r="AQ271" s="10"/>
      <c r="AR271" s="10"/>
      <c r="AU271" s="10"/>
      <c r="AV271" s="10"/>
      <c r="AW271" s="10"/>
    </row>
    <row r="272" spans="5:49" s="6" customFormat="1" x14ac:dyDescent="0.3">
      <c r="E272" s="10"/>
      <c r="F272" s="10"/>
      <c r="G272" s="10"/>
      <c r="J272" s="10"/>
      <c r="K272" s="10"/>
      <c r="L272" s="10"/>
      <c r="O272" s="10"/>
      <c r="P272" s="10"/>
      <c r="Q272" s="10"/>
      <c r="U272" s="10"/>
      <c r="V272" s="10"/>
      <c r="W272" s="10"/>
      <c r="AA272" s="10"/>
      <c r="AB272" s="10"/>
      <c r="AE272" s="10"/>
      <c r="AF272" s="10"/>
      <c r="AG272" s="10"/>
      <c r="AK272" s="10"/>
      <c r="AL272" s="10"/>
      <c r="AM272" s="10"/>
      <c r="AP272" s="10"/>
      <c r="AQ272" s="10"/>
      <c r="AR272" s="10"/>
      <c r="AU272" s="10"/>
      <c r="AV272" s="10"/>
      <c r="AW272" s="10"/>
    </row>
    <row r="273" spans="5:49" s="6" customFormat="1" x14ac:dyDescent="0.3">
      <c r="E273" s="10"/>
      <c r="F273" s="10"/>
      <c r="G273" s="10"/>
      <c r="J273" s="10"/>
      <c r="K273" s="10"/>
      <c r="L273" s="10"/>
      <c r="O273" s="10"/>
      <c r="P273" s="10"/>
      <c r="Q273" s="10"/>
      <c r="U273" s="10"/>
      <c r="V273" s="10"/>
      <c r="W273" s="10"/>
      <c r="AA273" s="10"/>
      <c r="AB273" s="10"/>
      <c r="AE273" s="10"/>
      <c r="AF273" s="10"/>
      <c r="AG273" s="10"/>
      <c r="AK273" s="10"/>
      <c r="AL273" s="10"/>
      <c r="AM273" s="10"/>
      <c r="AP273" s="10"/>
      <c r="AQ273" s="10"/>
      <c r="AR273" s="10"/>
      <c r="AU273" s="10"/>
      <c r="AV273" s="10"/>
      <c r="AW273" s="10"/>
    </row>
    <row r="274" spans="5:49" s="6" customFormat="1" x14ac:dyDescent="0.3">
      <c r="E274" s="10"/>
      <c r="F274" s="10"/>
      <c r="G274" s="10"/>
      <c r="J274" s="10"/>
      <c r="K274" s="10"/>
      <c r="L274" s="10"/>
      <c r="O274" s="10"/>
      <c r="P274" s="10"/>
      <c r="Q274" s="10"/>
      <c r="U274" s="10"/>
      <c r="V274" s="10"/>
      <c r="W274" s="10"/>
      <c r="AA274" s="10"/>
      <c r="AB274" s="10"/>
      <c r="AE274" s="10"/>
      <c r="AF274" s="10"/>
      <c r="AG274" s="10"/>
      <c r="AK274" s="10"/>
      <c r="AL274" s="10"/>
      <c r="AM274" s="10"/>
      <c r="AP274" s="10"/>
      <c r="AQ274" s="10"/>
      <c r="AR274" s="10"/>
      <c r="AU274" s="10"/>
      <c r="AV274" s="10"/>
      <c r="AW274" s="10"/>
    </row>
    <row r="275" spans="5:49" s="6" customFormat="1" x14ac:dyDescent="0.3">
      <c r="E275" s="10"/>
      <c r="F275" s="10"/>
      <c r="G275" s="10"/>
      <c r="J275" s="10"/>
      <c r="K275" s="10"/>
      <c r="L275" s="10"/>
      <c r="O275" s="10"/>
      <c r="P275" s="10"/>
      <c r="Q275" s="10"/>
      <c r="U275" s="10"/>
      <c r="V275" s="10"/>
      <c r="W275" s="10"/>
      <c r="AA275" s="10"/>
      <c r="AB275" s="10"/>
      <c r="AE275" s="10"/>
      <c r="AF275" s="10"/>
      <c r="AG275" s="10"/>
      <c r="AK275" s="10"/>
      <c r="AL275" s="10"/>
      <c r="AM275" s="10"/>
      <c r="AP275" s="10"/>
      <c r="AQ275" s="10"/>
      <c r="AR275" s="10"/>
      <c r="AU275" s="10"/>
      <c r="AV275" s="10"/>
      <c r="AW275" s="10"/>
    </row>
    <row r="276" spans="5:49" s="6" customFormat="1" x14ac:dyDescent="0.3">
      <c r="E276" s="10"/>
      <c r="F276" s="10"/>
      <c r="G276" s="10"/>
      <c r="J276" s="10"/>
      <c r="K276" s="10"/>
      <c r="L276" s="10"/>
      <c r="O276" s="10"/>
      <c r="P276" s="10"/>
      <c r="Q276" s="10"/>
      <c r="U276" s="10"/>
      <c r="V276" s="10"/>
      <c r="W276" s="10"/>
      <c r="AA276" s="10"/>
      <c r="AB276" s="10"/>
      <c r="AE276" s="10"/>
      <c r="AF276" s="10"/>
      <c r="AG276" s="10"/>
      <c r="AK276" s="10"/>
      <c r="AL276" s="10"/>
      <c r="AM276" s="10"/>
      <c r="AP276" s="10"/>
      <c r="AQ276" s="10"/>
      <c r="AR276" s="10"/>
      <c r="AU276" s="10"/>
      <c r="AV276" s="10"/>
      <c r="AW276" s="10"/>
    </row>
    <row r="277" spans="5:49" s="6" customFormat="1" x14ac:dyDescent="0.3">
      <c r="E277" s="10"/>
      <c r="F277" s="10"/>
      <c r="G277" s="10"/>
      <c r="J277" s="10"/>
      <c r="K277" s="10"/>
      <c r="L277" s="10"/>
      <c r="O277" s="10"/>
      <c r="P277" s="10"/>
      <c r="Q277" s="10"/>
      <c r="U277" s="10"/>
      <c r="V277" s="10"/>
      <c r="W277" s="10"/>
      <c r="AA277" s="10"/>
      <c r="AB277" s="10"/>
      <c r="AE277" s="10"/>
      <c r="AF277" s="10"/>
      <c r="AG277" s="10"/>
      <c r="AK277" s="10"/>
      <c r="AL277" s="10"/>
      <c r="AM277" s="10"/>
      <c r="AP277" s="10"/>
      <c r="AQ277" s="10"/>
      <c r="AR277" s="10"/>
      <c r="AU277" s="10"/>
      <c r="AV277" s="10"/>
      <c r="AW277" s="10"/>
    </row>
    <row r="278" spans="5:49" s="6" customFormat="1" x14ac:dyDescent="0.3">
      <c r="E278" s="10"/>
      <c r="F278" s="10"/>
      <c r="G278" s="10"/>
      <c r="J278" s="10"/>
      <c r="K278" s="10"/>
      <c r="L278" s="10"/>
      <c r="O278" s="10"/>
      <c r="P278" s="10"/>
      <c r="Q278" s="10"/>
      <c r="U278" s="10"/>
      <c r="V278" s="10"/>
      <c r="W278" s="10"/>
      <c r="AA278" s="10"/>
      <c r="AB278" s="10"/>
      <c r="AE278" s="10"/>
      <c r="AF278" s="10"/>
      <c r="AG278" s="10"/>
      <c r="AK278" s="10"/>
      <c r="AL278" s="10"/>
      <c r="AM278" s="10"/>
      <c r="AP278" s="10"/>
      <c r="AQ278" s="10"/>
      <c r="AR278" s="10"/>
      <c r="AU278" s="10"/>
      <c r="AV278" s="10"/>
      <c r="AW278" s="10"/>
    </row>
    <row r="279" spans="5:49" s="6" customFormat="1" x14ac:dyDescent="0.3">
      <c r="E279" s="10"/>
      <c r="F279" s="10"/>
      <c r="G279" s="10"/>
      <c r="J279" s="10"/>
      <c r="K279" s="10"/>
      <c r="L279" s="10"/>
      <c r="O279" s="10"/>
      <c r="P279" s="10"/>
      <c r="Q279" s="10"/>
      <c r="U279" s="10"/>
      <c r="V279" s="10"/>
      <c r="W279" s="10"/>
      <c r="AA279" s="10"/>
      <c r="AB279" s="10"/>
      <c r="AE279" s="10"/>
      <c r="AF279" s="10"/>
      <c r="AG279" s="10"/>
      <c r="AK279" s="10"/>
      <c r="AL279" s="10"/>
      <c r="AM279" s="10"/>
      <c r="AP279" s="10"/>
      <c r="AQ279" s="10"/>
      <c r="AR279" s="10"/>
      <c r="AU279" s="10"/>
      <c r="AV279" s="10"/>
      <c r="AW279" s="10"/>
    </row>
    <row r="280" spans="5:49" s="6" customFormat="1" x14ac:dyDescent="0.3">
      <c r="E280" s="10"/>
      <c r="F280" s="10"/>
      <c r="G280" s="10"/>
      <c r="J280" s="10"/>
      <c r="K280" s="10"/>
      <c r="L280" s="10"/>
      <c r="O280" s="10"/>
      <c r="P280" s="10"/>
      <c r="Q280" s="10"/>
      <c r="U280" s="10"/>
      <c r="V280" s="10"/>
      <c r="W280" s="10"/>
      <c r="AA280" s="10"/>
      <c r="AB280" s="10"/>
      <c r="AE280" s="10"/>
      <c r="AF280" s="10"/>
      <c r="AG280" s="10"/>
      <c r="AK280" s="10"/>
      <c r="AL280" s="10"/>
      <c r="AM280" s="10"/>
      <c r="AP280" s="10"/>
      <c r="AQ280" s="10"/>
      <c r="AR280" s="10"/>
      <c r="AU280" s="10"/>
      <c r="AV280" s="10"/>
      <c r="AW280" s="10"/>
    </row>
    <row r="281" spans="5:49" s="6" customFormat="1" x14ac:dyDescent="0.3">
      <c r="E281" s="10"/>
      <c r="F281" s="10"/>
      <c r="G281" s="10"/>
      <c r="J281" s="10"/>
      <c r="K281" s="10"/>
      <c r="L281" s="10"/>
      <c r="O281" s="10"/>
      <c r="P281" s="10"/>
      <c r="Q281" s="10"/>
      <c r="U281" s="10"/>
      <c r="V281" s="10"/>
      <c r="W281" s="10"/>
      <c r="AA281" s="10"/>
      <c r="AB281" s="10"/>
      <c r="AE281" s="10"/>
      <c r="AF281" s="10"/>
      <c r="AG281" s="10"/>
      <c r="AK281" s="10"/>
      <c r="AL281" s="10"/>
      <c r="AM281" s="10"/>
      <c r="AP281" s="10"/>
      <c r="AQ281" s="10"/>
      <c r="AR281" s="10"/>
      <c r="AU281" s="10"/>
      <c r="AV281" s="10"/>
      <c r="AW281" s="10"/>
    </row>
    <row r="282" spans="5:49" s="6" customFormat="1" x14ac:dyDescent="0.3">
      <c r="E282" s="10"/>
      <c r="F282" s="10"/>
      <c r="G282" s="10"/>
      <c r="J282" s="10"/>
      <c r="K282" s="10"/>
      <c r="L282" s="10"/>
      <c r="O282" s="10"/>
      <c r="P282" s="10"/>
      <c r="Q282" s="10"/>
      <c r="U282" s="10"/>
      <c r="V282" s="10"/>
      <c r="W282" s="10"/>
      <c r="AA282" s="10"/>
      <c r="AB282" s="10"/>
      <c r="AE282" s="10"/>
      <c r="AF282" s="10"/>
      <c r="AG282" s="10"/>
      <c r="AK282" s="10"/>
      <c r="AL282" s="10"/>
      <c r="AM282" s="10"/>
      <c r="AP282" s="10"/>
      <c r="AQ282" s="10"/>
      <c r="AR282" s="10"/>
      <c r="AU282" s="10"/>
      <c r="AV282" s="10"/>
      <c r="AW282" s="10"/>
    </row>
    <row r="283" spans="5:49" s="6" customFormat="1" x14ac:dyDescent="0.3">
      <c r="E283" s="10"/>
      <c r="F283" s="10"/>
      <c r="G283" s="10"/>
      <c r="J283" s="10"/>
      <c r="K283" s="10"/>
      <c r="L283" s="10"/>
      <c r="O283" s="10"/>
      <c r="P283" s="10"/>
      <c r="Q283" s="10"/>
      <c r="U283" s="10"/>
      <c r="V283" s="10"/>
      <c r="W283" s="10"/>
      <c r="AA283" s="10"/>
      <c r="AB283" s="10"/>
      <c r="AE283" s="10"/>
      <c r="AF283" s="10"/>
      <c r="AG283" s="10"/>
      <c r="AK283" s="10"/>
      <c r="AL283" s="10"/>
      <c r="AM283" s="10"/>
      <c r="AP283" s="10"/>
      <c r="AQ283" s="10"/>
      <c r="AR283" s="10"/>
      <c r="AU283" s="10"/>
      <c r="AV283" s="10"/>
      <c r="AW283" s="10"/>
    </row>
    <row r="284" spans="5:49" s="6" customFormat="1" x14ac:dyDescent="0.3">
      <c r="E284" s="10"/>
      <c r="F284" s="10"/>
      <c r="G284" s="10"/>
      <c r="J284" s="10"/>
      <c r="K284" s="10"/>
      <c r="L284" s="10"/>
      <c r="O284" s="10"/>
      <c r="P284" s="10"/>
      <c r="Q284" s="10"/>
      <c r="U284" s="10"/>
      <c r="V284" s="10"/>
      <c r="W284" s="10"/>
      <c r="AA284" s="10"/>
      <c r="AB284" s="10"/>
      <c r="AE284" s="10"/>
      <c r="AF284" s="10"/>
      <c r="AG284" s="10"/>
      <c r="AK284" s="10"/>
      <c r="AL284" s="10"/>
      <c r="AM284" s="10"/>
      <c r="AP284" s="10"/>
      <c r="AQ284" s="10"/>
      <c r="AR284" s="10"/>
      <c r="AU284" s="10"/>
      <c r="AV284" s="10"/>
      <c r="AW284" s="10"/>
    </row>
    <row r="285" spans="5:49" s="6" customFormat="1" x14ac:dyDescent="0.3">
      <c r="E285" s="10"/>
      <c r="F285" s="10"/>
      <c r="G285" s="10"/>
      <c r="J285" s="10"/>
      <c r="K285" s="10"/>
      <c r="L285" s="10"/>
      <c r="O285" s="10"/>
      <c r="P285" s="10"/>
      <c r="Q285" s="10"/>
      <c r="U285" s="10"/>
      <c r="V285" s="10"/>
      <c r="W285" s="10"/>
      <c r="AA285" s="10"/>
      <c r="AB285" s="10"/>
      <c r="AE285" s="10"/>
      <c r="AF285" s="10"/>
      <c r="AG285" s="10"/>
      <c r="AK285" s="10"/>
      <c r="AL285" s="10"/>
      <c r="AM285" s="10"/>
      <c r="AP285" s="10"/>
      <c r="AQ285" s="10"/>
      <c r="AR285" s="10"/>
      <c r="AU285" s="10"/>
      <c r="AV285" s="10"/>
      <c r="AW285" s="10"/>
    </row>
    <row r="286" spans="5:49" s="6" customFormat="1" x14ac:dyDescent="0.3">
      <c r="E286" s="10"/>
      <c r="F286" s="10"/>
      <c r="G286" s="10"/>
      <c r="J286" s="10"/>
      <c r="K286" s="10"/>
      <c r="L286" s="10"/>
      <c r="O286" s="10"/>
      <c r="P286" s="10"/>
      <c r="Q286" s="10"/>
      <c r="U286" s="10"/>
      <c r="V286" s="10"/>
      <c r="W286" s="10"/>
      <c r="AA286" s="10"/>
      <c r="AB286" s="10"/>
      <c r="AE286" s="10"/>
      <c r="AF286" s="10"/>
      <c r="AG286" s="10"/>
      <c r="AK286" s="10"/>
      <c r="AL286" s="10"/>
      <c r="AM286" s="10"/>
      <c r="AP286" s="10"/>
      <c r="AQ286" s="10"/>
      <c r="AR286" s="10"/>
      <c r="AU286" s="10"/>
      <c r="AV286" s="10"/>
      <c r="AW286" s="10"/>
    </row>
    <row r="287" spans="5:49" s="6" customFormat="1" x14ac:dyDescent="0.3">
      <c r="E287" s="10"/>
      <c r="F287" s="10"/>
      <c r="G287" s="10"/>
      <c r="J287" s="10"/>
      <c r="K287" s="10"/>
      <c r="L287" s="10"/>
      <c r="O287" s="10"/>
      <c r="P287" s="10"/>
      <c r="Q287" s="10"/>
      <c r="U287" s="10"/>
      <c r="V287" s="10"/>
      <c r="W287" s="10"/>
      <c r="AA287" s="10"/>
      <c r="AB287" s="10"/>
      <c r="AE287" s="10"/>
      <c r="AF287" s="10"/>
      <c r="AG287" s="10"/>
      <c r="AK287" s="10"/>
      <c r="AL287" s="10"/>
      <c r="AM287" s="10"/>
      <c r="AP287" s="10"/>
      <c r="AQ287" s="10"/>
      <c r="AR287" s="10"/>
      <c r="AU287" s="10"/>
      <c r="AV287" s="10"/>
      <c r="AW287" s="10"/>
    </row>
    <row r="288" spans="5:49" s="6" customFormat="1" x14ac:dyDescent="0.3">
      <c r="E288" s="10"/>
      <c r="F288" s="10"/>
      <c r="G288" s="10"/>
      <c r="J288" s="10"/>
      <c r="K288" s="10"/>
      <c r="L288" s="10"/>
      <c r="O288" s="10"/>
      <c r="P288" s="10"/>
      <c r="Q288" s="10"/>
      <c r="U288" s="10"/>
      <c r="V288" s="10"/>
      <c r="W288" s="10"/>
      <c r="AA288" s="10"/>
      <c r="AB288" s="10"/>
      <c r="AE288" s="10"/>
      <c r="AF288" s="10"/>
      <c r="AG288" s="10"/>
      <c r="AK288" s="10"/>
      <c r="AL288" s="10"/>
      <c r="AM288" s="10"/>
      <c r="AP288" s="10"/>
      <c r="AQ288" s="10"/>
      <c r="AR288" s="10"/>
      <c r="AU288" s="10"/>
      <c r="AV288" s="10"/>
      <c r="AW288" s="10"/>
    </row>
    <row r="289" spans="3:50" s="6" customFormat="1" x14ac:dyDescent="0.3">
      <c r="E289" s="10"/>
      <c r="F289" s="10"/>
      <c r="G289" s="10"/>
      <c r="J289" s="10"/>
      <c r="K289" s="10"/>
      <c r="L289" s="10"/>
      <c r="O289" s="10"/>
      <c r="P289" s="10"/>
      <c r="Q289" s="10"/>
      <c r="U289" s="10"/>
      <c r="V289" s="10"/>
      <c r="W289" s="10"/>
      <c r="AA289" s="10"/>
      <c r="AB289" s="10"/>
      <c r="AE289" s="10"/>
      <c r="AF289" s="10"/>
      <c r="AG289" s="10"/>
      <c r="AK289" s="10"/>
      <c r="AL289" s="10"/>
      <c r="AM289" s="10"/>
      <c r="AP289" s="10"/>
      <c r="AQ289" s="10"/>
      <c r="AR289" s="10"/>
      <c r="AU289" s="10"/>
      <c r="AV289" s="10"/>
      <c r="AW289" s="10"/>
    </row>
    <row r="290" spans="3:50" s="6" customFormat="1" x14ac:dyDescent="0.3">
      <c r="E290" s="10"/>
      <c r="F290" s="10"/>
      <c r="G290" s="10"/>
      <c r="J290" s="10"/>
      <c r="K290" s="10"/>
      <c r="L290" s="10"/>
      <c r="O290" s="10"/>
      <c r="P290" s="10"/>
      <c r="Q290" s="10"/>
      <c r="U290" s="10"/>
      <c r="V290" s="10"/>
      <c r="W290" s="10"/>
      <c r="AA290" s="10"/>
      <c r="AB290" s="10"/>
      <c r="AE290" s="10"/>
      <c r="AF290" s="10"/>
      <c r="AG290" s="10"/>
      <c r="AK290" s="10"/>
      <c r="AL290" s="10"/>
      <c r="AM290" s="10"/>
      <c r="AP290" s="10"/>
      <c r="AQ290" s="10"/>
      <c r="AR290" s="10"/>
      <c r="AU290" s="10"/>
      <c r="AV290" s="10"/>
      <c r="AW290" s="10"/>
    </row>
    <row r="291" spans="3:50" s="7" customFormat="1" x14ac:dyDescent="0.3">
      <c r="C291" s="6"/>
      <c r="D291" s="6"/>
      <c r="E291" s="10"/>
      <c r="F291" s="10"/>
      <c r="G291" s="10"/>
      <c r="H291" s="6"/>
      <c r="I291" s="6"/>
      <c r="J291" s="10"/>
      <c r="K291" s="10"/>
      <c r="L291" s="10"/>
      <c r="M291" s="6"/>
      <c r="N291" s="6"/>
      <c r="O291" s="10"/>
      <c r="P291" s="10"/>
      <c r="Q291" s="10"/>
      <c r="S291" s="6"/>
      <c r="T291" s="6"/>
      <c r="U291" s="10"/>
      <c r="V291" s="10"/>
      <c r="W291" s="10"/>
      <c r="X291" s="6"/>
      <c r="Y291" s="6"/>
      <c r="Z291" s="6"/>
      <c r="AA291" s="10"/>
      <c r="AB291" s="10"/>
      <c r="AC291" s="6"/>
      <c r="AD291" s="6"/>
      <c r="AE291" s="10"/>
      <c r="AF291" s="10"/>
      <c r="AG291" s="10"/>
      <c r="AI291" s="6"/>
      <c r="AJ291" s="6"/>
      <c r="AK291" s="10"/>
      <c r="AL291" s="10"/>
      <c r="AM291" s="10"/>
      <c r="AN291" s="6"/>
      <c r="AO291" s="6"/>
      <c r="AP291" s="10"/>
      <c r="AQ291" s="10"/>
      <c r="AR291" s="10"/>
      <c r="AS291" s="6"/>
      <c r="AT291" s="6"/>
      <c r="AU291" s="10"/>
      <c r="AV291" s="10"/>
      <c r="AW291" s="10"/>
      <c r="AX291" s="6"/>
    </row>
    <row r="292" spans="3:50" s="7" customFormat="1" x14ac:dyDescent="0.3">
      <c r="C292" s="6"/>
      <c r="D292" s="6"/>
      <c r="E292" s="10"/>
      <c r="F292" s="10"/>
      <c r="G292" s="10"/>
      <c r="H292" s="6"/>
      <c r="I292" s="6"/>
      <c r="J292" s="10"/>
      <c r="K292" s="10"/>
      <c r="L292" s="10"/>
      <c r="M292" s="6"/>
      <c r="N292" s="6"/>
      <c r="O292" s="10"/>
      <c r="P292" s="10"/>
      <c r="Q292" s="10"/>
      <c r="S292" s="6"/>
      <c r="T292" s="6"/>
      <c r="U292" s="10"/>
      <c r="V292" s="10"/>
      <c r="W292" s="10"/>
      <c r="X292" s="6"/>
      <c r="Y292" s="6"/>
      <c r="Z292" s="6"/>
      <c r="AA292" s="10"/>
      <c r="AB292" s="10"/>
      <c r="AC292" s="6"/>
      <c r="AD292" s="6"/>
      <c r="AE292" s="10"/>
      <c r="AF292" s="10"/>
      <c r="AG292" s="10"/>
      <c r="AI292" s="6"/>
      <c r="AJ292" s="6"/>
      <c r="AK292" s="10"/>
      <c r="AL292" s="10"/>
      <c r="AM292" s="10"/>
      <c r="AN292" s="6"/>
      <c r="AO292" s="6"/>
      <c r="AP292" s="10"/>
      <c r="AQ292" s="10"/>
      <c r="AR292" s="10"/>
      <c r="AS292" s="6"/>
      <c r="AT292" s="6"/>
      <c r="AU292" s="10"/>
      <c r="AV292" s="10"/>
      <c r="AW292" s="10"/>
      <c r="AX292" s="6"/>
    </row>
    <row r="293" spans="3:50" s="7" customFormat="1" x14ac:dyDescent="0.3">
      <c r="C293" s="6"/>
      <c r="D293" s="6"/>
      <c r="E293" s="10"/>
      <c r="F293" s="10"/>
      <c r="G293" s="10"/>
      <c r="H293" s="6"/>
      <c r="I293" s="6"/>
      <c r="J293" s="10"/>
      <c r="K293" s="10"/>
      <c r="L293" s="10"/>
      <c r="M293" s="6"/>
      <c r="N293" s="6"/>
      <c r="O293" s="10"/>
      <c r="P293" s="10"/>
      <c r="Q293" s="10"/>
      <c r="S293" s="6"/>
      <c r="T293" s="6"/>
      <c r="U293" s="10"/>
      <c r="V293" s="10"/>
      <c r="W293" s="10"/>
      <c r="X293" s="6"/>
      <c r="Y293" s="6"/>
      <c r="Z293" s="6"/>
      <c r="AA293" s="10"/>
      <c r="AB293" s="10"/>
      <c r="AC293" s="6"/>
      <c r="AD293" s="6"/>
      <c r="AE293" s="10"/>
      <c r="AF293" s="10"/>
      <c r="AG293" s="10"/>
      <c r="AI293" s="6"/>
      <c r="AJ293" s="6"/>
      <c r="AK293" s="10"/>
      <c r="AL293" s="10"/>
      <c r="AM293" s="10"/>
      <c r="AN293" s="6"/>
      <c r="AO293" s="6"/>
      <c r="AP293" s="10"/>
      <c r="AQ293" s="10"/>
      <c r="AR293" s="10"/>
      <c r="AS293" s="6"/>
      <c r="AT293" s="6"/>
      <c r="AU293" s="10"/>
      <c r="AV293" s="10"/>
      <c r="AW293" s="10"/>
      <c r="AX293" s="6"/>
    </row>
    <row r="294" spans="3:50" s="7" customFormat="1" x14ac:dyDescent="0.3">
      <c r="C294" s="6"/>
      <c r="D294" s="6"/>
      <c r="E294" s="10"/>
      <c r="F294" s="10"/>
      <c r="G294" s="10"/>
      <c r="H294" s="6"/>
      <c r="I294" s="6"/>
      <c r="J294" s="10"/>
      <c r="K294" s="10"/>
      <c r="L294" s="10"/>
      <c r="M294" s="6"/>
      <c r="N294" s="6"/>
      <c r="O294" s="10"/>
      <c r="P294" s="10"/>
      <c r="Q294" s="10"/>
      <c r="S294" s="6"/>
      <c r="T294" s="6"/>
      <c r="U294" s="10"/>
      <c r="V294" s="10"/>
      <c r="W294" s="10"/>
      <c r="X294" s="6"/>
      <c r="Y294" s="6"/>
      <c r="Z294" s="6"/>
      <c r="AA294" s="10"/>
      <c r="AB294" s="10"/>
      <c r="AC294" s="6"/>
      <c r="AD294" s="6"/>
      <c r="AE294" s="10"/>
      <c r="AF294" s="10"/>
      <c r="AG294" s="10"/>
      <c r="AI294" s="6"/>
      <c r="AJ294" s="6"/>
      <c r="AK294" s="10"/>
      <c r="AL294" s="10"/>
      <c r="AM294" s="10"/>
      <c r="AN294" s="6"/>
      <c r="AO294" s="6"/>
      <c r="AP294" s="10"/>
      <c r="AQ294" s="10"/>
      <c r="AR294" s="10"/>
      <c r="AS294" s="6"/>
      <c r="AT294" s="6"/>
      <c r="AU294" s="10"/>
      <c r="AV294" s="10"/>
      <c r="AW294" s="10"/>
      <c r="AX294" s="6"/>
    </row>
    <row r="295" spans="3:50" s="7" customFormat="1" x14ac:dyDescent="0.3">
      <c r="C295" s="6"/>
      <c r="D295" s="6"/>
      <c r="E295" s="10"/>
      <c r="F295" s="10"/>
      <c r="G295" s="10"/>
      <c r="H295" s="6"/>
      <c r="I295" s="6"/>
      <c r="J295" s="10"/>
      <c r="K295" s="10"/>
      <c r="L295" s="10"/>
      <c r="M295" s="6"/>
      <c r="N295" s="6"/>
      <c r="O295" s="10"/>
      <c r="P295" s="10"/>
      <c r="Q295" s="10"/>
      <c r="S295" s="6"/>
      <c r="T295" s="6"/>
      <c r="U295" s="10"/>
      <c r="V295" s="10"/>
      <c r="W295" s="10"/>
      <c r="X295" s="6"/>
      <c r="Y295" s="6"/>
      <c r="Z295" s="6"/>
      <c r="AA295" s="10"/>
      <c r="AB295" s="10"/>
      <c r="AC295" s="6"/>
      <c r="AD295" s="6"/>
      <c r="AE295" s="10"/>
      <c r="AF295" s="10"/>
      <c r="AG295" s="10"/>
      <c r="AI295" s="6"/>
      <c r="AJ295" s="6"/>
      <c r="AK295" s="10"/>
      <c r="AL295" s="10"/>
      <c r="AM295" s="10"/>
      <c r="AN295" s="6"/>
      <c r="AO295" s="6"/>
      <c r="AP295" s="10"/>
      <c r="AQ295" s="10"/>
      <c r="AR295" s="10"/>
      <c r="AS295" s="6"/>
      <c r="AT295" s="6"/>
      <c r="AU295" s="10"/>
      <c r="AV295" s="10"/>
      <c r="AW295" s="10"/>
      <c r="AX295" s="6"/>
    </row>
    <row r="296" spans="3:50" s="7" customFormat="1" x14ac:dyDescent="0.3">
      <c r="C296" s="6"/>
      <c r="D296" s="6"/>
      <c r="E296" s="10"/>
      <c r="F296" s="10"/>
      <c r="G296" s="10"/>
      <c r="H296" s="6"/>
      <c r="I296" s="6"/>
      <c r="J296" s="10"/>
      <c r="K296" s="10"/>
      <c r="L296" s="10"/>
      <c r="M296" s="6"/>
      <c r="N296" s="6"/>
      <c r="O296" s="10"/>
      <c r="P296" s="10"/>
      <c r="Q296" s="10"/>
      <c r="S296" s="6"/>
      <c r="T296" s="6"/>
      <c r="U296" s="10"/>
      <c r="V296" s="10"/>
      <c r="W296" s="10"/>
      <c r="X296" s="6"/>
      <c r="Y296" s="6"/>
      <c r="Z296" s="6"/>
      <c r="AA296" s="10"/>
      <c r="AB296" s="10"/>
      <c r="AC296" s="6"/>
      <c r="AD296" s="6"/>
      <c r="AE296" s="10"/>
      <c r="AF296" s="10"/>
      <c r="AG296" s="10"/>
      <c r="AI296" s="6"/>
      <c r="AJ296" s="6"/>
      <c r="AK296" s="10"/>
      <c r="AL296" s="10"/>
      <c r="AM296" s="10"/>
      <c r="AN296" s="6"/>
      <c r="AO296" s="6"/>
      <c r="AP296" s="10"/>
      <c r="AQ296" s="10"/>
      <c r="AR296" s="10"/>
      <c r="AS296" s="6"/>
      <c r="AT296" s="6"/>
      <c r="AU296" s="10"/>
      <c r="AV296" s="10"/>
      <c r="AW296" s="10"/>
      <c r="AX296" s="6"/>
    </row>
    <row r="297" spans="3:50" s="7" customFormat="1" x14ac:dyDescent="0.3">
      <c r="C297" s="6"/>
      <c r="D297" s="6"/>
      <c r="E297" s="10"/>
      <c r="F297" s="10"/>
      <c r="G297" s="10"/>
      <c r="H297" s="6"/>
      <c r="I297" s="6"/>
      <c r="J297" s="10"/>
      <c r="K297" s="10"/>
      <c r="L297" s="10"/>
      <c r="M297" s="6"/>
      <c r="N297" s="6"/>
      <c r="O297" s="10"/>
      <c r="P297" s="10"/>
      <c r="Q297" s="10"/>
      <c r="S297" s="6"/>
      <c r="T297" s="6"/>
      <c r="U297" s="10"/>
      <c r="V297" s="10"/>
      <c r="W297" s="10"/>
      <c r="X297" s="6"/>
      <c r="Y297" s="6"/>
      <c r="Z297" s="6"/>
      <c r="AA297" s="10"/>
      <c r="AB297" s="10"/>
      <c r="AC297" s="6"/>
      <c r="AD297" s="6"/>
      <c r="AE297" s="10"/>
      <c r="AF297" s="10"/>
      <c r="AG297" s="10"/>
      <c r="AI297" s="6"/>
      <c r="AJ297" s="6"/>
      <c r="AK297" s="10"/>
      <c r="AL297" s="10"/>
      <c r="AM297" s="10"/>
      <c r="AN297" s="6"/>
      <c r="AO297" s="6"/>
      <c r="AP297" s="10"/>
      <c r="AQ297" s="10"/>
      <c r="AR297" s="10"/>
      <c r="AS297" s="6"/>
      <c r="AT297" s="6"/>
      <c r="AU297" s="10"/>
      <c r="AV297" s="10"/>
      <c r="AW297" s="10"/>
      <c r="AX297" s="6"/>
    </row>
    <row r="298" spans="3:50" s="7" customFormat="1" x14ac:dyDescent="0.3">
      <c r="C298" s="6"/>
      <c r="D298" s="6"/>
      <c r="E298" s="10"/>
      <c r="F298" s="10"/>
      <c r="G298" s="10"/>
      <c r="H298" s="6"/>
      <c r="I298" s="6"/>
      <c r="J298" s="10"/>
      <c r="K298" s="10"/>
      <c r="L298" s="10"/>
      <c r="M298" s="6"/>
      <c r="N298" s="6"/>
      <c r="O298" s="10"/>
      <c r="P298" s="10"/>
      <c r="Q298" s="10"/>
      <c r="S298" s="6"/>
      <c r="T298" s="6"/>
      <c r="U298" s="10"/>
      <c r="V298" s="10"/>
      <c r="W298" s="10"/>
      <c r="X298" s="6"/>
      <c r="Y298" s="6"/>
      <c r="Z298" s="6"/>
      <c r="AA298" s="10"/>
      <c r="AB298" s="10"/>
      <c r="AC298" s="6"/>
      <c r="AD298" s="6"/>
      <c r="AE298" s="10"/>
      <c r="AF298" s="10"/>
      <c r="AG298" s="10"/>
      <c r="AI298" s="6"/>
      <c r="AJ298" s="6"/>
      <c r="AK298" s="10"/>
      <c r="AL298" s="10"/>
      <c r="AM298" s="10"/>
      <c r="AN298" s="6"/>
      <c r="AO298" s="6"/>
      <c r="AP298" s="10"/>
      <c r="AQ298" s="10"/>
      <c r="AR298" s="10"/>
      <c r="AS298" s="6"/>
      <c r="AT298" s="6"/>
      <c r="AU298" s="10"/>
      <c r="AV298" s="10"/>
      <c r="AW298" s="10"/>
      <c r="AX298" s="6"/>
    </row>
    <row r="299" spans="3:50" s="7" customFormat="1" x14ac:dyDescent="0.3">
      <c r="C299" s="6"/>
      <c r="D299" s="6"/>
      <c r="E299" s="10"/>
      <c r="F299" s="10"/>
      <c r="G299" s="10"/>
      <c r="H299" s="6"/>
      <c r="I299" s="6"/>
      <c r="J299" s="10"/>
      <c r="K299" s="10"/>
      <c r="L299" s="10"/>
      <c r="M299" s="6"/>
      <c r="N299" s="6"/>
      <c r="O299" s="10"/>
      <c r="P299" s="10"/>
      <c r="Q299" s="10"/>
      <c r="S299" s="6"/>
      <c r="T299" s="6"/>
      <c r="U299" s="10"/>
      <c r="V299" s="10"/>
      <c r="W299" s="10"/>
      <c r="X299" s="6"/>
      <c r="Y299" s="6"/>
      <c r="Z299" s="6"/>
      <c r="AA299" s="10"/>
      <c r="AB299" s="10"/>
      <c r="AC299" s="6"/>
      <c r="AD299" s="6"/>
      <c r="AE299" s="10"/>
      <c r="AF299" s="10"/>
      <c r="AG299" s="10"/>
      <c r="AI299" s="6"/>
      <c r="AJ299" s="6"/>
      <c r="AK299" s="10"/>
      <c r="AL299" s="10"/>
      <c r="AM299" s="10"/>
      <c r="AN299" s="6"/>
      <c r="AO299" s="6"/>
      <c r="AP299" s="10"/>
      <c r="AQ299" s="10"/>
      <c r="AR299" s="10"/>
      <c r="AS299" s="6"/>
      <c r="AT299" s="6"/>
      <c r="AU299" s="10"/>
      <c r="AV299" s="10"/>
      <c r="AW299" s="10"/>
      <c r="AX299" s="6"/>
    </row>
    <row r="300" spans="3:50" s="7" customFormat="1" x14ac:dyDescent="0.3">
      <c r="C300" s="6"/>
      <c r="D300" s="6"/>
      <c r="E300" s="10"/>
      <c r="F300" s="10"/>
      <c r="G300" s="10"/>
      <c r="H300" s="6"/>
      <c r="I300" s="6"/>
      <c r="J300" s="10"/>
      <c r="K300" s="10"/>
      <c r="L300" s="10"/>
      <c r="M300" s="6"/>
      <c r="N300" s="6"/>
      <c r="O300" s="10"/>
      <c r="P300" s="10"/>
      <c r="Q300" s="10"/>
      <c r="S300" s="6"/>
      <c r="T300" s="6"/>
      <c r="U300" s="10"/>
      <c r="V300" s="10"/>
      <c r="W300" s="10"/>
      <c r="X300" s="6"/>
      <c r="Y300" s="6"/>
      <c r="Z300" s="6"/>
      <c r="AA300" s="10"/>
      <c r="AB300" s="10"/>
      <c r="AC300" s="6"/>
      <c r="AD300" s="6"/>
      <c r="AE300" s="10"/>
      <c r="AF300" s="10"/>
      <c r="AG300" s="10"/>
      <c r="AI300" s="6"/>
      <c r="AJ300" s="6"/>
      <c r="AK300" s="10"/>
      <c r="AL300" s="10"/>
      <c r="AM300" s="10"/>
      <c r="AN300" s="6"/>
      <c r="AO300" s="6"/>
      <c r="AP300" s="10"/>
      <c r="AQ300" s="10"/>
      <c r="AR300" s="10"/>
      <c r="AS300" s="6"/>
      <c r="AT300" s="6"/>
      <c r="AU300" s="10"/>
      <c r="AV300" s="10"/>
      <c r="AW300" s="10"/>
      <c r="AX300" s="6"/>
    </row>
    <row r="301" spans="3:50" s="7" customFormat="1" x14ac:dyDescent="0.3">
      <c r="C301" s="6"/>
      <c r="D301" s="6"/>
      <c r="E301" s="10"/>
      <c r="F301" s="10"/>
      <c r="G301" s="10"/>
      <c r="H301" s="6"/>
      <c r="I301" s="6"/>
      <c r="J301" s="10"/>
      <c r="K301" s="10"/>
      <c r="L301" s="10"/>
      <c r="M301" s="6"/>
      <c r="N301" s="6"/>
      <c r="O301" s="10"/>
      <c r="P301" s="10"/>
      <c r="Q301" s="10"/>
      <c r="S301" s="6"/>
      <c r="T301" s="6"/>
      <c r="U301" s="10"/>
      <c r="V301" s="10"/>
      <c r="W301" s="10"/>
      <c r="X301" s="6"/>
      <c r="Y301" s="6"/>
      <c r="Z301" s="6"/>
      <c r="AA301" s="10"/>
      <c r="AB301" s="10"/>
      <c r="AC301" s="6"/>
      <c r="AD301" s="6"/>
      <c r="AE301" s="10"/>
      <c r="AF301" s="10"/>
      <c r="AG301" s="10"/>
      <c r="AI301" s="6"/>
      <c r="AJ301" s="6"/>
      <c r="AK301" s="10"/>
      <c r="AL301" s="10"/>
      <c r="AM301" s="10"/>
      <c r="AN301" s="6"/>
      <c r="AO301" s="6"/>
      <c r="AP301" s="10"/>
      <c r="AQ301" s="10"/>
      <c r="AR301" s="10"/>
      <c r="AS301" s="6"/>
      <c r="AT301" s="6"/>
      <c r="AU301" s="10"/>
      <c r="AV301" s="10"/>
      <c r="AW301" s="10"/>
      <c r="AX301" s="6"/>
    </row>
    <row r="302" spans="3:50" s="7" customFormat="1" x14ac:dyDescent="0.3">
      <c r="C302" s="6"/>
      <c r="D302" s="6"/>
      <c r="E302" s="10"/>
      <c r="F302" s="10"/>
      <c r="G302" s="10"/>
      <c r="H302" s="6"/>
      <c r="I302" s="6"/>
      <c r="J302" s="10"/>
      <c r="K302" s="10"/>
      <c r="L302" s="10"/>
      <c r="M302" s="6"/>
      <c r="N302" s="6"/>
      <c r="O302" s="10"/>
      <c r="P302" s="10"/>
      <c r="Q302" s="10"/>
      <c r="S302" s="6"/>
      <c r="T302" s="6"/>
      <c r="U302" s="10"/>
      <c r="V302" s="10"/>
      <c r="W302" s="10"/>
      <c r="X302" s="6"/>
      <c r="Y302" s="6"/>
      <c r="Z302" s="6"/>
      <c r="AA302" s="10"/>
      <c r="AB302" s="10"/>
      <c r="AC302" s="6"/>
      <c r="AD302" s="6"/>
      <c r="AE302" s="10"/>
      <c r="AF302" s="10"/>
      <c r="AG302" s="10"/>
      <c r="AI302" s="6"/>
      <c r="AJ302" s="6"/>
      <c r="AK302" s="10"/>
      <c r="AL302" s="10"/>
      <c r="AM302" s="10"/>
      <c r="AN302" s="6"/>
      <c r="AO302" s="6"/>
      <c r="AP302" s="10"/>
      <c r="AQ302" s="10"/>
      <c r="AR302" s="10"/>
      <c r="AS302" s="6"/>
      <c r="AT302" s="6"/>
      <c r="AU302" s="10"/>
      <c r="AV302" s="10"/>
      <c r="AW302" s="10"/>
      <c r="AX302" s="6"/>
    </row>
    <row r="303" spans="3:50" s="7" customFormat="1" x14ac:dyDescent="0.3">
      <c r="C303" s="6"/>
      <c r="D303" s="6"/>
      <c r="E303" s="10"/>
      <c r="F303" s="10"/>
      <c r="G303" s="10"/>
      <c r="H303" s="6"/>
      <c r="I303" s="6"/>
      <c r="J303" s="10"/>
      <c r="K303" s="10"/>
      <c r="L303" s="10"/>
      <c r="M303" s="6"/>
      <c r="N303" s="6"/>
      <c r="O303" s="10"/>
      <c r="P303" s="10"/>
      <c r="Q303" s="10"/>
      <c r="S303" s="6"/>
      <c r="T303" s="6"/>
      <c r="U303" s="10"/>
      <c r="V303" s="10"/>
      <c r="W303" s="10"/>
      <c r="X303" s="6"/>
      <c r="Y303" s="6"/>
      <c r="Z303" s="6"/>
      <c r="AA303" s="10"/>
      <c r="AB303" s="10"/>
      <c r="AC303" s="6"/>
      <c r="AD303" s="6"/>
      <c r="AE303" s="10"/>
      <c r="AF303" s="10"/>
      <c r="AG303" s="10"/>
      <c r="AI303" s="6"/>
      <c r="AJ303" s="6"/>
      <c r="AK303" s="10"/>
      <c r="AL303" s="10"/>
      <c r="AM303" s="10"/>
      <c r="AN303" s="6"/>
      <c r="AO303" s="6"/>
      <c r="AP303" s="10"/>
      <c r="AQ303" s="10"/>
      <c r="AR303" s="10"/>
      <c r="AS303" s="6"/>
      <c r="AT303" s="6"/>
      <c r="AU303" s="10"/>
      <c r="AV303" s="10"/>
      <c r="AW303" s="10"/>
      <c r="AX303" s="6"/>
    </row>
    <row r="304" spans="3:50" s="7" customFormat="1" x14ac:dyDescent="0.3">
      <c r="C304" s="6"/>
      <c r="D304" s="6"/>
      <c r="E304" s="10"/>
      <c r="F304" s="10"/>
      <c r="G304" s="10"/>
      <c r="H304" s="6"/>
      <c r="I304" s="6"/>
      <c r="J304" s="10"/>
      <c r="K304" s="10"/>
      <c r="L304" s="10"/>
      <c r="M304" s="6"/>
      <c r="N304" s="6"/>
      <c r="O304" s="10"/>
      <c r="P304" s="10"/>
      <c r="Q304" s="10"/>
      <c r="S304" s="6"/>
      <c r="T304" s="6"/>
      <c r="U304" s="10"/>
      <c r="V304" s="10"/>
      <c r="W304" s="10"/>
      <c r="X304" s="6"/>
      <c r="Y304" s="6"/>
      <c r="Z304" s="6"/>
      <c r="AA304" s="10"/>
      <c r="AB304" s="10"/>
      <c r="AC304" s="6"/>
      <c r="AD304" s="6"/>
      <c r="AE304" s="10"/>
      <c r="AF304" s="10"/>
      <c r="AG304" s="10"/>
      <c r="AI304" s="6"/>
      <c r="AJ304" s="6"/>
      <c r="AK304" s="10"/>
      <c r="AL304" s="10"/>
      <c r="AM304" s="10"/>
      <c r="AN304" s="6"/>
      <c r="AO304" s="6"/>
      <c r="AP304" s="10"/>
      <c r="AQ304" s="10"/>
      <c r="AR304" s="10"/>
      <c r="AS304" s="6"/>
      <c r="AT304" s="6"/>
      <c r="AU304" s="10"/>
      <c r="AV304" s="10"/>
      <c r="AW304" s="10"/>
      <c r="AX304" s="6"/>
    </row>
    <row r="305" spans="3:50" s="7" customFormat="1" x14ac:dyDescent="0.3">
      <c r="C305" s="6"/>
      <c r="D305" s="6"/>
      <c r="E305" s="10"/>
      <c r="F305" s="10"/>
      <c r="G305" s="10"/>
      <c r="H305" s="6"/>
      <c r="I305" s="6"/>
      <c r="J305" s="10"/>
      <c r="K305" s="10"/>
      <c r="L305" s="10"/>
      <c r="M305" s="6"/>
      <c r="N305" s="6"/>
      <c r="O305" s="10"/>
      <c r="P305" s="10"/>
      <c r="Q305" s="10"/>
      <c r="S305" s="6"/>
      <c r="T305" s="6"/>
      <c r="U305" s="10"/>
      <c r="V305" s="10"/>
      <c r="W305" s="10"/>
      <c r="X305" s="6"/>
      <c r="Y305" s="6"/>
      <c r="Z305" s="6"/>
      <c r="AA305" s="10"/>
      <c r="AB305" s="10"/>
      <c r="AC305" s="6"/>
      <c r="AD305" s="6"/>
      <c r="AE305" s="10"/>
      <c r="AF305" s="10"/>
      <c r="AG305" s="10"/>
      <c r="AI305" s="6"/>
      <c r="AJ305" s="6"/>
      <c r="AK305" s="10"/>
      <c r="AL305" s="10"/>
      <c r="AM305" s="10"/>
      <c r="AN305" s="6"/>
      <c r="AO305" s="6"/>
      <c r="AP305" s="10"/>
      <c r="AQ305" s="10"/>
      <c r="AR305" s="10"/>
      <c r="AS305" s="6"/>
      <c r="AT305" s="6"/>
      <c r="AU305" s="10"/>
      <c r="AV305" s="10"/>
      <c r="AW305" s="10"/>
      <c r="AX305" s="6"/>
    </row>
    <row r="306" spans="3:50" s="7" customFormat="1" x14ac:dyDescent="0.3">
      <c r="C306" s="6"/>
      <c r="D306" s="6"/>
      <c r="E306" s="10"/>
      <c r="F306" s="10"/>
      <c r="G306" s="10"/>
      <c r="H306" s="6"/>
      <c r="I306" s="6"/>
      <c r="J306" s="10"/>
      <c r="K306" s="10"/>
      <c r="L306" s="10"/>
      <c r="M306" s="6"/>
      <c r="N306" s="6"/>
      <c r="O306" s="10"/>
      <c r="P306" s="10"/>
      <c r="Q306" s="10"/>
      <c r="S306" s="6"/>
      <c r="T306" s="6"/>
      <c r="U306" s="10"/>
      <c r="V306" s="10"/>
      <c r="W306" s="10"/>
      <c r="X306" s="6"/>
      <c r="Y306" s="6"/>
      <c r="Z306" s="6"/>
      <c r="AA306" s="10"/>
      <c r="AB306" s="10"/>
      <c r="AC306" s="6"/>
      <c r="AD306" s="6"/>
      <c r="AE306" s="10"/>
      <c r="AF306" s="10"/>
      <c r="AG306" s="10"/>
      <c r="AI306" s="6"/>
      <c r="AJ306" s="6"/>
      <c r="AK306" s="10"/>
      <c r="AL306" s="10"/>
      <c r="AM306" s="10"/>
      <c r="AN306" s="6"/>
      <c r="AO306" s="6"/>
      <c r="AP306" s="10"/>
      <c r="AQ306" s="10"/>
      <c r="AR306" s="10"/>
      <c r="AS306" s="6"/>
      <c r="AT306" s="6"/>
      <c r="AU306" s="10"/>
      <c r="AV306" s="10"/>
      <c r="AW306" s="10"/>
      <c r="AX306" s="6"/>
    </row>
    <row r="307" spans="3:50" s="7" customFormat="1" x14ac:dyDescent="0.3">
      <c r="C307" s="6"/>
      <c r="D307" s="6"/>
      <c r="E307" s="10"/>
      <c r="F307" s="10"/>
      <c r="G307" s="10"/>
      <c r="H307" s="6"/>
      <c r="I307" s="6"/>
      <c r="J307" s="10"/>
      <c r="K307" s="10"/>
      <c r="L307" s="10"/>
      <c r="M307" s="6"/>
      <c r="N307" s="6"/>
      <c r="O307" s="10"/>
      <c r="P307" s="10"/>
      <c r="Q307" s="10"/>
      <c r="S307" s="6"/>
      <c r="T307" s="6"/>
      <c r="U307" s="10"/>
      <c r="V307" s="10"/>
      <c r="W307" s="10"/>
      <c r="X307" s="6"/>
      <c r="Y307" s="6"/>
      <c r="Z307" s="6"/>
      <c r="AA307" s="10"/>
      <c r="AB307" s="10"/>
      <c r="AC307" s="6"/>
      <c r="AD307" s="6"/>
      <c r="AE307" s="10"/>
      <c r="AF307" s="10"/>
      <c r="AG307" s="10"/>
      <c r="AI307" s="6"/>
      <c r="AJ307" s="6"/>
      <c r="AK307" s="10"/>
      <c r="AL307" s="10"/>
      <c r="AM307" s="10"/>
      <c r="AN307" s="6"/>
      <c r="AO307" s="6"/>
      <c r="AP307" s="10"/>
      <c r="AQ307" s="10"/>
      <c r="AR307" s="10"/>
      <c r="AS307" s="6"/>
      <c r="AT307" s="6"/>
      <c r="AU307" s="10"/>
      <c r="AV307" s="10"/>
      <c r="AW307" s="10"/>
      <c r="AX307" s="6"/>
    </row>
    <row r="308" spans="3:50" s="7" customFormat="1" x14ac:dyDescent="0.3">
      <c r="C308" s="6"/>
      <c r="D308" s="6"/>
      <c r="E308" s="10"/>
      <c r="F308" s="10"/>
      <c r="G308" s="10"/>
      <c r="H308" s="6"/>
      <c r="I308" s="6"/>
      <c r="J308" s="10"/>
      <c r="K308" s="10"/>
      <c r="L308" s="10"/>
      <c r="M308" s="6"/>
      <c r="N308" s="6"/>
      <c r="O308" s="10"/>
      <c r="P308" s="10"/>
      <c r="Q308" s="10"/>
      <c r="S308" s="6"/>
      <c r="T308" s="6"/>
      <c r="U308" s="10"/>
      <c r="V308" s="10"/>
      <c r="W308" s="10"/>
      <c r="X308" s="6"/>
      <c r="Y308" s="6"/>
      <c r="Z308" s="6"/>
      <c r="AA308" s="10"/>
      <c r="AB308" s="10"/>
      <c r="AC308" s="6"/>
      <c r="AD308" s="6"/>
      <c r="AE308" s="10"/>
      <c r="AF308" s="10"/>
      <c r="AG308" s="10"/>
      <c r="AI308" s="6"/>
      <c r="AJ308" s="6"/>
      <c r="AK308" s="10"/>
      <c r="AL308" s="10"/>
      <c r="AM308" s="10"/>
      <c r="AN308" s="6"/>
      <c r="AO308" s="6"/>
      <c r="AP308" s="10"/>
      <c r="AQ308" s="10"/>
      <c r="AR308" s="10"/>
      <c r="AS308" s="6"/>
      <c r="AT308" s="6"/>
      <c r="AU308" s="10"/>
      <c r="AV308" s="10"/>
      <c r="AW308" s="10"/>
      <c r="AX308" s="6"/>
    </row>
    <row r="309" spans="3:50" s="7" customFormat="1" x14ac:dyDescent="0.3">
      <c r="C309" s="6"/>
      <c r="D309" s="6"/>
      <c r="E309" s="10"/>
      <c r="F309" s="10"/>
      <c r="G309" s="10"/>
      <c r="H309" s="6"/>
      <c r="I309" s="6"/>
      <c r="J309" s="10"/>
      <c r="K309" s="10"/>
      <c r="L309" s="10"/>
      <c r="M309" s="6"/>
      <c r="N309" s="6"/>
      <c r="O309" s="10"/>
      <c r="P309" s="10"/>
      <c r="Q309" s="10"/>
      <c r="S309" s="6"/>
      <c r="T309" s="6"/>
      <c r="U309" s="10"/>
      <c r="V309" s="10"/>
      <c r="W309" s="10"/>
      <c r="X309" s="6"/>
      <c r="Y309" s="6"/>
      <c r="Z309" s="6"/>
      <c r="AA309" s="10"/>
      <c r="AB309" s="10"/>
      <c r="AC309" s="6"/>
      <c r="AD309" s="6"/>
      <c r="AE309" s="10"/>
      <c r="AF309" s="10"/>
      <c r="AG309" s="10"/>
      <c r="AI309" s="6"/>
      <c r="AJ309" s="6"/>
      <c r="AK309" s="10"/>
      <c r="AL309" s="10"/>
      <c r="AM309" s="10"/>
      <c r="AN309" s="6"/>
      <c r="AO309" s="6"/>
      <c r="AP309" s="10"/>
      <c r="AQ309" s="10"/>
      <c r="AR309" s="10"/>
      <c r="AS309" s="6"/>
      <c r="AT309" s="6"/>
      <c r="AU309" s="10"/>
      <c r="AV309" s="10"/>
      <c r="AW309" s="10"/>
      <c r="AX309" s="6"/>
    </row>
    <row r="310" spans="3:50" s="7" customFormat="1" x14ac:dyDescent="0.3">
      <c r="C310" s="6"/>
      <c r="D310" s="6"/>
      <c r="E310" s="10"/>
      <c r="F310" s="10"/>
      <c r="G310" s="10"/>
      <c r="H310" s="6"/>
      <c r="I310" s="6"/>
      <c r="J310" s="10"/>
      <c r="K310" s="10"/>
      <c r="L310" s="10"/>
      <c r="M310" s="6"/>
      <c r="N310" s="6"/>
      <c r="O310" s="10"/>
      <c r="P310" s="10"/>
      <c r="Q310" s="10"/>
      <c r="S310" s="6"/>
      <c r="T310" s="6"/>
      <c r="U310" s="10"/>
      <c r="V310" s="10"/>
      <c r="W310" s="10"/>
      <c r="X310" s="6"/>
      <c r="Y310" s="6"/>
      <c r="Z310" s="6"/>
      <c r="AA310" s="10"/>
      <c r="AB310" s="10"/>
      <c r="AC310" s="6"/>
      <c r="AD310" s="6"/>
      <c r="AE310" s="10"/>
      <c r="AF310" s="10"/>
      <c r="AG310" s="10"/>
      <c r="AI310" s="6"/>
      <c r="AJ310" s="6"/>
      <c r="AK310" s="10"/>
      <c r="AL310" s="10"/>
      <c r="AM310" s="10"/>
      <c r="AN310" s="6"/>
      <c r="AO310" s="6"/>
      <c r="AP310" s="10"/>
      <c r="AQ310" s="10"/>
      <c r="AR310" s="10"/>
      <c r="AS310" s="6"/>
      <c r="AT310" s="6"/>
      <c r="AU310" s="10"/>
      <c r="AV310" s="10"/>
      <c r="AW310" s="10"/>
      <c r="AX310" s="6"/>
    </row>
    <row r="311" spans="3:50" s="7" customFormat="1" x14ac:dyDescent="0.3">
      <c r="C311" s="6"/>
      <c r="D311" s="6"/>
      <c r="E311" s="10"/>
      <c r="F311" s="10"/>
      <c r="G311" s="10"/>
      <c r="H311" s="6"/>
      <c r="I311" s="6"/>
      <c r="J311" s="10"/>
      <c r="K311" s="10"/>
      <c r="L311" s="10"/>
      <c r="M311" s="6"/>
      <c r="N311" s="6"/>
      <c r="O311" s="10"/>
      <c r="P311" s="10"/>
      <c r="Q311" s="10"/>
      <c r="S311" s="6"/>
      <c r="T311" s="6"/>
      <c r="U311" s="10"/>
      <c r="V311" s="10"/>
      <c r="W311" s="10"/>
      <c r="X311" s="6"/>
      <c r="Y311" s="6"/>
      <c r="Z311" s="6"/>
      <c r="AA311" s="10"/>
      <c r="AB311" s="10"/>
      <c r="AC311" s="6"/>
      <c r="AD311" s="6"/>
      <c r="AE311" s="10"/>
      <c r="AF311" s="10"/>
      <c r="AG311" s="10"/>
      <c r="AI311" s="6"/>
      <c r="AJ311" s="6"/>
      <c r="AK311" s="10"/>
      <c r="AL311" s="10"/>
      <c r="AM311" s="10"/>
      <c r="AN311" s="6"/>
      <c r="AO311" s="6"/>
      <c r="AP311" s="10"/>
      <c r="AQ311" s="10"/>
      <c r="AR311" s="10"/>
      <c r="AS311" s="6"/>
      <c r="AT311" s="6"/>
      <c r="AU311" s="10"/>
      <c r="AV311" s="10"/>
      <c r="AW311" s="10"/>
      <c r="AX311" s="6"/>
    </row>
    <row r="312" spans="3:50" s="7" customFormat="1" x14ac:dyDescent="0.3">
      <c r="C312" s="6"/>
      <c r="D312" s="6"/>
      <c r="E312" s="10"/>
      <c r="F312" s="10"/>
      <c r="G312" s="10"/>
      <c r="H312" s="6"/>
      <c r="I312" s="6"/>
      <c r="J312" s="10"/>
      <c r="K312" s="10"/>
      <c r="L312" s="10"/>
      <c r="M312" s="6"/>
      <c r="N312" s="6"/>
      <c r="O312" s="10"/>
      <c r="P312" s="10"/>
      <c r="Q312" s="10"/>
      <c r="S312" s="6"/>
      <c r="T312" s="6"/>
      <c r="U312" s="10"/>
      <c r="V312" s="10"/>
      <c r="W312" s="10"/>
      <c r="X312" s="6"/>
      <c r="Y312" s="6"/>
      <c r="Z312" s="6"/>
      <c r="AA312" s="10"/>
      <c r="AB312" s="10"/>
      <c r="AC312" s="6"/>
      <c r="AD312" s="6"/>
      <c r="AE312" s="10"/>
      <c r="AF312" s="10"/>
      <c r="AG312" s="10"/>
      <c r="AI312" s="6"/>
      <c r="AJ312" s="6"/>
      <c r="AK312" s="10"/>
      <c r="AL312" s="10"/>
      <c r="AM312" s="10"/>
      <c r="AN312" s="6"/>
      <c r="AO312" s="6"/>
      <c r="AP312" s="10"/>
      <c r="AQ312" s="10"/>
      <c r="AR312" s="10"/>
      <c r="AS312" s="6"/>
      <c r="AT312" s="6"/>
      <c r="AU312" s="10"/>
      <c r="AV312" s="10"/>
      <c r="AW312" s="10"/>
      <c r="AX312" s="6"/>
    </row>
    <row r="313" spans="3:50" s="7" customFormat="1" x14ac:dyDescent="0.3">
      <c r="C313" s="6"/>
      <c r="D313" s="6"/>
      <c r="E313" s="10"/>
      <c r="F313" s="10"/>
      <c r="G313" s="10"/>
      <c r="H313" s="6"/>
      <c r="I313" s="6"/>
      <c r="J313" s="10"/>
      <c r="K313" s="10"/>
      <c r="L313" s="10"/>
      <c r="M313" s="6"/>
      <c r="N313" s="6"/>
      <c r="O313" s="10"/>
      <c r="P313" s="10"/>
      <c r="Q313" s="10"/>
      <c r="S313" s="6"/>
      <c r="T313" s="6"/>
      <c r="U313" s="10"/>
      <c r="V313" s="10"/>
      <c r="W313" s="10"/>
      <c r="X313" s="6"/>
      <c r="Y313" s="6"/>
      <c r="Z313" s="6"/>
      <c r="AA313" s="10"/>
      <c r="AB313" s="10"/>
      <c r="AC313" s="6"/>
      <c r="AD313" s="6"/>
      <c r="AE313" s="10"/>
      <c r="AF313" s="10"/>
      <c r="AG313" s="10"/>
      <c r="AI313" s="6"/>
      <c r="AJ313" s="6"/>
      <c r="AK313" s="10"/>
      <c r="AL313" s="10"/>
      <c r="AM313" s="10"/>
      <c r="AN313" s="6"/>
      <c r="AO313" s="6"/>
      <c r="AP313" s="10"/>
      <c r="AQ313" s="10"/>
      <c r="AR313" s="10"/>
      <c r="AS313" s="6"/>
      <c r="AT313" s="6"/>
      <c r="AU313" s="10"/>
      <c r="AV313" s="10"/>
      <c r="AW313" s="10"/>
      <c r="AX313" s="6"/>
    </row>
    <row r="314" spans="3:50" s="7" customFormat="1" x14ac:dyDescent="0.3">
      <c r="C314" s="6"/>
      <c r="D314" s="6"/>
      <c r="E314" s="10"/>
      <c r="F314" s="10"/>
      <c r="G314" s="10"/>
      <c r="H314" s="6"/>
      <c r="I314" s="6"/>
      <c r="J314" s="10"/>
      <c r="K314" s="10"/>
      <c r="L314" s="10"/>
      <c r="M314" s="6"/>
      <c r="N314" s="6"/>
      <c r="O314" s="10"/>
      <c r="P314" s="10"/>
      <c r="Q314" s="10"/>
      <c r="S314" s="6"/>
      <c r="T314" s="6"/>
      <c r="U314" s="10"/>
      <c r="V314" s="10"/>
      <c r="W314" s="10"/>
      <c r="X314" s="6"/>
      <c r="Y314" s="6"/>
      <c r="Z314" s="6"/>
      <c r="AA314" s="10"/>
      <c r="AB314" s="10"/>
      <c r="AC314" s="6"/>
      <c r="AD314" s="6"/>
      <c r="AE314" s="10"/>
      <c r="AF314" s="10"/>
      <c r="AG314" s="10"/>
      <c r="AI314" s="6"/>
      <c r="AJ314" s="6"/>
      <c r="AK314" s="10"/>
      <c r="AL314" s="10"/>
      <c r="AM314" s="10"/>
      <c r="AN314" s="6"/>
      <c r="AO314" s="6"/>
      <c r="AP314" s="10"/>
      <c r="AQ314" s="10"/>
      <c r="AR314" s="10"/>
      <c r="AS314" s="6"/>
      <c r="AT314" s="6"/>
      <c r="AU314" s="10"/>
      <c r="AV314" s="10"/>
      <c r="AW314" s="10"/>
      <c r="AX314" s="6"/>
    </row>
    <row r="315" spans="3:50" s="7" customFormat="1" x14ac:dyDescent="0.3">
      <c r="C315" s="6"/>
      <c r="D315" s="6"/>
      <c r="E315" s="10"/>
      <c r="F315" s="10"/>
      <c r="G315" s="10"/>
      <c r="H315" s="6"/>
      <c r="I315" s="6"/>
      <c r="J315" s="10"/>
      <c r="K315" s="10"/>
      <c r="L315" s="10"/>
      <c r="M315" s="6"/>
      <c r="N315" s="6"/>
      <c r="O315" s="10"/>
      <c r="P315" s="10"/>
      <c r="Q315" s="10"/>
      <c r="S315" s="6"/>
      <c r="T315" s="6"/>
      <c r="U315" s="10"/>
      <c r="V315" s="10"/>
      <c r="W315" s="10"/>
      <c r="X315" s="6"/>
      <c r="Y315" s="6"/>
      <c r="Z315" s="6"/>
      <c r="AA315" s="10"/>
      <c r="AB315" s="10"/>
      <c r="AC315" s="6"/>
      <c r="AD315" s="6"/>
      <c r="AE315" s="10"/>
      <c r="AF315" s="10"/>
      <c r="AG315" s="10"/>
      <c r="AI315" s="6"/>
      <c r="AJ315" s="6"/>
      <c r="AK315" s="10"/>
      <c r="AL315" s="10"/>
      <c r="AM315" s="10"/>
      <c r="AN315" s="6"/>
      <c r="AO315" s="6"/>
      <c r="AP315" s="10"/>
      <c r="AQ315" s="10"/>
      <c r="AR315" s="10"/>
      <c r="AS315" s="6"/>
      <c r="AT315" s="6"/>
      <c r="AU315" s="10"/>
      <c r="AV315" s="10"/>
      <c r="AW315" s="10"/>
      <c r="AX315" s="6"/>
    </row>
    <row r="316" spans="3:50" s="7" customFormat="1" x14ac:dyDescent="0.3">
      <c r="C316" s="6"/>
      <c r="D316" s="6"/>
      <c r="E316" s="10"/>
      <c r="F316" s="10"/>
      <c r="G316" s="10"/>
      <c r="H316" s="6"/>
      <c r="I316" s="6"/>
      <c r="J316" s="10"/>
      <c r="K316" s="10"/>
      <c r="L316" s="10"/>
      <c r="M316" s="6"/>
      <c r="N316" s="6"/>
      <c r="O316" s="10"/>
      <c r="P316" s="10"/>
      <c r="Q316" s="10"/>
      <c r="S316" s="6"/>
      <c r="T316" s="6"/>
      <c r="U316" s="10"/>
      <c r="V316" s="10"/>
      <c r="W316" s="10"/>
      <c r="X316" s="6"/>
      <c r="Y316" s="6"/>
      <c r="Z316" s="6"/>
      <c r="AA316" s="10"/>
      <c r="AB316" s="10"/>
      <c r="AC316" s="6"/>
      <c r="AD316" s="6"/>
      <c r="AE316" s="10"/>
      <c r="AF316" s="10"/>
      <c r="AG316" s="10"/>
      <c r="AI316" s="6"/>
      <c r="AJ316" s="6"/>
      <c r="AK316" s="10"/>
      <c r="AL316" s="10"/>
      <c r="AM316" s="10"/>
      <c r="AN316" s="6"/>
      <c r="AO316" s="6"/>
      <c r="AP316" s="10"/>
      <c r="AQ316" s="10"/>
      <c r="AR316" s="10"/>
      <c r="AS316" s="6"/>
      <c r="AT316" s="6"/>
      <c r="AU316" s="10"/>
      <c r="AV316" s="10"/>
      <c r="AW316" s="10"/>
      <c r="AX316" s="6"/>
    </row>
    <row r="317" spans="3:50" s="7" customFormat="1" x14ac:dyDescent="0.3">
      <c r="C317" s="6"/>
      <c r="D317" s="6"/>
      <c r="E317" s="10"/>
      <c r="F317" s="10"/>
      <c r="G317" s="10"/>
      <c r="H317" s="6"/>
      <c r="I317" s="6"/>
      <c r="J317" s="10"/>
      <c r="K317" s="10"/>
      <c r="L317" s="10"/>
      <c r="M317" s="6"/>
      <c r="N317" s="6"/>
      <c r="O317" s="10"/>
      <c r="P317" s="10"/>
      <c r="Q317" s="10"/>
      <c r="S317" s="6"/>
      <c r="T317" s="6"/>
      <c r="U317" s="10"/>
      <c r="V317" s="10"/>
      <c r="W317" s="10"/>
      <c r="X317" s="6"/>
      <c r="Y317" s="6"/>
      <c r="Z317" s="6"/>
      <c r="AA317" s="10"/>
      <c r="AB317" s="10"/>
      <c r="AC317" s="6"/>
      <c r="AD317" s="6"/>
      <c r="AE317" s="10"/>
      <c r="AF317" s="10"/>
      <c r="AG317" s="10"/>
      <c r="AI317" s="6"/>
      <c r="AJ317" s="6"/>
      <c r="AK317" s="10"/>
      <c r="AL317" s="10"/>
      <c r="AM317" s="10"/>
      <c r="AN317" s="6"/>
      <c r="AO317" s="6"/>
      <c r="AP317" s="10"/>
      <c r="AQ317" s="10"/>
      <c r="AR317" s="10"/>
      <c r="AS317" s="6"/>
      <c r="AT317" s="6"/>
      <c r="AU317" s="10"/>
      <c r="AV317" s="10"/>
      <c r="AW317" s="10"/>
      <c r="AX317" s="6"/>
    </row>
    <row r="318" spans="3:50" s="7" customFormat="1" x14ac:dyDescent="0.3">
      <c r="C318" s="6"/>
      <c r="D318" s="6"/>
      <c r="E318" s="10"/>
      <c r="F318" s="10"/>
      <c r="G318" s="10"/>
      <c r="H318" s="6"/>
      <c r="I318" s="6"/>
      <c r="J318" s="10"/>
      <c r="K318" s="10"/>
      <c r="L318" s="10"/>
      <c r="M318" s="6"/>
      <c r="N318" s="6"/>
      <c r="O318" s="10"/>
      <c r="P318" s="10"/>
      <c r="Q318" s="10"/>
      <c r="S318" s="6"/>
      <c r="T318" s="6"/>
      <c r="U318" s="10"/>
      <c r="V318" s="10"/>
      <c r="W318" s="10"/>
      <c r="X318" s="6"/>
      <c r="Y318" s="6"/>
      <c r="Z318" s="6"/>
      <c r="AA318" s="10"/>
      <c r="AB318" s="10"/>
      <c r="AC318" s="6"/>
      <c r="AD318" s="6"/>
      <c r="AE318" s="10"/>
      <c r="AF318" s="10"/>
      <c r="AG318" s="10"/>
      <c r="AI318" s="6"/>
      <c r="AJ318" s="6"/>
      <c r="AK318" s="10"/>
      <c r="AL318" s="10"/>
      <c r="AM318" s="10"/>
      <c r="AN318" s="6"/>
      <c r="AO318" s="6"/>
      <c r="AP318" s="10"/>
      <c r="AQ318" s="10"/>
      <c r="AR318" s="10"/>
      <c r="AS318" s="6"/>
      <c r="AT318" s="6"/>
      <c r="AU318" s="10"/>
      <c r="AV318" s="10"/>
      <c r="AW318" s="10"/>
      <c r="AX318" s="6"/>
    </row>
    <row r="319" spans="3:50" s="7" customFormat="1" x14ac:dyDescent="0.3">
      <c r="C319" s="6"/>
      <c r="D319" s="6"/>
      <c r="E319" s="10"/>
      <c r="F319" s="10"/>
      <c r="G319" s="10"/>
      <c r="H319" s="6"/>
      <c r="I319" s="6"/>
      <c r="J319" s="10"/>
      <c r="K319" s="10"/>
      <c r="L319" s="10"/>
      <c r="M319" s="6"/>
      <c r="N319" s="6"/>
      <c r="O319" s="10"/>
      <c r="P319" s="10"/>
      <c r="Q319" s="10"/>
      <c r="S319" s="6"/>
      <c r="T319" s="6"/>
      <c r="U319" s="10"/>
      <c r="V319" s="10"/>
      <c r="W319" s="10"/>
      <c r="X319" s="6"/>
      <c r="Y319" s="6"/>
      <c r="Z319" s="6"/>
      <c r="AA319" s="10"/>
      <c r="AB319" s="10"/>
      <c r="AC319" s="6"/>
      <c r="AD319" s="6"/>
      <c r="AE319" s="10"/>
      <c r="AF319" s="10"/>
      <c r="AG319" s="10"/>
      <c r="AI319" s="6"/>
      <c r="AJ319" s="6"/>
      <c r="AK319" s="10"/>
      <c r="AL319" s="10"/>
      <c r="AM319" s="10"/>
      <c r="AN319" s="6"/>
      <c r="AO319" s="6"/>
      <c r="AP319" s="10"/>
      <c r="AQ319" s="10"/>
      <c r="AR319" s="10"/>
      <c r="AS319" s="6"/>
      <c r="AT319" s="6"/>
      <c r="AU319" s="10"/>
      <c r="AV319" s="10"/>
      <c r="AW319" s="10"/>
      <c r="AX319" s="6"/>
    </row>
    <row r="320" spans="3:50" s="7" customFormat="1" x14ac:dyDescent="0.3">
      <c r="C320" s="6"/>
      <c r="D320" s="6"/>
      <c r="E320" s="10"/>
      <c r="F320" s="10"/>
      <c r="G320" s="10"/>
      <c r="H320" s="6"/>
      <c r="I320" s="6"/>
      <c r="J320" s="10"/>
      <c r="K320" s="10"/>
      <c r="L320" s="10"/>
      <c r="M320" s="6"/>
      <c r="N320" s="6"/>
      <c r="O320" s="10"/>
      <c r="P320" s="10"/>
      <c r="Q320" s="10"/>
      <c r="S320" s="6"/>
      <c r="T320" s="6"/>
      <c r="U320" s="10"/>
      <c r="V320" s="10"/>
      <c r="W320" s="10"/>
      <c r="X320" s="6"/>
      <c r="Y320" s="6"/>
      <c r="Z320" s="6"/>
      <c r="AA320" s="10"/>
      <c r="AB320" s="10"/>
      <c r="AC320" s="6"/>
      <c r="AD320" s="6"/>
      <c r="AE320" s="10"/>
      <c r="AF320" s="10"/>
      <c r="AG320" s="10"/>
      <c r="AI320" s="6"/>
      <c r="AJ320" s="6"/>
      <c r="AK320" s="10"/>
      <c r="AL320" s="10"/>
      <c r="AM320" s="10"/>
      <c r="AN320" s="6"/>
      <c r="AO320" s="6"/>
      <c r="AP320" s="10"/>
      <c r="AQ320" s="10"/>
      <c r="AR320" s="10"/>
      <c r="AS320" s="6"/>
      <c r="AT320" s="6"/>
      <c r="AU320" s="10"/>
      <c r="AV320" s="10"/>
      <c r="AW320" s="10"/>
      <c r="AX320" s="6"/>
    </row>
    <row r="321" spans="3:50" s="7" customFormat="1" x14ac:dyDescent="0.3">
      <c r="C321" s="6"/>
      <c r="D321" s="6"/>
      <c r="E321" s="10"/>
      <c r="F321" s="10"/>
      <c r="G321" s="10"/>
      <c r="H321" s="6"/>
      <c r="I321" s="6"/>
      <c r="J321" s="10"/>
      <c r="K321" s="10"/>
      <c r="L321" s="10"/>
      <c r="M321" s="6"/>
      <c r="N321" s="6"/>
      <c r="O321" s="10"/>
      <c r="P321" s="10"/>
      <c r="Q321" s="10"/>
      <c r="S321" s="6"/>
      <c r="T321" s="6"/>
      <c r="U321" s="10"/>
      <c r="V321" s="10"/>
      <c r="W321" s="10"/>
      <c r="X321" s="6"/>
      <c r="Y321" s="6"/>
      <c r="Z321" s="6"/>
      <c r="AA321" s="10"/>
      <c r="AB321" s="10"/>
      <c r="AC321" s="6"/>
      <c r="AD321" s="6"/>
      <c r="AE321" s="10"/>
      <c r="AF321" s="10"/>
      <c r="AG321" s="10"/>
      <c r="AI321" s="6"/>
      <c r="AJ321" s="6"/>
      <c r="AK321" s="10"/>
      <c r="AL321" s="10"/>
      <c r="AM321" s="10"/>
      <c r="AN321" s="6"/>
      <c r="AO321" s="6"/>
      <c r="AP321" s="10"/>
      <c r="AQ321" s="10"/>
      <c r="AR321" s="10"/>
      <c r="AS321" s="6"/>
      <c r="AT321" s="6"/>
      <c r="AU321" s="10"/>
      <c r="AV321" s="10"/>
      <c r="AW321" s="10"/>
      <c r="AX321" s="6"/>
    </row>
    <row r="322" spans="3:50" s="7" customFormat="1" x14ac:dyDescent="0.3">
      <c r="C322" s="6"/>
      <c r="D322" s="6"/>
      <c r="E322" s="10"/>
      <c r="F322" s="10"/>
      <c r="G322" s="10"/>
      <c r="H322" s="6"/>
      <c r="I322" s="6"/>
      <c r="J322" s="10"/>
      <c r="K322" s="10"/>
      <c r="L322" s="10"/>
      <c r="M322" s="6"/>
      <c r="N322" s="6"/>
      <c r="O322" s="10"/>
      <c r="P322" s="10"/>
      <c r="Q322" s="10"/>
      <c r="S322" s="6"/>
      <c r="T322" s="6"/>
      <c r="U322" s="10"/>
      <c r="V322" s="10"/>
      <c r="W322" s="10"/>
      <c r="X322" s="6"/>
      <c r="Y322" s="6"/>
      <c r="Z322" s="6"/>
      <c r="AA322" s="10"/>
      <c r="AB322" s="10"/>
      <c r="AC322" s="6"/>
      <c r="AD322" s="6"/>
      <c r="AE322" s="10"/>
      <c r="AF322" s="10"/>
      <c r="AG322" s="10"/>
      <c r="AI322" s="6"/>
      <c r="AJ322" s="6"/>
      <c r="AK322" s="10"/>
      <c r="AL322" s="10"/>
      <c r="AM322" s="10"/>
      <c r="AN322" s="6"/>
      <c r="AO322" s="6"/>
      <c r="AP322" s="10"/>
      <c r="AQ322" s="10"/>
      <c r="AR322" s="10"/>
      <c r="AS322" s="6"/>
      <c r="AT322" s="6"/>
      <c r="AU322" s="10"/>
      <c r="AV322" s="10"/>
      <c r="AW322" s="10"/>
      <c r="AX322" s="6"/>
    </row>
    <row r="323" spans="3:50" s="7" customFormat="1" x14ac:dyDescent="0.3">
      <c r="C323" s="6"/>
      <c r="D323" s="6"/>
      <c r="E323" s="10"/>
      <c r="F323" s="10"/>
      <c r="G323" s="10"/>
      <c r="H323" s="6"/>
      <c r="I323" s="6"/>
      <c r="J323" s="10"/>
      <c r="K323" s="10"/>
      <c r="L323" s="10"/>
      <c r="M323" s="6"/>
      <c r="N323" s="6"/>
      <c r="O323" s="10"/>
      <c r="P323" s="10"/>
      <c r="Q323" s="10"/>
      <c r="S323" s="6"/>
      <c r="T323" s="6"/>
      <c r="U323" s="10"/>
      <c r="V323" s="10"/>
      <c r="W323" s="10"/>
      <c r="X323" s="6"/>
      <c r="Y323" s="6"/>
      <c r="Z323" s="6"/>
      <c r="AA323" s="10"/>
      <c r="AB323" s="10"/>
      <c r="AC323" s="6"/>
      <c r="AD323" s="6"/>
      <c r="AE323" s="10"/>
      <c r="AF323" s="10"/>
      <c r="AG323" s="10"/>
      <c r="AI323" s="6"/>
      <c r="AJ323" s="6"/>
      <c r="AK323" s="10"/>
      <c r="AL323" s="10"/>
      <c r="AM323" s="10"/>
      <c r="AN323" s="6"/>
      <c r="AO323" s="6"/>
      <c r="AP323" s="10"/>
      <c r="AQ323" s="10"/>
      <c r="AR323" s="10"/>
      <c r="AS323" s="6"/>
      <c r="AT323" s="6"/>
      <c r="AU323" s="10"/>
      <c r="AV323" s="10"/>
      <c r="AW323" s="10"/>
      <c r="AX323" s="6"/>
    </row>
    <row r="324" spans="3:50" s="7" customFormat="1" x14ac:dyDescent="0.3">
      <c r="C324" s="6"/>
      <c r="D324" s="6"/>
      <c r="E324" s="10"/>
      <c r="F324" s="10"/>
      <c r="G324" s="10"/>
      <c r="H324" s="6"/>
      <c r="I324" s="6"/>
      <c r="J324" s="10"/>
      <c r="K324" s="10"/>
      <c r="L324" s="10"/>
      <c r="M324" s="6"/>
      <c r="N324" s="6"/>
      <c r="O324" s="10"/>
      <c r="P324" s="10"/>
      <c r="Q324" s="10"/>
      <c r="S324" s="6"/>
      <c r="T324" s="6"/>
      <c r="U324" s="10"/>
      <c r="V324" s="10"/>
      <c r="W324" s="10"/>
      <c r="X324" s="6"/>
      <c r="Y324" s="6"/>
      <c r="Z324" s="6"/>
      <c r="AA324" s="10"/>
      <c r="AB324" s="10"/>
      <c r="AC324" s="6"/>
      <c r="AD324" s="6"/>
      <c r="AE324" s="10"/>
      <c r="AF324" s="10"/>
      <c r="AG324" s="10"/>
      <c r="AI324" s="6"/>
      <c r="AJ324" s="6"/>
      <c r="AK324" s="10"/>
      <c r="AL324" s="10"/>
      <c r="AM324" s="10"/>
      <c r="AN324" s="6"/>
      <c r="AO324" s="6"/>
      <c r="AP324" s="10"/>
      <c r="AQ324" s="10"/>
      <c r="AR324" s="10"/>
      <c r="AS324" s="6"/>
      <c r="AT324" s="6"/>
      <c r="AU324" s="10"/>
      <c r="AV324" s="10"/>
      <c r="AW324" s="10"/>
      <c r="AX324" s="6"/>
    </row>
    <row r="325" spans="3:50" s="7" customFormat="1" x14ac:dyDescent="0.3">
      <c r="C325" s="6"/>
      <c r="D325" s="6"/>
      <c r="E325" s="10"/>
      <c r="F325" s="10"/>
      <c r="G325" s="10"/>
      <c r="H325" s="6"/>
      <c r="I325" s="6"/>
      <c r="J325" s="10"/>
      <c r="K325" s="10"/>
      <c r="L325" s="10"/>
      <c r="M325" s="6"/>
      <c r="N325" s="6"/>
      <c r="O325" s="10"/>
      <c r="P325" s="10"/>
      <c r="Q325" s="10"/>
      <c r="S325" s="6"/>
      <c r="T325" s="6"/>
      <c r="U325" s="10"/>
      <c r="V325" s="10"/>
      <c r="W325" s="10"/>
      <c r="X325" s="6"/>
      <c r="Y325" s="6"/>
      <c r="Z325" s="6"/>
      <c r="AA325" s="10"/>
      <c r="AB325" s="10"/>
      <c r="AC325" s="6"/>
      <c r="AD325" s="6"/>
      <c r="AE325" s="10"/>
      <c r="AF325" s="10"/>
      <c r="AG325" s="10"/>
      <c r="AI325" s="6"/>
      <c r="AJ325" s="6"/>
      <c r="AK325" s="10"/>
      <c r="AL325" s="10"/>
      <c r="AM325" s="10"/>
      <c r="AN325" s="6"/>
      <c r="AO325" s="6"/>
      <c r="AP325" s="10"/>
      <c r="AQ325" s="10"/>
      <c r="AR325" s="10"/>
      <c r="AS325" s="6"/>
      <c r="AT325" s="6"/>
      <c r="AU325" s="10"/>
      <c r="AV325" s="10"/>
      <c r="AW325" s="10"/>
      <c r="AX325" s="6"/>
    </row>
    <row r="326" spans="3:50" s="7" customFormat="1" x14ac:dyDescent="0.3">
      <c r="C326" s="6"/>
      <c r="D326" s="6"/>
      <c r="E326" s="10"/>
      <c r="F326" s="10"/>
      <c r="G326" s="10"/>
      <c r="H326" s="6"/>
      <c r="I326" s="6"/>
      <c r="J326" s="10"/>
      <c r="K326" s="10"/>
      <c r="L326" s="10"/>
      <c r="M326" s="6"/>
      <c r="N326" s="6"/>
      <c r="O326" s="10"/>
      <c r="P326" s="10"/>
      <c r="Q326" s="10"/>
      <c r="S326" s="6"/>
      <c r="T326" s="6"/>
      <c r="U326" s="10"/>
      <c r="V326" s="10"/>
      <c r="W326" s="10"/>
      <c r="X326" s="6"/>
      <c r="Y326" s="6"/>
      <c r="Z326" s="6"/>
      <c r="AA326" s="10"/>
      <c r="AB326" s="10"/>
      <c r="AC326" s="6"/>
      <c r="AD326" s="6"/>
      <c r="AE326" s="10"/>
      <c r="AF326" s="10"/>
      <c r="AG326" s="10"/>
      <c r="AI326" s="6"/>
      <c r="AJ326" s="6"/>
      <c r="AK326" s="10"/>
      <c r="AL326" s="10"/>
      <c r="AM326" s="10"/>
      <c r="AN326" s="6"/>
      <c r="AO326" s="6"/>
      <c r="AP326" s="10"/>
      <c r="AQ326" s="10"/>
      <c r="AR326" s="10"/>
      <c r="AS326" s="6"/>
      <c r="AT326" s="6"/>
      <c r="AU326" s="10"/>
      <c r="AV326" s="10"/>
      <c r="AW326" s="10"/>
      <c r="AX326" s="6"/>
    </row>
    <row r="327" spans="3:50" s="7" customFormat="1" x14ac:dyDescent="0.3">
      <c r="C327" s="6"/>
      <c r="D327" s="6"/>
      <c r="E327" s="10"/>
      <c r="F327" s="10"/>
      <c r="G327" s="10"/>
      <c r="H327" s="6"/>
      <c r="I327" s="6"/>
      <c r="J327" s="10"/>
      <c r="K327" s="10"/>
      <c r="L327" s="10"/>
      <c r="M327" s="6"/>
      <c r="N327" s="6"/>
      <c r="O327" s="10"/>
      <c r="P327" s="10"/>
      <c r="Q327" s="10"/>
      <c r="S327" s="6"/>
      <c r="T327" s="6"/>
      <c r="U327" s="10"/>
      <c r="V327" s="10"/>
      <c r="W327" s="10"/>
      <c r="X327" s="6"/>
      <c r="Y327" s="6"/>
      <c r="Z327" s="6"/>
      <c r="AA327" s="10"/>
      <c r="AB327" s="10"/>
      <c r="AC327" s="6"/>
      <c r="AD327" s="6"/>
      <c r="AE327" s="10"/>
      <c r="AF327" s="10"/>
      <c r="AG327" s="10"/>
      <c r="AI327" s="6"/>
      <c r="AJ327" s="6"/>
      <c r="AK327" s="10"/>
      <c r="AL327" s="10"/>
      <c r="AM327" s="10"/>
      <c r="AN327" s="6"/>
      <c r="AO327" s="6"/>
      <c r="AP327" s="10"/>
      <c r="AQ327" s="10"/>
      <c r="AR327" s="10"/>
      <c r="AS327" s="6"/>
      <c r="AT327" s="6"/>
      <c r="AU327" s="10"/>
      <c r="AV327" s="10"/>
      <c r="AW327" s="10"/>
      <c r="AX327" s="6"/>
    </row>
    <row r="328" spans="3:50" s="7" customFormat="1" x14ac:dyDescent="0.3">
      <c r="C328" s="6"/>
      <c r="D328" s="6"/>
      <c r="E328" s="10"/>
      <c r="F328" s="10"/>
      <c r="G328" s="10"/>
      <c r="H328" s="6"/>
      <c r="I328" s="6"/>
      <c r="J328" s="10"/>
      <c r="K328" s="10"/>
      <c r="L328" s="10"/>
      <c r="M328" s="6"/>
      <c r="N328" s="6"/>
      <c r="O328" s="10"/>
      <c r="P328" s="10"/>
      <c r="Q328" s="10"/>
      <c r="S328" s="6"/>
      <c r="T328" s="6"/>
      <c r="U328" s="10"/>
      <c r="V328" s="10"/>
      <c r="W328" s="10"/>
      <c r="X328" s="6"/>
      <c r="Y328" s="6"/>
      <c r="Z328" s="6"/>
      <c r="AA328" s="10"/>
      <c r="AB328" s="10"/>
      <c r="AC328" s="6"/>
      <c r="AD328" s="6"/>
      <c r="AE328" s="10"/>
      <c r="AF328" s="10"/>
      <c r="AG328" s="10"/>
      <c r="AI328" s="6"/>
      <c r="AJ328" s="6"/>
      <c r="AK328" s="10"/>
      <c r="AL328" s="10"/>
      <c r="AM328" s="10"/>
      <c r="AN328" s="6"/>
      <c r="AO328" s="6"/>
      <c r="AP328" s="10"/>
      <c r="AQ328" s="10"/>
      <c r="AR328" s="10"/>
      <c r="AS328" s="6"/>
      <c r="AT328" s="6"/>
      <c r="AU328" s="10"/>
      <c r="AV328" s="10"/>
      <c r="AW328" s="10"/>
      <c r="AX328" s="6"/>
    </row>
    <row r="329" spans="3:50" s="7" customFormat="1" x14ac:dyDescent="0.3">
      <c r="C329" s="6"/>
      <c r="D329" s="6"/>
      <c r="E329" s="10"/>
      <c r="F329" s="10"/>
      <c r="G329" s="10"/>
      <c r="H329" s="6"/>
      <c r="I329" s="6"/>
      <c r="J329" s="10"/>
      <c r="K329" s="10"/>
      <c r="L329" s="10"/>
      <c r="M329" s="6"/>
      <c r="N329" s="6"/>
      <c r="O329" s="10"/>
      <c r="P329" s="10"/>
      <c r="Q329" s="10"/>
      <c r="S329" s="6"/>
      <c r="T329" s="6"/>
      <c r="U329" s="10"/>
      <c r="V329" s="10"/>
      <c r="W329" s="10"/>
      <c r="X329" s="6"/>
      <c r="Y329" s="6"/>
      <c r="Z329" s="6"/>
      <c r="AA329" s="10"/>
      <c r="AB329" s="10"/>
      <c r="AC329" s="6"/>
      <c r="AD329" s="6"/>
      <c r="AE329" s="10"/>
      <c r="AF329" s="10"/>
      <c r="AG329" s="10"/>
      <c r="AI329" s="6"/>
      <c r="AJ329" s="6"/>
      <c r="AK329" s="10"/>
      <c r="AL329" s="10"/>
      <c r="AM329" s="10"/>
      <c r="AN329" s="6"/>
      <c r="AO329" s="6"/>
      <c r="AP329" s="10"/>
      <c r="AQ329" s="10"/>
      <c r="AR329" s="10"/>
      <c r="AS329" s="6"/>
      <c r="AT329" s="6"/>
      <c r="AU329" s="10"/>
      <c r="AV329" s="10"/>
      <c r="AW329" s="10"/>
      <c r="AX329" s="6"/>
    </row>
    <row r="330" spans="3:50" s="7" customFormat="1" x14ac:dyDescent="0.3">
      <c r="C330" s="6"/>
      <c r="D330" s="6"/>
      <c r="E330" s="10"/>
      <c r="F330" s="10"/>
      <c r="G330" s="10"/>
      <c r="H330" s="6"/>
      <c r="I330" s="6"/>
      <c r="J330" s="10"/>
      <c r="K330" s="10"/>
      <c r="L330" s="10"/>
      <c r="M330" s="6"/>
      <c r="N330" s="6"/>
      <c r="O330" s="10"/>
      <c r="P330" s="10"/>
      <c r="Q330" s="10"/>
      <c r="S330" s="6"/>
      <c r="T330" s="6"/>
      <c r="U330" s="10"/>
      <c r="V330" s="10"/>
      <c r="W330" s="10"/>
      <c r="X330" s="6"/>
      <c r="Y330" s="6"/>
      <c r="Z330" s="6"/>
      <c r="AA330" s="10"/>
      <c r="AB330" s="10"/>
      <c r="AC330" s="6"/>
      <c r="AD330" s="6"/>
      <c r="AE330" s="10"/>
      <c r="AF330" s="10"/>
      <c r="AG330" s="10"/>
      <c r="AI330" s="6"/>
      <c r="AJ330" s="6"/>
      <c r="AK330" s="10"/>
      <c r="AL330" s="10"/>
      <c r="AM330" s="10"/>
      <c r="AN330" s="6"/>
      <c r="AO330" s="6"/>
      <c r="AP330" s="10"/>
      <c r="AQ330" s="10"/>
      <c r="AR330" s="10"/>
      <c r="AS330" s="6"/>
      <c r="AT330" s="6"/>
      <c r="AU330" s="10"/>
      <c r="AV330" s="10"/>
      <c r="AW330" s="10"/>
      <c r="AX330" s="6"/>
    </row>
    <row r="331" spans="3:50" s="7" customFormat="1" x14ac:dyDescent="0.3">
      <c r="C331" s="6"/>
      <c r="D331" s="6"/>
      <c r="E331" s="10"/>
      <c r="F331" s="10"/>
      <c r="G331" s="10"/>
      <c r="H331" s="6"/>
      <c r="I331" s="6"/>
      <c r="J331" s="10"/>
      <c r="K331" s="10"/>
      <c r="L331" s="10"/>
      <c r="M331" s="6"/>
      <c r="N331" s="6"/>
      <c r="O331" s="10"/>
      <c r="P331" s="10"/>
      <c r="Q331" s="10"/>
      <c r="S331" s="6"/>
      <c r="T331" s="6"/>
      <c r="U331" s="10"/>
      <c r="V331" s="10"/>
      <c r="W331" s="10"/>
      <c r="X331" s="6"/>
      <c r="Y331" s="6"/>
      <c r="Z331" s="6"/>
      <c r="AA331" s="10"/>
      <c r="AB331" s="10"/>
      <c r="AC331" s="6"/>
      <c r="AD331" s="6"/>
      <c r="AE331" s="10"/>
      <c r="AF331" s="10"/>
      <c r="AG331" s="10"/>
      <c r="AI331" s="6"/>
      <c r="AJ331" s="6"/>
      <c r="AK331" s="10"/>
      <c r="AL331" s="10"/>
      <c r="AM331" s="10"/>
      <c r="AN331" s="6"/>
      <c r="AO331" s="6"/>
      <c r="AP331" s="10"/>
      <c r="AQ331" s="10"/>
      <c r="AR331" s="10"/>
      <c r="AS331" s="6"/>
      <c r="AT331" s="6"/>
      <c r="AU331" s="10"/>
      <c r="AV331" s="10"/>
      <c r="AW331" s="10"/>
      <c r="AX331" s="6"/>
    </row>
    <row r="332" spans="3:50" s="7" customFormat="1" x14ac:dyDescent="0.3">
      <c r="C332" s="6"/>
      <c r="D332" s="6"/>
      <c r="E332" s="10"/>
      <c r="F332" s="10"/>
      <c r="G332" s="10"/>
      <c r="H332" s="6"/>
      <c r="I332" s="6"/>
      <c r="J332" s="10"/>
      <c r="K332" s="10"/>
      <c r="L332" s="10"/>
      <c r="M332" s="6"/>
      <c r="N332" s="6"/>
      <c r="O332" s="10"/>
      <c r="P332" s="10"/>
      <c r="Q332" s="10"/>
      <c r="S332" s="6"/>
      <c r="T332" s="6"/>
      <c r="U332" s="10"/>
      <c r="V332" s="10"/>
      <c r="W332" s="10"/>
      <c r="X332" s="6"/>
      <c r="Y332" s="6"/>
      <c r="Z332" s="6"/>
      <c r="AA332" s="10"/>
      <c r="AB332" s="10"/>
      <c r="AC332" s="6"/>
      <c r="AD332" s="6"/>
      <c r="AE332" s="10"/>
      <c r="AF332" s="10"/>
      <c r="AG332" s="10"/>
      <c r="AI332" s="6"/>
      <c r="AJ332" s="6"/>
      <c r="AK332" s="10"/>
      <c r="AL332" s="10"/>
      <c r="AM332" s="10"/>
      <c r="AN332" s="6"/>
      <c r="AO332" s="6"/>
      <c r="AP332" s="10"/>
      <c r="AQ332" s="10"/>
      <c r="AR332" s="10"/>
      <c r="AS332" s="6"/>
      <c r="AT332" s="6"/>
      <c r="AU332" s="10"/>
      <c r="AV332" s="10"/>
      <c r="AW332" s="10"/>
      <c r="AX332" s="6"/>
    </row>
    <row r="333" spans="3:50" s="7" customFormat="1" x14ac:dyDescent="0.3">
      <c r="C333" s="6"/>
      <c r="D333" s="6"/>
      <c r="E333" s="10"/>
      <c r="F333" s="10"/>
      <c r="G333" s="10"/>
      <c r="H333" s="6"/>
      <c r="I333" s="6"/>
      <c r="J333" s="10"/>
      <c r="K333" s="10"/>
      <c r="L333" s="10"/>
      <c r="M333" s="6"/>
      <c r="N333" s="6"/>
      <c r="O333" s="10"/>
      <c r="P333" s="10"/>
      <c r="Q333" s="10"/>
      <c r="S333" s="6"/>
      <c r="T333" s="6"/>
      <c r="U333" s="10"/>
      <c r="V333" s="10"/>
      <c r="W333" s="10"/>
      <c r="X333" s="6"/>
      <c r="Y333" s="6"/>
      <c r="Z333" s="6"/>
      <c r="AA333" s="10"/>
      <c r="AB333" s="10"/>
      <c r="AC333" s="6"/>
      <c r="AD333" s="6"/>
      <c r="AE333" s="10"/>
      <c r="AF333" s="10"/>
      <c r="AG333" s="10"/>
      <c r="AI333" s="6"/>
      <c r="AJ333" s="6"/>
      <c r="AK333" s="10"/>
      <c r="AL333" s="10"/>
      <c r="AM333" s="10"/>
      <c r="AN333" s="6"/>
      <c r="AO333" s="6"/>
      <c r="AP333" s="10"/>
      <c r="AQ333" s="10"/>
      <c r="AR333" s="10"/>
      <c r="AS333" s="6"/>
      <c r="AT333" s="6"/>
      <c r="AU333" s="10"/>
      <c r="AV333" s="10"/>
      <c r="AW333" s="10"/>
      <c r="AX333" s="6"/>
    </row>
    <row r="334" spans="3:50" s="7" customFormat="1" x14ac:dyDescent="0.3">
      <c r="C334" s="6"/>
      <c r="D334" s="6"/>
      <c r="E334" s="10"/>
      <c r="F334" s="10"/>
      <c r="G334" s="10"/>
      <c r="H334" s="6"/>
      <c r="I334" s="6"/>
      <c r="J334" s="10"/>
      <c r="K334" s="10"/>
      <c r="L334" s="10"/>
      <c r="M334" s="6"/>
      <c r="N334" s="6"/>
      <c r="O334" s="10"/>
      <c r="P334" s="10"/>
      <c r="Q334" s="10"/>
      <c r="S334" s="6"/>
      <c r="T334" s="6"/>
      <c r="U334" s="10"/>
      <c r="V334" s="10"/>
      <c r="W334" s="10"/>
      <c r="X334" s="6"/>
      <c r="Y334" s="6"/>
      <c r="Z334" s="6"/>
      <c r="AA334" s="10"/>
      <c r="AB334" s="10"/>
      <c r="AC334" s="6"/>
      <c r="AD334" s="6"/>
      <c r="AE334" s="10"/>
      <c r="AF334" s="10"/>
      <c r="AG334" s="10"/>
      <c r="AI334" s="6"/>
      <c r="AJ334" s="6"/>
      <c r="AK334" s="10"/>
      <c r="AL334" s="10"/>
      <c r="AM334" s="10"/>
      <c r="AN334" s="6"/>
      <c r="AO334" s="6"/>
      <c r="AP334" s="10"/>
      <c r="AQ334" s="10"/>
      <c r="AR334" s="10"/>
      <c r="AS334" s="6"/>
      <c r="AT334" s="6"/>
      <c r="AU334" s="10"/>
      <c r="AV334" s="10"/>
      <c r="AW334" s="10"/>
      <c r="AX334" s="6"/>
    </row>
    <row r="335" spans="3:50" s="7" customFormat="1" x14ac:dyDescent="0.3">
      <c r="C335" s="6"/>
      <c r="D335" s="6"/>
      <c r="E335" s="10"/>
      <c r="F335" s="10"/>
      <c r="G335" s="10"/>
      <c r="H335" s="6"/>
      <c r="I335" s="6"/>
      <c r="J335" s="10"/>
      <c r="K335" s="10"/>
      <c r="L335" s="10"/>
      <c r="M335" s="6"/>
      <c r="N335" s="6"/>
      <c r="O335" s="10"/>
      <c r="P335" s="10"/>
      <c r="Q335" s="10"/>
      <c r="S335" s="6"/>
      <c r="T335" s="6"/>
      <c r="U335" s="10"/>
      <c r="V335" s="10"/>
      <c r="W335" s="10"/>
      <c r="X335" s="6"/>
      <c r="Y335" s="6"/>
      <c r="Z335" s="6"/>
      <c r="AA335" s="10"/>
      <c r="AB335" s="10"/>
      <c r="AC335" s="6"/>
      <c r="AD335" s="6"/>
      <c r="AE335" s="10"/>
      <c r="AF335" s="10"/>
      <c r="AG335" s="10"/>
      <c r="AI335" s="6"/>
      <c r="AJ335" s="6"/>
      <c r="AK335" s="10"/>
      <c r="AL335" s="10"/>
      <c r="AM335" s="10"/>
      <c r="AN335" s="6"/>
      <c r="AO335" s="6"/>
      <c r="AP335" s="10"/>
      <c r="AQ335" s="10"/>
      <c r="AR335" s="10"/>
      <c r="AS335" s="6"/>
      <c r="AT335" s="6"/>
      <c r="AU335" s="10"/>
      <c r="AV335" s="10"/>
      <c r="AW335" s="10"/>
      <c r="AX335" s="6"/>
    </row>
    <row r="336" spans="3:50" s="6" customFormat="1" x14ac:dyDescent="0.3">
      <c r="E336" s="10"/>
      <c r="F336" s="10"/>
      <c r="G336" s="10"/>
      <c r="J336" s="10"/>
      <c r="K336" s="10"/>
      <c r="L336" s="10"/>
      <c r="O336" s="10"/>
      <c r="P336" s="10"/>
      <c r="Q336" s="10"/>
      <c r="U336" s="10"/>
      <c r="V336" s="10"/>
      <c r="W336" s="10"/>
      <c r="AA336" s="10"/>
      <c r="AB336" s="10"/>
      <c r="AE336" s="10"/>
      <c r="AF336" s="10"/>
      <c r="AG336" s="10"/>
      <c r="AK336" s="10"/>
      <c r="AL336" s="10"/>
      <c r="AM336" s="10"/>
      <c r="AP336" s="10"/>
      <c r="AQ336" s="10"/>
      <c r="AR336" s="10"/>
      <c r="AU336" s="10"/>
      <c r="AV336" s="10"/>
      <c r="AW336" s="10"/>
    </row>
    <row r="337" spans="5:49" s="6" customFormat="1" x14ac:dyDescent="0.3">
      <c r="E337" s="10"/>
      <c r="F337" s="10"/>
      <c r="G337" s="10"/>
      <c r="J337" s="10"/>
      <c r="K337" s="10"/>
      <c r="L337" s="10"/>
      <c r="O337" s="10"/>
      <c r="P337" s="10"/>
      <c r="Q337" s="10"/>
      <c r="U337" s="10"/>
      <c r="V337" s="10"/>
      <c r="W337" s="10"/>
      <c r="AA337" s="10"/>
      <c r="AB337" s="10"/>
      <c r="AE337" s="10"/>
      <c r="AF337" s="10"/>
      <c r="AG337" s="10"/>
      <c r="AK337" s="10"/>
      <c r="AL337" s="10"/>
      <c r="AM337" s="10"/>
      <c r="AP337" s="10"/>
      <c r="AQ337" s="10"/>
      <c r="AR337" s="10"/>
      <c r="AU337" s="10"/>
      <c r="AV337" s="10"/>
      <c r="AW337" s="10"/>
    </row>
    <row r="338" spans="5:49" s="6" customFormat="1" x14ac:dyDescent="0.3">
      <c r="E338" s="10"/>
      <c r="F338" s="10"/>
      <c r="G338" s="10"/>
      <c r="J338" s="10"/>
      <c r="K338" s="10"/>
      <c r="L338" s="10"/>
      <c r="O338" s="10"/>
      <c r="P338" s="10"/>
      <c r="Q338" s="10"/>
      <c r="U338" s="10"/>
      <c r="V338" s="10"/>
      <c r="W338" s="10"/>
      <c r="AA338" s="10"/>
      <c r="AB338" s="10"/>
      <c r="AE338" s="10"/>
      <c r="AF338" s="10"/>
      <c r="AG338" s="10"/>
      <c r="AK338" s="10"/>
      <c r="AL338" s="10"/>
      <c r="AM338" s="10"/>
      <c r="AP338" s="10"/>
      <c r="AQ338" s="10"/>
      <c r="AR338" s="10"/>
      <c r="AU338" s="10"/>
      <c r="AV338" s="10"/>
      <c r="AW338" s="10"/>
    </row>
    <row r="339" spans="5:49" s="6" customFormat="1" x14ac:dyDescent="0.3">
      <c r="E339" s="10"/>
      <c r="F339" s="10"/>
      <c r="G339" s="10"/>
      <c r="J339" s="10"/>
      <c r="K339" s="10"/>
      <c r="L339" s="10"/>
      <c r="O339" s="10"/>
      <c r="P339" s="10"/>
      <c r="Q339" s="10"/>
      <c r="U339" s="10"/>
      <c r="V339" s="10"/>
      <c r="W339" s="10"/>
      <c r="AA339" s="10"/>
      <c r="AB339" s="10"/>
      <c r="AE339" s="10"/>
      <c r="AF339" s="10"/>
      <c r="AG339" s="10"/>
      <c r="AK339" s="10"/>
      <c r="AL339" s="10"/>
      <c r="AM339" s="10"/>
      <c r="AP339" s="10"/>
      <c r="AQ339" s="10"/>
      <c r="AR339" s="10"/>
      <c r="AU339" s="10"/>
      <c r="AV339" s="10"/>
      <c r="AW339" s="10"/>
    </row>
    <row r="340" spans="5:49" s="6" customFormat="1" x14ac:dyDescent="0.3">
      <c r="E340" s="10"/>
      <c r="F340" s="10"/>
      <c r="G340" s="10"/>
      <c r="J340" s="10"/>
      <c r="K340" s="10"/>
      <c r="L340" s="10"/>
      <c r="O340" s="10"/>
      <c r="P340" s="10"/>
      <c r="Q340" s="10"/>
      <c r="U340" s="10"/>
      <c r="V340" s="10"/>
      <c r="W340" s="10"/>
      <c r="AA340" s="10"/>
      <c r="AB340" s="10"/>
      <c r="AE340" s="10"/>
      <c r="AF340" s="10"/>
      <c r="AG340" s="10"/>
      <c r="AK340" s="10"/>
      <c r="AL340" s="10"/>
      <c r="AM340" s="10"/>
      <c r="AP340" s="10"/>
      <c r="AQ340" s="10"/>
      <c r="AR340" s="10"/>
      <c r="AU340" s="10"/>
      <c r="AV340" s="10"/>
      <c r="AW340" s="10"/>
    </row>
    <row r="341" spans="5:49" s="6" customFormat="1" x14ac:dyDescent="0.3">
      <c r="E341" s="10"/>
      <c r="F341" s="10"/>
      <c r="G341" s="10"/>
      <c r="J341" s="10"/>
      <c r="K341" s="10"/>
      <c r="L341" s="10"/>
      <c r="O341" s="10"/>
      <c r="P341" s="10"/>
      <c r="Q341" s="10"/>
      <c r="U341" s="10"/>
      <c r="V341" s="10"/>
      <c r="W341" s="10"/>
      <c r="AA341" s="10"/>
      <c r="AB341" s="10"/>
      <c r="AE341" s="10"/>
      <c r="AF341" s="10"/>
      <c r="AG341" s="10"/>
      <c r="AK341" s="10"/>
      <c r="AL341" s="10"/>
      <c r="AM341" s="10"/>
      <c r="AP341" s="10"/>
      <c r="AQ341" s="10"/>
      <c r="AR341" s="10"/>
      <c r="AU341" s="10"/>
      <c r="AV341" s="10"/>
      <c r="AW341" s="10"/>
    </row>
    <row r="342" spans="5:49" s="6" customFormat="1" x14ac:dyDescent="0.3">
      <c r="E342" s="10"/>
      <c r="F342" s="10"/>
      <c r="G342" s="10"/>
      <c r="J342" s="10"/>
      <c r="K342" s="10"/>
      <c r="L342" s="10"/>
      <c r="O342" s="10"/>
      <c r="P342" s="10"/>
      <c r="Q342" s="10"/>
      <c r="U342" s="10"/>
      <c r="V342" s="10"/>
      <c r="W342" s="10"/>
      <c r="AA342" s="10"/>
      <c r="AB342" s="10"/>
      <c r="AE342" s="10"/>
      <c r="AF342" s="10"/>
      <c r="AG342" s="10"/>
      <c r="AK342" s="10"/>
      <c r="AL342" s="10"/>
      <c r="AM342" s="10"/>
      <c r="AP342" s="10"/>
      <c r="AQ342" s="10"/>
      <c r="AR342" s="10"/>
      <c r="AU342" s="10"/>
      <c r="AV342" s="10"/>
      <c r="AW342" s="10"/>
    </row>
    <row r="343" spans="5:49" s="6" customFormat="1" x14ac:dyDescent="0.3">
      <c r="E343" s="10"/>
      <c r="F343" s="10"/>
      <c r="G343" s="10"/>
      <c r="J343" s="10"/>
      <c r="K343" s="10"/>
      <c r="L343" s="10"/>
      <c r="O343" s="10"/>
      <c r="P343" s="10"/>
      <c r="Q343" s="10"/>
      <c r="U343" s="10"/>
      <c r="V343" s="10"/>
      <c r="W343" s="10"/>
      <c r="AA343" s="10"/>
      <c r="AB343" s="10"/>
      <c r="AE343" s="10"/>
      <c r="AF343" s="10"/>
      <c r="AG343" s="10"/>
      <c r="AK343" s="10"/>
      <c r="AL343" s="10"/>
      <c r="AM343" s="10"/>
      <c r="AP343" s="10"/>
      <c r="AQ343" s="10"/>
      <c r="AR343" s="10"/>
      <c r="AU343" s="10"/>
      <c r="AV343" s="10"/>
      <c r="AW343" s="10"/>
    </row>
    <row r="344" spans="5:49" s="6" customFormat="1" x14ac:dyDescent="0.3">
      <c r="E344" s="10"/>
      <c r="F344" s="10"/>
      <c r="G344" s="10"/>
      <c r="J344" s="10"/>
      <c r="K344" s="10"/>
      <c r="L344" s="10"/>
      <c r="O344" s="10"/>
      <c r="P344" s="10"/>
      <c r="Q344" s="10"/>
      <c r="U344" s="10"/>
      <c r="V344" s="10"/>
      <c r="W344" s="10"/>
      <c r="AA344" s="10"/>
      <c r="AB344" s="10"/>
      <c r="AE344" s="10"/>
      <c r="AF344" s="10"/>
      <c r="AG344" s="10"/>
      <c r="AK344" s="10"/>
      <c r="AL344" s="10"/>
      <c r="AM344" s="10"/>
      <c r="AP344" s="10"/>
      <c r="AQ344" s="10"/>
      <c r="AR344" s="10"/>
      <c r="AU344" s="10"/>
      <c r="AV344" s="10"/>
      <c r="AW344" s="10"/>
    </row>
    <row r="345" spans="5:49" s="6" customFormat="1" x14ac:dyDescent="0.3">
      <c r="E345" s="10"/>
      <c r="F345" s="10"/>
      <c r="G345" s="10"/>
      <c r="J345" s="10"/>
      <c r="K345" s="10"/>
      <c r="L345" s="10"/>
      <c r="O345" s="10"/>
      <c r="P345" s="10"/>
      <c r="Q345" s="10"/>
      <c r="U345" s="10"/>
      <c r="V345" s="10"/>
      <c r="W345" s="10"/>
      <c r="AA345" s="10"/>
      <c r="AB345" s="10"/>
      <c r="AE345" s="10"/>
      <c r="AF345" s="10"/>
      <c r="AG345" s="10"/>
      <c r="AK345" s="10"/>
      <c r="AL345" s="10"/>
      <c r="AM345" s="10"/>
      <c r="AP345" s="10"/>
      <c r="AQ345" s="10"/>
      <c r="AR345" s="10"/>
      <c r="AU345" s="10"/>
      <c r="AV345" s="10"/>
      <c r="AW345" s="10"/>
    </row>
    <row r="346" spans="5:49" s="6" customFormat="1" x14ac:dyDescent="0.3">
      <c r="E346" s="10"/>
      <c r="F346" s="10"/>
      <c r="G346" s="10"/>
      <c r="J346" s="10"/>
      <c r="K346" s="10"/>
      <c r="L346" s="10"/>
      <c r="O346" s="10"/>
      <c r="P346" s="10"/>
      <c r="Q346" s="10"/>
      <c r="U346" s="10"/>
      <c r="V346" s="10"/>
      <c r="W346" s="10"/>
      <c r="AA346" s="10"/>
      <c r="AB346" s="10"/>
      <c r="AE346" s="10"/>
      <c r="AF346" s="10"/>
      <c r="AG346" s="10"/>
      <c r="AK346" s="10"/>
      <c r="AL346" s="10"/>
      <c r="AM346" s="10"/>
      <c r="AP346" s="10"/>
      <c r="AQ346" s="10"/>
      <c r="AR346" s="10"/>
      <c r="AU346" s="10"/>
      <c r="AV346" s="10"/>
      <c r="AW346" s="10"/>
    </row>
    <row r="347" spans="5:49" s="6" customFormat="1" x14ac:dyDescent="0.3">
      <c r="E347" s="10"/>
      <c r="F347" s="10"/>
      <c r="G347" s="10"/>
      <c r="J347" s="10"/>
      <c r="K347" s="10"/>
      <c r="L347" s="10"/>
      <c r="O347" s="10"/>
      <c r="P347" s="10"/>
      <c r="Q347" s="10"/>
      <c r="U347" s="10"/>
      <c r="V347" s="10"/>
      <c r="W347" s="10"/>
      <c r="AA347" s="10"/>
      <c r="AB347" s="10"/>
      <c r="AE347" s="10"/>
      <c r="AF347" s="10"/>
      <c r="AG347" s="10"/>
      <c r="AK347" s="10"/>
      <c r="AL347" s="10"/>
      <c r="AM347" s="10"/>
      <c r="AP347" s="10"/>
      <c r="AQ347" s="10"/>
      <c r="AR347" s="10"/>
      <c r="AU347" s="10"/>
      <c r="AV347" s="10"/>
      <c r="AW347" s="10"/>
    </row>
    <row r="348" spans="5:49" s="6" customFormat="1" x14ac:dyDescent="0.3">
      <c r="E348" s="10"/>
      <c r="F348" s="10"/>
      <c r="G348" s="10"/>
      <c r="J348" s="10"/>
      <c r="K348" s="10"/>
      <c r="L348" s="10"/>
      <c r="O348" s="10"/>
      <c r="P348" s="10"/>
      <c r="Q348" s="10"/>
      <c r="U348" s="10"/>
      <c r="V348" s="10"/>
      <c r="W348" s="10"/>
      <c r="AA348" s="10"/>
      <c r="AB348" s="10"/>
      <c r="AE348" s="10"/>
      <c r="AF348" s="10"/>
      <c r="AG348" s="10"/>
      <c r="AK348" s="10"/>
      <c r="AL348" s="10"/>
      <c r="AM348" s="10"/>
      <c r="AP348" s="10"/>
      <c r="AQ348" s="10"/>
      <c r="AR348" s="10"/>
      <c r="AU348" s="10"/>
      <c r="AV348" s="10"/>
      <c r="AW348" s="10"/>
    </row>
    <row r="349" spans="5:49" s="6" customFormat="1" x14ac:dyDescent="0.3">
      <c r="E349" s="10"/>
      <c r="F349" s="10"/>
      <c r="G349" s="10"/>
      <c r="J349" s="10"/>
      <c r="K349" s="10"/>
      <c r="L349" s="10"/>
      <c r="O349" s="10"/>
      <c r="P349" s="10"/>
      <c r="Q349" s="10"/>
      <c r="U349" s="10"/>
      <c r="V349" s="10"/>
      <c r="W349" s="10"/>
      <c r="AA349" s="10"/>
      <c r="AB349" s="10"/>
      <c r="AE349" s="10"/>
      <c r="AF349" s="10"/>
      <c r="AG349" s="10"/>
      <c r="AK349" s="10"/>
      <c r="AL349" s="10"/>
      <c r="AM349" s="10"/>
      <c r="AP349" s="10"/>
      <c r="AQ349" s="10"/>
      <c r="AR349" s="10"/>
      <c r="AU349" s="10"/>
      <c r="AV349" s="10"/>
      <c r="AW349" s="10"/>
    </row>
    <row r="350" spans="5:49" s="6" customFormat="1" x14ac:dyDescent="0.3">
      <c r="E350" s="10"/>
      <c r="F350" s="10"/>
      <c r="G350" s="10"/>
      <c r="J350" s="10"/>
      <c r="K350" s="10"/>
      <c r="L350" s="10"/>
      <c r="O350" s="10"/>
      <c r="P350" s="10"/>
      <c r="Q350" s="10"/>
      <c r="U350" s="10"/>
      <c r="V350" s="10"/>
      <c r="W350" s="10"/>
      <c r="AA350" s="10"/>
      <c r="AB350" s="10"/>
      <c r="AE350" s="10"/>
      <c r="AF350" s="10"/>
      <c r="AG350" s="10"/>
      <c r="AK350" s="10"/>
      <c r="AL350" s="10"/>
      <c r="AM350" s="10"/>
      <c r="AP350" s="10"/>
      <c r="AQ350" s="10"/>
      <c r="AR350" s="10"/>
      <c r="AU350" s="10"/>
      <c r="AV350" s="10"/>
      <c r="AW350" s="10"/>
    </row>
    <row r="351" spans="5:49" s="6" customFormat="1" x14ac:dyDescent="0.3">
      <c r="E351" s="10"/>
      <c r="F351" s="10"/>
      <c r="G351" s="10"/>
      <c r="J351" s="10"/>
      <c r="K351" s="10"/>
      <c r="L351" s="10"/>
      <c r="O351" s="10"/>
      <c r="P351" s="10"/>
      <c r="Q351" s="10"/>
      <c r="U351" s="10"/>
      <c r="V351" s="10"/>
      <c r="W351" s="10"/>
      <c r="AA351" s="10"/>
      <c r="AB351" s="10"/>
      <c r="AE351" s="10"/>
      <c r="AF351" s="10"/>
      <c r="AG351" s="10"/>
      <c r="AK351" s="10"/>
      <c r="AL351" s="10"/>
      <c r="AM351" s="10"/>
      <c r="AP351" s="10"/>
      <c r="AQ351" s="10"/>
      <c r="AR351" s="10"/>
      <c r="AU351" s="10"/>
      <c r="AV351" s="10"/>
      <c r="AW351" s="10"/>
    </row>
    <row r="352" spans="5:49" s="6" customFormat="1" x14ac:dyDescent="0.3">
      <c r="E352" s="10"/>
      <c r="F352" s="10"/>
      <c r="G352" s="10"/>
      <c r="J352" s="10"/>
      <c r="K352" s="10"/>
      <c r="L352" s="10"/>
      <c r="O352" s="10"/>
      <c r="P352" s="10"/>
      <c r="Q352" s="10"/>
      <c r="U352" s="10"/>
      <c r="V352" s="10"/>
      <c r="W352" s="10"/>
      <c r="AA352" s="10"/>
      <c r="AB352" s="10"/>
      <c r="AE352" s="10"/>
      <c r="AF352" s="10"/>
      <c r="AG352" s="10"/>
      <c r="AK352" s="10"/>
      <c r="AL352" s="10"/>
      <c r="AM352" s="10"/>
      <c r="AP352" s="10"/>
      <c r="AQ352" s="10"/>
      <c r="AR352" s="10"/>
      <c r="AU352" s="10"/>
      <c r="AV352" s="10"/>
      <c r="AW352" s="10"/>
    </row>
    <row r="353" spans="5:49" s="6" customFormat="1" x14ac:dyDescent="0.3">
      <c r="E353" s="10"/>
      <c r="F353" s="10"/>
      <c r="G353" s="10"/>
      <c r="J353" s="10"/>
      <c r="K353" s="10"/>
      <c r="L353" s="10"/>
      <c r="O353" s="10"/>
      <c r="P353" s="10"/>
      <c r="Q353" s="10"/>
      <c r="U353" s="10"/>
      <c r="V353" s="10"/>
      <c r="W353" s="10"/>
      <c r="AA353" s="10"/>
      <c r="AB353" s="10"/>
      <c r="AE353" s="10"/>
      <c r="AF353" s="10"/>
      <c r="AG353" s="10"/>
      <c r="AK353" s="10"/>
      <c r="AL353" s="10"/>
      <c r="AM353" s="10"/>
      <c r="AP353" s="10"/>
      <c r="AQ353" s="10"/>
      <c r="AR353" s="10"/>
      <c r="AU353" s="10"/>
      <c r="AV353" s="10"/>
      <c r="AW353" s="10"/>
    </row>
    <row r="354" spans="5:49" s="6" customFormat="1" x14ac:dyDescent="0.3">
      <c r="E354" s="10"/>
      <c r="F354" s="10"/>
      <c r="G354" s="10"/>
      <c r="J354" s="10"/>
      <c r="K354" s="10"/>
      <c r="L354" s="10"/>
      <c r="O354" s="10"/>
      <c r="P354" s="10"/>
      <c r="Q354" s="10"/>
      <c r="U354" s="10"/>
      <c r="V354" s="10"/>
      <c r="W354" s="10"/>
      <c r="AA354" s="10"/>
      <c r="AB354" s="10"/>
      <c r="AE354" s="10"/>
      <c r="AF354" s="10"/>
      <c r="AG354" s="10"/>
      <c r="AK354" s="10"/>
      <c r="AL354" s="10"/>
      <c r="AM354" s="10"/>
      <c r="AP354" s="10"/>
      <c r="AQ354" s="10"/>
      <c r="AR354" s="10"/>
      <c r="AU354" s="10"/>
      <c r="AV354" s="10"/>
      <c r="AW354" s="10"/>
    </row>
    <row r="355" spans="5:49" s="6" customFormat="1" x14ac:dyDescent="0.3">
      <c r="E355" s="10"/>
      <c r="F355" s="10"/>
      <c r="G355" s="10"/>
      <c r="J355" s="10"/>
      <c r="K355" s="10"/>
      <c r="L355" s="10"/>
      <c r="O355" s="10"/>
      <c r="P355" s="10"/>
      <c r="Q355" s="10"/>
      <c r="U355" s="10"/>
      <c r="V355" s="10"/>
      <c r="W355" s="10"/>
      <c r="AA355" s="10"/>
      <c r="AB355" s="10"/>
      <c r="AE355" s="10"/>
      <c r="AF355" s="10"/>
      <c r="AG355" s="10"/>
      <c r="AK355" s="10"/>
      <c r="AL355" s="10"/>
      <c r="AM355" s="10"/>
      <c r="AP355" s="10"/>
      <c r="AQ355" s="10"/>
      <c r="AR355" s="10"/>
      <c r="AU355" s="10"/>
      <c r="AV355" s="10"/>
      <c r="AW355" s="10"/>
    </row>
    <row r="356" spans="5:49" s="6" customFormat="1" x14ac:dyDescent="0.3">
      <c r="E356" s="10"/>
      <c r="F356" s="10"/>
      <c r="G356" s="10"/>
      <c r="J356" s="10"/>
      <c r="K356" s="10"/>
      <c r="L356" s="10"/>
      <c r="O356" s="10"/>
      <c r="P356" s="10"/>
      <c r="Q356" s="10"/>
      <c r="U356" s="10"/>
      <c r="V356" s="10"/>
      <c r="W356" s="10"/>
      <c r="AA356" s="10"/>
      <c r="AB356" s="10"/>
      <c r="AE356" s="10"/>
      <c r="AF356" s="10"/>
      <c r="AG356" s="10"/>
      <c r="AK356" s="10"/>
      <c r="AL356" s="10"/>
      <c r="AM356" s="10"/>
      <c r="AP356" s="10"/>
      <c r="AQ356" s="10"/>
      <c r="AR356" s="10"/>
      <c r="AU356" s="10"/>
      <c r="AV356" s="10"/>
      <c r="AW356" s="10"/>
    </row>
    <row r="357" spans="5:49" s="6" customFormat="1" x14ac:dyDescent="0.3">
      <c r="E357" s="10"/>
      <c r="F357" s="10"/>
      <c r="G357" s="10"/>
      <c r="J357" s="10"/>
      <c r="K357" s="10"/>
      <c r="L357" s="10"/>
      <c r="O357" s="10"/>
      <c r="P357" s="10"/>
      <c r="Q357" s="10"/>
      <c r="U357" s="10"/>
      <c r="V357" s="10"/>
      <c r="W357" s="10"/>
      <c r="AA357" s="10"/>
      <c r="AB357" s="10"/>
      <c r="AE357" s="10"/>
      <c r="AF357" s="10"/>
      <c r="AG357" s="10"/>
      <c r="AK357" s="10"/>
      <c r="AL357" s="10"/>
      <c r="AM357" s="10"/>
      <c r="AP357" s="10"/>
      <c r="AQ357" s="10"/>
      <c r="AR357" s="10"/>
      <c r="AU357" s="10"/>
      <c r="AV357" s="10"/>
      <c r="AW357" s="10"/>
    </row>
    <row r="358" spans="5:49" s="6" customFormat="1" x14ac:dyDescent="0.3">
      <c r="E358" s="10"/>
      <c r="F358" s="10"/>
      <c r="G358" s="10"/>
      <c r="J358" s="10"/>
      <c r="K358" s="10"/>
      <c r="L358" s="10"/>
      <c r="O358" s="10"/>
      <c r="P358" s="10"/>
      <c r="Q358" s="10"/>
      <c r="U358" s="10"/>
      <c r="V358" s="10"/>
      <c r="W358" s="10"/>
      <c r="AA358" s="10"/>
      <c r="AB358" s="10"/>
      <c r="AE358" s="10"/>
      <c r="AF358" s="10"/>
      <c r="AG358" s="10"/>
      <c r="AK358" s="10"/>
      <c r="AL358" s="10"/>
      <c r="AM358" s="10"/>
      <c r="AP358" s="10"/>
      <c r="AQ358" s="10"/>
      <c r="AR358" s="10"/>
      <c r="AU358" s="10"/>
      <c r="AV358" s="10"/>
      <c r="AW358" s="10"/>
    </row>
    <row r="359" spans="5:49" s="6" customFormat="1" x14ac:dyDescent="0.3">
      <c r="E359" s="10"/>
      <c r="F359" s="10"/>
      <c r="G359" s="10"/>
      <c r="J359" s="10"/>
      <c r="K359" s="10"/>
      <c r="L359" s="10"/>
      <c r="O359" s="10"/>
      <c r="P359" s="10"/>
      <c r="Q359" s="10"/>
      <c r="U359" s="10"/>
      <c r="V359" s="10"/>
      <c r="W359" s="10"/>
      <c r="AA359" s="10"/>
      <c r="AB359" s="10"/>
      <c r="AE359" s="10"/>
      <c r="AF359" s="10"/>
      <c r="AG359" s="10"/>
      <c r="AK359" s="10"/>
      <c r="AL359" s="10"/>
      <c r="AM359" s="10"/>
      <c r="AP359" s="10"/>
      <c r="AQ359" s="10"/>
      <c r="AR359" s="10"/>
      <c r="AU359" s="10"/>
      <c r="AV359" s="10"/>
      <c r="AW359" s="10"/>
    </row>
    <row r="360" spans="5:49" s="6" customFormat="1" x14ac:dyDescent="0.3">
      <c r="E360" s="10"/>
      <c r="F360" s="10"/>
      <c r="G360" s="10"/>
      <c r="J360" s="10"/>
      <c r="K360" s="10"/>
      <c r="L360" s="10"/>
      <c r="O360" s="10"/>
      <c r="P360" s="10"/>
      <c r="Q360" s="10"/>
      <c r="U360" s="10"/>
      <c r="V360" s="10"/>
      <c r="W360" s="10"/>
      <c r="AA360" s="10"/>
      <c r="AB360" s="10"/>
      <c r="AE360" s="10"/>
      <c r="AF360" s="10"/>
      <c r="AG360" s="10"/>
      <c r="AK360" s="10"/>
      <c r="AL360" s="10"/>
      <c r="AM360" s="10"/>
      <c r="AP360" s="10"/>
      <c r="AQ360" s="10"/>
      <c r="AR360" s="10"/>
      <c r="AU360" s="10"/>
      <c r="AV360" s="10"/>
      <c r="AW360" s="10"/>
    </row>
    <row r="361" spans="5:49" s="6" customFormat="1" x14ac:dyDescent="0.3">
      <c r="E361" s="10"/>
      <c r="F361" s="10"/>
      <c r="G361" s="10"/>
      <c r="J361" s="10"/>
      <c r="K361" s="10"/>
      <c r="L361" s="10"/>
      <c r="O361" s="10"/>
      <c r="P361" s="10"/>
      <c r="Q361" s="10"/>
      <c r="U361" s="10"/>
      <c r="V361" s="10"/>
      <c r="W361" s="10"/>
      <c r="AA361" s="10"/>
      <c r="AB361" s="10"/>
      <c r="AE361" s="10"/>
      <c r="AF361" s="10"/>
      <c r="AG361" s="10"/>
      <c r="AK361" s="10"/>
      <c r="AL361" s="10"/>
      <c r="AM361" s="10"/>
      <c r="AP361" s="10"/>
      <c r="AQ361" s="10"/>
      <c r="AR361" s="10"/>
      <c r="AU361" s="10"/>
      <c r="AV361" s="10"/>
      <c r="AW361" s="10"/>
    </row>
    <row r="362" spans="5:49" s="6" customFormat="1" x14ac:dyDescent="0.3">
      <c r="E362" s="10"/>
      <c r="F362" s="10"/>
      <c r="G362" s="10"/>
      <c r="J362" s="10"/>
      <c r="K362" s="10"/>
      <c r="L362" s="10"/>
      <c r="O362" s="10"/>
      <c r="P362" s="10"/>
      <c r="Q362" s="10"/>
      <c r="U362" s="10"/>
      <c r="V362" s="10"/>
      <c r="W362" s="10"/>
      <c r="AA362" s="10"/>
      <c r="AB362" s="10"/>
      <c r="AE362" s="10"/>
      <c r="AF362" s="10"/>
      <c r="AG362" s="10"/>
      <c r="AK362" s="10"/>
      <c r="AL362" s="10"/>
      <c r="AM362" s="10"/>
      <c r="AP362" s="10"/>
      <c r="AQ362" s="10"/>
      <c r="AR362" s="10"/>
      <c r="AU362" s="10"/>
      <c r="AV362" s="10"/>
      <c r="AW362" s="10"/>
    </row>
    <row r="363" spans="5:49" s="6" customFormat="1" x14ac:dyDescent="0.3">
      <c r="E363" s="10"/>
      <c r="F363" s="10"/>
      <c r="G363" s="10"/>
      <c r="J363" s="10"/>
      <c r="K363" s="10"/>
      <c r="L363" s="10"/>
      <c r="O363" s="10"/>
      <c r="P363" s="10"/>
      <c r="Q363" s="10"/>
      <c r="U363" s="10"/>
      <c r="V363" s="10"/>
      <c r="W363" s="10"/>
      <c r="AA363" s="10"/>
      <c r="AB363" s="10"/>
      <c r="AE363" s="10"/>
      <c r="AF363" s="10"/>
      <c r="AG363" s="10"/>
      <c r="AK363" s="10"/>
      <c r="AL363" s="10"/>
      <c r="AM363" s="10"/>
      <c r="AP363" s="10"/>
      <c r="AQ363" s="10"/>
      <c r="AR363" s="10"/>
      <c r="AU363" s="10"/>
      <c r="AV363" s="10"/>
      <c r="AW363" s="10"/>
    </row>
    <row r="364" spans="5:49" s="6" customFormat="1" x14ac:dyDescent="0.3">
      <c r="E364" s="10"/>
      <c r="F364" s="10"/>
      <c r="G364" s="10"/>
      <c r="J364" s="10"/>
      <c r="K364" s="10"/>
      <c r="L364" s="10"/>
      <c r="O364" s="10"/>
      <c r="P364" s="10"/>
      <c r="Q364" s="10"/>
      <c r="U364" s="10"/>
      <c r="V364" s="10"/>
      <c r="W364" s="10"/>
      <c r="AA364" s="10"/>
      <c r="AB364" s="10"/>
      <c r="AE364" s="10"/>
      <c r="AF364" s="10"/>
      <c r="AG364" s="10"/>
      <c r="AK364" s="10"/>
      <c r="AL364" s="10"/>
      <c r="AM364" s="10"/>
      <c r="AP364" s="10"/>
      <c r="AQ364" s="10"/>
      <c r="AR364" s="10"/>
      <c r="AU364" s="10"/>
      <c r="AV364" s="10"/>
      <c r="AW364" s="10"/>
    </row>
    <row r="365" spans="5:49" s="6" customFormat="1" x14ac:dyDescent="0.3">
      <c r="E365" s="10"/>
      <c r="F365" s="10"/>
      <c r="G365" s="10"/>
      <c r="J365" s="10"/>
      <c r="K365" s="10"/>
      <c r="L365" s="10"/>
      <c r="O365" s="10"/>
      <c r="P365" s="10"/>
      <c r="Q365" s="10"/>
      <c r="U365" s="10"/>
      <c r="V365" s="10"/>
      <c r="W365" s="10"/>
      <c r="AA365" s="10"/>
      <c r="AB365" s="10"/>
      <c r="AE365" s="10"/>
      <c r="AF365" s="10"/>
      <c r="AG365" s="10"/>
      <c r="AK365" s="10"/>
      <c r="AL365" s="10"/>
      <c r="AM365" s="10"/>
      <c r="AP365" s="10"/>
      <c r="AQ365" s="10"/>
      <c r="AR365" s="10"/>
      <c r="AU365" s="10"/>
      <c r="AV365" s="10"/>
      <c r="AW365" s="10"/>
    </row>
    <row r="366" spans="5:49" s="6" customFormat="1" x14ac:dyDescent="0.3">
      <c r="E366" s="10"/>
      <c r="F366" s="10"/>
      <c r="G366" s="10"/>
      <c r="J366" s="10"/>
      <c r="K366" s="10"/>
      <c r="L366" s="10"/>
      <c r="O366" s="10"/>
      <c r="P366" s="10"/>
      <c r="Q366" s="10"/>
      <c r="U366" s="10"/>
      <c r="V366" s="10"/>
      <c r="W366" s="10"/>
      <c r="AA366" s="10"/>
      <c r="AB366" s="10"/>
      <c r="AE366" s="10"/>
      <c r="AF366" s="10"/>
      <c r="AG366" s="10"/>
      <c r="AK366" s="10"/>
      <c r="AL366" s="10"/>
      <c r="AM366" s="10"/>
      <c r="AP366" s="10"/>
      <c r="AQ366" s="10"/>
      <c r="AR366" s="10"/>
      <c r="AU366" s="10"/>
      <c r="AV366" s="10"/>
      <c r="AW366" s="10"/>
    </row>
    <row r="367" spans="5:49" s="6" customFormat="1" x14ac:dyDescent="0.3">
      <c r="E367" s="10"/>
      <c r="F367" s="10"/>
      <c r="G367" s="10"/>
      <c r="J367" s="10"/>
      <c r="K367" s="10"/>
      <c r="L367" s="10"/>
      <c r="O367" s="10"/>
      <c r="P367" s="10"/>
      <c r="Q367" s="10"/>
      <c r="U367" s="10"/>
      <c r="V367" s="10"/>
      <c r="W367" s="10"/>
      <c r="AA367" s="10"/>
      <c r="AB367" s="10"/>
      <c r="AE367" s="10"/>
      <c r="AF367" s="10"/>
      <c r="AG367" s="10"/>
      <c r="AK367" s="10"/>
      <c r="AL367" s="10"/>
      <c r="AM367" s="10"/>
      <c r="AP367" s="10"/>
      <c r="AQ367" s="10"/>
      <c r="AR367" s="10"/>
      <c r="AU367" s="10"/>
      <c r="AV367" s="10"/>
      <c r="AW367" s="10"/>
    </row>
    <row r="368" spans="5:49" s="6" customFormat="1" x14ac:dyDescent="0.3">
      <c r="E368" s="10"/>
      <c r="F368" s="10"/>
      <c r="G368" s="10"/>
      <c r="J368" s="10"/>
      <c r="K368" s="10"/>
      <c r="L368" s="10"/>
      <c r="O368" s="10"/>
      <c r="P368" s="10"/>
      <c r="Q368" s="10"/>
      <c r="U368" s="10"/>
      <c r="V368" s="10"/>
      <c r="W368" s="10"/>
      <c r="AA368" s="10"/>
      <c r="AB368" s="10"/>
      <c r="AE368" s="10"/>
      <c r="AF368" s="10"/>
      <c r="AG368" s="10"/>
      <c r="AK368" s="10"/>
      <c r="AL368" s="10"/>
      <c r="AM368" s="10"/>
      <c r="AP368" s="10"/>
      <c r="AQ368" s="10"/>
      <c r="AR368" s="10"/>
      <c r="AU368" s="10"/>
      <c r="AV368" s="10"/>
      <c r="AW368" s="10"/>
    </row>
    <row r="369" spans="5:49" s="6" customFormat="1" x14ac:dyDescent="0.3">
      <c r="E369" s="10"/>
      <c r="F369" s="10"/>
      <c r="G369" s="10"/>
      <c r="J369" s="10"/>
      <c r="K369" s="10"/>
      <c r="L369" s="10"/>
      <c r="O369" s="10"/>
      <c r="P369" s="10"/>
      <c r="Q369" s="10"/>
      <c r="U369" s="10"/>
      <c r="V369" s="10"/>
      <c r="W369" s="10"/>
      <c r="AA369" s="10"/>
      <c r="AB369" s="10"/>
      <c r="AE369" s="10"/>
      <c r="AF369" s="10"/>
      <c r="AG369" s="10"/>
      <c r="AK369" s="10"/>
      <c r="AL369" s="10"/>
      <c r="AM369" s="10"/>
      <c r="AP369" s="10"/>
      <c r="AQ369" s="10"/>
      <c r="AR369" s="10"/>
      <c r="AU369" s="10"/>
      <c r="AV369" s="10"/>
      <c r="AW369" s="10"/>
    </row>
    <row r="370" spans="5:49" s="6" customFormat="1" x14ac:dyDescent="0.3">
      <c r="E370" s="10"/>
      <c r="F370" s="10"/>
      <c r="G370" s="10"/>
      <c r="J370" s="10"/>
      <c r="K370" s="10"/>
      <c r="L370" s="10"/>
      <c r="O370" s="10"/>
      <c r="P370" s="10"/>
      <c r="Q370" s="10"/>
      <c r="U370" s="10"/>
      <c r="V370" s="10"/>
      <c r="W370" s="10"/>
      <c r="AA370" s="10"/>
      <c r="AB370" s="10"/>
      <c r="AE370" s="10"/>
      <c r="AF370" s="10"/>
      <c r="AG370" s="10"/>
      <c r="AK370" s="10"/>
      <c r="AL370" s="10"/>
      <c r="AM370" s="10"/>
      <c r="AP370" s="10"/>
      <c r="AQ370" s="10"/>
      <c r="AR370" s="10"/>
      <c r="AU370" s="10"/>
      <c r="AV370" s="10"/>
      <c r="AW370" s="10"/>
    </row>
    <row r="371" spans="5:49" s="6" customFormat="1" x14ac:dyDescent="0.3">
      <c r="E371" s="10"/>
      <c r="F371" s="10"/>
      <c r="G371" s="10"/>
      <c r="J371" s="10"/>
      <c r="K371" s="10"/>
      <c r="L371" s="10"/>
      <c r="O371" s="10"/>
      <c r="P371" s="10"/>
      <c r="Q371" s="10"/>
      <c r="U371" s="10"/>
      <c r="V371" s="10"/>
      <c r="W371" s="10"/>
      <c r="AA371" s="10"/>
      <c r="AB371" s="10"/>
      <c r="AE371" s="10"/>
      <c r="AF371" s="10"/>
      <c r="AG371" s="10"/>
      <c r="AK371" s="10"/>
      <c r="AL371" s="10"/>
      <c r="AM371" s="10"/>
      <c r="AP371" s="10"/>
      <c r="AQ371" s="10"/>
      <c r="AR371" s="10"/>
      <c r="AU371" s="10"/>
      <c r="AV371" s="10"/>
      <c r="AW371" s="10"/>
    </row>
    <row r="372" spans="5:49" s="6" customFormat="1" x14ac:dyDescent="0.3">
      <c r="E372" s="10"/>
      <c r="F372" s="10"/>
      <c r="G372" s="10"/>
      <c r="J372" s="10"/>
      <c r="K372" s="10"/>
      <c r="L372" s="10"/>
      <c r="O372" s="10"/>
      <c r="P372" s="10"/>
      <c r="Q372" s="10"/>
      <c r="U372" s="10"/>
      <c r="V372" s="10"/>
      <c r="W372" s="10"/>
      <c r="AA372" s="10"/>
      <c r="AB372" s="10"/>
      <c r="AE372" s="10"/>
      <c r="AF372" s="10"/>
      <c r="AG372" s="10"/>
      <c r="AK372" s="10"/>
      <c r="AL372" s="10"/>
      <c r="AM372" s="10"/>
      <c r="AP372" s="10"/>
      <c r="AQ372" s="10"/>
      <c r="AR372" s="10"/>
      <c r="AU372" s="10"/>
      <c r="AV372" s="10"/>
      <c r="AW372" s="10"/>
    </row>
    <row r="373" spans="5:49" s="6" customFormat="1" x14ac:dyDescent="0.3">
      <c r="E373" s="10"/>
      <c r="F373" s="10"/>
      <c r="G373" s="10"/>
      <c r="J373" s="10"/>
      <c r="K373" s="10"/>
      <c r="L373" s="10"/>
      <c r="O373" s="10"/>
      <c r="P373" s="10"/>
      <c r="Q373" s="10"/>
      <c r="U373" s="10"/>
      <c r="V373" s="10"/>
      <c r="W373" s="10"/>
      <c r="AA373" s="10"/>
      <c r="AB373" s="10"/>
      <c r="AE373" s="10"/>
      <c r="AF373" s="10"/>
      <c r="AG373" s="10"/>
      <c r="AK373" s="10"/>
      <c r="AL373" s="10"/>
      <c r="AM373" s="10"/>
      <c r="AP373" s="10"/>
      <c r="AQ373" s="10"/>
      <c r="AR373" s="10"/>
      <c r="AU373" s="10"/>
      <c r="AV373" s="10"/>
      <c r="AW373" s="10"/>
    </row>
    <row r="374" spans="5:49" s="6" customFormat="1" x14ac:dyDescent="0.3">
      <c r="E374" s="10"/>
      <c r="F374" s="10"/>
      <c r="G374" s="10"/>
      <c r="J374" s="10"/>
      <c r="K374" s="10"/>
      <c r="L374" s="10"/>
      <c r="O374" s="10"/>
      <c r="P374" s="10"/>
      <c r="Q374" s="10"/>
      <c r="U374" s="10"/>
      <c r="V374" s="10"/>
      <c r="W374" s="10"/>
      <c r="AA374" s="10"/>
      <c r="AB374" s="10"/>
      <c r="AE374" s="10"/>
      <c r="AF374" s="10"/>
      <c r="AG374" s="10"/>
      <c r="AK374" s="10"/>
      <c r="AL374" s="10"/>
      <c r="AM374" s="10"/>
      <c r="AP374" s="10"/>
      <c r="AQ374" s="10"/>
      <c r="AR374" s="10"/>
      <c r="AU374" s="10"/>
      <c r="AV374" s="10"/>
      <c r="AW374" s="10"/>
    </row>
    <row r="375" spans="5:49" s="6" customFormat="1" x14ac:dyDescent="0.3">
      <c r="E375" s="10"/>
      <c r="F375" s="10"/>
      <c r="G375" s="10"/>
      <c r="J375" s="10"/>
      <c r="K375" s="10"/>
      <c r="L375" s="10"/>
      <c r="O375" s="10"/>
      <c r="P375" s="10"/>
      <c r="Q375" s="10"/>
      <c r="U375" s="10"/>
      <c r="V375" s="10"/>
      <c r="W375" s="10"/>
      <c r="AA375" s="10"/>
      <c r="AB375" s="10"/>
      <c r="AE375" s="10"/>
      <c r="AF375" s="10"/>
      <c r="AG375" s="10"/>
      <c r="AK375" s="10"/>
      <c r="AL375" s="10"/>
      <c r="AM375" s="10"/>
      <c r="AP375" s="10"/>
      <c r="AQ375" s="10"/>
      <c r="AR375" s="10"/>
      <c r="AU375" s="10"/>
      <c r="AV375" s="10"/>
      <c r="AW375" s="10"/>
    </row>
    <row r="376" spans="5:49" s="6" customFormat="1" x14ac:dyDescent="0.3">
      <c r="E376" s="10"/>
      <c r="F376" s="10"/>
      <c r="G376" s="10"/>
      <c r="J376" s="10"/>
      <c r="K376" s="10"/>
      <c r="L376" s="10"/>
      <c r="O376" s="10"/>
      <c r="P376" s="10"/>
      <c r="Q376" s="10"/>
      <c r="U376" s="10"/>
      <c r="V376" s="10"/>
      <c r="W376" s="10"/>
      <c r="AA376" s="10"/>
      <c r="AB376" s="10"/>
      <c r="AE376" s="10"/>
      <c r="AF376" s="10"/>
      <c r="AG376" s="10"/>
      <c r="AK376" s="10"/>
      <c r="AL376" s="10"/>
      <c r="AM376" s="10"/>
      <c r="AP376" s="10"/>
      <c r="AQ376" s="10"/>
      <c r="AR376" s="10"/>
      <c r="AU376" s="10"/>
      <c r="AV376" s="10"/>
      <c r="AW376" s="10"/>
    </row>
    <row r="377" spans="5:49" s="6" customFormat="1" x14ac:dyDescent="0.3">
      <c r="E377" s="10"/>
      <c r="F377" s="10"/>
      <c r="G377" s="10"/>
      <c r="J377" s="10"/>
      <c r="K377" s="10"/>
      <c r="L377" s="10"/>
      <c r="O377" s="10"/>
      <c r="P377" s="10"/>
      <c r="Q377" s="10"/>
      <c r="U377" s="10"/>
      <c r="V377" s="10"/>
      <c r="W377" s="10"/>
      <c r="AA377" s="10"/>
      <c r="AB377" s="10"/>
      <c r="AE377" s="10"/>
      <c r="AF377" s="10"/>
      <c r="AG377" s="10"/>
      <c r="AK377" s="10"/>
      <c r="AL377" s="10"/>
      <c r="AM377" s="10"/>
      <c r="AP377" s="10"/>
      <c r="AQ377" s="10"/>
      <c r="AR377" s="10"/>
      <c r="AU377" s="10"/>
      <c r="AV377" s="10"/>
      <c r="AW377" s="10"/>
    </row>
    <row r="378" spans="5:49" s="6" customFormat="1" x14ac:dyDescent="0.3">
      <c r="E378" s="10"/>
      <c r="F378" s="10"/>
      <c r="G378" s="10"/>
      <c r="J378" s="10"/>
      <c r="K378" s="10"/>
      <c r="L378" s="10"/>
      <c r="O378" s="10"/>
      <c r="P378" s="10"/>
      <c r="Q378" s="10"/>
      <c r="U378" s="10"/>
      <c r="V378" s="10"/>
      <c r="W378" s="10"/>
      <c r="AA378" s="10"/>
      <c r="AB378" s="10"/>
      <c r="AE378" s="10"/>
      <c r="AF378" s="10"/>
      <c r="AG378" s="10"/>
      <c r="AK378" s="10"/>
      <c r="AL378" s="10"/>
      <c r="AM378" s="10"/>
      <c r="AP378" s="10"/>
      <c r="AQ378" s="10"/>
      <c r="AR378" s="10"/>
      <c r="AU378" s="10"/>
      <c r="AV378" s="10"/>
      <c r="AW378" s="10"/>
    </row>
    <row r="379" spans="5:49" s="6" customFormat="1" x14ac:dyDescent="0.3">
      <c r="E379" s="10"/>
      <c r="F379" s="10"/>
      <c r="G379" s="10"/>
      <c r="J379" s="10"/>
      <c r="K379" s="10"/>
      <c r="L379" s="10"/>
      <c r="O379" s="10"/>
      <c r="P379" s="10"/>
      <c r="Q379" s="10"/>
      <c r="U379" s="10"/>
      <c r="V379" s="10"/>
      <c r="W379" s="10"/>
      <c r="AA379" s="10"/>
      <c r="AB379" s="10"/>
      <c r="AE379" s="10"/>
      <c r="AF379" s="10"/>
      <c r="AG379" s="10"/>
      <c r="AK379" s="10"/>
      <c r="AL379" s="10"/>
      <c r="AM379" s="10"/>
      <c r="AP379" s="10"/>
      <c r="AQ379" s="10"/>
      <c r="AR379" s="10"/>
      <c r="AU379" s="10"/>
      <c r="AV379" s="10"/>
      <c r="AW379" s="10"/>
    </row>
    <row r="380" spans="5:49" s="6" customFormat="1" x14ac:dyDescent="0.3">
      <c r="E380" s="10"/>
      <c r="F380" s="10"/>
      <c r="G380" s="10"/>
      <c r="J380" s="10"/>
      <c r="K380" s="10"/>
      <c r="L380" s="10"/>
      <c r="O380" s="10"/>
      <c r="P380" s="10"/>
      <c r="Q380" s="10"/>
      <c r="U380" s="10"/>
      <c r="V380" s="10"/>
      <c r="W380" s="10"/>
      <c r="AA380" s="10"/>
      <c r="AB380" s="10"/>
      <c r="AE380" s="10"/>
      <c r="AF380" s="10"/>
      <c r="AG380" s="10"/>
      <c r="AK380" s="10"/>
      <c r="AL380" s="10"/>
      <c r="AM380" s="10"/>
      <c r="AP380" s="10"/>
      <c r="AQ380" s="10"/>
      <c r="AR380" s="10"/>
      <c r="AU380" s="10"/>
      <c r="AV380" s="10"/>
      <c r="AW380" s="10"/>
    </row>
    <row r="381" spans="5:49" s="6" customFormat="1" x14ac:dyDescent="0.3">
      <c r="E381" s="10"/>
      <c r="F381" s="10"/>
      <c r="G381" s="10"/>
      <c r="J381" s="10"/>
      <c r="K381" s="10"/>
      <c r="L381" s="10"/>
      <c r="O381" s="10"/>
      <c r="P381" s="10"/>
      <c r="Q381" s="10"/>
      <c r="U381" s="10"/>
      <c r="V381" s="10"/>
      <c r="W381" s="10"/>
      <c r="AA381" s="10"/>
      <c r="AB381" s="10"/>
      <c r="AE381" s="10"/>
      <c r="AF381" s="10"/>
      <c r="AG381" s="10"/>
      <c r="AK381" s="10"/>
      <c r="AL381" s="10"/>
      <c r="AM381" s="10"/>
      <c r="AP381" s="10"/>
      <c r="AQ381" s="10"/>
      <c r="AR381" s="10"/>
      <c r="AU381" s="10"/>
      <c r="AV381" s="10"/>
      <c r="AW381" s="10"/>
    </row>
    <row r="382" spans="5:49" s="6" customFormat="1" x14ac:dyDescent="0.3">
      <c r="E382" s="10"/>
      <c r="F382" s="10"/>
      <c r="G382" s="10"/>
      <c r="J382" s="10"/>
      <c r="K382" s="10"/>
      <c r="L382" s="10"/>
      <c r="O382" s="10"/>
      <c r="P382" s="10"/>
      <c r="Q382" s="10"/>
      <c r="U382" s="10"/>
      <c r="V382" s="10"/>
      <c r="W382" s="10"/>
      <c r="AA382" s="10"/>
      <c r="AB382" s="10"/>
      <c r="AE382" s="10"/>
      <c r="AF382" s="10"/>
      <c r="AG382" s="10"/>
      <c r="AK382" s="10"/>
      <c r="AL382" s="10"/>
      <c r="AM382" s="10"/>
      <c r="AP382" s="10"/>
      <c r="AQ382" s="10"/>
      <c r="AR382" s="10"/>
      <c r="AU382" s="10"/>
      <c r="AV382" s="10"/>
      <c r="AW382" s="10"/>
    </row>
    <row r="383" spans="5:49" s="6" customFormat="1" x14ac:dyDescent="0.3">
      <c r="E383" s="10"/>
      <c r="F383" s="10"/>
      <c r="G383" s="10"/>
      <c r="J383" s="10"/>
      <c r="K383" s="10"/>
      <c r="L383" s="10"/>
      <c r="O383" s="10"/>
      <c r="P383" s="10"/>
      <c r="Q383" s="10"/>
      <c r="U383" s="10"/>
      <c r="V383" s="10"/>
      <c r="W383" s="10"/>
      <c r="AA383" s="10"/>
      <c r="AB383" s="10"/>
      <c r="AE383" s="10"/>
      <c r="AF383" s="10"/>
      <c r="AG383" s="10"/>
      <c r="AK383" s="10"/>
      <c r="AL383" s="10"/>
      <c r="AM383" s="10"/>
      <c r="AP383" s="10"/>
      <c r="AQ383" s="10"/>
      <c r="AR383" s="10"/>
      <c r="AU383" s="10"/>
      <c r="AV383" s="10"/>
      <c r="AW383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402"/>
  <sheetViews>
    <sheetView tabSelected="1" workbookViewId="0">
      <selection activeCell="M34" sqref="M34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5" width="8.625" style="9" customWidth="1"/>
    <col min="6" max="6" width="12.125" style="9" bestFit="1" customWidth="1"/>
    <col min="7" max="7" width="8.625" style="9" customWidth="1"/>
    <col min="8" max="8" width="25.625" style="1" customWidth="1"/>
    <col min="9" max="9" width="8.625" style="1" customWidth="1"/>
    <col min="10" max="10" width="8.625" style="9" customWidth="1"/>
    <col min="11" max="11" width="11.25" style="9" bestFit="1" customWidth="1"/>
    <col min="12" max="12" width="8.625" style="9" customWidth="1"/>
    <col min="13" max="13" width="25.625" style="1" customWidth="1"/>
    <col min="14" max="14" width="8.625" style="1" customWidth="1"/>
    <col min="15" max="15" width="8.625" style="9" customWidth="1"/>
    <col min="16" max="16" width="11.25" style="9" bestFit="1" customWidth="1"/>
    <col min="17" max="17" width="8.625" style="9" customWidth="1"/>
    <col min="18" max="18" width="10.375" style="1" bestFit="1" customWidth="1"/>
    <col min="19" max="19" width="25.625" style="1" customWidth="1"/>
    <col min="20" max="20" width="8.625" style="1" customWidth="1"/>
    <col min="21" max="21" width="8.625" style="9" customWidth="1"/>
    <col min="22" max="22" width="11.25" style="9" bestFit="1" customWidth="1"/>
    <col min="23" max="23" width="8.625" style="9" customWidth="1"/>
    <col min="24" max="24" width="25.625" style="1" customWidth="1"/>
    <col min="25" max="26" width="8.625" style="1" customWidth="1"/>
    <col min="27" max="27" width="11.25" style="9" bestFit="1" customWidth="1"/>
    <col min="28" max="28" width="8.625" style="9" customWidth="1"/>
    <col min="29" max="29" width="25.625" style="1" customWidth="1"/>
    <col min="30" max="30" width="8.625" style="1" customWidth="1"/>
    <col min="31" max="31" width="8.625" style="9" customWidth="1"/>
    <col min="32" max="32" width="11.25" style="9" bestFit="1" customWidth="1"/>
    <col min="33" max="33" width="8.625" style="9" customWidth="1"/>
    <col min="34" max="34" width="10.375" style="1" bestFit="1" customWidth="1"/>
    <col min="35" max="35" width="25.625" style="1" customWidth="1"/>
    <col min="36" max="36" width="8.625" style="1" customWidth="1"/>
    <col min="37" max="37" width="8.625" style="9" customWidth="1"/>
    <col min="38" max="38" width="11.25" style="9" bestFit="1" customWidth="1"/>
    <col min="39" max="39" width="8.625" style="9" customWidth="1"/>
    <col min="40" max="40" width="25.625" style="1" customWidth="1"/>
    <col min="41" max="41" width="8.625" style="1" customWidth="1"/>
    <col min="42" max="42" width="8.625" style="9" customWidth="1"/>
    <col min="43" max="43" width="11.25" style="9" bestFit="1" customWidth="1"/>
    <col min="44" max="44" width="8.625" style="9" customWidth="1"/>
    <col min="45" max="45" width="25.625" style="1" customWidth="1"/>
    <col min="46" max="46" width="8.625" style="1" customWidth="1"/>
    <col min="47" max="47" width="8.625" style="9" customWidth="1"/>
    <col min="48" max="48" width="11.25" style="9" bestFit="1" customWidth="1"/>
    <col min="49" max="49" width="8.625" style="9" customWidth="1"/>
    <col min="50" max="16384" width="9" style="1"/>
  </cols>
  <sheetData>
    <row r="2" spans="2:49" x14ac:dyDescent="0.3">
      <c r="B2" s="8"/>
      <c r="C2" s="8" t="s">
        <v>4</v>
      </c>
      <c r="D2" s="136" t="s">
        <v>148</v>
      </c>
      <c r="E2" s="8" t="s">
        <v>137</v>
      </c>
      <c r="F2" s="8" t="s">
        <v>138</v>
      </c>
      <c r="G2" s="8" t="s">
        <v>139</v>
      </c>
      <c r="J2" s="1" t="s">
        <v>173</v>
      </c>
      <c r="K2" s="1"/>
      <c r="L2" s="1"/>
      <c r="O2" s="10"/>
      <c r="P2" s="1"/>
      <c r="Q2" s="10"/>
      <c r="R2" s="6"/>
      <c r="S2" s="6"/>
      <c r="T2" s="6"/>
      <c r="U2" s="10"/>
      <c r="V2" s="1"/>
      <c r="W2" s="10"/>
      <c r="X2" s="6"/>
      <c r="Y2" s="6"/>
      <c r="Z2" s="6"/>
      <c r="AA2" s="1"/>
      <c r="AB2" s="10"/>
      <c r="AC2" s="6"/>
      <c r="AD2" s="6"/>
      <c r="AE2" s="10"/>
      <c r="AF2" s="1"/>
      <c r="AG2" s="10"/>
      <c r="AH2" s="6"/>
      <c r="AI2" s="6"/>
      <c r="AJ2" s="6"/>
      <c r="AK2" s="10"/>
      <c r="AL2" s="1"/>
      <c r="AM2" s="10"/>
      <c r="AN2" s="6"/>
      <c r="AO2" s="6"/>
      <c r="AP2" s="10"/>
      <c r="AQ2" s="1"/>
      <c r="AR2" s="10"/>
      <c r="AS2" s="6"/>
      <c r="AT2" s="6"/>
      <c r="AU2" s="10"/>
      <c r="AV2" s="1"/>
      <c r="AW2" s="10"/>
    </row>
    <row r="3" spans="2:49" x14ac:dyDescent="0.3">
      <c r="B3" s="8" t="s">
        <v>0</v>
      </c>
      <c r="C3" s="5">
        <v>0.3</v>
      </c>
      <c r="D3" s="137">
        <v>0</v>
      </c>
      <c r="E3" s="5">
        <v>0.03</v>
      </c>
      <c r="F3" s="5">
        <v>0.09</v>
      </c>
      <c r="G3" s="5">
        <f>C3-SUM(D3:F3)</f>
        <v>0.18</v>
      </c>
      <c r="H3" s="5">
        <f>SUM(D3:G3)</f>
        <v>0.3</v>
      </c>
      <c r="J3" s="1" t="s">
        <v>174</v>
      </c>
      <c r="K3" s="1"/>
      <c r="L3" s="1"/>
      <c r="O3" s="108"/>
      <c r="P3" s="1"/>
      <c r="Q3" s="10"/>
      <c r="R3" s="6"/>
      <c r="S3" s="11"/>
      <c r="T3" s="11"/>
      <c r="U3" s="10"/>
      <c r="V3" s="1"/>
      <c r="W3" s="10"/>
      <c r="X3" s="6"/>
      <c r="Y3" s="6"/>
      <c r="Z3" s="6"/>
      <c r="AA3" s="1"/>
      <c r="AB3" s="10"/>
      <c r="AC3" s="6"/>
      <c r="AD3" s="6"/>
      <c r="AE3" s="10"/>
      <c r="AF3" s="1"/>
      <c r="AG3" s="10"/>
      <c r="AH3" s="6"/>
      <c r="AI3" s="11"/>
      <c r="AJ3" s="11"/>
      <c r="AK3" s="10"/>
      <c r="AL3" s="1"/>
      <c r="AM3" s="10"/>
      <c r="AN3" s="6"/>
      <c r="AO3" s="6"/>
      <c r="AP3" s="10"/>
      <c r="AQ3" s="1"/>
      <c r="AR3" s="10"/>
      <c r="AS3" s="6"/>
      <c r="AT3" s="6"/>
      <c r="AU3" s="10"/>
      <c r="AV3" s="1"/>
      <c r="AW3" s="10"/>
    </row>
    <row r="4" spans="2:49" x14ac:dyDescent="0.3">
      <c r="B4" s="8" t="s">
        <v>1</v>
      </c>
      <c r="C4" s="5">
        <v>0.4</v>
      </c>
      <c r="D4" s="137">
        <v>0</v>
      </c>
      <c r="E4" s="5">
        <v>0.04</v>
      </c>
      <c r="F4" s="5">
        <v>0.12</v>
      </c>
      <c r="G4" s="5">
        <f t="shared" ref="G4:G5" si="0">C4-SUM(D4:F4)</f>
        <v>0.24000000000000002</v>
      </c>
      <c r="H4" s="5">
        <f t="shared" ref="H4:H5" si="1">SUM(D4:G4)</f>
        <v>0.4</v>
      </c>
      <c r="J4" s="1"/>
      <c r="K4" s="1"/>
      <c r="L4" s="1"/>
      <c r="O4" s="108"/>
      <c r="P4" s="1"/>
      <c r="Q4" s="10"/>
      <c r="R4" s="6"/>
      <c r="S4" s="11"/>
      <c r="T4" s="11"/>
      <c r="U4" s="10"/>
      <c r="V4" s="1"/>
      <c r="W4" s="10"/>
      <c r="X4" s="6"/>
      <c r="Y4" s="6"/>
      <c r="Z4" s="6"/>
      <c r="AA4" s="1"/>
      <c r="AB4" s="10"/>
      <c r="AC4" s="6"/>
      <c r="AD4" s="6"/>
      <c r="AE4" s="10"/>
      <c r="AF4" s="1"/>
      <c r="AG4" s="10"/>
      <c r="AH4" s="6"/>
      <c r="AI4" s="11"/>
      <c r="AJ4" s="11"/>
      <c r="AK4" s="10"/>
      <c r="AL4" s="1"/>
      <c r="AM4" s="10"/>
      <c r="AN4" s="6"/>
      <c r="AO4" s="6"/>
      <c r="AP4" s="10"/>
      <c r="AQ4" s="1"/>
      <c r="AR4" s="10"/>
      <c r="AS4" s="6"/>
      <c r="AT4" s="6"/>
      <c r="AU4" s="10"/>
      <c r="AV4" s="1"/>
      <c r="AW4" s="10"/>
    </row>
    <row r="5" spans="2:49" x14ac:dyDescent="0.3">
      <c r="B5" s="8" t="s">
        <v>2</v>
      </c>
      <c r="C5" s="5">
        <v>0.5</v>
      </c>
      <c r="D5" s="137">
        <v>0</v>
      </c>
      <c r="E5" s="5">
        <v>0.05</v>
      </c>
      <c r="F5" s="5">
        <v>0.15</v>
      </c>
      <c r="G5" s="5">
        <f t="shared" si="0"/>
        <v>0.3</v>
      </c>
      <c r="H5" s="5">
        <f t="shared" si="1"/>
        <v>0.5</v>
      </c>
      <c r="J5" s="1"/>
      <c r="K5" s="1"/>
      <c r="L5" s="1"/>
      <c r="O5" s="108"/>
      <c r="P5" s="1"/>
      <c r="Q5" s="10"/>
      <c r="R5" s="6"/>
      <c r="S5" s="11"/>
      <c r="T5" s="11"/>
      <c r="U5" s="10"/>
      <c r="V5" s="1"/>
      <c r="W5" s="10"/>
      <c r="X5" s="6"/>
      <c r="Y5" s="6"/>
      <c r="Z5" s="6"/>
      <c r="AA5" s="1"/>
      <c r="AB5" s="10"/>
      <c r="AC5" s="6"/>
      <c r="AD5" s="6"/>
      <c r="AE5" s="10"/>
      <c r="AF5" s="1"/>
      <c r="AG5" s="10"/>
      <c r="AH5" s="6"/>
      <c r="AI5" s="11"/>
      <c r="AJ5" s="11"/>
      <c r="AK5" s="10"/>
      <c r="AL5" s="1"/>
      <c r="AM5" s="10"/>
      <c r="AN5" s="6"/>
      <c r="AO5" s="6"/>
      <c r="AP5" s="10"/>
      <c r="AQ5" s="1"/>
      <c r="AR5" s="10"/>
      <c r="AS5" s="6"/>
      <c r="AT5" s="6"/>
      <c r="AU5" s="10"/>
      <c r="AV5" s="1"/>
      <c r="AW5" s="10"/>
    </row>
    <row r="6" spans="2:49" x14ac:dyDescent="0.3">
      <c r="G6" s="1"/>
    </row>
    <row r="7" spans="2:49" x14ac:dyDescent="0.3">
      <c r="B7" s="109"/>
      <c r="C7" s="109" t="s">
        <v>140</v>
      </c>
      <c r="D7" s="136" t="s">
        <v>147</v>
      </c>
      <c r="E7" s="109" t="s">
        <v>137</v>
      </c>
      <c r="F7" s="109" t="s">
        <v>138</v>
      </c>
      <c r="G7" s="109" t="s">
        <v>139</v>
      </c>
      <c r="J7" s="1"/>
      <c r="K7" s="1"/>
      <c r="L7" s="1"/>
      <c r="O7" s="10"/>
      <c r="P7" s="1"/>
      <c r="Q7" s="10"/>
      <c r="R7" s="6"/>
      <c r="S7" s="6"/>
      <c r="T7" s="6"/>
      <c r="U7" s="10"/>
      <c r="V7" s="1"/>
      <c r="W7" s="10"/>
      <c r="X7" s="6"/>
      <c r="Y7" s="6"/>
      <c r="Z7" s="6"/>
      <c r="AA7" s="1"/>
      <c r="AB7" s="10"/>
      <c r="AC7" s="6"/>
      <c r="AD7" s="6"/>
      <c r="AE7" s="10"/>
      <c r="AF7" s="1"/>
      <c r="AG7" s="10"/>
      <c r="AH7" s="6"/>
      <c r="AI7" s="6"/>
      <c r="AJ7" s="6"/>
      <c r="AK7" s="10"/>
      <c r="AL7" s="1"/>
      <c r="AM7" s="10"/>
      <c r="AN7" s="6"/>
      <c r="AO7" s="6"/>
      <c r="AP7" s="10"/>
      <c r="AQ7" s="1"/>
      <c r="AR7" s="10"/>
      <c r="AS7" s="6"/>
      <c r="AT7" s="6"/>
      <c r="AU7" s="10"/>
      <c r="AV7" s="1"/>
      <c r="AW7" s="10"/>
    </row>
    <row r="8" spans="2:49" x14ac:dyDescent="0.3">
      <c r="B8" s="109" t="s">
        <v>0</v>
      </c>
      <c r="C8" s="5">
        <v>1</v>
      </c>
      <c r="D8" s="137">
        <v>0</v>
      </c>
      <c r="E8" s="5">
        <v>0.1</v>
      </c>
      <c r="F8" s="5">
        <v>0.3</v>
      </c>
      <c r="G8" s="5">
        <f>C8-SUM(D8:F8)</f>
        <v>0.6</v>
      </c>
      <c r="H8" s="5">
        <f>SUM(D8:G8)</f>
        <v>1</v>
      </c>
      <c r="J8" s="1"/>
      <c r="K8" s="1"/>
      <c r="L8" s="1"/>
      <c r="O8" s="108"/>
      <c r="P8" s="1"/>
      <c r="Q8" s="10"/>
      <c r="R8" s="6"/>
      <c r="S8" s="11"/>
      <c r="T8" s="11"/>
      <c r="U8" s="10"/>
      <c r="V8" s="1"/>
      <c r="W8" s="10"/>
      <c r="X8" s="6"/>
      <c r="Y8" s="6"/>
      <c r="Z8" s="6"/>
      <c r="AA8" s="1"/>
      <c r="AB8" s="10"/>
      <c r="AC8" s="6"/>
      <c r="AD8" s="6"/>
      <c r="AE8" s="10"/>
      <c r="AF8" s="1"/>
      <c r="AG8" s="10"/>
      <c r="AH8" s="6"/>
      <c r="AI8" s="11"/>
      <c r="AJ8" s="11"/>
      <c r="AK8" s="10"/>
      <c r="AL8" s="1"/>
      <c r="AM8" s="10"/>
      <c r="AN8" s="6"/>
      <c r="AO8" s="6"/>
      <c r="AP8" s="10"/>
      <c r="AQ8" s="1"/>
      <c r="AR8" s="10"/>
      <c r="AS8" s="6"/>
      <c r="AT8" s="6"/>
      <c r="AU8" s="10"/>
      <c r="AV8" s="1"/>
      <c r="AW8" s="10"/>
    </row>
    <row r="9" spans="2:49" x14ac:dyDescent="0.3">
      <c r="B9" s="109" t="s">
        <v>1</v>
      </c>
      <c r="C9" s="5">
        <v>1</v>
      </c>
      <c r="D9" s="137">
        <v>0</v>
      </c>
      <c r="E9" s="5">
        <v>0.1</v>
      </c>
      <c r="F9" s="5">
        <v>0.3</v>
      </c>
      <c r="G9" s="5">
        <f>C9-SUM(D9:F9)</f>
        <v>0.6</v>
      </c>
      <c r="H9" s="5">
        <f t="shared" ref="H9:H10" si="2">SUM(D9:G9)</f>
        <v>1</v>
      </c>
      <c r="J9" s="1"/>
      <c r="K9" s="1"/>
      <c r="L9" s="1"/>
      <c r="O9" s="108"/>
      <c r="P9" s="1"/>
      <c r="Q9" s="10"/>
      <c r="R9" s="6"/>
      <c r="S9" s="11"/>
      <c r="T9" s="11"/>
      <c r="U9" s="10"/>
      <c r="V9" s="1"/>
      <c r="W9" s="10"/>
      <c r="X9" s="6"/>
      <c r="Y9" s="6"/>
      <c r="Z9" s="6"/>
      <c r="AA9" s="1"/>
      <c r="AB9" s="10"/>
      <c r="AC9" s="6"/>
      <c r="AD9" s="6"/>
      <c r="AE9" s="10"/>
      <c r="AF9" s="1"/>
      <c r="AG9" s="10"/>
      <c r="AH9" s="6"/>
      <c r="AI9" s="11"/>
      <c r="AJ9" s="11"/>
      <c r="AK9" s="10"/>
      <c r="AL9" s="1"/>
      <c r="AM9" s="10"/>
      <c r="AN9" s="6"/>
      <c r="AO9" s="6"/>
      <c r="AP9" s="10"/>
      <c r="AQ9" s="1"/>
      <c r="AR9" s="10"/>
      <c r="AS9" s="6"/>
      <c r="AT9" s="6"/>
      <c r="AU9" s="10"/>
      <c r="AV9" s="1"/>
      <c r="AW9" s="10"/>
    </row>
    <row r="10" spans="2:49" x14ac:dyDescent="0.3">
      <c r="B10" s="109" t="s">
        <v>2</v>
      </c>
      <c r="C10" s="5">
        <v>1</v>
      </c>
      <c r="D10" s="137">
        <v>0</v>
      </c>
      <c r="E10" s="5">
        <v>0.1</v>
      </c>
      <c r="F10" s="5">
        <v>0.3</v>
      </c>
      <c r="G10" s="5">
        <f>C10-SUM(D10:F10)</f>
        <v>0.6</v>
      </c>
      <c r="H10" s="5">
        <f t="shared" si="2"/>
        <v>1</v>
      </c>
      <c r="J10" s="1"/>
      <c r="K10" s="1"/>
      <c r="L10" s="1"/>
      <c r="O10" s="108"/>
      <c r="P10" s="1"/>
      <c r="Q10" s="10"/>
      <c r="R10" s="6"/>
      <c r="S10" s="11"/>
      <c r="T10" s="11"/>
      <c r="U10" s="10"/>
      <c r="V10" s="1"/>
      <c r="W10" s="10"/>
      <c r="X10" s="6"/>
      <c r="Y10" s="6"/>
      <c r="Z10" s="6"/>
      <c r="AA10" s="1"/>
      <c r="AB10" s="10"/>
      <c r="AC10" s="6"/>
      <c r="AD10" s="6"/>
      <c r="AE10" s="10"/>
      <c r="AF10" s="1"/>
      <c r="AG10" s="10"/>
      <c r="AH10" s="6"/>
      <c r="AI10" s="11"/>
      <c r="AJ10" s="11"/>
      <c r="AK10" s="10"/>
      <c r="AL10" s="1"/>
      <c r="AM10" s="10"/>
      <c r="AN10" s="6"/>
      <c r="AO10" s="6"/>
      <c r="AP10" s="10"/>
      <c r="AQ10" s="1"/>
      <c r="AR10" s="10"/>
      <c r="AS10" s="6"/>
      <c r="AT10" s="6"/>
      <c r="AU10" s="10"/>
      <c r="AV10" s="1"/>
      <c r="AW10" s="10"/>
    </row>
    <row r="11" spans="2:49" ht="12.75" thickBot="1" x14ac:dyDescent="0.35"/>
    <row r="12" spans="2:49" ht="12.75" thickBot="1" x14ac:dyDescent="0.35">
      <c r="B12" s="17" t="s">
        <v>3</v>
      </c>
      <c r="C12" s="14" t="s">
        <v>85</v>
      </c>
      <c r="D12" s="14" t="s">
        <v>122</v>
      </c>
      <c r="E12" s="13" t="s">
        <v>109</v>
      </c>
      <c r="F12" s="13" t="s">
        <v>145</v>
      </c>
      <c r="G12" s="13" t="s">
        <v>125</v>
      </c>
      <c r="H12" s="12" t="s">
        <v>86</v>
      </c>
      <c r="I12" s="14" t="s">
        <v>122</v>
      </c>
      <c r="J12" s="13" t="s">
        <v>109</v>
      </c>
      <c r="K12" s="13" t="s">
        <v>145</v>
      </c>
      <c r="L12" s="13" t="s">
        <v>125</v>
      </c>
      <c r="M12" s="12" t="s">
        <v>87</v>
      </c>
      <c r="N12" s="14" t="s">
        <v>122</v>
      </c>
      <c r="O12" s="13" t="s">
        <v>109</v>
      </c>
      <c r="P12" s="13" t="s">
        <v>145</v>
      </c>
      <c r="Q12" s="13" t="s">
        <v>125</v>
      </c>
      <c r="R12" s="17" t="s">
        <v>3</v>
      </c>
      <c r="S12" s="14" t="s">
        <v>85</v>
      </c>
      <c r="T12" s="14" t="s">
        <v>122</v>
      </c>
      <c r="U12" s="13" t="s">
        <v>109</v>
      </c>
      <c r="V12" s="13" t="s">
        <v>145</v>
      </c>
      <c r="W12" s="13" t="s">
        <v>125</v>
      </c>
      <c r="X12" s="12" t="s">
        <v>86</v>
      </c>
      <c r="Y12" s="14" t="s">
        <v>122</v>
      </c>
      <c r="Z12" s="13" t="s">
        <v>109</v>
      </c>
      <c r="AA12" s="13" t="s">
        <v>145</v>
      </c>
      <c r="AB12" s="13" t="s">
        <v>125</v>
      </c>
      <c r="AC12" s="12" t="s">
        <v>87</v>
      </c>
      <c r="AD12" s="14" t="s">
        <v>122</v>
      </c>
      <c r="AE12" s="13" t="s">
        <v>109</v>
      </c>
      <c r="AF12" s="13" t="s">
        <v>145</v>
      </c>
      <c r="AG12" s="13" t="s">
        <v>125</v>
      </c>
      <c r="AH12" s="17" t="s">
        <v>3</v>
      </c>
      <c r="AI12" s="95" t="s">
        <v>122</v>
      </c>
      <c r="AJ12" s="14" t="s">
        <v>122</v>
      </c>
      <c r="AK12" s="13" t="s">
        <v>109</v>
      </c>
      <c r="AL12" s="13" t="s">
        <v>145</v>
      </c>
      <c r="AM12" s="13" t="s">
        <v>125</v>
      </c>
      <c r="AN12" s="12" t="s">
        <v>86</v>
      </c>
      <c r="AO12" s="14" t="s">
        <v>122</v>
      </c>
      <c r="AP12" s="13" t="s">
        <v>109</v>
      </c>
      <c r="AQ12" s="13" t="s">
        <v>145</v>
      </c>
      <c r="AR12" s="13" t="s">
        <v>125</v>
      </c>
      <c r="AS12" s="12" t="s">
        <v>87</v>
      </c>
      <c r="AT12" s="14" t="s">
        <v>122</v>
      </c>
      <c r="AU12" s="13" t="s">
        <v>109</v>
      </c>
      <c r="AV12" s="13" t="s">
        <v>145</v>
      </c>
      <c r="AW12" s="96" t="s">
        <v>125</v>
      </c>
    </row>
    <row r="13" spans="2:49" x14ac:dyDescent="0.3">
      <c r="B13" s="18"/>
      <c r="C13" s="19" t="s">
        <v>26</v>
      </c>
      <c r="D13" s="19"/>
      <c r="E13" s="20">
        <v>0.06</v>
      </c>
      <c r="F13" s="133">
        <f t="shared" ref="F13:F72" si="3">E13*$G$8</f>
        <v>3.5999999999999997E-2</v>
      </c>
      <c r="G13" s="130">
        <f>F13*D13</f>
        <v>0</v>
      </c>
      <c r="H13" s="21" t="s">
        <v>26</v>
      </c>
      <c r="I13" s="21"/>
      <c r="J13" s="20">
        <v>0.08</v>
      </c>
      <c r="K13" s="133">
        <f t="shared" ref="K13:K72" si="4">J13*$G$8</f>
        <v>4.8000000000000001E-2</v>
      </c>
      <c r="L13" s="130">
        <f>K13*I13</f>
        <v>0</v>
      </c>
      <c r="M13" s="21" t="s">
        <v>26</v>
      </c>
      <c r="N13" s="64"/>
      <c r="O13" s="86">
        <v>0.1</v>
      </c>
      <c r="P13" s="133">
        <f t="shared" ref="P13:P72" si="5">O13*$G$8</f>
        <v>0.06</v>
      </c>
      <c r="Q13" s="130">
        <f>P13*N13</f>
        <v>0</v>
      </c>
      <c r="R13" s="18"/>
      <c r="S13" s="19" t="s">
        <v>26</v>
      </c>
      <c r="T13" s="19"/>
      <c r="U13" s="20">
        <v>0.08</v>
      </c>
      <c r="V13" s="133">
        <f t="shared" ref="V13:V72" si="6">U13*$G$9</f>
        <v>4.8000000000000001E-2</v>
      </c>
      <c r="W13" s="130">
        <f>V13*T13</f>
        <v>0</v>
      </c>
      <c r="X13" s="21" t="s">
        <v>26</v>
      </c>
      <c r="Y13" s="21"/>
      <c r="Z13" s="20">
        <v>0.1</v>
      </c>
      <c r="AA13" s="133">
        <f t="shared" ref="AA13:AA72" si="7">Z13*$G$9</f>
        <v>0.06</v>
      </c>
      <c r="AB13" s="130">
        <f>AA13*Y13</f>
        <v>0</v>
      </c>
      <c r="AC13" s="21" t="s">
        <v>26</v>
      </c>
      <c r="AD13" s="64"/>
      <c r="AE13" s="86">
        <v>0.12</v>
      </c>
      <c r="AF13" s="133">
        <f t="shared" ref="AF13:AF72" si="8">AE13*$G$9</f>
        <v>7.1999999999999995E-2</v>
      </c>
      <c r="AG13" s="130">
        <f>AF13*AD13</f>
        <v>0</v>
      </c>
      <c r="AH13" s="18"/>
      <c r="AI13" s="97" t="s">
        <v>26</v>
      </c>
      <c r="AJ13" s="19"/>
      <c r="AK13" s="20">
        <v>0.1</v>
      </c>
      <c r="AL13" s="133">
        <f t="shared" ref="AL13:AL71" si="9">AK13*$G$10</f>
        <v>0.06</v>
      </c>
      <c r="AM13" s="130">
        <f>AL13*AJ13</f>
        <v>0</v>
      </c>
      <c r="AN13" s="21" t="s">
        <v>26</v>
      </c>
      <c r="AO13" s="21"/>
      <c r="AP13" s="20">
        <v>0.12</v>
      </c>
      <c r="AQ13" s="133">
        <f t="shared" ref="AQ13:AQ71" si="10">AP13*$G$10</f>
        <v>7.1999999999999995E-2</v>
      </c>
      <c r="AR13" s="130">
        <f>AQ13*AO13</f>
        <v>0</v>
      </c>
      <c r="AS13" s="21" t="s">
        <v>26</v>
      </c>
      <c r="AT13" s="64"/>
      <c r="AU13" s="86">
        <v>0.14000000000000001</v>
      </c>
      <c r="AV13" s="133">
        <f t="shared" ref="AV13:AV72" si="11">AU13*$G$10</f>
        <v>8.4000000000000005E-2</v>
      </c>
      <c r="AW13" s="130">
        <f>AV13*AT13</f>
        <v>0</v>
      </c>
    </row>
    <row r="14" spans="2:49" x14ac:dyDescent="0.3">
      <c r="B14" s="15"/>
      <c r="C14" s="22" t="s">
        <v>25</v>
      </c>
      <c r="D14" s="22"/>
      <c r="E14" s="23">
        <v>0.06</v>
      </c>
      <c r="F14" s="133">
        <f t="shared" si="3"/>
        <v>3.5999999999999997E-2</v>
      </c>
      <c r="G14" s="130">
        <f t="shared" ref="G14:G72" si="12">F14*D14</f>
        <v>0</v>
      </c>
      <c r="H14" s="24" t="s">
        <v>25</v>
      </c>
      <c r="I14" s="24"/>
      <c r="J14" s="23">
        <v>0.08</v>
      </c>
      <c r="K14" s="133">
        <f t="shared" si="4"/>
        <v>4.8000000000000001E-2</v>
      </c>
      <c r="L14" s="130">
        <f t="shared" ref="L14:L72" si="13">K14*I14</f>
        <v>0</v>
      </c>
      <c r="M14" s="24" t="s">
        <v>25</v>
      </c>
      <c r="N14" s="65"/>
      <c r="O14" s="23">
        <v>0.1</v>
      </c>
      <c r="P14" s="133">
        <f t="shared" si="5"/>
        <v>0.06</v>
      </c>
      <c r="Q14" s="130">
        <f t="shared" ref="Q14:Q72" si="14">P14*N14</f>
        <v>0</v>
      </c>
      <c r="R14" s="15"/>
      <c r="S14" s="22" t="s">
        <v>25</v>
      </c>
      <c r="T14" s="22"/>
      <c r="U14" s="23">
        <v>0.08</v>
      </c>
      <c r="V14" s="133">
        <f t="shared" si="6"/>
        <v>4.8000000000000001E-2</v>
      </c>
      <c r="W14" s="130">
        <f t="shared" ref="W14:W72" si="15">V14*T14</f>
        <v>0</v>
      </c>
      <c r="X14" s="24" t="s">
        <v>25</v>
      </c>
      <c r="Y14" s="24"/>
      <c r="Z14" s="23">
        <v>0.1</v>
      </c>
      <c r="AA14" s="133">
        <f t="shared" si="7"/>
        <v>0.06</v>
      </c>
      <c r="AB14" s="130">
        <f t="shared" ref="AB14:AB72" si="16">AA14*Y14</f>
        <v>0</v>
      </c>
      <c r="AC14" s="24" t="s">
        <v>25</v>
      </c>
      <c r="AD14" s="65"/>
      <c r="AE14" s="23">
        <v>0.12</v>
      </c>
      <c r="AF14" s="133">
        <f t="shared" si="8"/>
        <v>7.1999999999999995E-2</v>
      </c>
      <c r="AG14" s="130">
        <f t="shared" ref="AG14:AG72" si="17">AF14*AD14</f>
        <v>0</v>
      </c>
      <c r="AH14" s="15"/>
      <c r="AI14" s="98" t="s">
        <v>25</v>
      </c>
      <c r="AJ14" s="22"/>
      <c r="AK14" s="23">
        <v>0.1</v>
      </c>
      <c r="AL14" s="133">
        <f t="shared" si="9"/>
        <v>0.06</v>
      </c>
      <c r="AM14" s="130">
        <f t="shared" ref="AM14:AM72" si="18">AL14*AJ14</f>
        <v>0</v>
      </c>
      <c r="AN14" s="24" t="s">
        <v>25</v>
      </c>
      <c r="AO14" s="24"/>
      <c r="AP14" s="23">
        <v>0.12</v>
      </c>
      <c r="AQ14" s="133">
        <f t="shared" si="10"/>
        <v>7.1999999999999995E-2</v>
      </c>
      <c r="AR14" s="130">
        <f t="shared" ref="AR14:AR72" si="19">AQ14*AO14</f>
        <v>0</v>
      </c>
      <c r="AS14" s="24" t="s">
        <v>25</v>
      </c>
      <c r="AT14" s="65"/>
      <c r="AU14" s="23">
        <v>0.14000000000000001</v>
      </c>
      <c r="AV14" s="133">
        <f t="shared" si="11"/>
        <v>8.4000000000000005E-2</v>
      </c>
      <c r="AW14" s="130">
        <f t="shared" ref="AW14:AW72" si="20">AV14*AT14</f>
        <v>0</v>
      </c>
    </row>
    <row r="15" spans="2:49" x14ac:dyDescent="0.3">
      <c r="B15" s="15"/>
      <c r="C15" s="32" t="s">
        <v>38</v>
      </c>
      <c r="D15" s="32"/>
      <c r="E15" s="33">
        <v>0.15</v>
      </c>
      <c r="F15" s="133">
        <f t="shared" si="3"/>
        <v>0.09</v>
      </c>
      <c r="G15" s="130">
        <f t="shared" si="12"/>
        <v>0</v>
      </c>
      <c r="H15" s="34" t="s">
        <v>8</v>
      </c>
      <c r="I15" s="34"/>
      <c r="J15" s="33">
        <v>0.1</v>
      </c>
      <c r="K15" s="133">
        <f t="shared" si="4"/>
        <v>0.06</v>
      </c>
      <c r="L15" s="130">
        <f t="shared" si="13"/>
        <v>0</v>
      </c>
      <c r="M15" s="34" t="s">
        <v>9</v>
      </c>
      <c r="N15" s="66"/>
      <c r="O15" s="33">
        <v>0.04</v>
      </c>
      <c r="P15" s="133">
        <f t="shared" si="5"/>
        <v>2.4E-2</v>
      </c>
      <c r="Q15" s="130">
        <f t="shared" si="14"/>
        <v>0</v>
      </c>
      <c r="R15" s="15"/>
      <c r="S15" s="32" t="s">
        <v>7</v>
      </c>
      <c r="T15" s="32"/>
      <c r="U15" s="33">
        <v>0.1</v>
      </c>
      <c r="V15" s="133">
        <f t="shared" si="6"/>
        <v>0.06</v>
      </c>
      <c r="W15" s="130">
        <f t="shared" si="15"/>
        <v>0</v>
      </c>
      <c r="X15" s="34" t="s">
        <v>9</v>
      </c>
      <c r="Y15" s="34"/>
      <c r="Z15" s="33">
        <v>0.06</v>
      </c>
      <c r="AA15" s="133">
        <f t="shared" si="7"/>
        <v>3.5999999999999997E-2</v>
      </c>
      <c r="AB15" s="130">
        <f t="shared" si="16"/>
        <v>0</v>
      </c>
      <c r="AC15" s="34" t="s">
        <v>88</v>
      </c>
      <c r="AD15" s="66"/>
      <c r="AE15" s="33">
        <v>0.04</v>
      </c>
      <c r="AF15" s="133">
        <f t="shared" si="8"/>
        <v>2.4E-2</v>
      </c>
      <c r="AG15" s="130">
        <f t="shared" si="17"/>
        <v>0</v>
      </c>
      <c r="AH15" s="15"/>
      <c r="AI15" s="99" t="s">
        <v>41</v>
      </c>
      <c r="AJ15" s="32"/>
      <c r="AK15" s="33">
        <v>0.1</v>
      </c>
      <c r="AL15" s="133">
        <f t="shared" si="9"/>
        <v>0.06</v>
      </c>
      <c r="AM15" s="130">
        <f t="shared" si="18"/>
        <v>0</v>
      </c>
      <c r="AN15" s="34" t="s">
        <v>88</v>
      </c>
      <c r="AO15" s="34"/>
      <c r="AP15" s="33">
        <v>0.1</v>
      </c>
      <c r="AQ15" s="133">
        <f t="shared" si="10"/>
        <v>0.06</v>
      </c>
      <c r="AR15" s="130">
        <f t="shared" si="19"/>
        <v>0</v>
      </c>
      <c r="AS15" s="34" t="s">
        <v>10</v>
      </c>
      <c r="AT15" s="66"/>
      <c r="AU15" s="33">
        <v>0.17979999999999999</v>
      </c>
      <c r="AV15" s="133">
        <f t="shared" si="11"/>
        <v>0.10787999999999999</v>
      </c>
      <c r="AW15" s="130">
        <f t="shared" si="20"/>
        <v>0</v>
      </c>
    </row>
    <row r="16" spans="2:49" x14ac:dyDescent="0.3">
      <c r="B16" s="15"/>
      <c r="C16" s="32" t="s">
        <v>39</v>
      </c>
      <c r="D16" s="32"/>
      <c r="E16" s="33">
        <v>0.15</v>
      </c>
      <c r="F16" s="133">
        <f t="shared" si="3"/>
        <v>0.09</v>
      </c>
      <c r="G16" s="130">
        <f t="shared" si="12"/>
        <v>0</v>
      </c>
      <c r="H16" s="34" t="s">
        <v>8</v>
      </c>
      <c r="I16" s="34"/>
      <c r="J16" s="33">
        <v>0.1</v>
      </c>
      <c r="K16" s="133">
        <f t="shared" si="4"/>
        <v>0.06</v>
      </c>
      <c r="L16" s="130">
        <f t="shared" si="13"/>
        <v>0</v>
      </c>
      <c r="M16" s="34" t="s">
        <v>52</v>
      </c>
      <c r="N16" s="66"/>
      <c r="O16" s="33">
        <v>0.04</v>
      </c>
      <c r="P16" s="133">
        <f t="shared" si="5"/>
        <v>2.4E-2</v>
      </c>
      <c r="Q16" s="130">
        <f t="shared" si="14"/>
        <v>0</v>
      </c>
      <c r="R16" s="15"/>
      <c r="S16" s="32" t="s">
        <v>40</v>
      </c>
      <c r="T16" s="32"/>
      <c r="U16" s="33">
        <v>0.1</v>
      </c>
      <c r="V16" s="133">
        <f t="shared" si="6"/>
        <v>0.06</v>
      </c>
      <c r="W16" s="130">
        <f t="shared" si="15"/>
        <v>0</v>
      </c>
      <c r="X16" s="34" t="s">
        <v>59</v>
      </c>
      <c r="Y16" s="34"/>
      <c r="Z16" s="33">
        <v>0.05</v>
      </c>
      <c r="AA16" s="133">
        <f t="shared" si="7"/>
        <v>0.03</v>
      </c>
      <c r="AB16" s="130">
        <f t="shared" si="16"/>
        <v>0</v>
      </c>
      <c r="AC16" s="34" t="s">
        <v>53</v>
      </c>
      <c r="AD16" s="66"/>
      <c r="AE16" s="33">
        <v>0.03</v>
      </c>
      <c r="AF16" s="133">
        <f t="shared" si="8"/>
        <v>1.7999999999999999E-2</v>
      </c>
      <c r="AG16" s="130">
        <f t="shared" si="17"/>
        <v>0</v>
      </c>
      <c r="AH16" s="15"/>
      <c r="AI16" s="99" t="s">
        <v>43</v>
      </c>
      <c r="AJ16" s="32"/>
      <c r="AK16" s="33">
        <v>0.1</v>
      </c>
      <c r="AL16" s="133">
        <f t="shared" si="9"/>
        <v>0.06</v>
      </c>
      <c r="AM16" s="130">
        <f t="shared" si="18"/>
        <v>0</v>
      </c>
      <c r="AN16" s="34" t="s">
        <v>89</v>
      </c>
      <c r="AO16" s="34"/>
      <c r="AP16" s="33">
        <v>0.1</v>
      </c>
      <c r="AQ16" s="133">
        <f t="shared" si="10"/>
        <v>0.06</v>
      </c>
      <c r="AR16" s="130">
        <f t="shared" si="19"/>
        <v>0</v>
      </c>
      <c r="AS16" s="34"/>
      <c r="AT16" s="66"/>
      <c r="AU16" s="33"/>
      <c r="AV16" s="133">
        <f t="shared" si="11"/>
        <v>0</v>
      </c>
      <c r="AW16" s="130">
        <f t="shared" si="20"/>
        <v>0</v>
      </c>
    </row>
    <row r="17" spans="2:49" x14ac:dyDescent="0.3">
      <c r="B17" s="15"/>
      <c r="C17" s="32" t="s">
        <v>6</v>
      </c>
      <c r="D17" s="32"/>
      <c r="E17" s="33">
        <v>0.1</v>
      </c>
      <c r="F17" s="133">
        <f t="shared" si="3"/>
        <v>0.06</v>
      </c>
      <c r="G17" s="130">
        <f t="shared" si="12"/>
        <v>0</v>
      </c>
      <c r="H17" s="34" t="s">
        <v>47</v>
      </c>
      <c r="I17" s="34"/>
      <c r="J17" s="33">
        <v>0.1</v>
      </c>
      <c r="K17" s="133">
        <f t="shared" si="4"/>
        <v>0.06</v>
      </c>
      <c r="L17" s="130">
        <f t="shared" si="13"/>
        <v>0</v>
      </c>
      <c r="M17" s="34" t="s">
        <v>53</v>
      </c>
      <c r="N17" s="66"/>
      <c r="O17" s="33">
        <v>0.03</v>
      </c>
      <c r="P17" s="133">
        <f t="shared" si="5"/>
        <v>1.7999999999999999E-2</v>
      </c>
      <c r="Q17" s="130">
        <f t="shared" si="14"/>
        <v>0</v>
      </c>
      <c r="R17" s="15"/>
      <c r="S17" s="32" t="s">
        <v>41</v>
      </c>
      <c r="T17" s="32"/>
      <c r="U17" s="33">
        <v>0.09</v>
      </c>
      <c r="V17" s="133">
        <f t="shared" si="6"/>
        <v>5.3999999999999999E-2</v>
      </c>
      <c r="W17" s="130">
        <f t="shared" si="15"/>
        <v>0</v>
      </c>
      <c r="X17" s="34" t="s">
        <v>95</v>
      </c>
      <c r="Y17" s="34"/>
      <c r="Z17" s="33">
        <v>0.04</v>
      </c>
      <c r="AA17" s="133">
        <f t="shared" si="7"/>
        <v>2.4E-2</v>
      </c>
      <c r="AB17" s="130">
        <f t="shared" si="16"/>
        <v>0</v>
      </c>
      <c r="AC17" s="34" t="s">
        <v>10</v>
      </c>
      <c r="AD17" s="66"/>
      <c r="AE17" s="33">
        <v>0.03</v>
      </c>
      <c r="AF17" s="133">
        <f t="shared" si="8"/>
        <v>1.7999999999999999E-2</v>
      </c>
      <c r="AG17" s="130">
        <f t="shared" si="17"/>
        <v>0</v>
      </c>
      <c r="AH17" s="15"/>
      <c r="AI17" s="99" t="s">
        <v>44</v>
      </c>
      <c r="AJ17" s="32"/>
      <c r="AK17" s="33">
        <v>0.09</v>
      </c>
      <c r="AL17" s="133">
        <f t="shared" si="9"/>
        <v>5.3999999999999999E-2</v>
      </c>
      <c r="AM17" s="130">
        <f t="shared" si="18"/>
        <v>0</v>
      </c>
      <c r="AN17" s="34" t="s">
        <v>10</v>
      </c>
      <c r="AO17" s="34"/>
      <c r="AP17" s="33">
        <v>0.1</v>
      </c>
      <c r="AQ17" s="133">
        <f t="shared" si="10"/>
        <v>0.06</v>
      </c>
      <c r="AR17" s="130">
        <f t="shared" si="19"/>
        <v>0</v>
      </c>
      <c r="AS17" s="34"/>
      <c r="AT17" s="66"/>
      <c r="AU17" s="33"/>
      <c r="AV17" s="133">
        <f t="shared" si="11"/>
        <v>0</v>
      </c>
      <c r="AW17" s="130">
        <f t="shared" si="20"/>
        <v>0</v>
      </c>
    </row>
    <row r="18" spans="2:49" x14ac:dyDescent="0.3">
      <c r="B18" s="15"/>
      <c r="C18" s="32" t="s">
        <v>40</v>
      </c>
      <c r="D18" s="32"/>
      <c r="E18" s="33">
        <v>0.1</v>
      </c>
      <c r="F18" s="133">
        <f t="shared" si="3"/>
        <v>0.06</v>
      </c>
      <c r="G18" s="130">
        <f t="shared" si="12"/>
        <v>0</v>
      </c>
      <c r="H18" s="34" t="s">
        <v>48</v>
      </c>
      <c r="I18" s="34"/>
      <c r="J18" s="33">
        <v>0.1</v>
      </c>
      <c r="K18" s="133">
        <f t="shared" si="4"/>
        <v>0.06</v>
      </c>
      <c r="L18" s="130">
        <f t="shared" si="13"/>
        <v>0</v>
      </c>
      <c r="M18" s="34"/>
      <c r="N18" s="66"/>
      <c r="O18" s="33"/>
      <c r="P18" s="133">
        <f t="shared" si="5"/>
        <v>0</v>
      </c>
      <c r="Q18" s="130">
        <f t="shared" si="14"/>
        <v>0</v>
      </c>
      <c r="R18" s="15"/>
      <c r="S18" s="32" t="s">
        <v>43</v>
      </c>
      <c r="T18" s="32"/>
      <c r="U18" s="33">
        <v>0.09</v>
      </c>
      <c r="V18" s="133">
        <f t="shared" si="6"/>
        <v>5.3999999999999999E-2</v>
      </c>
      <c r="W18" s="130">
        <f t="shared" si="15"/>
        <v>0</v>
      </c>
      <c r="X18" s="34" t="s">
        <v>60</v>
      </c>
      <c r="Y18" s="34"/>
      <c r="Z18" s="33">
        <v>0.04</v>
      </c>
      <c r="AA18" s="133">
        <f t="shared" si="7"/>
        <v>2.4E-2</v>
      </c>
      <c r="AB18" s="130">
        <f t="shared" si="16"/>
        <v>0</v>
      </c>
      <c r="AC18" s="34"/>
      <c r="AD18" s="66"/>
      <c r="AE18" s="33"/>
      <c r="AF18" s="133">
        <f t="shared" si="8"/>
        <v>0</v>
      </c>
      <c r="AG18" s="130">
        <f t="shared" si="17"/>
        <v>0</v>
      </c>
      <c r="AH18" s="15"/>
      <c r="AI18" s="99" t="s">
        <v>8</v>
      </c>
      <c r="AJ18" s="32"/>
      <c r="AK18" s="33">
        <v>0.09</v>
      </c>
      <c r="AL18" s="133">
        <f t="shared" si="9"/>
        <v>5.3999999999999999E-2</v>
      </c>
      <c r="AM18" s="130">
        <f t="shared" si="18"/>
        <v>0</v>
      </c>
      <c r="AN18" s="34"/>
      <c r="AO18" s="34"/>
      <c r="AP18" s="33"/>
      <c r="AQ18" s="133">
        <f t="shared" si="10"/>
        <v>0</v>
      </c>
      <c r="AR18" s="130">
        <f t="shared" si="19"/>
        <v>0</v>
      </c>
      <c r="AS18" s="34"/>
      <c r="AT18" s="66"/>
      <c r="AU18" s="33"/>
      <c r="AV18" s="133">
        <f t="shared" si="11"/>
        <v>0</v>
      </c>
      <c r="AW18" s="130">
        <f t="shared" si="20"/>
        <v>0</v>
      </c>
    </row>
    <row r="19" spans="2:49" x14ac:dyDescent="0.3">
      <c r="B19" s="15"/>
      <c r="C19" s="32" t="s">
        <v>41</v>
      </c>
      <c r="D19" s="32"/>
      <c r="E19" s="33">
        <v>0.08</v>
      </c>
      <c r="F19" s="133">
        <f t="shared" si="3"/>
        <v>4.8000000000000001E-2</v>
      </c>
      <c r="G19" s="130">
        <f t="shared" si="12"/>
        <v>0</v>
      </c>
      <c r="H19" s="34" t="s">
        <v>49</v>
      </c>
      <c r="I19" s="34"/>
      <c r="J19" s="33">
        <v>7.0000000000000007E-2</v>
      </c>
      <c r="K19" s="133">
        <f t="shared" si="4"/>
        <v>4.2000000000000003E-2</v>
      </c>
      <c r="L19" s="130">
        <f t="shared" si="13"/>
        <v>0</v>
      </c>
      <c r="M19" s="34"/>
      <c r="N19" s="66"/>
      <c r="O19" s="33"/>
      <c r="P19" s="133">
        <f t="shared" si="5"/>
        <v>0</v>
      </c>
      <c r="Q19" s="130">
        <f t="shared" si="14"/>
        <v>0</v>
      </c>
      <c r="R19" s="15"/>
      <c r="S19" s="32" t="s">
        <v>44</v>
      </c>
      <c r="T19" s="32"/>
      <c r="U19" s="33">
        <v>0.06</v>
      </c>
      <c r="V19" s="133">
        <f t="shared" si="6"/>
        <v>3.5999999999999997E-2</v>
      </c>
      <c r="W19" s="130">
        <f t="shared" si="15"/>
        <v>0</v>
      </c>
      <c r="X19" s="34" t="s">
        <v>61</v>
      </c>
      <c r="Y19" s="34"/>
      <c r="Z19" s="33">
        <v>0.03</v>
      </c>
      <c r="AA19" s="133">
        <f t="shared" si="7"/>
        <v>1.7999999999999999E-2</v>
      </c>
      <c r="AB19" s="130">
        <f t="shared" si="16"/>
        <v>0</v>
      </c>
      <c r="AC19" s="34"/>
      <c r="AD19" s="66"/>
      <c r="AE19" s="33"/>
      <c r="AF19" s="133">
        <f t="shared" si="8"/>
        <v>0</v>
      </c>
      <c r="AG19" s="130">
        <f t="shared" si="17"/>
        <v>0</v>
      </c>
      <c r="AH19" s="15"/>
      <c r="AI19" s="99" t="s">
        <v>48</v>
      </c>
      <c r="AJ19" s="32"/>
      <c r="AK19" s="33">
        <v>0.06</v>
      </c>
      <c r="AL19" s="133">
        <f t="shared" si="9"/>
        <v>3.5999999999999997E-2</v>
      </c>
      <c r="AM19" s="130">
        <f t="shared" si="18"/>
        <v>0</v>
      </c>
      <c r="AN19" s="34"/>
      <c r="AO19" s="34"/>
      <c r="AP19" s="33"/>
      <c r="AQ19" s="133">
        <f t="shared" si="10"/>
        <v>0</v>
      </c>
      <c r="AR19" s="130">
        <f t="shared" si="19"/>
        <v>0</v>
      </c>
      <c r="AS19" s="34"/>
      <c r="AT19" s="66"/>
      <c r="AU19" s="33"/>
      <c r="AV19" s="133">
        <f t="shared" si="11"/>
        <v>0</v>
      </c>
      <c r="AW19" s="130">
        <f t="shared" si="20"/>
        <v>0</v>
      </c>
    </row>
    <row r="20" spans="2:49" x14ac:dyDescent="0.3">
      <c r="B20" s="15"/>
      <c r="C20" s="32" t="s">
        <v>42</v>
      </c>
      <c r="D20" s="32"/>
      <c r="E20" s="33">
        <v>0.02</v>
      </c>
      <c r="F20" s="133">
        <f t="shared" si="3"/>
        <v>1.2E-2</v>
      </c>
      <c r="G20" s="130">
        <f t="shared" si="12"/>
        <v>0</v>
      </c>
      <c r="H20" s="34" t="s">
        <v>9</v>
      </c>
      <c r="I20" s="34"/>
      <c r="J20" s="33">
        <v>0.02</v>
      </c>
      <c r="K20" s="133">
        <f t="shared" si="4"/>
        <v>1.2E-2</v>
      </c>
      <c r="L20" s="130">
        <f t="shared" si="13"/>
        <v>0</v>
      </c>
      <c r="M20" s="34"/>
      <c r="N20" s="66"/>
      <c r="O20" s="33"/>
      <c r="P20" s="133">
        <f t="shared" si="5"/>
        <v>0</v>
      </c>
      <c r="Q20" s="130">
        <f t="shared" si="14"/>
        <v>0</v>
      </c>
      <c r="R20" s="15"/>
      <c r="S20" s="32" t="s">
        <v>8</v>
      </c>
      <c r="T20" s="32"/>
      <c r="U20" s="33">
        <v>0.06</v>
      </c>
      <c r="V20" s="133">
        <f t="shared" si="6"/>
        <v>3.5999999999999997E-2</v>
      </c>
      <c r="W20" s="130">
        <f t="shared" si="15"/>
        <v>0</v>
      </c>
      <c r="X20" s="34" t="s">
        <v>88</v>
      </c>
      <c r="Y20" s="34"/>
      <c r="Z20" s="33">
        <v>0.03</v>
      </c>
      <c r="AA20" s="133">
        <f t="shared" si="7"/>
        <v>1.7999999999999999E-2</v>
      </c>
      <c r="AB20" s="130">
        <f t="shared" si="16"/>
        <v>0</v>
      </c>
      <c r="AC20" s="34"/>
      <c r="AD20" s="66"/>
      <c r="AE20" s="33"/>
      <c r="AF20" s="133">
        <f t="shared" si="8"/>
        <v>0</v>
      </c>
      <c r="AG20" s="130">
        <f t="shared" si="17"/>
        <v>0</v>
      </c>
      <c r="AH20" s="15"/>
      <c r="AI20" s="99" t="s">
        <v>9</v>
      </c>
      <c r="AJ20" s="32"/>
      <c r="AK20" s="33">
        <v>0.06</v>
      </c>
      <c r="AL20" s="133">
        <f t="shared" si="9"/>
        <v>3.5999999999999997E-2</v>
      </c>
      <c r="AM20" s="130">
        <f t="shared" si="18"/>
        <v>0</v>
      </c>
      <c r="AN20" s="34"/>
      <c r="AO20" s="34"/>
      <c r="AP20" s="33"/>
      <c r="AQ20" s="133">
        <f t="shared" si="10"/>
        <v>0</v>
      </c>
      <c r="AR20" s="130">
        <f t="shared" si="19"/>
        <v>0</v>
      </c>
      <c r="AS20" s="34"/>
      <c r="AT20" s="66"/>
      <c r="AU20" s="33"/>
      <c r="AV20" s="133">
        <f t="shared" si="11"/>
        <v>0</v>
      </c>
      <c r="AW20" s="130">
        <f t="shared" si="20"/>
        <v>0</v>
      </c>
    </row>
    <row r="21" spans="2:49" x14ac:dyDescent="0.3">
      <c r="B21" s="15"/>
      <c r="C21" s="32"/>
      <c r="D21" s="32"/>
      <c r="E21" s="33"/>
      <c r="F21" s="133">
        <f t="shared" si="3"/>
        <v>0</v>
      </c>
      <c r="G21" s="130">
        <f t="shared" si="12"/>
        <v>0</v>
      </c>
      <c r="H21" s="34"/>
      <c r="I21" s="34"/>
      <c r="J21" s="33"/>
      <c r="K21" s="133">
        <f t="shared" si="4"/>
        <v>0</v>
      </c>
      <c r="L21" s="130">
        <f t="shared" si="13"/>
        <v>0</v>
      </c>
      <c r="M21" s="34"/>
      <c r="N21" s="66"/>
      <c r="O21" s="33"/>
      <c r="P21" s="133">
        <f t="shared" si="5"/>
        <v>0</v>
      </c>
      <c r="Q21" s="130">
        <f t="shared" si="14"/>
        <v>0</v>
      </c>
      <c r="R21" s="15"/>
      <c r="S21" s="32"/>
      <c r="T21" s="32"/>
      <c r="U21" s="33"/>
      <c r="V21" s="133">
        <f t="shared" si="6"/>
        <v>0</v>
      </c>
      <c r="W21" s="130">
        <f t="shared" si="15"/>
        <v>0</v>
      </c>
      <c r="X21" s="34"/>
      <c r="Y21" s="34"/>
      <c r="Z21" s="33"/>
      <c r="AA21" s="133">
        <f t="shared" si="7"/>
        <v>0</v>
      </c>
      <c r="AB21" s="130">
        <f t="shared" si="16"/>
        <v>0</v>
      </c>
      <c r="AC21" s="34"/>
      <c r="AD21" s="66"/>
      <c r="AE21" s="33"/>
      <c r="AF21" s="133">
        <f t="shared" si="8"/>
        <v>0</v>
      </c>
      <c r="AG21" s="130">
        <f t="shared" si="17"/>
        <v>0</v>
      </c>
      <c r="AH21" s="15"/>
      <c r="AI21" s="99"/>
      <c r="AJ21" s="32"/>
      <c r="AK21" s="33"/>
      <c r="AL21" s="133">
        <f t="shared" si="9"/>
        <v>0</v>
      </c>
      <c r="AM21" s="130">
        <f t="shared" si="18"/>
        <v>0</v>
      </c>
      <c r="AN21" s="34"/>
      <c r="AO21" s="34"/>
      <c r="AP21" s="33"/>
      <c r="AQ21" s="133">
        <f t="shared" si="10"/>
        <v>0</v>
      </c>
      <c r="AR21" s="130">
        <f t="shared" si="19"/>
        <v>0</v>
      </c>
      <c r="AS21" s="34"/>
      <c r="AT21" s="66"/>
      <c r="AU21" s="33"/>
      <c r="AV21" s="133">
        <f t="shared" si="11"/>
        <v>0</v>
      </c>
      <c r="AW21" s="130">
        <f t="shared" si="20"/>
        <v>0</v>
      </c>
    </row>
    <row r="22" spans="2:49" x14ac:dyDescent="0.3">
      <c r="B22" s="15"/>
      <c r="C22" s="32"/>
      <c r="D22" s="32"/>
      <c r="E22" s="33"/>
      <c r="F22" s="133">
        <f t="shared" si="3"/>
        <v>0</v>
      </c>
      <c r="G22" s="130">
        <f t="shared" si="12"/>
        <v>0</v>
      </c>
      <c r="H22" s="34"/>
      <c r="I22" s="34"/>
      <c r="J22" s="33"/>
      <c r="K22" s="133">
        <f t="shared" si="4"/>
        <v>0</v>
      </c>
      <c r="L22" s="130">
        <f t="shared" si="13"/>
        <v>0</v>
      </c>
      <c r="M22" s="34"/>
      <c r="N22" s="66"/>
      <c r="O22" s="33"/>
      <c r="P22" s="133">
        <f t="shared" si="5"/>
        <v>0</v>
      </c>
      <c r="Q22" s="130">
        <f t="shared" si="14"/>
        <v>0</v>
      </c>
      <c r="R22" s="15"/>
      <c r="S22" s="32"/>
      <c r="T22" s="32"/>
      <c r="U22" s="33"/>
      <c r="V22" s="133">
        <f t="shared" si="6"/>
        <v>0</v>
      </c>
      <c r="W22" s="130">
        <f t="shared" si="15"/>
        <v>0</v>
      </c>
      <c r="X22" s="34"/>
      <c r="Y22" s="34"/>
      <c r="Z22" s="33"/>
      <c r="AA22" s="133">
        <f t="shared" si="7"/>
        <v>0</v>
      </c>
      <c r="AB22" s="130">
        <f t="shared" si="16"/>
        <v>0</v>
      </c>
      <c r="AC22" s="34"/>
      <c r="AD22" s="66"/>
      <c r="AE22" s="33"/>
      <c r="AF22" s="133">
        <f t="shared" si="8"/>
        <v>0</v>
      </c>
      <c r="AG22" s="130">
        <f t="shared" si="17"/>
        <v>0</v>
      </c>
      <c r="AH22" s="15"/>
      <c r="AI22" s="99"/>
      <c r="AJ22" s="32"/>
      <c r="AK22" s="33"/>
      <c r="AL22" s="133">
        <f t="shared" si="9"/>
        <v>0</v>
      </c>
      <c r="AM22" s="130">
        <f t="shared" si="18"/>
        <v>0</v>
      </c>
      <c r="AN22" s="34"/>
      <c r="AO22" s="34"/>
      <c r="AP22" s="33"/>
      <c r="AQ22" s="133">
        <f t="shared" si="10"/>
        <v>0</v>
      </c>
      <c r="AR22" s="130">
        <f t="shared" si="19"/>
        <v>0</v>
      </c>
      <c r="AS22" s="34"/>
      <c r="AT22" s="66"/>
      <c r="AU22" s="33"/>
      <c r="AV22" s="133">
        <f t="shared" si="11"/>
        <v>0</v>
      </c>
      <c r="AW22" s="130">
        <f t="shared" si="20"/>
        <v>0</v>
      </c>
    </row>
    <row r="23" spans="2:49" x14ac:dyDescent="0.3">
      <c r="B23" s="15"/>
      <c r="C23" s="32"/>
      <c r="D23" s="32"/>
      <c r="E23" s="33"/>
      <c r="F23" s="133">
        <f t="shared" si="3"/>
        <v>0</v>
      </c>
      <c r="G23" s="130">
        <f t="shared" si="12"/>
        <v>0</v>
      </c>
      <c r="H23" s="34"/>
      <c r="I23" s="34"/>
      <c r="J23" s="33"/>
      <c r="K23" s="133">
        <f t="shared" si="4"/>
        <v>0</v>
      </c>
      <c r="L23" s="130">
        <f t="shared" si="13"/>
        <v>0</v>
      </c>
      <c r="M23" s="34"/>
      <c r="N23" s="66"/>
      <c r="O23" s="33"/>
      <c r="P23" s="133">
        <f t="shared" si="5"/>
        <v>0</v>
      </c>
      <c r="Q23" s="130">
        <f t="shared" si="14"/>
        <v>0</v>
      </c>
      <c r="R23" s="15"/>
      <c r="S23" s="32"/>
      <c r="T23" s="32"/>
      <c r="U23" s="33"/>
      <c r="V23" s="133">
        <f t="shared" si="6"/>
        <v>0</v>
      </c>
      <c r="W23" s="130">
        <f t="shared" si="15"/>
        <v>0</v>
      </c>
      <c r="X23" s="34"/>
      <c r="Y23" s="34"/>
      <c r="Z23" s="33"/>
      <c r="AA23" s="133">
        <f t="shared" si="7"/>
        <v>0</v>
      </c>
      <c r="AB23" s="130">
        <f t="shared" si="16"/>
        <v>0</v>
      </c>
      <c r="AC23" s="34"/>
      <c r="AD23" s="66"/>
      <c r="AE23" s="33"/>
      <c r="AF23" s="133">
        <f t="shared" si="8"/>
        <v>0</v>
      </c>
      <c r="AG23" s="130">
        <f t="shared" si="17"/>
        <v>0</v>
      </c>
      <c r="AH23" s="15"/>
      <c r="AI23" s="99"/>
      <c r="AJ23" s="32"/>
      <c r="AK23" s="33"/>
      <c r="AL23" s="133">
        <f t="shared" si="9"/>
        <v>0</v>
      </c>
      <c r="AM23" s="130">
        <f t="shared" si="18"/>
        <v>0</v>
      </c>
      <c r="AN23" s="34"/>
      <c r="AO23" s="34"/>
      <c r="AP23" s="33"/>
      <c r="AQ23" s="133">
        <f t="shared" si="10"/>
        <v>0</v>
      </c>
      <c r="AR23" s="130">
        <f t="shared" si="19"/>
        <v>0</v>
      </c>
      <c r="AS23" s="34"/>
      <c r="AT23" s="66"/>
      <c r="AU23" s="33"/>
      <c r="AV23" s="133">
        <f t="shared" si="11"/>
        <v>0</v>
      </c>
      <c r="AW23" s="130">
        <f t="shared" si="20"/>
        <v>0</v>
      </c>
    </row>
    <row r="24" spans="2:49" x14ac:dyDescent="0.3">
      <c r="B24" s="15"/>
      <c r="C24" s="47"/>
      <c r="D24" s="47"/>
      <c r="E24" s="48"/>
      <c r="F24" s="133">
        <f t="shared" si="3"/>
        <v>0</v>
      </c>
      <c r="G24" s="130">
        <f t="shared" si="12"/>
        <v>0</v>
      </c>
      <c r="H24" s="49"/>
      <c r="I24" s="49"/>
      <c r="J24" s="48"/>
      <c r="K24" s="133">
        <f t="shared" si="4"/>
        <v>0</v>
      </c>
      <c r="L24" s="130">
        <f t="shared" si="13"/>
        <v>0</v>
      </c>
      <c r="M24" s="49"/>
      <c r="N24" s="67"/>
      <c r="O24" s="48"/>
      <c r="P24" s="133">
        <f t="shared" si="5"/>
        <v>0</v>
      </c>
      <c r="Q24" s="130">
        <f t="shared" si="14"/>
        <v>0</v>
      </c>
      <c r="R24" s="15"/>
      <c r="S24" s="47" t="s">
        <v>13</v>
      </c>
      <c r="T24" s="47"/>
      <c r="U24" s="48">
        <v>0.01</v>
      </c>
      <c r="V24" s="133">
        <f t="shared" si="6"/>
        <v>6.0000000000000001E-3</v>
      </c>
      <c r="W24" s="130">
        <f t="shared" si="15"/>
        <v>0</v>
      </c>
      <c r="X24" s="49"/>
      <c r="Y24" s="49"/>
      <c r="Z24" s="48"/>
      <c r="AA24" s="133">
        <f t="shared" si="7"/>
        <v>0</v>
      </c>
      <c r="AB24" s="130">
        <f t="shared" si="16"/>
        <v>0</v>
      </c>
      <c r="AC24" s="49"/>
      <c r="AD24" s="67"/>
      <c r="AE24" s="48"/>
      <c r="AF24" s="133">
        <f t="shared" si="8"/>
        <v>0</v>
      </c>
      <c r="AG24" s="130">
        <f t="shared" si="17"/>
        <v>0</v>
      </c>
      <c r="AH24" s="15"/>
      <c r="AI24" s="100" t="s">
        <v>18</v>
      </c>
      <c r="AJ24" s="47"/>
      <c r="AK24" s="48">
        <v>0.01</v>
      </c>
      <c r="AL24" s="133">
        <f t="shared" si="9"/>
        <v>6.0000000000000001E-3</v>
      </c>
      <c r="AM24" s="130">
        <f t="shared" si="18"/>
        <v>0</v>
      </c>
      <c r="AN24" s="49"/>
      <c r="AO24" s="49"/>
      <c r="AP24" s="48"/>
      <c r="AQ24" s="133">
        <f t="shared" si="10"/>
        <v>0</v>
      </c>
      <c r="AR24" s="130">
        <f t="shared" si="19"/>
        <v>0</v>
      </c>
      <c r="AS24" s="49"/>
      <c r="AT24" s="67"/>
      <c r="AU24" s="48"/>
      <c r="AV24" s="133">
        <f t="shared" si="11"/>
        <v>0</v>
      </c>
      <c r="AW24" s="130">
        <f t="shared" si="20"/>
        <v>0</v>
      </c>
    </row>
    <row r="25" spans="2:49" x14ac:dyDescent="0.3">
      <c r="B25" s="15"/>
      <c r="C25" s="47"/>
      <c r="D25" s="47"/>
      <c r="E25" s="48"/>
      <c r="F25" s="133">
        <f t="shared" si="3"/>
        <v>0</v>
      </c>
      <c r="G25" s="130">
        <f t="shared" si="12"/>
        <v>0</v>
      </c>
      <c r="H25" s="53" t="s">
        <v>12</v>
      </c>
      <c r="I25" s="53"/>
      <c r="J25" s="51">
        <v>0.01</v>
      </c>
      <c r="K25" s="133">
        <f t="shared" si="4"/>
        <v>6.0000000000000001E-3</v>
      </c>
      <c r="L25" s="130">
        <f t="shared" si="13"/>
        <v>0</v>
      </c>
      <c r="M25" s="50" t="s">
        <v>12</v>
      </c>
      <c r="N25" s="68"/>
      <c r="O25" s="51">
        <v>0.02</v>
      </c>
      <c r="P25" s="133">
        <f t="shared" si="5"/>
        <v>1.2E-2</v>
      </c>
      <c r="Q25" s="130">
        <f t="shared" si="14"/>
        <v>0</v>
      </c>
      <c r="R25" s="15"/>
      <c r="S25" s="47"/>
      <c r="T25" s="47"/>
      <c r="U25" s="48"/>
      <c r="V25" s="133">
        <f t="shared" si="6"/>
        <v>0</v>
      </c>
      <c r="W25" s="130">
        <f t="shared" si="15"/>
        <v>0</v>
      </c>
      <c r="X25" s="50" t="s">
        <v>14</v>
      </c>
      <c r="Y25" s="50"/>
      <c r="Z25" s="51">
        <v>0.02</v>
      </c>
      <c r="AA25" s="133">
        <f t="shared" si="7"/>
        <v>1.2E-2</v>
      </c>
      <c r="AB25" s="130">
        <f t="shared" si="16"/>
        <v>0</v>
      </c>
      <c r="AC25" s="50" t="s">
        <v>14</v>
      </c>
      <c r="AD25" s="68"/>
      <c r="AE25" s="87">
        <v>0.02</v>
      </c>
      <c r="AF25" s="133">
        <f t="shared" si="8"/>
        <v>1.2E-2</v>
      </c>
      <c r="AG25" s="130">
        <f t="shared" si="17"/>
        <v>0</v>
      </c>
      <c r="AH25" s="15"/>
      <c r="AI25" s="100"/>
      <c r="AJ25" s="47"/>
      <c r="AK25" s="48"/>
      <c r="AL25" s="133">
        <f t="shared" si="9"/>
        <v>0</v>
      </c>
      <c r="AM25" s="130">
        <f t="shared" si="18"/>
        <v>0</v>
      </c>
      <c r="AN25" s="50" t="s">
        <v>19</v>
      </c>
      <c r="AO25" s="50"/>
      <c r="AP25" s="51">
        <v>0.02</v>
      </c>
      <c r="AQ25" s="133">
        <f t="shared" si="10"/>
        <v>1.2E-2</v>
      </c>
      <c r="AR25" s="130">
        <f t="shared" si="19"/>
        <v>0</v>
      </c>
      <c r="AS25" s="50" t="s">
        <v>19</v>
      </c>
      <c r="AT25" s="68"/>
      <c r="AU25" s="87">
        <v>0.02</v>
      </c>
      <c r="AV25" s="133">
        <f t="shared" si="11"/>
        <v>1.2E-2</v>
      </c>
      <c r="AW25" s="130">
        <f t="shared" si="20"/>
        <v>0</v>
      </c>
    </row>
    <row r="26" spans="2:49" x14ac:dyDescent="0.3">
      <c r="B26" s="15"/>
      <c r="C26" s="47"/>
      <c r="D26" s="47"/>
      <c r="E26" s="48"/>
      <c r="F26" s="133">
        <f t="shared" si="3"/>
        <v>0</v>
      </c>
      <c r="G26" s="130">
        <f t="shared" si="12"/>
        <v>0</v>
      </c>
      <c r="H26" s="49"/>
      <c r="I26" s="49"/>
      <c r="J26" s="48"/>
      <c r="K26" s="133">
        <f t="shared" si="4"/>
        <v>0</v>
      </c>
      <c r="L26" s="130">
        <f t="shared" si="13"/>
        <v>0</v>
      </c>
      <c r="M26" s="54" t="s">
        <v>64</v>
      </c>
      <c r="N26" s="82"/>
      <c r="O26" s="91">
        <v>0.02</v>
      </c>
      <c r="P26" s="133">
        <f t="shared" si="5"/>
        <v>1.2E-2</v>
      </c>
      <c r="Q26" s="130">
        <f t="shared" si="14"/>
        <v>0</v>
      </c>
      <c r="R26" s="15"/>
      <c r="S26" s="47"/>
      <c r="T26" s="47"/>
      <c r="U26" s="48"/>
      <c r="V26" s="133">
        <f t="shared" si="6"/>
        <v>0</v>
      </c>
      <c r="W26" s="130">
        <f t="shared" si="15"/>
        <v>0</v>
      </c>
      <c r="X26" s="49"/>
      <c r="Y26" s="49"/>
      <c r="Z26" s="48"/>
      <c r="AA26" s="133">
        <f t="shared" si="7"/>
        <v>0</v>
      </c>
      <c r="AB26" s="130">
        <f t="shared" si="16"/>
        <v>0</v>
      </c>
      <c r="AC26" s="52" t="s">
        <v>96</v>
      </c>
      <c r="AD26" s="69"/>
      <c r="AE26" s="88">
        <v>0.02</v>
      </c>
      <c r="AF26" s="133">
        <f t="shared" si="8"/>
        <v>1.2E-2</v>
      </c>
      <c r="AG26" s="130">
        <f t="shared" si="17"/>
        <v>0</v>
      </c>
      <c r="AH26" s="15"/>
      <c r="AI26" s="100"/>
      <c r="AJ26" s="47"/>
      <c r="AK26" s="48"/>
      <c r="AL26" s="133">
        <f t="shared" si="9"/>
        <v>0</v>
      </c>
      <c r="AM26" s="130">
        <f t="shared" si="18"/>
        <v>0</v>
      </c>
      <c r="AN26" s="49"/>
      <c r="AO26" s="49"/>
      <c r="AP26" s="48"/>
      <c r="AQ26" s="133">
        <f t="shared" si="10"/>
        <v>0</v>
      </c>
      <c r="AR26" s="130">
        <f t="shared" si="19"/>
        <v>0</v>
      </c>
      <c r="AS26" s="52" t="s">
        <v>90</v>
      </c>
      <c r="AT26" s="69"/>
      <c r="AU26" s="88">
        <v>0.02</v>
      </c>
      <c r="AV26" s="133">
        <f t="shared" si="11"/>
        <v>1.2E-2</v>
      </c>
      <c r="AW26" s="130">
        <f t="shared" si="20"/>
        <v>0</v>
      </c>
    </row>
    <row r="27" spans="2:49" x14ac:dyDescent="0.3">
      <c r="B27" s="15"/>
      <c r="C27" s="39" t="s">
        <v>65</v>
      </c>
      <c r="D27" s="39"/>
      <c r="E27" s="40">
        <v>0.01</v>
      </c>
      <c r="F27" s="133">
        <f t="shared" si="3"/>
        <v>6.0000000000000001E-3</v>
      </c>
      <c r="G27" s="130">
        <f t="shared" si="12"/>
        <v>0</v>
      </c>
      <c r="H27" s="41" t="s">
        <v>112</v>
      </c>
      <c r="I27" s="41"/>
      <c r="J27" s="40">
        <v>0.02</v>
      </c>
      <c r="K27" s="133">
        <f t="shared" si="4"/>
        <v>1.2E-2</v>
      </c>
      <c r="L27" s="130">
        <f t="shared" si="13"/>
        <v>0</v>
      </c>
      <c r="M27" s="41" t="s">
        <v>114</v>
      </c>
      <c r="N27" s="70"/>
      <c r="O27" s="40">
        <v>0.02</v>
      </c>
      <c r="P27" s="133">
        <f t="shared" si="5"/>
        <v>1.2E-2</v>
      </c>
      <c r="Q27" s="130">
        <f t="shared" si="14"/>
        <v>0</v>
      </c>
      <c r="R27" s="15"/>
      <c r="S27" s="39" t="s">
        <v>112</v>
      </c>
      <c r="T27" s="39"/>
      <c r="U27" s="40">
        <v>0.01</v>
      </c>
      <c r="V27" s="133">
        <f t="shared" si="6"/>
        <v>6.0000000000000001E-3</v>
      </c>
      <c r="W27" s="130">
        <f t="shared" si="15"/>
        <v>0</v>
      </c>
      <c r="X27" s="41"/>
      <c r="Y27" s="41"/>
      <c r="Z27" s="40"/>
      <c r="AA27" s="133">
        <f t="shared" si="7"/>
        <v>0</v>
      </c>
      <c r="AB27" s="130">
        <f t="shared" si="16"/>
        <v>0</v>
      </c>
      <c r="AC27" s="41"/>
      <c r="AD27" s="70"/>
      <c r="AE27" s="40"/>
      <c r="AF27" s="133">
        <f t="shared" si="8"/>
        <v>0</v>
      </c>
      <c r="AG27" s="130">
        <f t="shared" si="17"/>
        <v>0</v>
      </c>
      <c r="AH27" s="15"/>
      <c r="AI27" s="101" t="s">
        <v>114</v>
      </c>
      <c r="AJ27" s="41"/>
      <c r="AK27" s="40">
        <v>0.01</v>
      </c>
      <c r="AL27" s="133">
        <f t="shared" si="9"/>
        <v>6.0000000000000001E-3</v>
      </c>
      <c r="AM27" s="130">
        <f t="shared" si="18"/>
        <v>0</v>
      </c>
      <c r="AN27" s="41"/>
      <c r="AO27" s="41"/>
      <c r="AP27" s="40"/>
      <c r="AQ27" s="133">
        <f t="shared" si="10"/>
        <v>0</v>
      </c>
      <c r="AR27" s="130">
        <f t="shared" si="19"/>
        <v>0</v>
      </c>
      <c r="AS27" s="41"/>
      <c r="AT27" s="70"/>
      <c r="AU27" s="40"/>
      <c r="AV27" s="133">
        <f t="shared" si="11"/>
        <v>0</v>
      </c>
      <c r="AW27" s="130">
        <f t="shared" si="20"/>
        <v>0</v>
      </c>
    </row>
    <row r="28" spans="2:49" x14ac:dyDescent="0.3">
      <c r="B28" s="15"/>
      <c r="C28" s="39" t="s">
        <v>66</v>
      </c>
      <c r="D28" s="39"/>
      <c r="E28" s="40">
        <v>0</v>
      </c>
      <c r="F28" s="133">
        <f t="shared" si="3"/>
        <v>0</v>
      </c>
      <c r="G28" s="130">
        <f t="shared" si="12"/>
        <v>0</v>
      </c>
      <c r="H28" s="41" t="s">
        <v>113</v>
      </c>
      <c r="I28" s="41"/>
      <c r="J28" s="40">
        <v>0.02</v>
      </c>
      <c r="K28" s="133">
        <f t="shared" si="4"/>
        <v>1.2E-2</v>
      </c>
      <c r="L28" s="130">
        <f t="shared" si="13"/>
        <v>0</v>
      </c>
      <c r="M28" s="41" t="s">
        <v>68</v>
      </c>
      <c r="N28" s="70"/>
      <c r="O28" s="40">
        <v>0.04</v>
      </c>
      <c r="P28" s="133">
        <f t="shared" si="5"/>
        <v>2.4E-2</v>
      </c>
      <c r="Q28" s="130">
        <f t="shared" si="14"/>
        <v>0</v>
      </c>
      <c r="R28" s="15"/>
      <c r="S28" s="39" t="s">
        <v>113</v>
      </c>
      <c r="T28" s="39"/>
      <c r="U28" s="40">
        <v>0.02</v>
      </c>
      <c r="V28" s="133">
        <f t="shared" si="6"/>
        <v>1.2E-2</v>
      </c>
      <c r="W28" s="130">
        <f t="shared" si="15"/>
        <v>0</v>
      </c>
      <c r="X28" s="41" t="s">
        <v>68</v>
      </c>
      <c r="Y28" s="41"/>
      <c r="Z28" s="40">
        <v>0.03</v>
      </c>
      <c r="AA28" s="133">
        <f t="shared" si="7"/>
        <v>1.7999999999999999E-2</v>
      </c>
      <c r="AB28" s="130">
        <f t="shared" si="16"/>
        <v>0</v>
      </c>
      <c r="AC28" s="41" t="s">
        <v>115</v>
      </c>
      <c r="AD28" s="70"/>
      <c r="AE28" s="40">
        <v>0.03</v>
      </c>
      <c r="AF28" s="133">
        <f t="shared" si="8"/>
        <v>1.7999999999999999E-2</v>
      </c>
      <c r="AG28" s="130">
        <f t="shared" si="17"/>
        <v>0</v>
      </c>
      <c r="AH28" s="15"/>
      <c r="AI28" s="101" t="s">
        <v>68</v>
      </c>
      <c r="AJ28" s="41"/>
      <c r="AK28" s="40">
        <v>0.02</v>
      </c>
      <c r="AL28" s="133">
        <f t="shared" si="9"/>
        <v>1.2E-2</v>
      </c>
      <c r="AM28" s="130">
        <f t="shared" si="18"/>
        <v>0</v>
      </c>
      <c r="AN28" s="41" t="s">
        <v>115</v>
      </c>
      <c r="AO28" s="41"/>
      <c r="AP28" s="40">
        <v>3.2960000000000003E-2</v>
      </c>
      <c r="AQ28" s="133">
        <f t="shared" si="10"/>
        <v>1.9776000000000002E-2</v>
      </c>
      <c r="AR28" s="130">
        <f t="shared" si="19"/>
        <v>0</v>
      </c>
      <c r="AS28" s="41" t="s">
        <v>116</v>
      </c>
      <c r="AT28" s="70"/>
      <c r="AU28" s="40">
        <v>0.03</v>
      </c>
      <c r="AV28" s="133">
        <f t="shared" si="11"/>
        <v>1.7999999999999999E-2</v>
      </c>
      <c r="AW28" s="130">
        <f t="shared" si="20"/>
        <v>0</v>
      </c>
    </row>
    <row r="29" spans="2:49" x14ac:dyDescent="0.3">
      <c r="B29" s="15"/>
      <c r="C29" s="39"/>
      <c r="D29" s="39"/>
      <c r="E29" s="40"/>
      <c r="F29" s="133">
        <f t="shared" si="3"/>
        <v>0</v>
      </c>
      <c r="G29" s="130">
        <f t="shared" si="12"/>
        <v>0</v>
      </c>
      <c r="H29" s="45"/>
      <c r="I29" s="45"/>
      <c r="J29" s="43"/>
      <c r="K29" s="133">
        <f t="shared" si="4"/>
        <v>0</v>
      </c>
      <c r="L29" s="130">
        <f t="shared" si="13"/>
        <v>0</v>
      </c>
      <c r="M29" s="46" t="s">
        <v>20</v>
      </c>
      <c r="N29" s="83"/>
      <c r="O29" s="92">
        <v>0.05</v>
      </c>
      <c r="P29" s="133">
        <f t="shared" si="5"/>
        <v>0.03</v>
      </c>
      <c r="Q29" s="130">
        <f t="shared" si="14"/>
        <v>0</v>
      </c>
      <c r="R29" s="15"/>
      <c r="S29" s="39"/>
      <c r="T29" s="39"/>
      <c r="U29" s="40"/>
      <c r="V29" s="133">
        <f t="shared" si="6"/>
        <v>0</v>
      </c>
      <c r="W29" s="130">
        <f t="shared" si="15"/>
        <v>0</v>
      </c>
      <c r="X29" s="45" t="s">
        <v>20</v>
      </c>
      <c r="Y29" s="45"/>
      <c r="Z29" s="43">
        <v>0.01</v>
      </c>
      <c r="AA29" s="133">
        <f t="shared" si="7"/>
        <v>6.0000000000000001E-3</v>
      </c>
      <c r="AB29" s="130">
        <f t="shared" si="16"/>
        <v>0</v>
      </c>
      <c r="AC29" s="42" t="s">
        <v>76</v>
      </c>
      <c r="AD29" s="71"/>
      <c r="AE29" s="43">
        <v>0.02</v>
      </c>
      <c r="AF29" s="133">
        <f t="shared" si="8"/>
        <v>1.2E-2</v>
      </c>
      <c r="AG29" s="130">
        <f t="shared" si="17"/>
        <v>0</v>
      </c>
      <c r="AH29" s="15"/>
      <c r="AI29" s="101"/>
      <c r="AJ29" s="39"/>
      <c r="AK29" s="40"/>
      <c r="AL29" s="133">
        <f t="shared" si="9"/>
        <v>0</v>
      </c>
      <c r="AM29" s="130">
        <f t="shared" si="18"/>
        <v>0</v>
      </c>
      <c r="AN29" s="45" t="s">
        <v>117</v>
      </c>
      <c r="AO29" s="45"/>
      <c r="AP29" s="43">
        <v>0.03</v>
      </c>
      <c r="AQ29" s="133">
        <f t="shared" si="10"/>
        <v>1.7999999999999999E-2</v>
      </c>
      <c r="AR29" s="130">
        <f t="shared" si="19"/>
        <v>0</v>
      </c>
      <c r="AS29" s="42" t="s">
        <v>118</v>
      </c>
      <c r="AT29" s="71"/>
      <c r="AU29" s="43">
        <v>0.03</v>
      </c>
      <c r="AV29" s="133">
        <f t="shared" si="11"/>
        <v>1.7999999999999999E-2</v>
      </c>
      <c r="AW29" s="130">
        <f t="shared" si="20"/>
        <v>0</v>
      </c>
    </row>
    <row r="30" spans="2:49" x14ac:dyDescent="0.3">
      <c r="B30" s="15"/>
      <c r="C30" s="22"/>
      <c r="D30" s="22"/>
      <c r="E30" s="23"/>
      <c r="F30" s="133">
        <f t="shared" si="3"/>
        <v>0</v>
      </c>
      <c r="G30" s="130">
        <f t="shared" si="12"/>
        <v>0</v>
      </c>
      <c r="H30" s="25" t="s">
        <v>45</v>
      </c>
      <c r="I30" s="25"/>
      <c r="J30" s="26">
        <v>0.01</v>
      </c>
      <c r="K30" s="133">
        <f t="shared" si="4"/>
        <v>6.0000000000000001E-3</v>
      </c>
      <c r="L30" s="130">
        <f t="shared" si="13"/>
        <v>0</v>
      </c>
      <c r="M30" s="27" t="s">
        <v>67</v>
      </c>
      <c r="N30" s="73"/>
      <c r="O30" s="26">
        <v>0.05</v>
      </c>
      <c r="P30" s="133">
        <f t="shared" si="5"/>
        <v>0.03</v>
      </c>
      <c r="Q30" s="130">
        <f t="shared" si="14"/>
        <v>0</v>
      </c>
      <c r="R30" s="15"/>
      <c r="S30" s="22" t="s">
        <v>45</v>
      </c>
      <c r="T30" s="22"/>
      <c r="U30" s="23">
        <v>0.01</v>
      </c>
      <c r="V30" s="133">
        <f t="shared" si="6"/>
        <v>6.0000000000000001E-3</v>
      </c>
      <c r="W30" s="130">
        <f t="shared" si="15"/>
        <v>0</v>
      </c>
      <c r="X30" s="24"/>
      <c r="Y30" s="24"/>
      <c r="Z30" s="23"/>
      <c r="AA30" s="133">
        <f t="shared" si="7"/>
        <v>0</v>
      </c>
      <c r="AB30" s="130">
        <f t="shared" si="16"/>
        <v>0</v>
      </c>
      <c r="AC30" s="24"/>
      <c r="AD30" s="65"/>
      <c r="AE30" s="23"/>
      <c r="AF30" s="133">
        <f t="shared" si="8"/>
        <v>0</v>
      </c>
      <c r="AG30" s="130">
        <f t="shared" si="17"/>
        <v>0</v>
      </c>
      <c r="AH30" s="15"/>
      <c r="AI30" s="98" t="s">
        <v>57</v>
      </c>
      <c r="AJ30" s="22"/>
      <c r="AK30" s="23">
        <v>5.0000000000000001E-3</v>
      </c>
      <c r="AL30" s="133">
        <f t="shared" si="9"/>
        <v>3.0000000000000001E-3</v>
      </c>
      <c r="AM30" s="130">
        <f t="shared" si="18"/>
        <v>0</v>
      </c>
      <c r="AN30" s="29" t="s">
        <v>77</v>
      </c>
      <c r="AO30" s="29"/>
      <c r="AP30" s="30">
        <v>0.03</v>
      </c>
      <c r="AQ30" s="133">
        <f t="shared" si="10"/>
        <v>1.7999999999999999E-2</v>
      </c>
      <c r="AR30" s="130">
        <f t="shared" si="19"/>
        <v>0</v>
      </c>
      <c r="AS30" s="31" t="s">
        <v>77</v>
      </c>
      <c r="AT30" s="72"/>
      <c r="AU30" s="30">
        <v>0.03</v>
      </c>
      <c r="AV30" s="133">
        <f t="shared" si="11"/>
        <v>1.7999999999999999E-2</v>
      </c>
      <c r="AW30" s="130">
        <f t="shared" si="20"/>
        <v>0</v>
      </c>
    </row>
    <row r="31" spans="2:49" x14ac:dyDescent="0.3">
      <c r="B31" s="15"/>
      <c r="C31" s="22"/>
      <c r="D31" s="22"/>
      <c r="E31" s="23"/>
      <c r="F31" s="133">
        <f t="shared" si="3"/>
        <v>0</v>
      </c>
      <c r="G31" s="130">
        <f t="shared" si="12"/>
        <v>0</v>
      </c>
      <c r="H31" s="24"/>
      <c r="I31" s="24"/>
      <c r="J31" s="23"/>
      <c r="K31" s="133">
        <f t="shared" si="4"/>
        <v>0</v>
      </c>
      <c r="L31" s="130">
        <f t="shared" si="13"/>
        <v>0</v>
      </c>
      <c r="M31" s="24"/>
      <c r="N31" s="65"/>
      <c r="O31" s="23"/>
      <c r="P31" s="133">
        <f t="shared" si="5"/>
        <v>0</v>
      </c>
      <c r="Q31" s="130">
        <f t="shared" si="14"/>
        <v>0</v>
      </c>
      <c r="R31" s="15"/>
      <c r="S31" s="22"/>
      <c r="T31" s="22"/>
      <c r="U31" s="23"/>
      <c r="V31" s="133">
        <f t="shared" si="6"/>
        <v>0</v>
      </c>
      <c r="W31" s="130">
        <f t="shared" si="15"/>
        <v>0</v>
      </c>
      <c r="X31" s="25" t="s">
        <v>57</v>
      </c>
      <c r="Y31" s="25"/>
      <c r="Z31" s="26">
        <v>0.02</v>
      </c>
      <c r="AA31" s="133">
        <f t="shared" si="7"/>
        <v>1.2E-2</v>
      </c>
      <c r="AB31" s="130">
        <f t="shared" si="16"/>
        <v>0</v>
      </c>
      <c r="AC31" s="27" t="s">
        <v>57</v>
      </c>
      <c r="AD31" s="73"/>
      <c r="AE31" s="26">
        <v>0.03</v>
      </c>
      <c r="AF31" s="133">
        <f t="shared" si="8"/>
        <v>1.7999999999999999E-2</v>
      </c>
      <c r="AG31" s="130">
        <f t="shared" si="17"/>
        <v>0</v>
      </c>
      <c r="AH31" s="15"/>
      <c r="AI31" s="98" t="s">
        <v>78</v>
      </c>
      <c r="AJ31" s="22"/>
      <c r="AK31" s="23">
        <v>5.0000000000000001E-3</v>
      </c>
      <c r="AL31" s="133">
        <f t="shared" si="9"/>
        <v>3.0000000000000001E-3</v>
      </c>
      <c r="AM31" s="130">
        <f t="shared" si="18"/>
        <v>0</v>
      </c>
      <c r="AN31" s="31" t="s">
        <v>58</v>
      </c>
      <c r="AO31" s="31"/>
      <c r="AP31" s="30">
        <v>0.03</v>
      </c>
      <c r="AQ31" s="133">
        <f t="shared" si="10"/>
        <v>1.7999999999999999E-2</v>
      </c>
      <c r="AR31" s="130">
        <f t="shared" si="19"/>
        <v>0</v>
      </c>
      <c r="AS31" s="31" t="s">
        <v>58</v>
      </c>
      <c r="AT31" s="72"/>
      <c r="AU31" s="30">
        <v>0.03</v>
      </c>
      <c r="AV31" s="133">
        <f t="shared" si="11"/>
        <v>1.7999999999999999E-2</v>
      </c>
      <c r="AW31" s="130">
        <f t="shared" si="20"/>
        <v>0</v>
      </c>
    </row>
    <row r="32" spans="2:49" x14ac:dyDescent="0.3">
      <c r="B32" s="15" t="s">
        <v>106</v>
      </c>
      <c r="C32" s="22"/>
      <c r="D32" s="22"/>
      <c r="E32" s="23"/>
      <c r="F32" s="133">
        <f t="shared" si="3"/>
        <v>0</v>
      </c>
      <c r="G32" s="130">
        <f t="shared" si="12"/>
        <v>0</v>
      </c>
      <c r="H32" s="25"/>
      <c r="I32" s="25"/>
      <c r="J32" s="26"/>
      <c r="K32" s="133">
        <f t="shared" si="4"/>
        <v>0</v>
      </c>
      <c r="L32" s="130">
        <f t="shared" si="13"/>
        <v>0</v>
      </c>
      <c r="M32" s="25"/>
      <c r="N32" s="78"/>
      <c r="O32" s="26"/>
      <c r="P32" s="133">
        <f t="shared" si="5"/>
        <v>0</v>
      </c>
      <c r="Q32" s="130">
        <f t="shared" si="14"/>
        <v>0</v>
      </c>
      <c r="R32" s="15" t="s">
        <v>107</v>
      </c>
      <c r="S32" s="22"/>
      <c r="T32" s="22"/>
      <c r="U32" s="23"/>
      <c r="V32" s="133">
        <f t="shared" si="6"/>
        <v>0</v>
      </c>
      <c r="W32" s="130">
        <f t="shared" si="15"/>
        <v>0</v>
      </c>
      <c r="X32" s="27" t="s">
        <v>58</v>
      </c>
      <c r="Y32" s="27"/>
      <c r="Z32" s="26">
        <v>0.02</v>
      </c>
      <c r="AA32" s="133">
        <f t="shared" si="7"/>
        <v>1.2E-2</v>
      </c>
      <c r="AB32" s="130">
        <f t="shared" si="16"/>
        <v>0</v>
      </c>
      <c r="AC32" s="27" t="s">
        <v>58</v>
      </c>
      <c r="AD32" s="73"/>
      <c r="AE32" s="26">
        <v>0.03</v>
      </c>
      <c r="AF32" s="133">
        <f t="shared" si="8"/>
        <v>1.7999999999999999E-2</v>
      </c>
      <c r="AG32" s="130">
        <f t="shared" si="17"/>
        <v>0</v>
      </c>
      <c r="AH32" s="15" t="s">
        <v>108</v>
      </c>
      <c r="AI32" s="98"/>
      <c r="AJ32" s="22"/>
      <c r="AK32" s="23"/>
      <c r="AL32" s="133">
        <f t="shared" si="9"/>
        <v>0</v>
      </c>
      <c r="AM32" s="130">
        <f t="shared" si="18"/>
        <v>0</v>
      </c>
      <c r="AN32" s="27" t="s">
        <v>91</v>
      </c>
      <c r="AO32" s="27"/>
      <c r="AP32" s="26">
        <v>0.03</v>
      </c>
      <c r="AQ32" s="133">
        <f t="shared" si="10"/>
        <v>1.7999999999999999E-2</v>
      </c>
      <c r="AR32" s="130">
        <f t="shared" si="19"/>
        <v>0</v>
      </c>
      <c r="AS32" s="27" t="s">
        <v>91</v>
      </c>
      <c r="AT32" s="73"/>
      <c r="AU32" s="26">
        <v>0.03</v>
      </c>
      <c r="AV32" s="133">
        <f t="shared" si="11"/>
        <v>1.7999999999999999E-2</v>
      </c>
      <c r="AW32" s="130">
        <f t="shared" si="20"/>
        <v>0</v>
      </c>
    </row>
    <row r="33" spans="2:49" x14ac:dyDescent="0.3">
      <c r="B33" s="15"/>
      <c r="C33" s="22"/>
      <c r="D33" s="22"/>
      <c r="E33" s="23"/>
      <c r="F33" s="133">
        <f t="shared" si="3"/>
        <v>0</v>
      </c>
      <c r="G33" s="130">
        <f t="shared" si="12"/>
        <v>0</v>
      </c>
      <c r="H33" s="24"/>
      <c r="I33" s="24"/>
      <c r="J33" s="23"/>
      <c r="K33" s="133">
        <f t="shared" si="4"/>
        <v>0</v>
      </c>
      <c r="L33" s="130">
        <f t="shared" si="13"/>
        <v>0</v>
      </c>
      <c r="M33" s="24"/>
      <c r="N33" s="65"/>
      <c r="O33" s="23"/>
      <c r="P33" s="133">
        <f t="shared" si="5"/>
        <v>0</v>
      </c>
      <c r="Q33" s="130">
        <f t="shared" si="14"/>
        <v>0</v>
      </c>
      <c r="R33" s="15"/>
      <c r="S33" s="22"/>
      <c r="T33" s="22"/>
      <c r="U33" s="23"/>
      <c r="V33" s="133">
        <f t="shared" si="6"/>
        <v>0</v>
      </c>
      <c r="W33" s="130">
        <f t="shared" si="15"/>
        <v>0</v>
      </c>
      <c r="X33" s="24"/>
      <c r="Y33" s="24"/>
      <c r="Z33" s="23"/>
      <c r="AA33" s="133">
        <f t="shared" si="7"/>
        <v>0</v>
      </c>
      <c r="AB33" s="130">
        <f t="shared" si="16"/>
        <v>0</v>
      </c>
      <c r="AC33" s="24"/>
      <c r="AD33" s="65"/>
      <c r="AE33" s="23"/>
      <c r="AF33" s="133">
        <f t="shared" si="8"/>
        <v>0</v>
      </c>
      <c r="AG33" s="130">
        <f t="shared" si="17"/>
        <v>0</v>
      </c>
      <c r="AH33" s="15"/>
      <c r="AI33" s="98"/>
      <c r="AJ33" s="22"/>
      <c r="AK33" s="23"/>
      <c r="AL33" s="133">
        <f t="shared" si="9"/>
        <v>0</v>
      </c>
      <c r="AM33" s="130">
        <f t="shared" si="18"/>
        <v>0</v>
      </c>
      <c r="AN33" s="24"/>
      <c r="AO33" s="24"/>
      <c r="AP33" s="23"/>
      <c r="AQ33" s="133">
        <f t="shared" si="10"/>
        <v>0</v>
      </c>
      <c r="AR33" s="130">
        <f t="shared" si="19"/>
        <v>0</v>
      </c>
      <c r="AS33" s="28" t="s">
        <v>84</v>
      </c>
      <c r="AT33" s="74"/>
      <c r="AU33" s="89">
        <v>0.03</v>
      </c>
      <c r="AV33" s="133">
        <f t="shared" si="11"/>
        <v>1.7999999999999999E-2</v>
      </c>
      <c r="AW33" s="130">
        <f t="shared" si="20"/>
        <v>0</v>
      </c>
    </row>
    <row r="34" spans="2:49" x14ac:dyDescent="0.3">
      <c r="B34" s="15"/>
      <c r="C34" s="32" t="s">
        <v>21</v>
      </c>
      <c r="D34" s="32"/>
      <c r="E34" s="33">
        <v>0.01</v>
      </c>
      <c r="F34" s="133">
        <f t="shared" si="3"/>
        <v>6.0000000000000001E-3</v>
      </c>
      <c r="G34" s="130">
        <f t="shared" si="12"/>
        <v>0</v>
      </c>
      <c r="H34" s="34" t="s">
        <v>21</v>
      </c>
      <c r="I34" s="34"/>
      <c r="J34" s="33">
        <v>0.02</v>
      </c>
      <c r="K34" s="133">
        <f t="shared" si="4"/>
        <v>1.2E-2</v>
      </c>
      <c r="L34" s="130">
        <f t="shared" si="13"/>
        <v>0</v>
      </c>
      <c r="M34" s="34" t="s">
        <v>21</v>
      </c>
      <c r="N34" s="66"/>
      <c r="O34" s="33">
        <v>0.02</v>
      </c>
      <c r="P34" s="133">
        <f t="shared" si="5"/>
        <v>1.2E-2</v>
      </c>
      <c r="Q34" s="130">
        <f t="shared" si="14"/>
        <v>0</v>
      </c>
      <c r="R34" s="15"/>
      <c r="S34" s="32" t="s">
        <v>80</v>
      </c>
      <c r="T34" s="32"/>
      <c r="U34" s="33">
        <v>0.03</v>
      </c>
      <c r="V34" s="133">
        <f t="shared" si="6"/>
        <v>1.7999999999999999E-2</v>
      </c>
      <c r="W34" s="130">
        <f t="shared" si="15"/>
        <v>0</v>
      </c>
      <c r="X34" s="34"/>
      <c r="Y34" s="34"/>
      <c r="Z34" s="33"/>
      <c r="AA34" s="133">
        <f t="shared" si="7"/>
        <v>0</v>
      </c>
      <c r="AB34" s="130">
        <f t="shared" si="16"/>
        <v>0</v>
      </c>
      <c r="AC34" s="34"/>
      <c r="AD34" s="66"/>
      <c r="AE34" s="33"/>
      <c r="AF34" s="133">
        <f t="shared" si="8"/>
        <v>0</v>
      </c>
      <c r="AG34" s="130">
        <f t="shared" si="17"/>
        <v>0</v>
      </c>
      <c r="AH34" s="15"/>
      <c r="AI34" s="99" t="s">
        <v>80</v>
      </c>
      <c r="AJ34" s="32"/>
      <c r="AK34" s="33">
        <v>0.05</v>
      </c>
      <c r="AL34" s="133">
        <f t="shared" si="9"/>
        <v>0.03</v>
      </c>
      <c r="AM34" s="130">
        <f t="shared" si="18"/>
        <v>0</v>
      </c>
      <c r="AN34" s="38" t="s">
        <v>80</v>
      </c>
      <c r="AO34" s="38"/>
      <c r="AP34" s="36">
        <v>0.05</v>
      </c>
      <c r="AQ34" s="133">
        <f t="shared" si="10"/>
        <v>0.03</v>
      </c>
      <c r="AR34" s="130">
        <f t="shared" si="19"/>
        <v>0</v>
      </c>
      <c r="AS34" s="34" t="s">
        <v>80</v>
      </c>
      <c r="AT34" s="66"/>
      <c r="AU34" s="33">
        <v>0.03</v>
      </c>
      <c r="AV34" s="133">
        <f t="shared" si="11"/>
        <v>1.7999999999999999E-2</v>
      </c>
      <c r="AW34" s="130">
        <f t="shared" si="20"/>
        <v>0</v>
      </c>
    </row>
    <row r="35" spans="2:49" x14ac:dyDescent="0.3">
      <c r="B35" s="15"/>
      <c r="C35" s="32"/>
      <c r="D35" s="32"/>
      <c r="E35" s="33"/>
      <c r="F35" s="133">
        <f t="shared" si="3"/>
        <v>0</v>
      </c>
      <c r="G35" s="130">
        <f t="shared" si="12"/>
        <v>0</v>
      </c>
      <c r="H35" s="38" t="s">
        <v>62</v>
      </c>
      <c r="I35" s="38"/>
      <c r="J35" s="36">
        <v>0.01</v>
      </c>
      <c r="K35" s="133">
        <f t="shared" si="4"/>
        <v>6.0000000000000001E-3</v>
      </c>
      <c r="L35" s="130">
        <f t="shared" si="13"/>
        <v>0</v>
      </c>
      <c r="M35" s="38" t="s">
        <v>62</v>
      </c>
      <c r="N35" s="84"/>
      <c r="O35" s="36">
        <v>0.02</v>
      </c>
      <c r="P35" s="133">
        <f t="shared" si="5"/>
        <v>1.2E-2</v>
      </c>
      <c r="Q35" s="130">
        <f t="shared" si="14"/>
        <v>0</v>
      </c>
      <c r="R35" s="15"/>
      <c r="S35" s="32"/>
      <c r="T35" s="32"/>
      <c r="U35" s="33"/>
      <c r="V35" s="133">
        <f t="shared" si="6"/>
        <v>0</v>
      </c>
      <c r="W35" s="130">
        <f t="shared" si="15"/>
        <v>0</v>
      </c>
      <c r="X35" s="38" t="s">
        <v>97</v>
      </c>
      <c r="Y35" s="38"/>
      <c r="Z35" s="36">
        <v>7.0000000000000007E-2</v>
      </c>
      <c r="AA35" s="133">
        <f t="shared" si="7"/>
        <v>4.2000000000000003E-2</v>
      </c>
      <c r="AB35" s="130">
        <f t="shared" si="16"/>
        <v>0</v>
      </c>
      <c r="AC35" s="35" t="s">
        <v>97</v>
      </c>
      <c r="AD35" s="75"/>
      <c r="AE35" s="36">
        <v>0.06</v>
      </c>
      <c r="AF35" s="133">
        <f t="shared" si="8"/>
        <v>3.5999999999999997E-2</v>
      </c>
      <c r="AG35" s="130">
        <f t="shared" si="17"/>
        <v>0</v>
      </c>
      <c r="AH35" s="15"/>
      <c r="AI35" s="99"/>
      <c r="AJ35" s="32"/>
      <c r="AK35" s="33"/>
      <c r="AL35" s="133">
        <f t="shared" si="9"/>
        <v>0</v>
      </c>
      <c r="AM35" s="130">
        <f t="shared" si="18"/>
        <v>0</v>
      </c>
      <c r="AN35" s="38" t="s">
        <v>82</v>
      </c>
      <c r="AO35" s="38"/>
      <c r="AP35" s="36">
        <v>0.08</v>
      </c>
      <c r="AQ35" s="133">
        <f t="shared" si="10"/>
        <v>4.8000000000000001E-2</v>
      </c>
      <c r="AR35" s="130">
        <f t="shared" si="19"/>
        <v>0</v>
      </c>
      <c r="AS35" s="35" t="s">
        <v>92</v>
      </c>
      <c r="AT35" s="75"/>
      <c r="AU35" s="36">
        <v>0.05</v>
      </c>
      <c r="AV35" s="133">
        <f t="shared" si="11"/>
        <v>0.03</v>
      </c>
      <c r="AW35" s="130">
        <f t="shared" si="20"/>
        <v>0</v>
      </c>
    </row>
    <row r="36" spans="2:49" x14ac:dyDescent="0.3">
      <c r="B36" s="15"/>
      <c r="C36" s="32"/>
      <c r="D36" s="32"/>
      <c r="E36" s="33"/>
      <c r="F36" s="133">
        <f t="shared" si="3"/>
        <v>0</v>
      </c>
      <c r="G36" s="130">
        <f t="shared" si="12"/>
        <v>0</v>
      </c>
      <c r="H36" s="34"/>
      <c r="I36" s="34"/>
      <c r="J36" s="33"/>
      <c r="K36" s="133">
        <f t="shared" si="4"/>
        <v>0</v>
      </c>
      <c r="L36" s="130">
        <f t="shared" si="13"/>
        <v>0</v>
      </c>
      <c r="M36" s="37" t="s">
        <v>63</v>
      </c>
      <c r="N36" s="76"/>
      <c r="O36" s="90">
        <v>0.03</v>
      </c>
      <c r="P36" s="133">
        <f t="shared" si="5"/>
        <v>1.7999999999999999E-2</v>
      </c>
      <c r="Q36" s="130">
        <f t="shared" si="14"/>
        <v>0</v>
      </c>
      <c r="R36" s="15"/>
      <c r="S36" s="32"/>
      <c r="T36" s="32"/>
      <c r="U36" s="33"/>
      <c r="V36" s="133">
        <f t="shared" si="6"/>
        <v>0</v>
      </c>
      <c r="W36" s="130">
        <f t="shared" si="15"/>
        <v>0</v>
      </c>
      <c r="X36" s="34"/>
      <c r="Y36" s="34"/>
      <c r="Z36" s="33"/>
      <c r="AA36" s="133">
        <f t="shared" si="7"/>
        <v>0</v>
      </c>
      <c r="AB36" s="130">
        <f t="shared" si="16"/>
        <v>0</v>
      </c>
      <c r="AC36" s="37" t="s">
        <v>98</v>
      </c>
      <c r="AD36" s="76"/>
      <c r="AE36" s="90">
        <v>0.01</v>
      </c>
      <c r="AF36" s="133">
        <f t="shared" si="8"/>
        <v>6.0000000000000001E-3</v>
      </c>
      <c r="AG36" s="130">
        <f t="shared" si="17"/>
        <v>0</v>
      </c>
      <c r="AH36" s="15"/>
      <c r="AI36" s="99"/>
      <c r="AJ36" s="32"/>
      <c r="AK36" s="33"/>
      <c r="AL36" s="133">
        <f t="shared" si="9"/>
        <v>0</v>
      </c>
      <c r="AM36" s="130">
        <f t="shared" si="18"/>
        <v>0</v>
      </c>
      <c r="AN36" s="38"/>
      <c r="AO36" s="38"/>
      <c r="AP36" s="36"/>
      <c r="AQ36" s="133">
        <f t="shared" si="10"/>
        <v>0</v>
      </c>
      <c r="AR36" s="130">
        <f t="shared" si="19"/>
        <v>0</v>
      </c>
      <c r="AS36" s="37" t="s">
        <v>83</v>
      </c>
      <c r="AT36" s="76"/>
      <c r="AU36" s="90">
        <v>0.03</v>
      </c>
      <c r="AV36" s="133">
        <f t="shared" si="11"/>
        <v>1.7999999999999999E-2</v>
      </c>
      <c r="AW36" s="130">
        <f t="shared" si="20"/>
        <v>0</v>
      </c>
    </row>
    <row r="37" spans="2:49" x14ac:dyDescent="0.3">
      <c r="B37" s="15"/>
      <c r="C37" s="47" t="s">
        <v>22</v>
      </c>
      <c r="D37" s="47"/>
      <c r="E37" s="48">
        <v>0.01</v>
      </c>
      <c r="F37" s="133">
        <f t="shared" si="3"/>
        <v>6.0000000000000001E-3</v>
      </c>
      <c r="G37" s="130">
        <f t="shared" si="12"/>
        <v>0</v>
      </c>
      <c r="H37" s="49" t="s">
        <v>69</v>
      </c>
      <c r="I37" s="49"/>
      <c r="J37" s="48">
        <v>0.02</v>
      </c>
      <c r="K37" s="133">
        <f t="shared" si="4"/>
        <v>1.2E-2</v>
      </c>
      <c r="L37" s="130">
        <f t="shared" si="13"/>
        <v>0</v>
      </c>
      <c r="M37" s="49"/>
      <c r="N37" s="67"/>
      <c r="O37" s="48"/>
      <c r="P37" s="133">
        <f t="shared" si="5"/>
        <v>0</v>
      </c>
      <c r="Q37" s="130">
        <f t="shared" si="14"/>
        <v>0</v>
      </c>
      <c r="R37" s="15"/>
      <c r="S37" s="47" t="s">
        <v>99</v>
      </c>
      <c r="T37" s="47"/>
      <c r="U37" s="48">
        <v>0.01</v>
      </c>
      <c r="V37" s="133">
        <f t="shared" si="6"/>
        <v>6.0000000000000001E-3</v>
      </c>
      <c r="W37" s="130">
        <f t="shared" si="15"/>
        <v>0</v>
      </c>
      <c r="X37" s="49"/>
      <c r="Y37" s="49"/>
      <c r="Z37" s="48"/>
      <c r="AA37" s="133">
        <f t="shared" si="7"/>
        <v>0</v>
      </c>
      <c r="AB37" s="130">
        <f t="shared" si="16"/>
        <v>0</v>
      </c>
      <c r="AC37" s="49"/>
      <c r="AD37" s="67"/>
      <c r="AE37" s="48"/>
      <c r="AF37" s="133">
        <f t="shared" si="8"/>
        <v>0</v>
      </c>
      <c r="AG37" s="130">
        <f t="shared" si="17"/>
        <v>0</v>
      </c>
      <c r="AH37" s="15"/>
      <c r="AI37" s="100" t="s">
        <v>72</v>
      </c>
      <c r="AJ37" s="47"/>
      <c r="AK37" s="48">
        <v>0.01</v>
      </c>
      <c r="AL37" s="133">
        <f t="shared" si="9"/>
        <v>6.0000000000000001E-3</v>
      </c>
      <c r="AM37" s="130">
        <f t="shared" si="18"/>
        <v>0</v>
      </c>
      <c r="AN37" s="49"/>
      <c r="AO37" s="49"/>
      <c r="AP37" s="48"/>
      <c r="AQ37" s="133">
        <f t="shared" si="10"/>
        <v>0</v>
      </c>
      <c r="AR37" s="130">
        <f t="shared" si="19"/>
        <v>0</v>
      </c>
      <c r="AS37" s="49"/>
      <c r="AT37" s="67"/>
      <c r="AU37" s="48"/>
      <c r="AV37" s="133">
        <f t="shared" si="11"/>
        <v>0</v>
      </c>
      <c r="AW37" s="130">
        <f t="shared" si="20"/>
        <v>0</v>
      </c>
    </row>
    <row r="38" spans="2:49" x14ac:dyDescent="0.3">
      <c r="B38" s="15"/>
      <c r="C38" s="47"/>
      <c r="D38" s="47"/>
      <c r="E38" s="48"/>
      <c r="F38" s="133">
        <f t="shared" si="3"/>
        <v>0</v>
      </c>
      <c r="G38" s="130">
        <f t="shared" si="12"/>
        <v>0</v>
      </c>
      <c r="H38" s="53" t="s">
        <v>56</v>
      </c>
      <c r="I38" s="53"/>
      <c r="J38" s="51">
        <v>0.01</v>
      </c>
      <c r="K38" s="133">
        <f t="shared" si="4"/>
        <v>6.0000000000000001E-3</v>
      </c>
      <c r="L38" s="130">
        <f t="shared" si="13"/>
        <v>0</v>
      </c>
      <c r="M38" s="50" t="s">
        <v>56</v>
      </c>
      <c r="N38" s="68"/>
      <c r="O38" s="51">
        <v>0.03</v>
      </c>
      <c r="P38" s="133">
        <f t="shared" si="5"/>
        <v>1.7999999999999999E-2</v>
      </c>
      <c r="Q38" s="130">
        <f t="shared" si="14"/>
        <v>0</v>
      </c>
      <c r="R38" s="15"/>
      <c r="S38" s="47"/>
      <c r="T38" s="47"/>
      <c r="U38" s="48"/>
      <c r="V38" s="133">
        <f t="shared" si="6"/>
        <v>0</v>
      </c>
      <c r="W38" s="130">
        <f t="shared" si="15"/>
        <v>0</v>
      </c>
      <c r="X38" s="53" t="s">
        <v>100</v>
      </c>
      <c r="Y38" s="53"/>
      <c r="Z38" s="51">
        <v>9.9729999999999999E-2</v>
      </c>
      <c r="AA38" s="133">
        <f t="shared" si="7"/>
        <v>5.9837999999999995E-2</v>
      </c>
      <c r="AB38" s="130">
        <f t="shared" si="16"/>
        <v>0</v>
      </c>
      <c r="AC38" s="50"/>
      <c r="AD38" s="68"/>
      <c r="AE38" s="51"/>
      <c r="AF38" s="133">
        <f t="shared" si="8"/>
        <v>0</v>
      </c>
      <c r="AG38" s="130">
        <f t="shared" si="17"/>
        <v>0</v>
      </c>
      <c r="AH38" s="15"/>
      <c r="AI38" s="100"/>
      <c r="AJ38" s="47"/>
      <c r="AK38" s="48"/>
      <c r="AL38" s="133">
        <f t="shared" si="9"/>
        <v>0</v>
      </c>
      <c r="AM38" s="130">
        <f t="shared" si="18"/>
        <v>0</v>
      </c>
      <c r="AN38" s="53" t="s">
        <v>100</v>
      </c>
      <c r="AO38" s="53"/>
      <c r="AP38" s="51">
        <v>0.02</v>
      </c>
      <c r="AQ38" s="133">
        <f t="shared" si="10"/>
        <v>1.2E-2</v>
      </c>
      <c r="AR38" s="130">
        <f t="shared" si="19"/>
        <v>0</v>
      </c>
      <c r="AS38" s="50"/>
      <c r="AT38" s="68"/>
      <c r="AU38" s="51"/>
      <c r="AV38" s="133">
        <f t="shared" si="11"/>
        <v>0</v>
      </c>
      <c r="AW38" s="130">
        <f t="shared" si="20"/>
        <v>0</v>
      </c>
    </row>
    <row r="39" spans="2:49" x14ac:dyDescent="0.3">
      <c r="B39" s="15"/>
      <c r="C39" s="47"/>
      <c r="D39" s="47"/>
      <c r="E39" s="48"/>
      <c r="F39" s="133">
        <f t="shared" si="3"/>
        <v>0</v>
      </c>
      <c r="G39" s="130">
        <f t="shared" si="12"/>
        <v>0</v>
      </c>
      <c r="H39" s="53"/>
      <c r="I39" s="53"/>
      <c r="J39" s="51"/>
      <c r="K39" s="133">
        <f t="shared" si="4"/>
        <v>0</v>
      </c>
      <c r="L39" s="130">
        <f t="shared" si="13"/>
        <v>0</v>
      </c>
      <c r="M39" s="50"/>
      <c r="N39" s="68"/>
      <c r="O39" s="51"/>
      <c r="P39" s="133">
        <f t="shared" si="5"/>
        <v>0</v>
      </c>
      <c r="Q39" s="130">
        <f t="shared" si="14"/>
        <v>0</v>
      </c>
      <c r="R39" s="15"/>
      <c r="S39" s="47"/>
      <c r="T39" s="47"/>
      <c r="U39" s="48"/>
      <c r="V39" s="133">
        <f t="shared" si="6"/>
        <v>0</v>
      </c>
      <c r="W39" s="130">
        <f t="shared" si="15"/>
        <v>0</v>
      </c>
      <c r="X39" s="49"/>
      <c r="Y39" s="49"/>
      <c r="Z39" s="48"/>
      <c r="AA39" s="133">
        <f t="shared" si="7"/>
        <v>0</v>
      </c>
      <c r="AB39" s="130">
        <f t="shared" si="16"/>
        <v>0</v>
      </c>
      <c r="AC39" s="52" t="s">
        <v>93</v>
      </c>
      <c r="AD39" s="69"/>
      <c r="AE39" s="91">
        <v>9.2600000000000002E-2</v>
      </c>
      <c r="AF39" s="133">
        <f t="shared" si="8"/>
        <v>5.5559999999999998E-2</v>
      </c>
      <c r="AG39" s="130">
        <f t="shared" si="17"/>
        <v>0</v>
      </c>
      <c r="AH39" s="15"/>
      <c r="AI39" s="100"/>
      <c r="AJ39" s="47"/>
      <c r="AK39" s="48"/>
      <c r="AL39" s="133">
        <f t="shared" si="9"/>
        <v>0</v>
      </c>
      <c r="AM39" s="130">
        <f t="shared" si="18"/>
        <v>0</v>
      </c>
      <c r="AN39" s="49"/>
      <c r="AO39" s="49"/>
      <c r="AP39" s="48"/>
      <c r="AQ39" s="133">
        <f t="shared" si="10"/>
        <v>0</v>
      </c>
      <c r="AR39" s="130">
        <f t="shared" si="19"/>
        <v>0</v>
      </c>
      <c r="AS39" s="52" t="s">
        <v>93</v>
      </c>
      <c r="AT39" s="69"/>
      <c r="AU39" s="91">
        <v>0.02</v>
      </c>
      <c r="AV39" s="133">
        <f t="shared" si="11"/>
        <v>1.2E-2</v>
      </c>
      <c r="AW39" s="130">
        <f t="shared" si="20"/>
        <v>0</v>
      </c>
    </row>
    <row r="40" spans="2:49" x14ac:dyDescent="0.3">
      <c r="B40" s="15"/>
      <c r="C40" s="39"/>
      <c r="D40" s="39"/>
      <c r="E40" s="40"/>
      <c r="F40" s="133">
        <f t="shared" si="3"/>
        <v>0</v>
      </c>
      <c r="G40" s="130">
        <f t="shared" si="12"/>
        <v>0</v>
      </c>
      <c r="H40" s="45"/>
      <c r="I40" s="45"/>
      <c r="J40" s="43"/>
      <c r="K40" s="133">
        <f t="shared" si="4"/>
        <v>0</v>
      </c>
      <c r="L40" s="130">
        <f t="shared" si="13"/>
        <v>0</v>
      </c>
      <c r="M40" s="42"/>
      <c r="N40" s="71"/>
      <c r="O40" s="43"/>
      <c r="P40" s="133">
        <f t="shared" si="5"/>
        <v>0</v>
      </c>
      <c r="Q40" s="130">
        <f t="shared" si="14"/>
        <v>0</v>
      </c>
      <c r="R40" s="15"/>
      <c r="S40" s="39"/>
      <c r="T40" s="39"/>
      <c r="U40" s="40"/>
      <c r="V40" s="133">
        <f t="shared" si="6"/>
        <v>0</v>
      </c>
      <c r="W40" s="130">
        <f t="shared" si="15"/>
        <v>0</v>
      </c>
      <c r="X40" s="45"/>
      <c r="Y40" s="45"/>
      <c r="Z40" s="43"/>
      <c r="AA40" s="133">
        <f t="shared" si="7"/>
        <v>0</v>
      </c>
      <c r="AB40" s="130">
        <f t="shared" si="16"/>
        <v>0</v>
      </c>
      <c r="AC40" s="42"/>
      <c r="AD40" s="71"/>
      <c r="AE40" s="40"/>
      <c r="AF40" s="133">
        <f t="shared" si="8"/>
        <v>0</v>
      </c>
      <c r="AG40" s="130">
        <f t="shared" si="17"/>
        <v>0</v>
      </c>
      <c r="AH40" s="15"/>
      <c r="AI40" s="101"/>
      <c r="AJ40" s="39"/>
      <c r="AK40" s="40"/>
      <c r="AL40" s="133">
        <f t="shared" si="9"/>
        <v>0</v>
      </c>
      <c r="AM40" s="130">
        <f t="shared" si="18"/>
        <v>0</v>
      </c>
      <c r="AN40" s="45"/>
      <c r="AO40" s="45"/>
      <c r="AP40" s="43"/>
      <c r="AQ40" s="133">
        <f t="shared" si="10"/>
        <v>0</v>
      </c>
      <c r="AR40" s="130">
        <f t="shared" si="19"/>
        <v>0</v>
      </c>
      <c r="AS40" s="42"/>
      <c r="AT40" s="71"/>
      <c r="AU40" s="43"/>
      <c r="AV40" s="133">
        <f t="shared" si="11"/>
        <v>0</v>
      </c>
      <c r="AW40" s="130">
        <f t="shared" si="20"/>
        <v>0</v>
      </c>
    </row>
    <row r="41" spans="2:49" x14ac:dyDescent="0.3">
      <c r="B41" s="15"/>
      <c r="C41" s="39"/>
      <c r="D41" s="39"/>
      <c r="E41" s="40"/>
      <c r="F41" s="133">
        <f t="shared" si="3"/>
        <v>0</v>
      </c>
      <c r="G41" s="130">
        <f t="shared" si="12"/>
        <v>0</v>
      </c>
      <c r="H41" s="45"/>
      <c r="I41" s="45"/>
      <c r="J41" s="43"/>
      <c r="K41" s="133">
        <f t="shared" si="4"/>
        <v>0</v>
      </c>
      <c r="L41" s="130">
        <f t="shared" si="13"/>
        <v>0</v>
      </c>
      <c r="M41" s="42" t="s">
        <v>15</v>
      </c>
      <c r="N41" s="71"/>
      <c r="O41" s="43">
        <v>0.02</v>
      </c>
      <c r="P41" s="133">
        <f t="shared" si="5"/>
        <v>1.2E-2</v>
      </c>
      <c r="Q41" s="130">
        <f t="shared" si="14"/>
        <v>0</v>
      </c>
      <c r="R41" s="15"/>
      <c r="S41" s="39"/>
      <c r="T41" s="39"/>
      <c r="U41" s="40"/>
      <c r="V41" s="133">
        <f t="shared" si="6"/>
        <v>0</v>
      </c>
      <c r="W41" s="130">
        <f t="shared" si="15"/>
        <v>0</v>
      </c>
      <c r="X41" s="45" t="s">
        <v>16</v>
      </c>
      <c r="Y41" s="45"/>
      <c r="Z41" s="43">
        <v>0.01</v>
      </c>
      <c r="AA41" s="133">
        <f t="shared" si="7"/>
        <v>6.0000000000000001E-3</v>
      </c>
      <c r="AB41" s="130">
        <f t="shared" si="16"/>
        <v>0</v>
      </c>
      <c r="AC41" s="42" t="s">
        <v>16</v>
      </c>
      <c r="AD41" s="71"/>
      <c r="AE41" s="40">
        <v>8.9999999999999993E-3</v>
      </c>
      <c r="AF41" s="133">
        <f t="shared" si="8"/>
        <v>5.3999999999999994E-3</v>
      </c>
      <c r="AG41" s="130">
        <f t="shared" si="17"/>
        <v>0</v>
      </c>
      <c r="AH41" s="15"/>
      <c r="AI41" s="101"/>
      <c r="AJ41" s="39"/>
      <c r="AK41" s="40"/>
      <c r="AL41" s="133">
        <f t="shared" si="9"/>
        <v>0</v>
      </c>
      <c r="AM41" s="130">
        <f t="shared" si="18"/>
        <v>0</v>
      </c>
      <c r="AN41" s="45" t="s">
        <v>16</v>
      </c>
      <c r="AO41" s="45"/>
      <c r="AP41" s="43">
        <v>0.01</v>
      </c>
      <c r="AQ41" s="133">
        <f t="shared" si="10"/>
        <v>6.0000000000000001E-3</v>
      </c>
      <c r="AR41" s="130">
        <f t="shared" si="19"/>
        <v>0</v>
      </c>
      <c r="AS41" s="42" t="s">
        <v>16</v>
      </c>
      <c r="AT41" s="71"/>
      <c r="AU41" s="43">
        <v>1.7999999999999999E-2</v>
      </c>
      <c r="AV41" s="133">
        <f t="shared" si="11"/>
        <v>1.0799999999999999E-2</v>
      </c>
      <c r="AW41" s="130">
        <f t="shared" si="20"/>
        <v>0</v>
      </c>
    </row>
    <row r="42" spans="2:49" x14ac:dyDescent="0.3">
      <c r="B42" s="15"/>
      <c r="C42" s="39"/>
      <c r="D42" s="39"/>
      <c r="E42" s="40"/>
      <c r="F42" s="133">
        <f t="shared" si="3"/>
        <v>0</v>
      </c>
      <c r="G42" s="130">
        <f t="shared" si="12"/>
        <v>0</v>
      </c>
      <c r="H42" s="41"/>
      <c r="I42" s="41"/>
      <c r="J42" s="40"/>
      <c r="K42" s="133">
        <f t="shared" si="4"/>
        <v>0</v>
      </c>
      <c r="L42" s="130">
        <f t="shared" si="13"/>
        <v>0</v>
      </c>
      <c r="M42" s="41"/>
      <c r="N42" s="70"/>
      <c r="O42" s="40"/>
      <c r="P42" s="133">
        <f t="shared" si="5"/>
        <v>0</v>
      </c>
      <c r="Q42" s="130">
        <f t="shared" si="14"/>
        <v>0</v>
      </c>
      <c r="R42" s="15"/>
      <c r="S42" s="39"/>
      <c r="T42" s="39"/>
      <c r="U42" s="40"/>
      <c r="V42" s="133">
        <f t="shared" si="6"/>
        <v>0</v>
      </c>
      <c r="W42" s="130">
        <f t="shared" si="15"/>
        <v>0</v>
      </c>
      <c r="X42" s="41"/>
      <c r="Y42" s="41"/>
      <c r="Z42" s="40"/>
      <c r="AA42" s="133">
        <f t="shared" si="7"/>
        <v>0</v>
      </c>
      <c r="AB42" s="130">
        <f t="shared" si="16"/>
        <v>0</v>
      </c>
      <c r="AC42" s="44" t="s">
        <v>101</v>
      </c>
      <c r="AD42" s="77"/>
      <c r="AE42" s="40">
        <v>1E-3</v>
      </c>
      <c r="AF42" s="133">
        <f t="shared" si="8"/>
        <v>5.9999999999999995E-4</v>
      </c>
      <c r="AG42" s="130">
        <f t="shared" si="17"/>
        <v>0</v>
      </c>
      <c r="AH42" s="15"/>
      <c r="AI42" s="101"/>
      <c r="AJ42" s="39"/>
      <c r="AK42" s="40"/>
      <c r="AL42" s="133">
        <f t="shared" si="9"/>
        <v>0</v>
      </c>
      <c r="AM42" s="130">
        <f t="shared" si="18"/>
        <v>0</v>
      </c>
      <c r="AN42" s="41"/>
      <c r="AO42" s="41"/>
      <c r="AP42" s="40"/>
      <c r="AQ42" s="133">
        <f t="shared" si="10"/>
        <v>0</v>
      </c>
      <c r="AR42" s="130">
        <f t="shared" si="19"/>
        <v>0</v>
      </c>
      <c r="AS42" s="44" t="s">
        <v>101</v>
      </c>
      <c r="AT42" s="77"/>
      <c r="AU42" s="92">
        <v>2E-3</v>
      </c>
      <c r="AV42" s="133">
        <f t="shared" si="11"/>
        <v>1.1999999999999999E-3</v>
      </c>
      <c r="AW42" s="130">
        <f t="shared" si="20"/>
        <v>0</v>
      </c>
    </row>
    <row r="43" spans="2:49" x14ac:dyDescent="0.3">
      <c r="B43" s="15"/>
      <c r="C43" s="22"/>
      <c r="D43" s="22"/>
      <c r="E43" s="23"/>
      <c r="F43" s="133">
        <f t="shared" si="3"/>
        <v>0</v>
      </c>
      <c r="G43" s="130">
        <f t="shared" si="12"/>
        <v>0</v>
      </c>
      <c r="H43" s="27" t="s">
        <v>23</v>
      </c>
      <c r="I43" s="27"/>
      <c r="J43" s="26">
        <v>0.01</v>
      </c>
      <c r="K43" s="133">
        <f t="shared" si="4"/>
        <v>6.0000000000000001E-3</v>
      </c>
      <c r="L43" s="130">
        <f t="shared" si="13"/>
        <v>0</v>
      </c>
      <c r="M43" s="27" t="s">
        <v>23</v>
      </c>
      <c r="N43" s="73"/>
      <c r="O43" s="26">
        <v>0.01</v>
      </c>
      <c r="P43" s="133">
        <f t="shared" si="5"/>
        <v>6.0000000000000001E-3</v>
      </c>
      <c r="Q43" s="130">
        <f t="shared" si="14"/>
        <v>0</v>
      </c>
      <c r="R43" s="15"/>
      <c r="S43" s="22"/>
      <c r="T43" s="22"/>
      <c r="U43" s="23"/>
      <c r="V43" s="133">
        <f t="shared" si="6"/>
        <v>0</v>
      </c>
      <c r="W43" s="130">
        <f t="shared" si="15"/>
        <v>0</v>
      </c>
      <c r="X43" s="24" t="s">
        <v>102</v>
      </c>
      <c r="Y43" s="24"/>
      <c r="Z43" s="23">
        <v>0.02</v>
      </c>
      <c r="AA43" s="133">
        <f t="shared" si="7"/>
        <v>1.2E-2</v>
      </c>
      <c r="AB43" s="130">
        <f t="shared" si="16"/>
        <v>0</v>
      </c>
      <c r="AC43" s="24" t="s">
        <v>102</v>
      </c>
      <c r="AD43" s="65"/>
      <c r="AE43" s="23">
        <v>0.01</v>
      </c>
      <c r="AF43" s="133">
        <f t="shared" si="8"/>
        <v>6.0000000000000001E-3</v>
      </c>
      <c r="AG43" s="130">
        <f t="shared" si="17"/>
        <v>0</v>
      </c>
      <c r="AH43" s="15"/>
      <c r="AI43" s="98"/>
      <c r="AJ43" s="22"/>
      <c r="AK43" s="23"/>
      <c r="AL43" s="133">
        <f t="shared" si="9"/>
        <v>0</v>
      </c>
      <c r="AM43" s="130">
        <f t="shared" si="18"/>
        <v>0</v>
      </c>
      <c r="AN43" s="24"/>
      <c r="AO43" s="24"/>
      <c r="AP43" s="23"/>
      <c r="AQ43" s="133">
        <f t="shared" si="10"/>
        <v>0</v>
      </c>
      <c r="AR43" s="130">
        <f t="shared" si="19"/>
        <v>0</v>
      </c>
      <c r="AS43" s="24"/>
      <c r="AT43" s="65"/>
      <c r="AU43" s="23"/>
      <c r="AV43" s="133">
        <f t="shared" si="11"/>
        <v>0</v>
      </c>
      <c r="AW43" s="130">
        <f t="shared" si="20"/>
        <v>0</v>
      </c>
    </row>
    <row r="44" spans="2:49" x14ac:dyDescent="0.3">
      <c r="B44" s="15"/>
      <c r="C44" s="32" t="s">
        <v>50</v>
      </c>
      <c r="D44" s="32"/>
      <c r="E44" s="33">
        <v>0.1</v>
      </c>
      <c r="F44" s="133">
        <f t="shared" si="3"/>
        <v>0.06</v>
      </c>
      <c r="G44" s="130">
        <f t="shared" si="12"/>
        <v>0</v>
      </c>
      <c r="H44" s="34" t="s">
        <v>50</v>
      </c>
      <c r="I44" s="34"/>
      <c r="J44" s="33">
        <v>0.1</v>
      </c>
      <c r="K44" s="133">
        <f t="shared" si="4"/>
        <v>0.06</v>
      </c>
      <c r="L44" s="130">
        <f t="shared" si="13"/>
        <v>0</v>
      </c>
      <c r="M44" s="34" t="s">
        <v>50</v>
      </c>
      <c r="N44" s="66"/>
      <c r="O44" s="33">
        <v>0.1</v>
      </c>
      <c r="P44" s="133">
        <f t="shared" si="5"/>
        <v>0.06</v>
      </c>
      <c r="Q44" s="130">
        <f t="shared" si="14"/>
        <v>0</v>
      </c>
      <c r="R44" s="15"/>
      <c r="S44" s="32" t="s">
        <v>50</v>
      </c>
      <c r="T44" s="32"/>
      <c r="U44" s="33">
        <v>0.09</v>
      </c>
      <c r="V44" s="133">
        <f t="shared" si="6"/>
        <v>5.3999999999999999E-2</v>
      </c>
      <c r="W44" s="130">
        <f t="shared" si="15"/>
        <v>0</v>
      </c>
      <c r="X44" s="34"/>
      <c r="Y44" s="34"/>
      <c r="Z44" s="33"/>
      <c r="AA44" s="133">
        <f t="shared" si="7"/>
        <v>0</v>
      </c>
      <c r="AB44" s="130">
        <f t="shared" si="16"/>
        <v>0</v>
      </c>
      <c r="AC44" s="34"/>
      <c r="AD44" s="66"/>
      <c r="AE44" s="33"/>
      <c r="AF44" s="133">
        <f t="shared" si="8"/>
        <v>0</v>
      </c>
      <c r="AG44" s="130">
        <f t="shared" si="17"/>
        <v>0</v>
      </c>
      <c r="AH44" s="15"/>
      <c r="AI44" s="99" t="s">
        <v>50</v>
      </c>
      <c r="AJ44" s="32"/>
      <c r="AK44" s="33">
        <v>0.09</v>
      </c>
      <c r="AL44" s="133">
        <f t="shared" si="9"/>
        <v>5.3999999999999999E-2</v>
      </c>
      <c r="AM44" s="130">
        <f t="shared" si="18"/>
        <v>0</v>
      </c>
      <c r="AN44" s="34"/>
      <c r="AO44" s="34"/>
      <c r="AP44" s="33"/>
      <c r="AQ44" s="133">
        <f t="shared" si="10"/>
        <v>0</v>
      </c>
      <c r="AR44" s="130">
        <f t="shared" si="19"/>
        <v>0</v>
      </c>
      <c r="AS44" s="34"/>
      <c r="AT44" s="66"/>
      <c r="AU44" s="33"/>
      <c r="AV44" s="133">
        <f t="shared" si="11"/>
        <v>0</v>
      </c>
      <c r="AW44" s="130">
        <f t="shared" si="20"/>
        <v>0</v>
      </c>
    </row>
    <row r="45" spans="2:49" x14ac:dyDescent="0.3">
      <c r="B45" s="15"/>
      <c r="C45" s="32" t="s">
        <v>51</v>
      </c>
      <c r="D45" s="32"/>
      <c r="E45" s="33">
        <v>0</v>
      </c>
      <c r="F45" s="133">
        <f t="shared" si="3"/>
        <v>0</v>
      </c>
      <c r="G45" s="130">
        <f t="shared" si="12"/>
        <v>0</v>
      </c>
      <c r="H45" s="34" t="s">
        <v>51</v>
      </c>
      <c r="I45" s="34"/>
      <c r="J45" s="33">
        <v>0.01</v>
      </c>
      <c r="K45" s="133">
        <f t="shared" si="4"/>
        <v>6.0000000000000001E-3</v>
      </c>
      <c r="L45" s="130">
        <f t="shared" si="13"/>
        <v>0</v>
      </c>
      <c r="M45" s="34" t="s">
        <v>51</v>
      </c>
      <c r="N45" s="66"/>
      <c r="O45" s="33">
        <v>0.1</v>
      </c>
      <c r="P45" s="133">
        <f t="shared" si="5"/>
        <v>0.06</v>
      </c>
      <c r="Q45" s="130">
        <f t="shared" si="14"/>
        <v>0</v>
      </c>
      <c r="R45" s="15"/>
      <c r="S45" s="32" t="s">
        <v>51</v>
      </c>
      <c r="T45" s="32"/>
      <c r="U45" s="33">
        <v>0.02</v>
      </c>
      <c r="V45" s="133">
        <f t="shared" si="6"/>
        <v>1.2E-2</v>
      </c>
      <c r="W45" s="130">
        <f t="shared" si="15"/>
        <v>0</v>
      </c>
      <c r="X45" s="34" t="s">
        <v>51</v>
      </c>
      <c r="Y45" s="34"/>
      <c r="Z45" s="33">
        <v>0.1</v>
      </c>
      <c r="AA45" s="133">
        <f t="shared" si="7"/>
        <v>0.06</v>
      </c>
      <c r="AB45" s="130">
        <f t="shared" si="16"/>
        <v>0</v>
      </c>
      <c r="AC45" s="34" t="s">
        <v>51</v>
      </c>
      <c r="AD45" s="66"/>
      <c r="AE45" s="33">
        <v>0.12</v>
      </c>
      <c r="AF45" s="133">
        <f t="shared" si="8"/>
        <v>7.1999999999999995E-2</v>
      </c>
      <c r="AG45" s="130">
        <f t="shared" si="17"/>
        <v>0</v>
      </c>
      <c r="AH45" s="15"/>
      <c r="AI45" s="99" t="s">
        <v>75</v>
      </c>
      <c r="AJ45" s="32"/>
      <c r="AK45" s="33">
        <v>0.02</v>
      </c>
      <c r="AL45" s="133">
        <f t="shared" si="9"/>
        <v>1.2E-2</v>
      </c>
      <c r="AM45" s="130">
        <f t="shared" si="18"/>
        <v>0</v>
      </c>
      <c r="AN45" s="34" t="s">
        <v>75</v>
      </c>
      <c r="AO45" s="34"/>
      <c r="AP45" s="33">
        <v>5.6599999999999998E-2</v>
      </c>
      <c r="AQ45" s="133">
        <f t="shared" si="10"/>
        <v>3.3959999999999997E-2</v>
      </c>
      <c r="AR45" s="130">
        <f t="shared" si="19"/>
        <v>0</v>
      </c>
      <c r="AS45" s="34" t="s">
        <v>75</v>
      </c>
      <c r="AT45" s="66"/>
      <c r="AU45" s="33">
        <v>0.10589999999999999</v>
      </c>
      <c r="AV45" s="133">
        <f t="shared" si="11"/>
        <v>6.3539999999999999E-2</v>
      </c>
      <c r="AW45" s="130">
        <f t="shared" si="20"/>
        <v>0</v>
      </c>
    </row>
    <row r="46" spans="2:49" x14ac:dyDescent="0.3">
      <c r="B46" s="15"/>
      <c r="C46" s="47" t="s">
        <v>24</v>
      </c>
      <c r="D46" s="47"/>
      <c r="E46" s="48">
        <v>0.01</v>
      </c>
      <c r="F46" s="133">
        <f t="shared" si="3"/>
        <v>6.0000000000000001E-3</v>
      </c>
      <c r="G46" s="130">
        <f t="shared" si="12"/>
        <v>0</v>
      </c>
      <c r="H46" s="49" t="s">
        <v>24</v>
      </c>
      <c r="I46" s="49"/>
      <c r="J46" s="48">
        <v>0.01</v>
      </c>
      <c r="K46" s="133">
        <f t="shared" si="4"/>
        <v>6.0000000000000001E-3</v>
      </c>
      <c r="L46" s="130">
        <f t="shared" si="13"/>
        <v>0</v>
      </c>
      <c r="M46" s="49" t="s">
        <v>24</v>
      </c>
      <c r="N46" s="67"/>
      <c r="O46" s="48">
        <v>0.1</v>
      </c>
      <c r="P46" s="133">
        <f t="shared" si="5"/>
        <v>0.06</v>
      </c>
      <c r="Q46" s="130">
        <f t="shared" si="14"/>
        <v>0</v>
      </c>
      <c r="R46" s="15"/>
      <c r="S46" s="47" t="s">
        <v>24</v>
      </c>
      <c r="T46" s="47"/>
      <c r="U46" s="48">
        <v>0.03</v>
      </c>
      <c r="V46" s="133">
        <f t="shared" si="6"/>
        <v>1.7999999999999999E-2</v>
      </c>
      <c r="W46" s="130">
        <f t="shared" si="15"/>
        <v>0</v>
      </c>
      <c r="X46" s="49"/>
      <c r="Y46" s="49"/>
      <c r="Z46" s="48"/>
      <c r="AA46" s="133">
        <f t="shared" si="7"/>
        <v>0</v>
      </c>
      <c r="AB46" s="130">
        <f t="shared" si="16"/>
        <v>0</v>
      </c>
      <c r="AC46" s="49"/>
      <c r="AD46" s="67"/>
      <c r="AE46" s="48"/>
      <c r="AF46" s="133">
        <f t="shared" si="8"/>
        <v>0</v>
      </c>
      <c r="AG46" s="130">
        <f t="shared" si="17"/>
        <v>0</v>
      </c>
      <c r="AH46" s="15"/>
      <c r="AI46" s="100" t="s">
        <v>24</v>
      </c>
      <c r="AJ46" s="47"/>
      <c r="AK46" s="48">
        <v>0.03</v>
      </c>
      <c r="AL46" s="133">
        <f t="shared" si="9"/>
        <v>1.7999999999999999E-2</v>
      </c>
      <c r="AM46" s="130">
        <f t="shared" si="18"/>
        <v>0</v>
      </c>
      <c r="AN46" s="49"/>
      <c r="AO46" s="49"/>
      <c r="AP46" s="48"/>
      <c r="AQ46" s="133">
        <f t="shared" si="10"/>
        <v>0</v>
      </c>
      <c r="AR46" s="130">
        <f t="shared" si="19"/>
        <v>0</v>
      </c>
      <c r="AS46" s="49"/>
      <c r="AT46" s="67"/>
      <c r="AU46" s="48"/>
      <c r="AV46" s="133">
        <f t="shared" si="11"/>
        <v>0</v>
      </c>
      <c r="AW46" s="130">
        <f t="shared" si="20"/>
        <v>0</v>
      </c>
    </row>
    <row r="47" spans="2:49" x14ac:dyDescent="0.3">
      <c r="B47" s="15"/>
      <c r="C47" s="47"/>
      <c r="D47" s="47"/>
      <c r="E47" s="48"/>
      <c r="F47" s="133">
        <f t="shared" si="3"/>
        <v>0</v>
      </c>
      <c r="G47" s="130">
        <f t="shared" si="12"/>
        <v>0</v>
      </c>
      <c r="H47" s="49"/>
      <c r="I47" s="49"/>
      <c r="J47" s="48"/>
      <c r="K47" s="133">
        <f t="shared" si="4"/>
        <v>0</v>
      </c>
      <c r="L47" s="130">
        <f t="shared" si="13"/>
        <v>0</v>
      </c>
      <c r="M47" s="49"/>
      <c r="N47" s="67"/>
      <c r="O47" s="48"/>
      <c r="P47" s="133">
        <f t="shared" si="5"/>
        <v>0</v>
      </c>
      <c r="Q47" s="130">
        <f t="shared" si="14"/>
        <v>0</v>
      </c>
      <c r="R47" s="15"/>
      <c r="S47" s="47" t="s">
        <v>54</v>
      </c>
      <c r="T47" s="47"/>
      <c r="U47" s="48">
        <v>0.01</v>
      </c>
      <c r="V47" s="133">
        <f t="shared" si="6"/>
        <v>6.0000000000000001E-3</v>
      </c>
      <c r="W47" s="130">
        <f t="shared" si="15"/>
        <v>0</v>
      </c>
      <c r="X47" s="49" t="s">
        <v>54</v>
      </c>
      <c r="Y47" s="49"/>
      <c r="Z47" s="48">
        <v>0.1</v>
      </c>
      <c r="AA47" s="133">
        <f t="shared" si="7"/>
        <v>0.06</v>
      </c>
      <c r="AB47" s="130">
        <f t="shared" si="16"/>
        <v>0</v>
      </c>
      <c r="AC47" s="49" t="s">
        <v>54</v>
      </c>
      <c r="AD47" s="67"/>
      <c r="AE47" s="48">
        <v>0.1</v>
      </c>
      <c r="AF47" s="133">
        <f t="shared" si="8"/>
        <v>0.06</v>
      </c>
      <c r="AG47" s="130">
        <f t="shared" si="17"/>
        <v>0</v>
      </c>
      <c r="AH47" s="15"/>
      <c r="AI47" s="100" t="s">
        <v>79</v>
      </c>
      <c r="AJ47" s="47"/>
      <c r="AK47" s="48">
        <v>0.01</v>
      </c>
      <c r="AL47" s="133">
        <f t="shared" si="9"/>
        <v>6.0000000000000001E-3</v>
      </c>
      <c r="AM47" s="130">
        <f t="shared" si="18"/>
        <v>0</v>
      </c>
      <c r="AN47" s="49" t="s">
        <v>79</v>
      </c>
      <c r="AO47" s="49"/>
      <c r="AP47" s="48">
        <v>0.03</v>
      </c>
      <c r="AQ47" s="133">
        <f t="shared" si="10"/>
        <v>1.7999999999999999E-2</v>
      </c>
      <c r="AR47" s="130">
        <f t="shared" si="19"/>
        <v>0</v>
      </c>
      <c r="AS47" s="49" t="s">
        <v>79</v>
      </c>
      <c r="AT47" s="67"/>
      <c r="AU47" s="48">
        <v>0.04</v>
      </c>
      <c r="AV47" s="133">
        <f t="shared" si="11"/>
        <v>2.4E-2</v>
      </c>
      <c r="AW47" s="130">
        <f t="shared" si="20"/>
        <v>0</v>
      </c>
    </row>
    <row r="48" spans="2:49" x14ac:dyDescent="0.3">
      <c r="B48" s="15"/>
      <c r="C48" s="39" t="s">
        <v>17</v>
      </c>
      <c r="D48" s="39"/>
      <c r="E48" s="40">
        <v>0.14000000000000001</v>
      </c>
      <c r="F48" s="133">
        <f t="shared" si="3"/>
        <v>8.4000000000000005E-2</v>
      </c>
      <c r="G48" s="130">
        <f t="shared" si="12"/>
        <v>0</v>
      </c>
      <c r="H48" s="41" t="s">
        <v>17</v>
      </c>
      <c r="I48" s="41"/>
      <c r="J48" s="40">
        <v>0.1</v>
      </c>
      <c r="K48" s="133">
        <f t="shared" si="4"/>
        <v>0.06</v>
      </c>
      <c r="L48" s="130">
        <f t="shared" si="13"/>
        <v>0</v>
      </c>
      <c r="M48" s="41" t="s">
        <v>17</v>
      </c>
      <c r="N48" s="70"/>
      <c r="O48" s="40">
        <v>0.06</v>
      </c>
      <c r="P48" s="133">
        <f t="shared" si="5"/>
        <v>3.5999999999999997E-2</v>
      </c>
      <c r="Q48" s="130">
        <f t="shared" si="14"/>
        <v>0</v>
      </c>
      <c r="R48" s="15"/>
      <c r="S48" s="39" t="s">
        <v>17</v>
      </c>
      <c r="T48" s="39"/>
      <c r="U48" s="40">
        <v>9.9979999999999999E-2</v>
      </c>
      <c r="V48" s="133">
        <f t="shared" si="6"/>
        <v>5.9988E-2</v>
      </c>
      <c r="W48" s="130">
        <f t="shared" si="15"/>
        <v>0</v>
      </c>
      <c r="X48" s="41"/>
      <c r="Y48" s="41"/>
      <c r="Z48" s="40"/>
      <c r="AA48" s="133">
        <f t="shared" si="7"/>
        <v>0</v>
      </c>
      <c r="AB48" s="130">
        <f t="shared" si="16"/>
        <v>0</v>
      </c>
      <c r="AC48" s="41"/>
      <c r="AD48" s="70"/>
      <c r="AE48" s="40"/>
      <c r="AF48" s="133">
        <f t="shared" si="8"/>
        <v>0</v>
      </c>
      <c r="AG48" s="130">
        <f t="shared" si="17"/>
        <v>0</v>
      </c>
      <c r="AH48" s="15"/>
      <c r="AI48" s="101" t="s">
        <v>17</v>
      </c>
      <c r="AJ48" s="39"/>
      <c r="AK48" s="40">
        <v>3.9960000000000002E-2</v>
      </c>
      <c r="AL48" s="133">
        <f t="shared" si="9"/>
        <v>2.3976000000000001E-2</v>
      </c>
      <c r="AM48" s="130">
        <f t="shared" si="18"/>
        <v>0</v>
      </c>
      <c r="AN48" s="41"/>
      <c r="AO48" s="41"/>
      <c r="AP48" s="40"/>
      <c r="AQ48" s="133">
        <f t="shared" si="10"/>
        <v>0</v>
      </c>
      <c r="AR48" s="130">
        <f t="shared" si="19"/>
        <v>0</v>
      </c>
      <c r="AS48" s="41"/>
      <c r="AT48" s="70"/>
      <c r="AU48" s="40"/>
      <c r="AV48" s="133">
        <f t="shared" si="11"/>
        <v>0</v>
      </c>
      <c r="AW48" s="130">
        <f t="shared" si="20"/>
        <v>0</v>
      </c>
    </row>
    <row r="49" spans="2:49" x14ac:dyDescent="0.3">
      <c r="B49" s="15"/>
      <c r="C49" s="22"/>
      <c r="D49" s="22"/>
      <c r="E49" s="23"/>
      <c r="F49" s="133">
        <f t="shared" si="3"/>
        <v>0</v>
      </c>
      <c r="G49" s="130">
        <f t="shared" si="12"/>
        <v>0</v>
      </c>
      <c r="H49" s="25"/>
      <c r="I49" s="25"/>
      <c r="J49" s="26"/>
      <c r="K49" s="133">
        <f t="shared" si="4"/>
        <v>0</v>
      </c>
      <c r="L49" s="130">
        <f t="shared" si="13"/>
        <v>0</v>
      </c>
      <c r="M49" s="25"/>
      <c r="N49" s="78"/>
      <c r="O49" s="26"/>
      <c r="P49" s="133">
        <f t="shared" si="5"/>
        <v>0</v>
      </c>
      <c r="Q49" s="130">
        <f t="shared" si="14"/>
        <v>0</v>
      </c>
      <c r="R49" s="15"/>
      <c r="S49" s="22"/>
      <c r="T49" s="22"/>
      <c r="U49" s="23"/>
      <c r="V49" s="133">
        <f t="shared" si="6"/>
        <v>0</v>
      </c>
      <c r="W49" s="130">
        <f t="shared" si="15"/>
        <v>0</v>
      </c>
      <c r="X49" s="25" t="s">
        <v>55</v>
      </c>
      <c r="Y49" s="25">
        <v>1</v>
      </c>
      <c r="Z49" s="26">
        <v>1.0000000000000001E-5</v>
      </c>
      <c r="AA49" s="133">
        <f t="shared" si="7"/>
        <v>6.0000000000000002E-6</v>
      </c>
      <c r="AB49" s="130">
        <f t="shared" si="16"/>
        <v>6.0000000000000002E-6</v>
      </c>
      <c r="AC49" s="25" t="s">
        <v>55</v>
      </c>
      <c r="AD49" s="78">
        <v>1</v>
      </c>
      <c r="AE49" s="26">
        <v>5.0000000000000001E-3</v>
      </c>
      <c r="AF49" s="133">
        <f t="shared" si="8"/>
        <v>3.0000000000000001E-3</v>
      </c>
      <c r="AG49" s="130">
        <f t="shared" si="17"/>
        <v>3.0000000000000001E-3</v>
      </c>
      <c r="AH49" s="15"/>
      <c r="AI49" s="98"/>
      <c r="AJ49" s="22"/>
      <c r="AK49" s="23"/>
      <c r="AL49" s="133">
        <f t="shared" si="9"/>
        <v>0</v>
      </c>
      <c r="AM49" s="130">
        <f t="shared" si="18"/>
        <v>0</v>
      </c>
      <c r="AN49" s="25" t="s">
        <v>55</v>
      </c>
      <c r="AO49" s="25">
        <v>1</v>
      </c>
      <c r="AP49" s="26">
        <v>1.0000000000000001E-5</v>
      </c>
      <c r="AQ49" s="133">
        <f t="shared" si="10"/>
        <v>6.0000000000000002E-6</v>
      </c>
      <c r="AR49" s="130">
        <f t="shared" si="19"/>
        <v>6.0000000000000002E-6</v>
      </c>
      <c r="AS49" s="25" t="s">
        <v>55</v>
      </c>
      <c r="AT49" s="78">
        <v>1</v>
      </c>
      <c r="AU49" s="26">
        <v>0.01</v>
      </c>
      <c r="AV49" s="133">
        <f t="shared" si="11"/>
        <v>6.0000000000000001E-3</v>
      </c>
      <c r="AW49" s="130">
        <f t="shared" si="20"/>
        <v>6.0000000000000001E-3</v>
      </c>
    </row>
    <row r="50" spans="2:49" x14ac:dyDescent="0.3">
      <c r="B50" s="15"/>
      <c r="C50" s="22"/>
      <c r="D50" s="22"/>
      <c r="E50" s="23"/>
      <c r="F50" s="133">
        <f t="shared" si="3"/>
        <v>0</v>
      </c>
      <c r="G50" s="130">
        <f t="shared" si="12"/>
        <v>0</v>
      </c>
      <c r="H50" s="25"/>
      <c r="I50" s="25"/>
      <c r="J50" s="26"/>
      <c r="K50" s="133">
        <f t="shared" si="4"/>
        <v>0</v>
      </c>
      <c r="L50" s="130">
        <f t="shared" si="13"/>
        <v>0</v>
      </c>
      <c r="M50" s="25"/>
      <c r="N50" s="25"/>
      <c r="O50" s="26"/>
      <c r="P50" s="133">
        <f t="shared" si="5"/>
        <v>0</v>
      </c>
      <c r="Q50" s="130">
        <f t="shared" si="14"/>
        <v>0</v>
      </c>
      <c r="R50" s="15"/>
      <c r="S50" s="22"/>
      <c r="T50" s="22"/>
      <c r="U50" s="23"/>
      <c r="V50" s="133">
        <f t="shared" si="6"/>
        <v>0</v>
      </c>
      <c r="W50" s="130">
        <f t="shared" si="15"/>
        <v>0</v>
      </c>
      <c r="X50" s="25"/>
      <c r="Y50" s="25"/>
      <c r="Z50" s="26"/>
      <c r="AA50" s="133">
        <f t="shared" si="7"/>
        <v>0</v>
      </c>
      <c r="AB50" s="130">
        <f t="shared" si="16"/>
        <v>0</v>
      </c>
      <c r="AC50" s="25" t="s">
        <v>127</v>
      </c>
      <c r="AD50" s="25">
        <v>2</v>
      </c>
      <c r="AE50" s="26">
        <v>2.9999999999999997E-4</v>
      </c>
      <c r="AF50" s="133">
        <f t="shared" si="8"/>
        <v>1.7999999999999998E-4</v>
      </c>
      <c r="AG50" s="130">
        <f t="shared" si="17"/>
        <v>3.5999999999999997E-4</v>
      </c>
      <c r="AH50" s="15"/>
      <c r="AI50" s="98"/>
      <c r="AJ50" s="22"/>
      <c r="AK50" s="23"/>
      <c r="AL50" s="133">
        <f t="shared" si="9"/>
        <v>0</v>
      </c>
      <c r="AM50" s="130">
        <f t="shared" si="18"/>
        <v>0</v>
      </c>
      <c r="AN50" s="25" t="s">
        <v>127</v>
      </c>
      <c r="AO50" s="25">
        <v>2</v>
      </c>
      <c r="AP50" s="26">
        <v>1.0000000000000001E-5</v>
      </c>
      <c r="AQ50" s="133">
        <f t="shared" si="10"/>
        <v>6.0000000000000002E-6</v>
      </c>
      <c r="AR50" s="130">
        <f t="shared" si="19"/>
        <v>1.2E-5</v>
      </c>
      <c r="AS50" s="25" t="s">
        <v>127</v>
      </c>
      <c r="AT50" s="25">
        <v>2</v>
      </c>
      <c r="AU50" s="26">
        <v>5.9999999999999995E-4</v>
      </c>
      <c r="AV50" s="133">
        <f t="shared" si="11"/>
        <v>3.5999999999999997E-4</v>
      </c>
      <c r="AW50" s="130">
        <f t="shared" si="20"/>
        <v>7.1999999999999994E-4</v>
      </c>
    </row>
    <row r="51" spans="2:49" x14ac:dyDescent="0.3">
      <c r="B51" s="15"/>
      <c r="C51" s="32"/>
      <c r="D51" s="32"/>
      <c r="E51" s="33"/>
      <c r="F51" s="133">
        <f t="shared" si="3"/>
        <v>0</v>
      </c>
      <c r="G51" s="130">
        <f t="shared" si="12"/>
        <v>0</v>
      </c>
      <c r="H51" s="34"/>
      <c r="I51" s="34"/>
      <c r="J51" s="33"/>
      <c r="K51" s="133">
        <f t="shared" si="4"/>
        <v>0</v>
      </c>
      <c r="L51" s="130">
        <f t="shared" si="13"/>
        <v>0</v>
      </c>
      <c r="M51" s="34"/>
      <c r="N51" s="66"/>
      <c r="O51" s="33"/>
      <c r="P51" s="133">
        <f t="shared" si="5"/>
        <v>0</v>
      </c>
      <c r="Q51" s="130">
        <f t="shared" si="14"/>
        <v>0</v>
      </c>
      <c r="R51" s="15"/>
      <c r="S51" s="32"/>
      <c r="T51" s="32"/>
      <c r="U51" s="33"/>
      <c r="V51" s="133">
        <f t="shared" si="6"/>
        <v>0</v>
      </c>
      <c r="W51" s="130">
        <f t="shared" si="15"/>
        <v>0</v>
      </c>
      <c r="X51" s="34"/>
      <c r="Y51" s="34"/>
      <c r="Z51" s="33"/>
      <c r="AA51" s="133">
        <f t="shared" si="7"/>
        <v>0</v>
      </c>
      <c r="AB51" s="130">
        <f t="shared" si="16"/>
        <v>0</v>
      </c>
      <c r="AC51" s="34"/>
      <c r="AD51" s="66"/>
      <c r="AE51" s="33"/>
      <c r="AF51" s="133">
        <f t="shared" si="8"/>
        <v>0</v>
      </c>
      <c r="AG51" s="130">
        <f t="shared" si="17"/>
        <v>0</v>
      </c>
      <c r="AH51" s="15"/>
      <c r="AI51" s="99"/>
      <c r="AJ51" s="32"/>
      <c r="AK51" s="33"/>
      <c r="AL51" s="133">
        <f t="shared" si="9"/>
        <v>0</v>
      </c>
      <c r="AM51" s="130">
        <f t="shared" si="18"/>
        <v>0</v>
      </c>
      <c r="AN51" s="38" t="s">
        <v>73</v>
      </c>
      <c r="AO51" s="38"/>
      <c r="AP51" s="36">
        <v>0.03</v>
      </c>
      <c r="AQ51" s="133">
        <f t="shared" si="10"/>
        <v>1.7999999999999999E-2</v>
      </c>
      <c r="AR51" s="130">
        <f t="shared" si="19"/>
        <v>0</v>
      </c>
      <c r="AS51" s="35" t="s">
        <v>94</v>
      </c>
      <c r="AT51" s="75"/>
      <c r="AU51" s="36">
        <v>0.01</v>
      </c>
      <c r="AV51" s="133">
        <f t="shared" si="11"/>
        <v>6.0000000000000001E-3</v>
      </c>
      <c r="AW51" s="130">
        <f t="shared" si="20"/>
        <v>0</v>
      </c>
    </row>
    <row r="52" spans="2:49" x14ac:dyDescent="0.3">
      <c r="B52" s="15"/>
      <c r="C52" s="32"/>
      <c r="D52" s="32"/>
      <c r="E52" s="33"/>
      <c r="F52" s="133">
        <f t="shared" si="3"/>
        <v>0</v>
      </c>
      <c r="G52" s="130">
        <f t="shared" si="12"/>
        <v>0</v>
      </c>
      <c r="H52" s="34"/>
      <c r="I52" s="34"/>
      <c r="J52" s="33"/>
      <c r="K52" s="133">
        <f t="shared" si="4"/>
        <v>0</v>
      </c>
      <c r="L52" s="130">
        <f t="shared" si="13"/>
        <v>0</v>
      </c>
      <c r="M52" s="34"/>
      <c r="N52" s="66"/>
      <c r="O52" s="33"/>
      <c r="P52" s="133">
        <f t="shared" si="5"/>
        <v>0</v>
      </c>
      <c r="Q52" s="130">
        <f t="shared" si="14"/>
        <v>0</v>
      </c>
      <c r="R52" s="15"/>
      <c r="S52" s="32"/>
      <c r="T52" s="32"/>
      <c r="U52" s="33"/>
      <c r="V52" s="133">
        <f t="shared" si="6"/>
        <v>0</v>
      </c>
      <c r="W52" s="130">
        <f t="shared" si="15"/>
        <v>0</v>
      </c>
      <c r="X52" s="38" t="s">
        <v>94</v>
      </c>
      <c r="Y52" s="38"/>
      <c r="Z52" s="36">
        <v>0.05</v>
      </c>
      <c r="AA52" s="133">
        <f t="shared" si="7"/>
        <v>0.03</v>
      </c>
      <c r="AB52" s="130">
        <f t="shared" si="16"/>
        <v>0</v>
      </c>
      <c r="AC52" s="35" t="s">
        <v>94</v>
      </c>
      <c r="AD52" s="75"/>
      <c r="AE52" s="36">
        <v>0.05</v>
      </c>
      <c r="AF52" s="133">
        <f t="shared" si="8"/>
        <v>0.03</v>
      </c>
      <c r="AG52" s="130">
        <f t="shared" si="17"/>
        <v>0</v>
      </c>
      <c r="AH52" s="15"/>
      <c r="AI52" s="99"/>
      <c r="AJ52" s="32"/>
      <c r="AK52" s="33"/>
      <c r="AL52" s="133">
        <f t="shared" si="9"/>
        <v>0</v>
      </c>
      <c r="AM52" s="130">
        <f t="shared" si="18"/>
        <v>0</v>
      </c>
      <c r="AN52" s="38" t="s">
        <v>74</v>
      </c>
      <c r="AO52" s="38"/>
      <c r="AP52" s="36">
        <v>0.01</v>
      </c>
      <c r="AQ52" s="133">
        <f t="shared" si="10"/>
        <v>6.0000000000000001E-3</v>
      </c>
      <c r="AR52" s="130">
        <f t="shared" si="19"/>
        <v>0</v>
      </c>
      <c r="AS52" s="35" t="s">
        <v>74</v>
      </c>
      <c r="AT52" s="75"/>
      <c r="AU52" s="36">
        <v>0.01</v>
      </c>
      <c r="AV52" s="133">
        <f t="shared" si="11"/>
        <v>6.0000000000000001E-3</v>
      </c>
      <c r="AW52" s="130">
        <f t="shared" si="20"/>
        <v>0</v>
      </c>
    </row>
    <row r="53" spans="2:49" x14ac:dyDescent="0.3">
      <c r="B53" s="15"/>
      <c r="C53" s="32"/>
      <c r="D53" s="32"/>
      <c r="E53" s="33"/>
      <c r="F53" s="133">
        <f t="shared" si="3"/>
        <v>0</v>
      </c>
      <c r="G53" s="130">
        <f t="shared" si="12"/>
        <v>0</v>
      </c>
      <c r="H53" s="34"/>
      <c r="I53" s="34"/>
      <c r="J53" s="33"/>
      <c r="K53" s="133">
        <f t="shared" si="4"/>
        <v>0</v>
      </c>
      <c r="L53" s="130">
        <f t="shared" si="13"/>
        <v>0</v>
      </c>
      <c r="M53" s="34"/>
      <c r="N53" s="66"/>
      <c r="O53" s="33"/>
      <c r="P53" s="133">
        <f t="shared" si="5"/>
        <v>0</v>
      </c>
      <c r="Q53" s="130">
        <f t="shared" si="14"/>
        <v>0</v>
      </c>
      <c r="R53" s="15"/>
      <c r="S53" s="32"/>
      <c r="T53" s="32"/>
      <c r="U53" s="33"/>
      <c r="V53" s="133">
        <f t="shared" si="6"/>
        <v>0</v>
      </c>
      <c r="W53" s="130">
        <f t="shared" si="15"/>
        <v>0</v>
      </c>
      <c r="X53" s="34"/>
      <c r="Y53" s="34"/>
      <c r="Z53" s="33"/>
      <c r="AA53" s="133">
        <f t="shared" si="7"/>
        <v>0</v>
      </c>
      <c r="AB53" s="130">
        <f t="shared" si="16"/>
        <v>0</v>
      </c>
      <c r="AC53" s="37" t="s">
        <v>103</v>
      </c>
      <c r="AD53" s="76"/>
      <c r="AE53" s="90">
        <v>0.05</v>
      </c>
      <c r="AF53" s="133">
        <f t="shared" si="8"/>
        <v>0.03</v>
      </c>
      <c r="AG53" s="130">
        <f t="shared" si="17"/>
        <v>0</v>
      </c>
      <c r="AH53" s="15"/>
      <c r="AI53" s="99"/>
      <c r="AJ53" s="32"/>
      <c r="AK53" s="33"/>
      <c r="AL53" s="133">
        <f t="shared" si="9"/>
        <v>0</v>
      </c>
      <c r="AM53" s="130">
        <f t="shared" si="18"/>
        <v>0</v>
      </c>
      <c r="AN53" s="34"/>
      <c r="AO53" s="34"/>
      <c r="AP53" s="33"/>
      <c r="AQ53" s="133">
        <f t="shared" si="10"/>
        <v>0</v>
      </c>
      <c r="AR53" s="130">
        <f t="shared" si="19"/>
        <v>0</v>
      </c>
      <c r="AS53" s="34"/>
      <c r="AT53" s="66"/>
      <c r="AU53" s="33"/>
      <c r="AV53" s="133">
        <f t="shared" si="11"/>
        <v>0</v>
      </c>
      <c r="AW53" s="130">
        <f t="shared" si="20"/>
        <v>0</v>
      </c>
    </row>
    <row r="54" spans="2:49" x14ac:dyDescent="0.3">
      <c r="B54" s="15"/>
      <c r="C54" s="47"/>
      <c r="D54" s="47"/>
      <c r="E54" s="48"/>
      <c r="F54" s="133">
        <f t="shared" si="3"/>
        <v>0</v>
      </c>
      <c r="G54" s="130">
        <f t="shared" si="12"/>
        <v>0</v>
      </c>
      <c r="H54" s="49"/>
      <c r="I54" s="49"/>
      <c r="J54" s="48"/>
      <c r="K54" s="133">
        <f t="shared" si="4"/>
        <v>0</v>
      </c>
      <c r="L54" s="130">
        <f t="shared" si="13"/>
        <v>0</v>
      </c>
      <c r="M54" s="49"/>
      <c r="N54" s="67"/>
      <c r="O54" s="48"/>
      <c r="P54" s="133">
        <f t="shared" si="5"/>
        <v>0</v>
      </c>
      <c r="Q54" s="130">
        <f t="shared" si="14"/>
        <v>0</v>
      </c>
      <c r="R54" s="15"/>
      <c r="S54" s="47" t="s">
        <v>71</v>
      </c>
      <c r="T54" s="47"/>
      <c r="U54" s="48">
        <v>1.0000000000000001E-5</v>
      </c>
      <c r="V54" s="133">
        <f t="shared" si="6"/>
        <v>6.0000000000000002E-6</v>
      </c>
      <c r="W54" s="130">
        <f t="shared" si="15"/>
        <v>0</v>
      </c>
      <c r="X54" s="49" t="s">
        <v>71</v>
      </c>
      <c r="Y54" s="49"/>
      <c r="Z54" s="48">
        <v>1E-4</v>
      </c>
      <c r="AA54" s="133">
        <f t="shared" si="7"/>
        <v>6.0000000000000002E-5</v>
      </c>
      <c r="AB54" s="130">
        <f t="shared" si="16"/>
        <v>0</v>
      </c>
      <c r="AC54" s="49" t="s">
        <v>71</v>
      </c>
      <c r="AD54" s="67"/>
      <c r="AE54" s="48">
        <v>1E-3</v>
      </c>
      <c r="AF54" s="133">
        <f t="shared" si="8"/>
        <v>5.9999999999999995E-4</v>
      </c>
      <c r="AG54" s="130">
        <f t="shared" si="17"/>
        <v>0</v>
      </c>
      <c r="AH54" s="15"/>
      <c r="AI54" s="100" t="s">
        <v>71</v>
      </c>
      <c r="AJ54" s="47"/>
      <c r="AK54" s="48">
        <v>1.0000000000000001E-5</v>
      </c>
      <c r="AL54" s="133">
        <f t="shared" si="9"/>
        <v>6.0000000000000002E-6</v>
      </c>
      <c r="AM54" s="130">
        <f t="shared" si="18"/>
        <v>0</v>
      </c>
      <c r="AN54" s="49" t="s">
        <v>71</v>
      </c>
      <c r="AO54" s="49"/>
      <c r="AP54" s="48">
        <v>1E-4</v>
      </c>
      <c r="AQ54" s="133">
        <f t="shared" si="10"/>
        <v>6.0000000000000002E-5</v>
      </c>
      <c r="AR54" s="130">
        <f t="shared" si="19"/>
        <v>0</v>
      </c>
      <c r="AS54" s="49" t="s">
        <v>71</v>
      </c>
      <c r="AT54" s="67"/>
      <c r="AU54" s="48">
        <v>1E-3</v>
      </c>
      <c r="AV54" s="133">
        <f t="shared" si="11"/>
        <v>5.9999999999999995E-4</v>
      </c>
      <c r="AW54" s="130">
        <f t="shared" si="20"/>
        <v>0</v>
      </c>
    </row>
    <row r="55" spans="2:49" x14ac:dyDescent="0.3">
      <c r="B55" s="15"/>
      <c r="C55" s="47"/>
      <c r="D55" s="47"/>
      <c r="E55" s="48"/>
      <c r="F55" s="133">
        <f t="shared" si="3"/>
        <v>0</v>
      </c>
      <c r="G55" s="130">
        <f t="shared" si="12"/>
        <v>0</v>
      </c>
      <c r="H55" s="49"/>
      <c r="I55" s="49"/>
      <c r="J55" s="48"/>
      <c r="K55" s="133">
        <f t="shared" si="4"/>
        <v>0</v>
      </c>
      <c r="L55" s="130">
        <f t="shared" si="13"/>
        <v>0</v>
      </c>
      <c r="M55" s="49"/>
      <c r="N55" s="67"/>
      <c r="O55" s="48"/>
      <c r="P55" s="133">
        <f t="shared" si="5"/>
        <v>0</v>
      </c>
      <c r="Q55" s="130">
        <f t="shared" si="14"/>
        <v>0</v>
      </c>
      <c r="R55" s="15"/>
      <c r="S55" s="47" t="s">
        <v>81</v>
      </c>
      <c r="T55" s="47"/>
      <c r="U55" s="48">
        <v>1.0000000000000001E-5</v>
      </c>
      <c r="V55" s="133">
        <f t="shared" si="6"/>
        <v>6.0000000000000002E-6</v>
      </c>
      <c r="W55" s="130">
        <f t="shared" si="15"/>
        <v>0</v>
      </c>
      <c r="X55" s="49" t="s">
        <v>81</v>
      </c>
      <c r="Y55" s="49"/>
      <c r="Z55" s="48">
        <v>1E-4</v>
      </c>
      <c r="AA55" s="133">
        <f t="shared" si="7"/>
        <v>6.0000000000000002E-5</v>
      </c>
      <c r="AB55" s="130">
        <f t="shared" si="16"/>
        <v>0</v>
      </c>
      <c r="AC55" s="49" t="s">
        <v>81</v>
      </c>
      <c r="AD55" s="67"/>
      <c r="AE55" s="48">
        <v>1E-3</v>
      </c>
      <c r="AF55" s="133">
        <f t="shared" si="8"/>
        <v>5.9999999999999995E-4</v>
      </c>
      <c r="AG55" s="130">
        <f t="shared" si="17"/>
        <v>0</v>
      </c>
      <c r="AH55" s="15"/>
      <c r="AI55" s="100" t="s">
        <v>70</v>
      </c>
      <c r="AJ55" s="47"/>
      <c r="AK55" s="48">
        <v>1.0000000000000001E-5</v>
      </c>
      <c r="AL55" s="133">
        <f t="shared" si="9"/>
        <v>6.0000000000000002E-6</v>
      </c>
      <c r="AM55" s="130">
        <f t="shared" si="18"/>
        <v>0</v>
      </c>
      <c r="AN55" s="49" t="s">
        <v>70</v>
      </c>
      <c r="AO55" s="49"/>
      <c r="AP55" s="48">
        <v>1E-4</v>
      </c>
      <c r="AQ55" s="133">
        <f t="shared" si="10"/>
        <v>6.0000000000000002E-5</v>
      </c>
      <c r="AR55" s="130">
        <f t="shared" si="19"/>
        <v>0</v>
      </c>
      <c r="AS55" s="49" t="s">
        <v>70</v>
      </c>
      <c r="AT55" s="67"/>
      <c r="AU55" s="48">
        <v>1E-3</v>
      </c>
      <c r="AV55" s="133">
        <f t="shared" si="11"/>
        <v>5.9999999999999995E-4</v>
      </c>
      <c r="AW55" s="130">
        <f t="shared" si="20"/>
        <v>0</v>
      </c>
    </row>
    <row r="56" spans="2:49" x14ac:dyDescent="0.3">
      <c r="B56" s="15"/>
      <c r="C56" s="47"/>
      <c r="D56" s="47"/>
      <c r="E56" s="48"/>
      <c r="F56" s="133">
        <f t="shared" si="3"/>
        <v>0</v>
      </c>
      <c r="G56" s="130">
        <f t="shared" si="12"/>
        <v>0</v>
      </c>
      <c r="H56" s="49"/>
      <c r="I56" s="49"/>
      <c r="J56" s="48"/>
      <c r="K56" s="133">
        <f t="shared" si="4"/>
        <v>0</v>
      </c>
      <c r="L56" s="130">
        <f t="shared" si="13"/>
        <v>0</v>
      </c>
      <c r="M56" s="49"/>
      <c r="N56" s="67"/>
      <c r="O56" s="48"/>
      <c r="P56" s="133">
        <f t="shared" si="5"/>
        <v>0</v>
      </c>
      <c r="Q56" s="130">
        <f t="shared" si="14"/>
        <v>0</v>
      </c>
      <c r="R56" s="15"/>
      <c r="S56" s="47"/>
      <c r="T56" s="47"/>
      <c r="U56" s="48"/>
      <c r="V56" s="133">
        <f t="shared" si="6"/>
        <v>0</v>
      </c>
      <c r="W56" s="130">
        <f t="shared" si="15"/>
        <v>0</v>
      </c>
      <c r="X56" s="49"/>
      <c r="Y56" s="49"/>
      <c r="Z56" s="48"/>
      <c r="AA56" s="133">
        <f t="shared" si="7"/>
        <v>0</v>
      </c>
      <c r="AB56" s="130">
        <f t="shared" si="16"/>
        <v>0</v>
      </c>
      <c r="AC56" s="49"/>
      <c r="AD56" s="67"/>
      <c r="AE56" s="48"/>
      <c r="AF56" s="133">
        <f t="shared" si="8"/>
        <v>0</v>
      </c>
      <c r="AG56" s="130">
        <f t="shared" si="17"/>
        <v>0</v>
      </c>
      <c r="AH56" s="15"/>
      <c r="AI56" s="100" t="s">
        <v>104</v>
      </c>
      <c r="AJ56" s="47"/>
      <c r="AK56" s="48">
        <v>1.0000000000000001E-5</v>
      </c>
      <c r="AL56" s="133">
        <f t="shared" si="9"/>
        <v>6.0000000000000002E-6</v>
      </c>
      <c r="AM56" s="130">
        <f t="shared" si="18"/>
        <v>0</v>
      </c>
      <c r="AN56" s="49" t="s">
        <v>104</v>
      </c>
      <c r="AO56" s="49"/>
      <c r="AP56" s="48">
        <v>1E-4</v>
      </c>
      <c r="AQ56" s="133">
        <f t="shared" si="10"/>
        <v>6.0000000000000002E-5</v>
      </c>
      <c r="AR56" s="130">
        <f t="shared" si="19"/>
        <v>0</v>
      </c>
      <c r="AS56" s="49" t="s">
        <v>104</v>
      </c>
      <c r="AT56" s="67"/>
      <c r="AU56" s="48">
        <v>1E-3</v>
      </c>
      <c r="AV56" s="133">
        <f t="shared" si="11"/>
        <v>5.9999999999999995E-4</v>
      </c>
      <c r="AW56" s="130">
        <f t="shared" si="20"/>
        <v>0</v>
      </c>
    </row>
    <row r="57" spans="2:49" x14ac:dyDescent="0.3">
      <c r="B57" s="15"/>
      <c r="C57" s="47"/>
      <c r="D57" s="47"/>
      <c r="E57" s="48"/>
      <c r="F57" s="133">
        <f t="shared" si="3"/>
        <v>0</v>
      </c>
      <c r="G57" s="130">
        <f t="shared" si="12"/>
        <v>0</v>
      </c>
      <c r="H57" s="49"/>
      <c r="I57" s="49"/>
      <c r="J57" s="48"/>
      <c r="K57" s="133">
        <f t="shared" si="4"/>
        <v>0</v>
      </c>
      <c r="L57" s="130">
        <f t="shared" si="13"/>
        <v>0</v>
      </c>
      <c r="M57" s="49"/>
      <c r="N57" s="67"/>
      <c r="O57" s="48"/>
      <c r="P57" s="133">
        <f t="shared" si="5"/>
        <v>0</v>
      </c>
      <c r="Q57" s="130">
        <f t="shared" si="14"/>
        <v>0</v>
      </c>
      <c r="R57" s="15"/>
      <c r="S57" s="47"/>
      <c r="T57" s="47"/>
      <c r="U57" s="48"/>
      <c r="V57" s="133">
        <f t="shared" si="6"/>
        <v>0</v>
      </c>
      <c r="W57" s="130">
        <f t="shared" si="15"/>
        <v>0</v>
      </c>
      <c r="X57" s="49"/>
      <c r="Y57" s="49"/>
      <c r="Z57" s="48"/>
      <c r="AA57" s="133">
        <f t="shared" si="7"/>
        <v>0</v>
      </c>
      <c r="AB57" s="130">
        <f t="shared" si="16"/>
        <v>0</v>
      </c>
      <c r="AC57" s="49"/>
      <c r="AD57" s="67"/>
      <c r="AE57" s="48"/>
      <c r="AF57" s="133">
        <f t="shared" si="8"/>
        <v>0</v>
      </c>
      <c r="AG57" s="130">
        <f t="shared" si="17"/>
        <v>0</v>
      </c>
      <c r="AH57" s="15"/>
      <c r="AI57" s="100" t="s">
        <v>105</v>
      </c>
      <c r="AJ57" s="47"/>
      <c r="AK57" s="48">
        <v>1.0000000000000001E-5</v>
      </c>
      <c r="AL57" s="133">
        <f t="shared" si="9"/>
        <v>6.0000000000000002E-6</v>
      </c>
      <c r="AM57" s="130">
        <f t="shared" si="18"/>
        <v>0</v>
      </c>
      <c r="AN57" s="49" t="s">
        <v>105</v>
      </c>
      <c r="AO57" s="49"/>
      <c r="AP57" s="48">
        <v>1E-4</v>
      </c>
      <c r="AQ57" s="133">
        <f t="shared" si="10"/>
        <v>6.0000000000000002E-5</v>
      </c>
      <c r="AR57" s="130">
        <f t="shared" si="19"/>
        <v>0</v>
      </c>
      <c r="AS57" s="49" t="s">
        <v>105</v>
      </c>
      <c r="AT57" s="67"/>
      <c r="AU57" s="48">
        <v>1E-3</v>
      </c>
      <c r="AV57" s="133">
        <f t="shared" si="11"/>
        <v>5.9999999999999995E-4</v>
      </c>
      <c r="AW57" s="130">
        <f t="shared" si="20"/>
        <v>0</v>
      </c>
    </row>
    <row r="58" spans="2:49" x14ac:dyDescent="0.3">
      <c r="B58" s="15"/>
      <c r="C58" s="47"/>
      <c r="D58" s="47"/>
      <c r="E58" s="48"/>
      <c r="F58" s="133">
        <f t="shared" si="3"/>
        <v>0</v>
      </c>
      <c r="G58" s="130">
        <f t="shared" si="12"/>
        <v>0</v>
      </c>
      <c r="H58" s="49"/>
      <c r="I58" s="49"/>
      <c r="J58" s="48"/>
      <c r="K58" s="133">
        <f t="shared" si="4"/>
        <v>0</v>
      </c>
      <c r="L58" s="130">
        <f t="shared" si="13"/>
        <v>0</v>
      </c>
      <c r="M58" s="49"/>
      <c r="N58" s="67"/>
      <c r="O58" s="48"/>
      <c r="P58" s="133">
        <f t="shared" si="5"/>
        <v>0</v>
      </c>
      <c r="Q58" s="130">
        <f t="shared" si="14"/>
        <v>0</v>
      </c>
      <c r="R58" s="15"/>
      <c r="S58" s="47"/>
      <c r="T58" s="47"/>
      <c r="U58" s="48"/>
      <c r="V58" s="133">
        <f t="shared" si="6"/>
        <v>0</v>
      </c>
      <c r="W58" s="130">
        <f t="shared" si="15"/>
        <v>0</v>
      </c>
      <c r="X58" s="49"/>
      <c r="Y58" s="49"/>
      <c r="Z58" s="48"/>
      <c r="AA58" s="133">
        <f t="shared" si="7"/>
        <v>0</v>
      </c>
      <c r="AB58" s="130">
        <f t="shared" si="16"/>
        <v>0</v>
      </c>
      <c r="AC58" s="49"/>
      <c r="AD58" s="67"/>
      <c r="AE58" s="48"/>
      <c r="AF58" s="133">
        <f t="shared" si="8"/>
        <v>0</v>
      </c>
      <c r="AG58" s="130">
        <f t="shared" si="17"/>
        <v>0</v>
      </c>
      <c r="AH58" s="15"/>
      <c r="AI58" s="100"/>
      <c r="AJ58" s="47"/>
      <c r="AK58" s="48"/>
      <c r="AL58" s="133">
        <f t="shared" si="9"/>
        <v>0</v>
      </c>
      <c r="AM58" s="130">
        <f t="shared" si="18"/>
        <v>0</v>
      </c>
      <c r="AN58" s="49"/>
      <c r="AO58" s="49"/>
      <c r="AP58" s="48"/>
      <c r="AQ58" s="133">
        <f t="shared" si="10"/>
        <v>0</v>
      </c>
      <c r="AR58" s="130">
        <f t="shared" si="19"/>
        <v>0</v>
      </c>
      <c r="AS58" s="49"/>
      <c r="AT58" s="67"/>
      <c r="AU58" s="48"/>
      <c r="AV58" s="133">
        <f t="shared" si="11"/>
        <v>0</v>
      </c>
      <c r="AW58" s="130">
        <f t="shared" si="20"/>
        <v>0</v>
      </c>
    </row>
    <row r="59" spans="2:49" x14ac:dyDescent="0.3">
      <c r="B59" s="15"/>
      <c r="C59" s="61"/>
      <c r="D59" s="61"/>
      <c r="E59" s="62"/>
      <c r="F59" s="133">
        <f t="shared" si="3"/>
        <v>0</v>
      </c>
      <c r="G59" s="130">
        <f t="shared" si="12"/>
        <v>0</v>
      </c>
      <c r="H59" s="63"/>
      <c r="I59" s="63"/>
      <c r="J59" s="62"/>
      <c r="K59" s="133">
        <f t="shared" si="4"/>
        <v>0</v>
      </c>
      <c r="L59" s="130">
        <f t="shared" si="13"/>
        <v>0</v>
      </c>
      <c r="M59" s="63"/>
      <c r="N59" s="63"/>
      <c r="O59" s="62"/>
      <c r="P59" s="133">
        <f t="shared" si="5"/>
        <v>0</v>
      </c>
      <c r="Q59" s="130">
        <f t="shared" si="14"/>
        <v>0</v>
      </c>
      <c r="R59" s="15"/>
      <c r="S59" s="61"/>
      <c r="T59" s="61"/>
      <c r="U59" s="62"/>
      <c r="V59" s="133">
        <f t="shared" si="6"/>
        <v>0</v>
      </c>
      <c r="W59" s="130">
        <f t="shared" si="15"/>
        <v>0</v>
      </c>
      <c r="X59" s="63"/>
      <c r="Y59" s="63"/>
      <c r="Z59" s="62"/>
      <c r="AA59" s="133">
        <f t="shared" si="7"/>
        <v>0</v>
      </c>
      <c r="AB59" s="130">
        <f t="shared" si="16"/>
        <v>0</v>
      </c>
      <c r="AC59" s="63"/>
      <c r="AD59" s="79"/>
      <c r="AE59" s="62"/>
      <c r="AF59" s="133">
        <f t="shared" si="8"/>
        <v>0</v>
      </c>
      <c r="AG59" s="130">
        <f t="shared" si="17"/>
        <v>0</v>
      </c>
      <c r="AH59" s="15"/>
      <c r="AI59" s="102"/>
      <c r="AJ59" s="61"/>
      <c r="AK59" s="62"/>
      <c r="AL59" s="133">
        <f t="shared" si="9"/>
        <v>0</v>
      </c>
      <c r="AM59" s="130">
        <f t="shared" si="18"/>
        <v>0</v>
      </c>
      <c r="AN59" s="63"/>
      <c r="AO59" s="63"/>
      <c r="AP59" s="62"/>
      <c r="AQ59" s="133">
        <f t="shared" si="10"/>
        <v>0</v>
      </c>
      <c r="AR59" s="130">
        <f t="shared" si="19"/>
        <v>0</v>
      </c>
      <c r="AS59" s="63"/>
      <c r="AT59" s="79"/>
      <c r="AU59" s="93"/>
      <c r="AV59" s="133">
        <f t="shared" si="11"/>
        <v>0</v>
      </c>
      <c r="AW59" s="130">
        <f t="shared" si="20"/>
        <v>0</v>
      </c>
    </row>
    <row r="60" spans="2:49" x14ac:dyDescent="0.3">
      <c r="B60" s="15"/>
      <c r="C60" s="61"/>
      <c r="D60" s="61"/>
      <c r="E60" s="62"/>
      <c r="F60" s="133">
        <f t="shared" si="3"/>
        <v>0</v>
      </c>
      <c r="G60" s="130">
        <f t="shared" si="12"/>
        <v>0</v>
      </c>
      <c r="H60" s="63"/>
      <c r="I60" s="63"/>
      <c r="J60" s="62"/>
      <c r="K60" s="133">
        <f t="shared" si="4"/>
        <v>0</v>
      </c>
      <c r="L60" s="130">
        <f t="shared" si="13"/>
        <v>0</v>
      </c>
      <c r="M60" s="63"/>
      <c r="N60" s="63"/>
      <c r="O60" s="62"/>
      <c r="P60" s="133">
        <f t="shared" si="5"/>
        <v>0</v>
      </c>
      <c r="Q60" s="130">
        <f t="shared" si="14"/>
        <v>0</v>
      </c>
      <c r="R60" s="15"/>
      <c r="S60" s="61"/>
      <c r="T60" s="61"/>
      <c r="U60" s="62"/>
      <c r="V60" s="133">
        <f t="shared" si="6"/>
        <v>0</v>
      </c>
      <c r="W60" s="130">
        <f t="shared" si="15"/>
        <v>0</v>
      </c>
      <c r="X60" s="63"/>
      <c r="Y60" s="63"/>
      <c r="Z60" s="62"/>
      <c r="AA60" s="133">
        <f t="shared" si="7"/>
        <v>0</v>
      </c>
      <c r="AB60" s="130">
        <f t="shared" si="16"/>
        <v>0</v>
      </c>
      <c r="AC60" s="63"/>
      <c r="AD60" s="79"/>
      <c r="AE60" s="62"/>
      <c r="AF60" s="133">
        <f t="shared" si="8"/>
        <v>0</v>
      </c>
      <c r="AG60" s="130">
        <f t="shared" si="17"/>
        <v>0</v>
      </c>
      <c r="AH60" s="15"/>
      <c r="AI60" s="102"/>
      <c r="AJ60" s="61"/>
      <c r="AK60" s="62"/>
      <c r="AL60" s="133">
        <f t="shared" si="9"/>
        <v>0</v>
      </c>
      <c r="AM60" s="130">
        <f t="shared" si="18"/>
        <v>0</v>
      </c>
      <c r="AN60" s="63"/>
      <c r="AO60" s="63"/>
      <c r="AP60" s="62"/>
      <c r="AQ60" s="133">
        <f t="shared" si="10"/>
        <v>0</v>
      </c>
      <c r="AR60" s="130">
        <f t="shared" si="19"/>
        <v>0</v>
      </c>
      <c r="AS60" s="63"/>
      <c r="AT60" s="63"/>
      <c r="AU60" s="62"/>
      <c r="AV60" s="133">
        <f t="shared" si="11"/>
        <v>0</v>
      </c>
      <c r="AW60" s="130">
        <f t="shared" si="20"/>
        <v>0</v>
      </c>
    </row>
    <row r="61" spans="2:49" x14ac:dyDescent="0.3">
      <c r="B61" s="15"/>
      <c r="C61" s="61"/>
      <c r="D61" s="61"/>
      <c r="E61" s="62"/>
      <c r="F61" s="133">
        <f t="shared" si="3"/>
        <v>0</v>
      </c>
      <c r="G61" s="130">
        <f t="shared" si="12"/>
        <v>0</v>
      </c>
      <c r="H61" s="63"/>
      <c r="I61" s="63"/>
      <c r="J61" s="62"/>
      <c r="K61" s="133">
        <f t="shared" si="4"/>
        <v>0</v>
      </c>
      <c r="L61" s="130">
        <f t="shared" si="13"/>
        <v>0</v>
      </c>
      <c r="M61" s="63"/>
      <c r="N61" s="63"/>
      <c r="O61" s="62"/>
      <c r="P61" s="133">
        <f t="shared" si="5"/>
        <v>0</v>
      </c>
      <c r="Q61" s="130">
        <f t="shared" si="14"/>
        <v>0</v>
      </c>
      <c r="R61" s="15"/>
      <c r="S61" s="61"/>
      <c r="T61" s="61"/>
      <c r="U61" s="62"/>
      <c r="V61" s="133">
        <f t="shared" si="6"/>
        <v>0</v>
      </c>
      <c r="W61" s="130">
        <f t="shared" si="15"/>
        <v>0</v>
      </c>
      <c r="X61" s="63"/>
      <c r="Y61" s="63"/>
      <c r="Z61" s="62"/>
      <c r="AA61" s="133">
        <f t="shared" si="7"/>
        <v>0</v>
      </c>
      <c r="AB61" s="130">
        <f t="shared" si="16"/>
        <v>0</v>
      </c>
      <c r="AC61" s="63"/>
      <c r="AD61" s="63"/>
      <c r="AE61" s="62"/>
      <c r="AF61" s="133">
        <f t="shared" si="8"/>
        <v>0</v>
      </c>
      <c r="AG61" s="130">
        <f t="shared" si="17"/>
        <v>0</v>
      </c>
      <c r="AH61" s="15"/>
      <c r="AI61" s="102"/>
      <c r="AJ61" s="61"/>
      <c r="AK61" s="62"/>
      <c r="AL61" s="133">
        <f t="shared" si="9"/>
        <v>0</v>
      </c>
      <c r="AM61" s="130">
        <f t="shared" si="18"/>
        <v>0</v>
      </c>
      <c r="AN61" s="63"/>
      <c r="AO61" s="63"/>
      <c r="AP61" s="62"/>
      <c r="AQ61" s="133">
        <f t="shared" si="10"/>
        <v>0</v>
      </c>
      <c r="AR61" s="130">
        <f t="shared" si="19"/>
        <v>0</v>
      </c>
      <c r="AS61" s="63"/>
      <c r="AT61" s="63"/>
      <c r="AU61" s="62"/>
      <c r="AV61" s="133">
        <f t="shared" si="11"/>
        <v>0</v>
      </c>
      <c r="AW61" s="130">
        <f t="shared" si="20"/>
        <v>0</v>
      </c>
    </row>
    <row r="62" spans="2:49" x14ac:dyDescent="0.3">
      <c r="B62" s="15"/>
      <c r="C62" s="61"/>
      <c r="D62" s="61"/>
      <c r="E62" s="62"/>
      <c r="F62" s="133">
        <f t="shared" si="3"/>
        <v>0</v>
      </c>
      <c r="G62" s="130">
        <f t="shared" si="12"/>
        <v>0</v>
      </c>
      <c r="H62" s="63"/>
      <c r="I62" s="63"/>
      <c r="J62" s="62"/>
      <c r="K62" s="133">
        <f t="shared" si="4"/>
        <v>0</v>
      </c>
      <c r="L62" s="130">
        <f t="shared" si="13"/>
        <v>0</v>
      </c>
      <c r="M62" s="63"/>
      <c r="N62" s="63"/>
      <c r="O62" s="62"/>
      <c r="P62" s="133">
        <f t="shared" si="5"/>
        <v>0</v>
      </c>
      <c r="Q62" s="130">
        <f t="shared" si="14"/>
        <v>0</v>
      </c>
      <c r="R62" s="15"/>
      <c r="S62" s="61"/>
      <c r="T62" s="61"/>
      <c r="U62" s="62"/>
      <c r="V62" s="133">
        <f t="shared" si="6"/>
        <v>0</v>
      </c>
      <c r="W62" s="130">
        <f t="shared" si="15"/>
        <v>0</v>
      </c>
      <c r="X62" s="63" t="s">
        <v>123</v>
      </c>
      <c r="Y62" s="63">
        <v>7</v>
      </c>
      <c r="Z62" s="62">
        <v>1.0000000000000001E-5</v>
      </c>
      <c r="AA62" s="133">
        <f t="shared" si="7"/>
        <v>6.0000000000000002E-6</v>
      </c>
      <c r="AB62" s="130">
        <f t="shared" si="16"/>
        <v>4.2000000000000004E-5</v>
      </c>
      <c r="AC62" s="63" t="s">
        <v>135</v>
      </c>
      <c r="AD62" s="63">
        <v>10</v>
      </c>
      <c r="AE62" s="62">
        <v>5.0000000000000002E-5</v>
      </c>
      <c r="AF62" s="133">
        <f t="shared" si="8"/>
        <v>3.0000000000000001E-5</v>
      </c>
      <c r="AG62" s="130">
        <f t="shared" si="17"/>
        <v>3.0000000000000003E-4</v>
      </c>
      <c r="AH62" s="15"/>
      <c r="AI62" s="102"/>
      <c r="AJ62" s="61"/>
      <c r="AK62" s="62"/>
      <c r="AL62" s="133">
        <f t="shared" si="9"/>
        <v>0</v>
      </c>
      <c r="AM62" s="130">
        <f t="shared" si="18"/>
        <v>0</v>
      </c>
      <c r="AN62" s="63"/>
      <c r="AO62" s="63"/>
      <c r="AP62" s="62"/>
      <c r="AQ62" s="133">
        <f t="shared" si="10"/>
        <v>0</v>
      </c>
      <c r="AR62" s="130">
        <f t="shared" si="19"/>
        <v>0</v>
      </c>
      <c r="AS62" s="63"/>
      <c r="AT62" s="63"/>
      <c r="AU62" s="62"/>
      <c r="AV62" s="133">
        <f t="shared" si="11"/>
        <v>0</v>
      </c>
      <c r="AW62" s="130">
        <f t="shared" si="20"/>
        <v>0</v>
      </c>
    </row>
    <row r="63" spans="2:49" x14ac:dyDescent="0.3">
      <c r="B63" s="15"/>
      <c r="C63" s="61"/>
      <c r="D63" s="61"/>
      <c r="E63" s="62"/>
      <c r="F63" s="133">
        <f t="shared" si="3"/>
        <v>0</v>
      </c>
      <c r="G63" s="130">
        <f t="shared" si="12"/>
        <v>0</v>
      </c>
      <c r="H63" s="63"/>
      <c r="I63" s="63"/>
      <c r="J63" s="62"/>
      <c r="K63" s="133">
        <f t="shared" si="4"/>
        <v>0</v>
      </c>
      <c r="L63" s="130">
        <f t="shared" si="13"/>
        <v>0</v>
      </c>
      <c r="M63" s="63"/>
      <c r="N63" s="63"/>
      <c r="O63" s="62"/>
      <c r="P63" s="133">
        <f t="shared" si="5"/>
        <v>0</v>
      </c>
      <c r="Q63" s="130">
        <f t="shared" si="14"/>
        <v>0</v>
      </c>
      <c r="R63" s="15"/>
      <c r="S63" s="61"/>
      <c r="T63" s="61"/>
      <c r="U63" s="62"/>
      <c r="V63" s="133">
        <f t="shared" si="6"/>
        <v>0</v>
      </c>
      <c r="W63" s="130">
        <f t="shared" si="15"/>
        <v>0</v>
      </c>
      <c r="X63" s="63"/>
      <c r="Y63" s="63"/>
      <c r="Z63" s="62"/>
      <c r="AA63" s="133">
        <f t="shared" si="7"/>
        <v>0</v>
      </c>
      <c r="AB63" s="130">
        <f t="shared" si="16"/>
        <v>0</v>
      </c>
      <c r="AC63" s="63"/>
      <c r="AD63" s="63"/>
      <c r="AE63" s="62"/>
      <c r="AF63" s="133">
        <f t="shared" si="8"/>
        <v>0</v>
      </c>
      <c r="AG63" s="130">
        <f t="shared" si="17"/>
        <v>0</v>
      </c>
      <c r="AH63" s="15"/>
      <c r="AI63" s="102"/>
      <c r="AJ63" s="61"/>
      <c r="AK63" s="62"/>
      <c r="AL63" s="133">
        <f t="shared" si="9"/>
        <v>0</v>
      </c>
      <c r="AM63" s="130">
        <f t="shared" si="18"/>
        <v>0</v>
      </c>
      <c r="AN63" s="63"/>
      <c r="AO63" s="63"/>
      <c r="AP63" s="62"/>
      <c r="AQ63" s="133">
        <f t="shared" si="10"/>
        <v>0</v>
      </c>
      <c r="AR63" s="130">
        <f t="shared" si="19"/>
        <v>0</v>
      </c>
      <c r="AS63" s="63"/>
      <c r="AT63" s="63"/>
      <c r="AU63" s="62"/>
      <c r="AV63" s="133">
        <f t="shared" si="11"/>
        <v>0</v>
      </c>
      <c r="AW63" s="130">
        <f t="shared" si="20"/>
        <v>0</v>
      </c>
    </row>
    <row r="64" spans="2:49" x14ac:dyDescent="0.3">
      <c r="B64" s="15"/>
      <c r="C64" s="61"/>
      <c r="D64" s="61"/>
      <c r="E64" s="62"/>
      <c r="F64" s="133">
        <f t="shared" si="3"/>
        <v>0</v>
      </c>
      <c r="G64" s="130">
        <f t="shared" si="12"/>
        <v>0</v>
      </c>
      <c r="H64" s="63"/>
      <c r="I64" s="63"/>
      <c r="J64" s="62"/>
      <c r="K64" s="133">
        <f t="shared" si="4"/>
        <v>0</v>
      </c>
      <c r="L64" s="130">
        <f t="shared" si="13"/>
        <v>0</v>
      </c>
      <c r="M64" s="63"/>
      <c r="N64" s="63"/>
      <c r="O64" s="62"/>
      <c r="P64" s="133">
        <f t="shared" si="5"/>
        <v>0</v>
      </c>
      <c r="Q64" s="130">
        <f t="shared" si="14"/>
        <v>0</v>
      </c>
      <c r="R64" s="15"/>
      <c r="S64" s="61"/>
      <c r="T64" s="61"/>
      <c r="U64" s="62"/>
      <c r="V64" s="133">
        <f t="shared" si="6"/>
        <v>0</v>
      </c>
      <c r="W64" s="130">
        <f t="shared" si="15"/>
        <v>0</v>
      </c>
      <c r="X64" s="63" t="s">
        <v>128</v>
      </c>
      <c r="Y64" s="63">
        <v>10</v>
      </c>
      <c r="Z64" s="62">
        <v>1.0000000000000001E-5</v>
      </c>
      <c r="AA64" s="133">
        <f t="shared" si="7"/>
        <v>6.0000000000000002E-6</v>
      </c>
      <c r="AB64" s="130">
        <f t="shared" si="16"/>
        <v>6.0000000000000002E-5</v>
      </c>
      <c r="AC64" s="63" t="s">
        <v>128</v>
      </c>
      <c r="AD64" s="63">
        <v>10</v>
      </c>
      <c r="AE64" s="62">
        <v>5.0000000000000002E-5</v>
      </c>
      <c r="AF64" s="133">
        <f t="shared" si="8"/>
        <v>3.0000000000000001E-5</v>
      </c>
      <c r="AG64" s="130">
        <f t="shared" si="17"/>
        <v>3.0000000000000003E-4</v>
      </c>
      <c r="AH64" s="15"/>
      <c r="AI64" s="102"/>
      <c r="AJ64" s="61"/>
      <c r="AK64" s="62"/>
      <c r="AL64" s="133">
        <f t="shared" si="9"/>
        <v>0</v>
      </c>
      <c r="AM64" s="130">
        <f t="shared" si="18"/>
        <v>0</v>
      </c>
      <c r="AN64" s="63"/>
      <c r="AO64" s="63"/>
      <c r="AP64" s="62"/>
      <c r="AQ64" s="133">
        <f t="shared" si="10"/>
        <v>0</v>
      </c>
      <c r="AR64" s="130">
        <f t="shared" si="19"/>
        <v>0</v>
      </c>
      <c r="AS64" s="63"/>
      <c r="AT64" s="63"/>
      <c r="AU64" s="62"/>
      <c r="AV64" s="133">
        <f t="shared" si="11"/>
        <v>0</v>
      </c>
      <c r="AW64" s="130">
        <f t="shared" si="20"/>
        <v>0</v>
      </c>
    </row>
    <row r="65" spans="2:49" x14ac:dyDescent="0.3">
      <c r="B65" s="15"/>
      <c r="C65" s="61"/>
      <c r="D65" s="61"/>
      <c r="E65" s="62"/>
      <c r="F65" s="133">
        <f t="shared" si="3"/>
        <v>0</v>
      </c>
      <c r="G65" s="130">
        <f t="shared" si="12"/>
        <v>0</v>
      </c>
      <c r="H65" s="63"/>
      <c r="I65" s="63"/>
      <c r="J65" s="62"/>
      <c r="K65" s="133">
        <f t="shared" si="4"/>
        <v>0</v>
      </c>
      <c r="L65" s="130">
        <f t="shared" si="13"/>
        <v>0</v>
      </c>
      <c r="M65" s="63"/>
      <c r="N65" s="63"/>
      <c r="O65" s="62"/>
      <c r="P65" s="133">
        <f t="shared" si="5"/>
        <v>0</v>
      </c>
      <c r="Q65" s="130">
        <f t="shared" si="14"/>
        <v>0</v>
      </c>
      <c r="R65" s="15"/>
      <c r="S65" s="61"/>
      <c r="T65" s="61"/>
      <c r="U65" s="62"/>
      <c r="V65" s="133">
        <f t="shared" si="6"/>
        <v>0</v>
      </c>
      <c r="W65" s="130">
        <f t="shared" si="15"/>
        <v>0</v>
      </c>
      <c r="X65" s="63"/>
      <c r="Y65" s="63"/>
      <c r="Z65" s="62"/>
      <c r="AA65" s="133">
        <f t="shared" si="7"/>
        <v>0</v>
      </c>
      <c r="AB65" s="130">
        <f t="shared" si="16"/>
        <v>0</v>
      </c>
      <c r="AC65" s="63"/>
      <c r="AD65" s="63"/>
      <c r="AE65" s="62"/>
      <c r="AF65" s="133">
        <f t="shared" si="8"/>
        <v>0</v>
      </c>
      <c r="AG65" s="130">
        <f t="shared" si="17"/>
        <v>0</v>
      </c>
      <c r="AH65" s="15"/>
      <c r="AI65" s="102"/>
      <c r="AJ65" s="61"/>
      <c r="AK65" s="62"/>
      <c r="AL65" s="133">
        <f t="shared" si="9"/>
        <v>0</v>
      </c>
      <c r="AM65" s="130">
        <f t="shared" si="18"/>
        <v>0</v>
      </c>
      <c r="AN65" s="63"/>
      <c r="AO65" s="63"/>
      <c r="AP65" s="62"/>
      <c r="AQ65" s="133">
        <f t="shared" si="10"/>
        <v>0</v>
      </c>
      <c r="AR65" s="130">
        <f t="shared" si="19"/>
        <v>0</v>
      </c>
      <c r="AS65" s="63"/>
      <c r="AT65" s="63"/>
      <c r="AU65" s="62"/>
      <c r="AV65" s="133">
        <f t="shared" si="11"/>
        <v>0</v>
      </c>
      <c r="AW65" s="130">
        <f t="shared" si="20"/>
        <v>0</v>
      </c>
    </row>
    <row r="66" spans="2:49" x14ac:dyDescent="0.3">
      <c r="B66" s="15"/>
      <c r="C66" s="61"/>
      <c r="D66" s="61"/>
      <c r="E66" s="62"/>
      <c r="F66" s="133">
        <f t="shared" si="3"/>
        <v>0</v>
      </c>
      <c r="G66" s="130">
        <f t="shared" si="12"/>
        <v>0</v>
      </c>
      <c r="H66" s="63"/>
      <c r="I66" s="63"/>
      <c r="J66" s="62"/>
      <c r="K66" s="133">
        <f t="shared" si="4"/>
        <v>0</v>
      </c>
      <c r="L66" s="130">
        <f t="shared" si="13"/>
        <v>0</v>
      </c>
      <c r="M66" s="63"/>
      <c r="N66" s="63"/>
      <c r="O66" s="62"/>
      <c r="P66" s="133">
        <f t="shared" si="5"/>
        <v>0</v>
      </c>
      <c r="Q66" s="130">
        <f t="shared" si="14"/>
        <v>0</v>
      </c>
      <c r="R66" s="15"/>
      <c r="S66" s="61"/>
      <c r="T66" s="61"/>
      <c r="U66" s="62"/>
      <c r="V66" s="133">
        <f t="shared" si="6"/>
        <v>0</v>
      </c>
      <c r="W66" s="130">
        <f t="shared" si="15"/>
        <v>0</v>
      </c>
      <c r="X66" s="63"/>
      <c r="Y66" s="63"/>
      <c r="Z66" s="62"/>
      <c r="AA66" s="133">
        <f t="shared" si="7"/>
        <v>0</v>
      </c>
      <c r="AB66" s="130">
        <f t="shared" si="16"/>
        <v>0</v>
      </c>
      <c r="AC66" s="63"/>
      <c r="AD66" s="63"/>
      <c r="AE66" s="62"/>
      <c r="AF66" s="133">
        <f t="shared" si="8"/>
        <v>0</v>
      </c>
      <c r="AG66" s="130">
        <f t="shared" si="17"/>
        <v>0</v>
      </c>
      <c r="AH66" s="15"/>
      <c r="AI66" s="102"/>
      <c r="AJ66" s="61"/>
      <c r="AK66" s="62"/>
      <c r="AL66" s="133">
        <f t="shared" si="9"/>
        <v>0</v>
      </c>
      <c r="AM66" s="130">
        <f t="shared" si="18"/>
        <v>0</v>
      </c>
      <c r="AN66" s="63" t="s">
        <v>121</v>
      </c>
      <c r="AO66" s="63">
        <v>15</v>
      </c>
      <c r="AP66" s="62">
        <v>4.0000000000000003E-5</v>
      </c>
      <c r="AQ66" s="133">
        <f t="shared" si="10"/>
        <v>2.4000000000000001E-5</v>
      </c>
      <c r="AR66" s="130">
        <f t="shared" si="19"/>
        <v>3.6000000000000002E-4</v>
      </c>
      <c r="AS66" s="63" t="s">
        <v>121</v>
      </c>
      <c r="AT66" s="63">
        <v>15</v>
      </c>
      <c r="AU66" s="62">
        <v>2.0000000000000001E-4</v>
      </c>
      <c r="AV66" s="133">
        <f t="shared" si="11"/>
        <v>1.2E-4</v>
      </c>
      <c r="AW66" s="130">
        <f t="shared" si="20"/>
        <v>1.8E-3</v>
      </c>
    </row>
    <row r="67" spans="2:49" x14ac:dyDescent="0.3">
      <c r="B67" s="15"/>
      <c r="C67" s="61"/>
      <c r="D67" s="61"/>
      <c r="E67" s="62"/>
      <c r="F67" s="133">
        <f t="shared" si="3"/>
        <v>0</v>
      </c>
      <c r="G67" s="130">
        <f t="shared" si="12"/>
        <v>0</v>
      </c>
      <c r="H67" s="63"/>
      <c r="I67" s="63"/>
      <c r="J67" s="62"/>
      <c r="K67" s="133">
        <f t="shared" si="4"/>
        <v>0</v>
      </c>
      <c r="L67" s="130">
        <f t="shared" si="13"/>
        <v>0</v>
      </c>
      <c r="M67" s="63"/>
      <c r="N67" s="63"/>
      <c r="O67" s="62"/>
      <c r="P67" s="133">
        <f t="shared" si="5"/>
        <v>0</v>
      </c>
      <c r="Q67" s="130">
        <f t="shared" si="14"/>
        <v>0</v>
      </c>
      <c r="R67" s="15"/>
      <c r="S67" s="61"/>
      <c r="T67" s="61"/>
      <c r="U67" s="62"/>
      <c r="V67" s="133">
        <f t="shared" si="6"/>
        <v>0</v>
      </c>
      <c r="W67" s="130">
        <f t="shared" si="15"/>
        <v>0</v>
      </c>
      <c r="X67" s="63"/>
      <c r="Y67" s="63"/>
      <c r="Z67" s="62"/>
      <c r="AA67" s="133">
        <f t="shared" si="7"/>
        <v>0</v>
      </c>
      <c r="AB67" s="130">
        <f t="shared" si="16"/>
        <v>0</v>
      </c>
      <c r="AC67" s="63"/>
      <c r="AD67" s="63"/>
      <c r="AE67" s="62"/>
      <c r="AF67" s="133">
        <f t="shared" si="8"/>
        <v>0</v>
      </c>
      <c r="AG67" s="130">
        <f t="shared" si="17"/>
        <v>0</v>
      </c>
      <c r="AH67" s="15"/>
      <c r="AI67" s="102"/>
      <c r="AJ67" s="61"/>
      <c r="AK67" s="62"/>
      <c r="AL67" s="133">
        <f t="shared" si="9"/>
        <v>0</v>
      </c>
      <c r="AM67" s="130">
        <f t="shared" si="18"/>
        <v>0</v>
      </c>
      <c r="AN67" s="63"/>
      <c r="AO67" s="63"/>
      <c r="AP67" s="62"/>
      <c r="AQ67" s="133">
        <f t="shared" si="10"/>
        <v>0</v>
      </c>
      <c r="AR67" s="130">
        <f t="shared" si="19"/>
        <v>0</v>
      </c>
      <c r="AS67" s="63"/>
      <c r="AT67" s="63"/>
      <c r="AU67" s="62"/>
      <c r="AV67" s="133">
        <f t="shared" si="11"/>
        <v>0</v>
      </c>
      <c r="AW67" s="130">
        <f t="shared" si="20"/>
        <v>0</v>
      </c>
    </row>
    <row r="68" spans="2:49" x14ac:dyDescent="0.3">
      <c r="B68" s="15"/>
      <c r="C68" s="61"/>
      <c r="D68" s="61"/>
      <c r="E68" s="62"/>
      <c r="F68" s="133">
        <f t="shared" si="3"/>
        <v>0</v>
      </c>
      <c r="G68" s="130">
        <f t="shared" si="12"/>
        <v>0</v>
      </c>
      <c r="H68" s="63"/>
      <c r="I68" s="63"/>
      <c r="J68" s="62"/>
      <c r="K68" s="133">
        <f t="shared" si="4"/>
        <v>0</v>
      </c>
      <c r="L68" s="130">
        <f t="shared" si="13"/>
        <v>0</v>
      </c>
      <c r="M68" s="63"/>
      <c r="N68" s="63"/>
      <c r="O68" s="62"/>
      <c r="P68" s="133">
        <f t="shared" si="5"/>
        <v>0</v>
      </c>
      <c r="Q68" s="130">
        <f t="shared" si="14"/>
        <v>0</v>
      </c>
      <c r="R68" s="15"/>
      <c r="S68" s="61"/>
      <c r="T68" s="61"/>
      <c r="U68" s="62"/>
      <c r="V68" s="133">
        <f t="shared" si="6"/>
        <v>0</v>
      </c>
      <c r="W68" s="130">
        <f t="shared" si="15"/>
        <v>0</v>
      </c>
      <c r="X68" s="63"/>
      <c r="Y68" s="63"/>
      <c r="Z68" s="62"/>
      <c r="AA68" s="133">
        <f t="shared" si="7"/>
        <v>0</v>
      </c>
      <c r="AB68" s="130">
        <f t="shared" si="16"/>
        <v>0</v>
      </c>
      <c r="AC68" s="63"/>
      <c r="AD68" s="63"/>
      <c r="AE68" s="62"/>
      <c r="AF68" s="133">
        <f t="shared" si="8"/>
        <v>0</v>
      </c>
      <c r="AG68" s="130">
        <f t="shared" si="17"/>
        <v>0</v>
      </c>
      <c r="AH68" s="15"/>
      <c r="AI68" s="102"/>
      <c r="AJ68" s="61"/>
      <c r="AK68" s="62"/>
      <c r="AL68" s="133">
        <f t="shared" si="9"/>
        <v>0</v>
      </c>
      <c r="AM68" s="130">
        <f t="shared" si="18"/>
        <v>0</v>
      </c>
      <c r="AN68" s="63"/>
      <c r="AO68" s="63"/>
      <c r="AP68" s="62"/>
      <c r="AQ68" s="133">
        <f t="shared" si="10"/>
        <v>0</v>
      </c>
      <c r="AR68" s="130">
        <f t="shared" si="19"/>
        <v>0</v>
      </c>
      <c r="AS68" s="63"/>
      <c r="AT68" s="63"/>
      <c r="AU68" s="62"/>
      <c r="AV68" s="133">
        <f t="shared" si="11"/>
        <v>0</v>
      </c>
      <c r="AW68" s="130">
        <f t="shared" si="20"/>
        <v>0</v>
      </c>
    </row>
    <row r="69" spans="2:49" x14ac:dyDescent="0.3">
      <c r="B69" s="15"/>
      <c r="C69" s="61"/>
      <c r="D69" s="61"/>
      <c r="E69" s="62"/>
      <c r="F69" s="133">
        <f t="shared" si="3"/>
        <v>0</v>
      </c>
      <c r="G69" s="130">
        <f t="shared" si="12"/>
        <v>0</v>
      </c>
      <c r="H69" s="63"/>
      <c r="I69" s="63"/>
      <c r="J69" s="62"/>
      <c r="K69" s="133">
        <f t="shared" si="4"/>
        <v>0</v>
      </c>
      <c r="L69" s="130">
        <f t="shared" si="13"/>
        <v>0</v>
      </c>
      <c r="M69" s="63"/>
      <c r="N69" s="63"/>
      <c r="O69" s="62"/>
      <c r="P69" s="133">
        <f t="shared" si="5"/>
        <v>0</v>
      </c>
      <c r="Q69" s="130">
        <f t="shared" si="14"/>
        <v>0</v>
      </c>
      <c r="R69" s="15"/>
      <c r="S69" s="61"/>
      <c r="T69" s="61"/>
      <c r="U69" s="62"/>
      <c r="V69" s="133">
        <f t="shared" si="6"/>
        <v>0</v>
      </c>
      <c r="W69" s="130">
        <f t="shared" si="15"/>
        <v>0</v>
      </c>
      <c r="X69" s="63"/>
      <c r="Y69" s="63"/>
      <c r="Z69" s="62"/>
      <c r="AA69" s="133">
        <f t="shared" si="7"/>
        <v>0</v>
      </c>
      <c r="AB69" s="130">
        <f t="shared" si="16"/>
        <v>0</v>
      </c>
      <c r="AC69" s="63"/>
      <c r="AD69" s="63"/>
      <c r="AE69" s="62"/>
      <c r="AF69" s="133">
        <f t="shared" si="8"/>
        <v>0</v>
      </c>
      <c r="AG69" s="130">
        <f t="shared" si="17"/>
        <v>0</v>
      </c>
      <c r="AH69" s="15"/>
      <c r="AI69" s="102"/>
      <c r="AJ69" s="61"/>
      <c r="AK69" s="62"/>
      <c r="AL69" s="133">
        <f t="shared" si="9"/>
        <v>0</v>
      </c>
      <c r="AM69" s="130">
        <f t="shared" si="18"/>
        <v>0</v>
      </c>
      <c r="AN69" s="63"/>
      <c r="AO69" s="63"/>
      <c r="AP69" s="62"/>
      <c r="AQ69" s="133">
        <f t="shared" si="10"/>
        <v>0</v>
      </c>
      <c r="AR69" s="130">
        <f t="shared" si="19"/>
        <v>0</v>
      </c>
      <c r="AS69" s="63"/>
      <c r="AT69" s="63"/>
      <c r="AU69" s="62"/>
      <c r="AV69" s="133">
        <f t="shared" si="11"/>
        <v>0</v>
      </c>
      <c r="AW69" s="130">
        <f t="shared" si="20"/>
        <v>0</v>
      </c>
    </row>
    <row r="70" spans="2:49" x14ac:dyDescent="0.3">
      <c r="B70" s="15"/>
      <c r="C70" s="61"/>
      <c r="D70" s="61"/>
      <c r="E70" s="62"/>
      <c r="F70" s="133">
        <f t="shared" si="3"/>
        <v>0</v>
      </c>
      <c r="G70" s="130">
        <f t="shared" si="12"/>
        <v>0</v>
      </c>
      <c r="H70" s="63"/>
      <c r="I70" s="63"/>
      <c r="J70" s="62"/>
      <c r="K70" s="133">
        <f t="shared" si="4"/>
        <v>0</v>
      </c>
      <c r="L70" s="130">
        <f t="shared" si="13"/>
        <v>0</v>
      </c>
      <c r="M70" s="63"/>
      <c r="N70" s="63"/>
      <c r="O70" s="62"/>
      <c r="P70" s="133">
        <f t="shared" si="5"/>
        <v>0</v>
      </c>
      <c r="Q70" s="130">
        <f t="shared" si="14"/>
        <v>0</v>
      </c>
      <c r="R70" s="15"/>
      <c r="S70" s="61"/>
      <c r="T70" s="61"/>
      <c r="U70" s="62"/>
      <c r="V70" s="133">
        <f t="shared" si="6"/>
        <v>0</v>
      </c>
      <c r="W70" s="130">
        <f t="shared" si="15"/>
        <v>0</v>
      </c>
      <c r="X70" s="63"/>
      <c r="Y70" s="63"/>
      <c r="Z70" s="62"/>
      <c r="AA70" s="133">
        <f t="shared" si="7"/>
        <v>0</v>
      </c>
      <c r="AB70" s="130">
        <f t="shared" si="16"/>
        <v>0</v>
      </c>
      <c r="AC70" s="63"/>
      <c r="AD70" s="63"/>
      <c r="AE70" s="62"/>
      <c r="AF70" s="133">
        <f t="shared" si="8"/>
        <v>0</v>
      </c>
      <c r="AG70" s="130">
        <f t="shared" si="17"/>
        <v>0</v>
      </c>
      <c r="AH70" s="15"/>
      <c r="AI70" s="102"/>
      <c r="AJ70" s="61"/>
      <c r="AK70" s="62"/>
      <c r="AL70" s="133">
        <f t="shared" si="9"/>
        <v>0</v>
      </c>
      <c r="AM70" s="130">
        <f t="shared" si="18"/>
        <v>0</v>
      </c>
      <c r="AN70" s="63"/>
      <c r="AO70" s="63"/>
      <c r="AP70" s="62"/>
      <c r="AQ70" s="133">
        <f t="shared" si="10"/>
        <v>0</v>
      </c>
      <c r="AR70" s="130">
        <f t="shared" si="19"/>
        <v>0</v>
      </c>
      <c r="AS70" s="63"/>
      <c r="AT70" s="63"/>
      <c r="AU70" s="62"/>
      <c r="AV70" s="133">
        <f t="shared" si="11"/>
        <v>0</v>
      </c>
      <c r="AW70" s="130">
        <f t="shared" si="20"/>
        <v>0</v>
      </c>
    </row>
    <row r="71" spans="2:49" x14ac:dyDescent="0.3">
      <c r="B71" s="15"/>
      <c r="C71" s="61"/>
      <c r="D71" s="61"/>
      <c r="E71" s="62"/>
      <c r="F71" s="133">
        <f t="shared" si="3"/>
        <v>0</v>
      </c>
      <c r="G71" s="130">
        <f t="shared" si="12"/>
        <v>0</v>
      </c>
      <c r="H71" s="63"/>
      <c r="I71" s="63"/>
      <c r="J71" s="62"/>
      <c r="K71" s="133">
        <f t="shared" si="4"/>
        <v>0</v>
      </c>
      <c r="L71" s="130">
        <f t="shared" si="13"/>
        <v>0</v>
      </c>
      <c r="M71" s="63"/>
      <c r="N71" s="79"/>
      <c r="O71" s="62"/>
      <c r="P71" s="133">
        <f t="shared" si="5"/>
        <v>0</v>
      </c>
      <c r="Q71" s="130">
        <f t="shared" si="14"/>
        <v>0</v>
      </c>
      <c r="R71" s="15"/>
      <c r="S71" s="61"/>
      <c r="T71" s="61"/>
      <c r="U71" s="62"/>
      <c r="V71" s="133">
        <f t="shared" si="6"/>
        <v>0</v>
      </c>
      <c r="W71" s="130">
        <f t="shared" si="15"/>
        <v>0</v>
      </c>
      <c r="X71" s="63"/>
      <c r="Y71" s="63"/>
      <c r="Z71" s="62"/>
      <c r="AA71" s="133">
        <f t="shared" si="7"/>
        <v>0</v>
      </c>
      <c r="AB71" s="130">
        <f t="shared" si="16"/>
        <v>0</v>
      </c>
      <c r="AC71" s="63"/>
      <c r="AD71" s="79"/>
      <c r="AE71" s="62"/>
      <c r="AF71" s="133">
        <f t="shared" si="8"/>
        <v>0</v>
      </c>
      <c r="AG71" s="130">
        <f t="shared" si="17"/>
        <v>0</v>
      </c>
      <c r="AH71" s="15"/>
      <c r="AI71" s="102"/>
      <c r="AJ71" s="61"/>
      <c r="AK71" s="62"/>
      <c r="AL71" s="133">
        <f t="shared" si="9"/>
        <v>0</v>
      </c>
      <c r="AM71" s="130">
        <f t="shared" si="18"/>
        <v>0</v>
      </c>
      <c r="AN71" s="63"/>
      <c r="AO71" s="63"/>
      <c r="AP71" s="62"/>
      <c r="AQ71" s="133">
        <f t="shared" si="10"/>
        <v>0</v>
      </c>
      <c r="AR71" s="130">
        <f t="shared" si="19"/>
        <v>0</v>
      </c>
      <c r="AS71" s="63"/>
      <c r="AT71" s="63"/>
      <c r="AU71" s="62"/>
      <c r="AV71" s="133">
        <f t="shared" si="11"/>
        <v>0</v>
      </c>
      <c r="AW71" s="130">
        <f t="shared" si="20"/>
        <v>0</v>
      </c>
    </row>
    <row r="72" spans="2:49" ht="12.75" thickBot="1" x14ac:dyDescent="0.35">
      <c r="B72" s="16"/>
      <c r="C72" s="55"/>
      <c r="D72" s="55"/>
      <c r="E72" s="56"/>
      <c r="F72" s="133">
        <f t="shared" si="3"/>
        <v>0</v>
      </c>
      <c r="G72" s="130">
        <f t="shared" si="12"/>
        <v>0</v>
      </c>
      <c r="H72" s="57"/>
      <c r="I72" s="57"/>
      <c r="J72" s="56"/>
      <c r="K72" s="133">
        <f t="shared" si="4"/>
        <v>0</v>
      </c>
      <c r="L72" s="130">
        <f t="shared" si="13"/>
        <v>0</v>
      </c>
      <c r="M72" s="57"/>
      <c r="N72" s="81"/>
      <c r="O72" s="56"/>
      <c r="P72" s="133">
        <f t="shared" si="5"/>
        <v>0</v>
      </c>
      <c r="Q72" s="130">
        <f t="shared" si="14"/>
        <v>0</v>
      </c>
      <c r="R72" s="16"/>
      <c r="S72" s="55"/>
      <c r="T72" s="55"/>
      <c r="U72" s="56"/>
      <c r="V72" s="133">
        <f t="shared" si="6"/>
        <v>0</v>
      </c>
      <c r="W72" s="130">
        <f t="shared" si="15"/>
        <v>0</v>
      </c>
      <c r="X72" s="57"/>
      <c r="Y72" s="57"/>
      <c r="Z72" s="56"/>
      <c r="AA72" s="133">
        <f t="shared" si="7"/>
        <v>0</v>
      </c>
      <c r="AB72" s="130">
        <f t="shared" si="16"/>
        <v>0</v>
      </c>
      <c r="AC72" s="57"/>
      <c r="AD72" s="81"/>
      <c r="AE72" s="56"/>
      <c r="AF72" s="133">
        <f t="shared" si="8"/>
        <v>0</v>
      </c>
      <c r="AG72" s="130">
        <f t="shared" si="17"/>
        <v>0</v>
      </c>
      <c r="AH72" s="16"/>
      <c r="AI72" s="103"/>
      <c r="AJ72" s="55"/>
      <c r="AK72" s="56"/>
      <c r="AL72" s="133"/>
      <c r="AM72" s="130">
        <f t="shared" si="18"/>
        <v>0</v>
      </c>
      <c r="AN72" s="57"/>
      <c r="AO72" s="57"/>
      <c r="AP72" s="56"/>
      <c r="AQ72" s="133"/>
      <c r="AR72" s="130">
        <f t="shared" si="19"/>
        <v>0</v>
      </c>
      <c r="AS72" s="58"/>
      <c r="AT72" s="80"/>
      <c r="AU72" s="94"/>
      <c r="AV72" s="133">
        <f t="shared" si="11"/>
        <v>0</v>
      </c>
      <c r="AW72" s="130">
        <f t="shared" si="20"/>
        <v>0</v>
      </c>
    </row>
    <row r="73" spans="2:49" ht="12.75" thickBot="1" x14ac:dyDescent="0.35">
      <c r="B73" s="59" t="s">
        <v>119</v>
      </c>
      <c r="C73" s="60">
        <f>COUNTA(C13:C72)</f>
        <v>16</v>
      </c>
      <c r="D73" s="106">
        <f>SUM(D13:D72)</f>
        <v>0</v>
      </c>
      <c r="E73" s="85">
        <f>SUM(E13:E72)</f>
        <v>1</v>
      </c>
      <c r="F73" s="135"/>
      <c r="G73" s="106"/>
      <c r="H73" s="60">
        <f>COUNTA(H13:H72)</f>
        <v>21</v>
      </c>
      <c r="I73" s="106"/>
      <c r="J73" s="85">
        <f>SUM(J13:J72)</f>
        <v>1</v>
      </c>
      <c r="K73" s="135"/>
      <c r="L73" s="131"/>
      <c r="M73" s="60">
        <f>COUNTA(M13:M72)</f>
        <v>21</v>
      </c>
      <c r="N73" s="106"/>
      <c r="O73" s="105">
        <f>SUM(O13:O72)</f>
        <v>1.0000000000000002</v>
      </c>
      <c r="P73" s="135"/>
      <c r="Q73" s="106"/>
      <c r="R73" s="59" t="s">
        <v>119</v>
      </c>
      <c r="S73" s="60">
        <f>COUNTA(S13:S72)</f>
        <v>21</v>
      </c>
      <c r="T73" s="106">
        <f>SUM(T13:T72)</f>
        <v>0</v>
      </c>
      <c r="U73" s="85">
        <f>SUM(U13:U72)</f>
        <v>0.99999999999999989</v>
      </c>
      <c r="V73" s="85"/>
      <c r="W73" s="106"/>
      <c r="X73" s="60">
        <f>COUNTA(X13:X72)</f>
        <v>25</v>
      </c>
      <c r="Y73" s="106">
        <f>SUM(Y13:Y72)</f>
        <v>18</v>
      </c>
      <c r="Z73" s="85">
        <f>SUM(Z13:Z72)</f>
        <v>0.99995999999999996</v>
      </c>
      <c r="AA73" s="85"/>
      <c r="AB73" s="106"/>
      <c r="AC73" s="60">
        <f>COUNTA(AC13:AC72)</f>
        <v>27</v>
      </c>
      <c r="AD73" s="106">
        <f>SUM(AD13:AD72)</f>
        <v>23</v>
      </c>
      <c r="AE73" s="85">
        <f>SUM(AE13:AE72)</f>
        <v>1.0000000000000002</v>
      </c>
      <c r="AF73" s="85"/>
      <c r="AG73" s="106"/>
      <c r="AH73" s="107" t="s">
        <v>119</v>
      </c>
      <c r="AI73" s="104">
        <f>COUNTA(AI13:AI72)</f>
        <v>24</v>
      </c>
      <c r="AJ73" s="106">
        <f>SUM(AJ13:AJ72)</f>
        <v>0</v>
      </c>
      <c r="AK73" s="85">
        <f>SUM(AK13:AK72)</f>
        <v>0.99999999999999989</v>
      </c>
      <c r="AL73" s="85"/>
      <c r="AM73" s="106"/>
      <c r="AN73" s="60">
        <f>COUNTA(AN13:AN72)</f>
        <v>26</v>
      </c>
      <c r="AO73" s="106">
        <f>SUM(AO13:AO72)</f>
        <v>18</v>
      </c>
      <c r="AP73" s="85">
        <f>SUM(AP13:AP72)</f>
        <v>1.0000199999999999</v>
      </c>
      <c r="AQ73" s="85"/>
      <c r="AR73" s="106"/>
      <c r="AS73" s="60">
        <f>COUNTA(AS13:AS72)</f>
        <v>28</v>
      </c>
      <c r="AT73" s="106">
        <f>SUM(AT13:AT72)</f>
        <v>18</v>
      </c>
      <c r="AU73" s="85">
        <f>SUM(AU13:AU72)</f>
        <v>1.0105</v>
      </c>
      <c r="AV73" s="85"/>
      <c r="AW73" s="106"/>
    </row>
    <row r="74" spans="2:49" ht="12.75" thickBot="1" x14ac:dyDescent="0.35">
      <c r="B74" s="110" t="s">
        <v>3</v>
      </c>
      <c r="C74" s="111" t="s">
        <v>85</v>
      </c>
      <c r="D74" s="111" t="s">
        <v>122</v>
      </c>
      <c r="E74" s="112" t="s">
        <v>109</v>
      </c>
      <c r="F74" s="112" t="s">
        <v>145</v>
      </c>
      <c r="G74" s="112" t="s">
        <v>125</v>
      </c>
      <c r="H74" s="113" t="s">
        <v>86</v>
      </c>
      <c r="I74" s="111" t="s">
        <v>122</v>
      </c>
      <c r="J74" s="112" t="s">
        <v>109</v>
      </c>
      <c r="K74" s="112" t="s">
        <v>145</v>
      </c>
      <c r="L74" s="132" t="s">
        <v>125</v>
      </c>
      <c r="M74" s="113" t="s">
        <v>87</v>
      </c>
      <c r="N74" s="111" t="s">
        <v>122</v>
      </c>
      <c r="O74" s="112" t="s">
        <v>109</v>
      </c>
      <c r="P74" s="112" t="s">
        <v>145</v>
      </c>
      <c r="Q74" s="112" t="s">
        <v>125</v>
      </c>
      <c r="R74" s="110" t="s">
        <v>3</v>
      </c>
      <c r="S74" s="111" t="s">
        <v>85</v>
      </c>
      <c r="T74" s="111" t="s">
        <v>122</v>
      </c>
      <c r="U74" s="112" t="s">
        <v>109</v>
      </c>
      <c r="V74" s="112" t="s">
        <v>145</v>
      </c>
      <c r="W74" s="112" t="s">
        <v>125</v>
      </c>
      <c r="X74" s="113" t="s">
        <v>86</v>
      </c>
      <c r="Y74" s="111" t="s">
        <v>122</v>
      </c>
      <c r="Z74" s="112" t="s">
        <v>109</v>
      </c>
      <c r="AA74" s="112" t="s">
        <v>145</v>
      </c>
      <c r="AB74" s="112" t="s">
        <v>125</v>
      </c>
      <c r="AC74" s="113" t="s">
        <v>87</v>
      </c>
      <c r="AD74" s="111" t="s">
        <v>122</v>
      </c>
      <c r="AE74" s="112" t="s">
        <v>109</v>
      </c>
      <c r="AF74" s="112" t="s">
        <v>145</v>
      </c>
      <c r="AG74" s="112" t="s">
        <v>125</v>
      </c>
      <c r="AH74" s="110" t="s">
        <v>3</v>
      </c>
      <c r="AI74" s="114" t="s">
        <v>122</v>
      </c>
      <c r="AJ74" s="111" t="s">
        <v>122</v>
      </c>
      <c r="AK74" s="112" t="s">
        <v>109</v>
      </c>
      <c r="AL74" s="112" t="s">
        <v>145</v>
      </c>
      <c r="AM74" s="112" t="s">
        <v>125</v>
      </c>
      <c r="AN74" s="113" t="s">
        <v>86</v>
      </c>
      <c r="AO74" s="111" t="s">
        <v>122</v>
      </c>
      <c r="AP74" s="112" t="s">
        <v>109</v>
      </c>
      <c r="AQ74" s="112" t="s">
        <v>145</v>
      </c>
      <c r="AR74" s="112" t="s">
        <v>125</v>
      </c>
      <c r="AS74" s="113" t="s">
        <v>87</v>
      </c>
      <c r="AT74" s="111" t="s">
        <v>122</v>
      </c>
      <c r="AU74" s="112" t="s">
        <v>109</v>
      </c>
      <c r="AV74" s="112" t="s">
        <v>145</v>
      </c>
      <c r="AW74" s="115" t="s">
        <v>125</v>
      </c>
    </row>
    <row r="75" spans="2:49" x14ac:dyDescent="0.3">
      <c r="B75" s="116"/>
      <c r="C75" s="19" t="s">
        <v>26</v>
      </c>
      <c r="D75" s="19"/>
      <c r="E75" s="20">
        <v>0.06</v>
      </c>
      <c r="F75" s="134">
        <f t="shared" ref="F75:F136" si="21">E75*$F$8</f>
        <v>1.7999999999999999E-2</v>
      </c>
      <c r="G75" s="22">
        <f>D75*F75</f>
        <v>0</v>
      </c>
      <c r="H75" s="21" t="s">
        <v>26</v>
      </c>
      <c r="I75" s="21"/>
      <c r="J75" s="20">
        <v>0.08</v>
      </c>
      <c r="K75" s="134">
        <f t="shared" ref="K75:K136" si="22">J75*$F$8</f>
        <v>2.4E-2</v>
      </c>
      <c r="L75" s="22">
        <f>I75*K75</f>
        <v>0</v>
      </c>
      <c r="M75" s="21" t="s">
        <v>26</v>
      </c>
      <c r="N75" s="64"/>
      <c r="O75" s="86">
        <v>0.1</v>
      </c>
      <c r="P75" s="134">
        <f t="shared" ref="P75:P136" si="23">O75*$F$8</f>
        <v>0.03</v>
      </c>
      <c r="Q75" s="22">
        <f>N75*P75</f>
        <v>0</v>
      </c>
      <c r="R75" s="116"/>
      <c r="S75" s="19" t="s">
        <v>26</v>
      </c>
      <c r="T75" s="19"/>
      <c r="U75" s="20">
        <v>0.08</v>
      </c>
      <c r="V75" s="134">
        <f t="shared" ref="V75:V136" si="24">U75*$F$9</f>
        <v>2.4E-2</v>
      </c>
      <c r="W75" s="22">
        <f>T75*V75</f>
        <v>0</v>
      </c>
      <c r="X75" s="21" t="s">
        <v>26</v>
      </c>
      <c r="Y75" s="21"/>
      <c r="Z75" s="20">
        <v>0.1</v>
      </c>
      <c r="AA75" s="134">
        <f t="shared" ref="AA75:AA136" si="25">Z75*$F$9</f>
        <v>0.03</v>
      </c>
      <c r="AB75" s="22">
        <f>Y75*AA75</f>
        <v>0</v>
      </c>
      <c r="AC75" s="21" t="s">
        <v>26</v>
      </c>
      <c r="AD75" s="64"/>
      <c r="AE75" s="86">
        <v>0.12</v>
      </c>
      <c r="AF75" s="134">
        <f t="shared" ref="AF75:AF136" si="26">AE75*$F$9</f>
        <v>3.5999999999999997E-2</v>
      </c>
      <c r="AG75" s="22">
        <f>AD75*AF75</f>
        <v>0</v>
      </c>
      <c r="AH75" s="116"/>
      <c r="AI75" s="97" t="s">
        <v>26</v>
      </c>
      <c r="AJ75" s="19"/>
      <c r="AK75" s="20">
        <v>0.1</v>
      </c>
      <c r="AL75" s="134">
        <f t="shared" ref="AL75:AL136" si="27">AK75*$F$10</f>
        <v>0.03</v>
      </c>
      <c r="AM75" s="22">
        <f>AJ75*AL75</f>
        <v>0</v>
      </c>
      <c r="AN75" s="21" t="s">
        <v>26</v>
      </c>
      <c r="AO75" s="21"/>
      <c r="AP75" s="20">
        <v>0.12</v>
      </c>
      <c r="AQ75" s="134">
        <f t="shared" ref="AQ75:AQ136" si="28">AP75*$F$10</f>
        <v>3.5999999999999997E-2</v>
      </c>
      <c r="AR75" s="22">
        <f>AO75*AQ75</f>
        <v>0</v>
      </c>
      <c r="AS75" s="21" t="s">
        <v>26</v>
      </c>
      <c r="AT75" s="64"/>
      <c r="AU75" s="86">
        <v>0.14000000000000001</v>
      </c>
      <c r="AV75" s="134">
        <f t="shared" ref="AV75:AV136" si="29">AU75*$F$10</f>
        <v>4.2000000000000003E-2</v>
      </c>
      <c r="AW75" s="22">
        <f>AT75*AV75</f>
        <v>0</v>
      </c>
    </row>
    <row r="76" spans="2:49" x14ac:dyDescent="0.3">
      <c r="B76" s="117"/>
      <c r="C76" s="22" t="s">
        <v>25</v>
      </c>
      <c r="D76" s="22"/>
      <c r="E76" s="23">
        <v>0.06</v>
      </c>
      <c r="F76" s="134">
        <f t="shared" si="21"/>
        <v>1.7999999999999999E-2</v>
      </c>
      <c r="G76" s="22">
        <f t="shared" ref="G76:G136" si="30">D76*F76</f>
        <v>0</v>
      </c>
      <c r="H76" s="24" t="s">
        <v>25</v>
      </c>
      <c r="I76" s="24"/>
      <c r="J76" s="23">
        <v>0.08</v>
      </c>
      <c r="K76" s="134">
        <f t="shared" si="22"/>
        <v>2.4E-2</v>
      </c>
      <c r="L76" s="22">
        <f t="shared" ref="L76:L136" si="31">I76*K76</f>
        <v>0</v>
      </c>
      <c r="M76" s="24" t="s">
        <v>25</v>
      </c>
      <c r="N76" s="65"/>
      <c r="O76" s="23">
        <v>0.1</v>
      </c>
      <c r="P76" s="134">
        <f t="shared" si="23"/>
        <v>0.03</v>
      </c>
      <c r="Q76" s="22">
        <f t="shared" ref="Q76:Q136" si="32">N76*P76</f>
        <v>0</v>
      </c>
      <c r="R76" s="117"/>
      <c r="S76" s="22" t="s">
        <v>25</v>
      </c>
      <c r="T76" s="22"/>
      <c r="U76" s="23">
        <v>0.08</v>
      </c>
      <c r="V76" s="134">
        <f t="shared" si="24"/>
        <v>2.4E-2</v>
      </c>
      <c r="W76" s="22">
        <f t="shared" ref="W76:W136" si="33">T76*V76</f>
        <v>0</v>
      </c>
      <c r="X76" s="24" t="s">
        <v>25</v>
      </c>
      <c r="Y76" s="24"/>
      <c r="Z76" s="23">
        <v>0.1</v>
      </c>
      <c r="AA76" s="134">
        <f t="shared" si="25"/>
        <v>0.03</v>
      </c>
      <c r="AB76" s="22">
        <f t="shared" ref="AB76:AB136" si="34">Y76*AA76</f>
        <v>0</v>
      </c>
      <c r="AC76" s="24" t="s">
        <v>25</v>
      </c>
      <c r="AD76" s="65"/>
      <c r="AE76" s="23">
        <v>0.12</v>
      </c>
      <c r="AF76" s="134">
        <f t="shared" si="26"/>
        <v>3.5999999999999997E-2</v>
      </c>
      <c r="AG76" s="22">
        <f t="shared" ref="AG76:AG136" si="35">AD76*AF76</f>
        <v>0</v>
      </c>
      <c r="AH76" s="117"/>
      <c r="AI76" s="98" t="s">
        <v>25</v>
      </c>
      <c r="AJ76" s="22"/>
      <c r="AK76" s="23">
        <v>0.1</v>
      </c>
      <c r="AL76" s="134">
        <f t="shared" si="27"/>
        <v>0.03</v>
      </c>
      <c r="AM76" s="22">
        <f t="shared" ref="AM76:AM136" si="36">AJ76*AL76</f>
        <v>0</v>
      </c>
      <c r="AN76" s="24" t="s">
        <v>25</v>
      </c>
      <c r="AO76" s="24"/>
      <c r="AP76" s="23">
        <v>0.12</v>
      </c>
      <c r="AQ76" s="134">
        <f t="shared" si="28"/>
        <v>3.5999999999999997E-2</v>
      </c>
      <c r="AR76" s="22">
        <f t="shared" ref="AR76:AR136" si="37">AO76*AQ76</f>
        <v>0</v>
      </c>
      <c r="AS76" s="24" t="s">
        <v>25</v>
      </c>
      <c r="AT76" s="65"/>
      <c r="AU76" s="23">
        <v>0.14000000000000001</v>
      </c>
      <c r="AV76" s="134">
        <f t="shared" si="29"/>
        <v>4.2000000000000003E-2</v>
      </c>
      <c r="AW76" s="22">
        <f t="shared" ref="AW76:AW136" si="38">AT76*AV76</f>
        <v>0</v>
      </c>
    </row>
    <row r="77" spans="2:49" x14ac:dyDescent="0.3">
      <c r="B77" s="117"/>
      <c r="C77" s="32" t="s">
        <v>38</v>
      </c>
      <c r="D77" s="32"/>
      <c r="E77" s="33">
        <v>0.11</v>
      </c>
      <c r="F77" s="134">
        <f t="shared" si="21"/>
        <v>3.3000000000000002E-2</v>
      </c>
      <c r="G77" s="22">
        <f t="shared" si="30"/>
        <v>0</v>
      </c>
      <c r="H77" s="34" t="s">
        <v>8</v>
      </c>
      <c r="I77" s="34"/>
      <c r="J77" s="33">
        <v>0.05</v>
      </c>
      <c r="K77" s="134">
        <f t="shared" si="22"/>
        <v>1.4999999999999999E-2</v>
      </c>
      <c r="L77" s="22">
        <f t="shared" si="31"/>
        <v>0</v>
      </c>
      <c r="M77" s="34" t="s">
        <v>9</v>
      </c>
      <c r="N77" s="66"/>
      <c r="O77" s="33">
        <v>0.04</v>
      </c>
      <c r="P77" s="134">
        <f t="shared" si="23"/>
        <v>1.2E-2</v>
      </c>
      <c r="Q77" s="22">
        <f t="shared" si="32"/>
        <v>0</v>
      </c>
      <c r="R77" s="117"/>
      <c r="S77" s="32" t="s">
        <v>7</v>
      </c>
      <c r="T77" s="32"/>
      <c r="U77" s="33">
        <v>0.1</v>
      </c>
      <c r="V77" s="134">
        <f t="shared" si="24"/>
        <v>0.03</v>
      </c>
      <c r="W77" s="22">
        <f t="shared" si="33"/>
        <v>0</v>
      </c>
      <c r="X77" s="34" t="s">
        <v>9</v>
      </c>
      <c r="Y77" s="34"/>
      <c r="Z77" s="33">
        <v>0.06</v>
      </c>
      <c r="AA77" s="134">
        <f t="shared" si="25"/>
        <v>1.7999999999999999E-2</v>
      </c>
      <c r="AB77" s="22">
        <f t="shared" si="34"/>
        <v>0</v>
      </c>
      <c r="AC77" s="34" t="s">
        <v>88</v>
      </c>
      <c r="AD77" s="66"/>
      <c r="AE77" s="33">
        <v>0.04</v>
      </c>
      <c r="AF77" s="134">
        <f t="shared" si="26"/>
        <v>1.2E-2</v>
      </c>
      <c r="AG77" s="22">
        <f t="shared" si="35"/>
        <v>0</v>
      </c>
      <c r="AH77" s="117"/>
      <c r="AI77" s="99" t="s">
        <v>41</v>
      </c>
      <c r="AJ77" s="32"/>
      <c r="AK77" s="33">
        <v>0.1</v>
      </c>
      <c r="AL77" s="134">
        <f t="shared" si="27"/>
        <v>0.03</v>
      </c>
      <c r="AM77" s="22">
        <f t="shared" si="36"/>
        <v>0</v>
      </c>
      <c r="AN77" s="34" t="s">
        <v>88</v>
      </c>
      <c r="AO77" s="34"/>
      <c r="AP77" s="33">
        <v>0.1</v>
      </c>
      <c r="AQ77" s="134">
        <f t="shared" si="28"/>
        <v>0.03</v>
      </c>
      <c r="AR77" s="22">
        <f t="shared" si="37"/>
        <v>0</v>
      </c>
      <c r="AS77" s="34" t="s">
        <v>10</v>
      </c>
      <c r="AT77" s="66"/>
      <c r="AU77" s="33">
        <v>0.15</v>
      </c>
      <c r="AV77" s="134">
        <f t="shared" si="29"/>
        <v>4.4999999999999998E-2</v>
      </c>
      <c r="AW77" s="22">
        <f t="shared" si="38"/>
        <v>0</v>
      </c>
    </row>
    <row r="78" spans="2:49" x14ac:dyDescent="0.3">
      <c r="B78" s="117"/>
      <c r="C78" s="32" t="s">
        <v>39</v>
      </c>
      <c r="D78" s="32"/>
      <c r="E78" s="33">
        <v>0.12</v>
      </c>
      <c r="F78" s="134">
        <f t="shared" si="21"/>
        <v>3.5999999999999997E-2</v>
      </c>
      <c r="G78" s="22">
        <f t="shared" si="30"/>
        <v>0</v>
      </c>
      <c r="H78" s="34" t="s">
        <v>46</v>
      </c>
      <c r="I78" s="34"/>
      <c r="J78" s="33">
        <v>0.05</v>
      </c>
      <c r="K78" s="134">
        <f t="shared" si="22"/>
        <v>1.4999999999999999E-2</v>
      </c>
      <c r="L78" s="22">
        <f t="shared" si="31"/>
        <v>0</v>
      </c>
      <c r="M78" s="34" t="s">
        <v>52</v>
      </c>
      <c r="N78" s="66"/>
      <c r="O78" s="33">
        <v>0.03</v>
      </c>
      <c r="P78" s="134">
        <f t="shared" si="23"/>
        <v>8.9999999999999993E-3</v>
      </c>
      <c r="Q78" s="22">
        <f t="shared" si="32"/>
        <v>0</v>
      </c>
      <c r="R78" s="117"/>
      <c r="S78" s="32" t="s">
        <v>40</v>
      </c>
      <c r="T78" s="32"/>
      <c r="U78" s="33">
        <v>0.1</v>
      </c>
      <c r="V78" s="134">
        <f t="shared" si="24"/>
        <v>0.03</v>
      </c>
      <c r="W78" s="22">
        <f t="shared" si="33"/>
        <v>0</v>
      </c>
      <c r="X78" s="34" t="s">
        <v>59</v>
      </c>
      <c r="Y78" s="34"/>
      <c r="Z78" s="33">
        <v>0.05</v>
      </c>
      <c r="AA78" s="134">
        <f t="shared" si="25"/>
        <v>1.4999999999999999E-2</v>
      </c>
      <c r="AB78" s="22">
        <f t="shared" si="34"/>
        <v>0</v>
      </c>
      <c r="AC78" s="34" t="s">
        <v>53</v>
      </c>
      <c r="AD78" s="66"/>
      <c r="AE78" s="33">
        <v>0.03</v>
      </c>
      <c r="AF78" s="134">
        <f t="shared" si="26"/>
        <v>8.9999999999999993E-3</v>
      </c>
      <c r="AG78" s="22">
        <f t="shared" si="35"/>
        <v>0</v>
      </c>
      <c r="AH78" s="117"/>
      <c r="AI78" s="99" t="s">
        <v>43</v>
      </c>
      <c r="AJ78" s="32"/>
      <c r="AK78" s="33">
        <v>0.1</v>
      </c>
      <c r="AL78" s="134">
        <f t="shared" si="27"/>
        <v>0.03</v>
      </c>
      <c r="AM78" s="22">
        <f t="shared" si="36"/>
        <v>0</v>
      </c>
      <c r="AN78" s="34" t="s">
        <v>89</v>
      </c>
      <c r="AO78" s="34"/>
      <c r="AP78" s="33">
        <v>0.08</v>
      </c>
      <c r="AQ78" s="134">
        <f t="shared" si="28"/>
        <v>2.4E-2</v>
      </c>
      <c r="AR78" s="22">
        <f t="shared" si="37"/>
        <v>0</v>
      </c>
      <c r="AS78" s="34"/>
      <c r="AT78" s="66"/>
      <c r="AU78" s="33"/>
      <c r="AV78" s="134">
        <f t="shared" si="29"/>
        <v>0</v>
      </c>
      <c r="AW78" s="22">
        <f t="shared" si="38"/>
        <v>0</v>
      </c>
    </row>
    <row r="79" spans="2:49" x14ac:dyDescent="0.3">
      <c r="B79" s="117"/>
      <c r="C79" s="32" t="s">
        <v>6</v>
      </c>
      <c r="D79" s="32"/>
      <c r="E79" s="33">
        <v>0.1</v>
      </c>
      <c r="F79" s="134">
        <f t="shared" si="21"/>
        <v>0.03</v>
      </c>
      <c r="G79" s="22">
        <f t="shared" si="30"/>
        <v>0</v>
      </c>
      <c r="H79" s="34" t="s">
        <v>47</v>
      </c>
      <c r="I79" s="34"/>
      <c r="J79" s="33">
        <v>0.05</v>
      </c>
      <c r="K79" s="134">
        <f t="shared" si="22"/>
        <v>1.4999999999999999E-2</v>
      </c>
      <c r="L79" s="22">
        <f t="shared" si="31"/>
        <v>0</v>
      </c>
      <c r="M79" s="34" t="s">
        <v>53</v>
      </c>
      <c r="N79" s="66"/>
      <c r="O79" s="33">
        <v>0.03</v>
      </c>
      <c r="P79" s="134">
        <f t="shared" si="23"/>
        <v>8.9999999999999993E-3</v>
      </c>
      <c r="Q79" s="22">
        <f t="shared" si="32"/>
        <v>0</v>
      </c>
      <c r="R79" s="117"/>
      <c r="S79" s="32" t="s">
        <v>41</v>
      </c>
      <c r="T79" s="32"/>
      <c r="U79" s="33">
        <v>0.09</v>
      </c>
      <c r="V79" s="134">
        <f t="shared" si="24"/>
        <v>2.7E-2</v>
      </c>
      <c r="W79" s="22">
        <f t="shared" si="33"/>
        <v>0</v>
      </c>
      <c r="X79" s="34" t="s">
        <v>95</v>
      </c>
      <c r="Y79" s="34"/>
      <c r="Z79" s="33">
        <v>0.04</v>
      </c>
      <c r="AA79" s="134">
        <f t="shared" si="25"/>
        <v>1.2E-2</v>
      </c>
      <c r="AB79" s="22">
        <f t="shared" si="34"/>
        <v>0</v>
      </c>
      <c r="AC79" s="34" t="s">
        <v>10</v>
      </c>
      <c r="AD79" s="66"/>
      <c r="AE79" s="33">
        <v>0.03</v>
      </c>
      <c r="AF79" s="134">
        <f t="shared" si="26"/>
        <v>8.9999999999999993E-3</v>
      </c>
      <c r="AG79" s="22">
        <f t="shared" si="35"/>
        <v>0</v>
      </c>
      <c r="AH79" s="117"/>
      <c r="AI79" s="99" t="s">
        <v>44</v>
      </c>
      <c r="AJ79" s="32"/>
      <c r="AK79" s="33">
        <v>0.09</v>
      </c>
      <c r="AL79" s="134">
        <f t="shared" si="27"/>
        <v>2.7E-2</v>
      </c>
      <c r="AM79" s="22">
        <f t="shared" si="36"/>
        <v>0</v>
      </c>
      <c r="AN79" s="34" t="s">
        <v>10</v>
      </c>
      <c r="AO79" s="34"/>
      <c r="AP79" s="33">
        <v>7.0000000000000007E-2</v>
      </c>
      <c r="AQ79" s="134">
        <f t="shared" si="28"/>
        <v>2.1000000000000001E-2</v>
      </c>
      <c r="AR79" s="22">
        <f t="shared" si="37"/>
        <v>0</v>
      </c>
      <c r="AS79" s="34"/>
      <c r="AT79" s="66"/>
      <c r="AU79" s="33"/>
      <c r="AV79" s="134">
        <f t="shared" si="29"/>
        <v>0</v>
      </c>
      <c r="AW79" s="22">
        <f t="shared" si="38"/>
        <v>0</v>
      </c>
    </row>
    <row r="80" spans="2:49" x14ac:dyDescent="0.3">
      <c r="B80" s="117"/>
      <c r="C80" s="32" t="s">
        <v>40</v>
      </c>
      <c r="D80" s="32"/>
      <c r="E80" s="33">
        <v>0.08</v>
      </c>
      <c r="F80" s="134">
        <f t="shared" si="21"/>
        <v>2.4E-2</v>
      </c>
      <c r="G80" s="22">
        <f t="shared" si="30"/>
        <v>0</v>
      </c>
      <c r="H80" s="34" t="s">
        <v>48</v>
      </c>
      <c r="I80" s="34"/>
      <c r="J80" s="33">
        <v>0.04</v>
      </c>
      <c r="K80" s="134">
        <f t="shared" si="22"/>
        <v>1.2E-2</v>
      </c>
      <c r="L80" s="22">
        <f t="shared" si="31"/>
        <v>0</v>
      </c>
      <c r="M80" s="34"/>
      <c r="N80" s="66"/>
      <c r="O80" s="33"/>
      <c r="P80" s="134">
        <f t="shared" si="23"/>
        <v>0</v>
      </c>
      <c r="Q80" s="22">
        <f t="shared" si="32"/>
        <v>0</v>
      </c>
      <c r="R80" s="117"/>
      <c r="S80" s="32" t="s">
        <v>43</v>
      </c>
      <c r="T80" s="32"/>
      <c r="U80" s="33">
        <v>0.09</v>
      </c>
      <c r="V80" s="134">
        <f t="shared" si="24"/>
        <v>2.7E-2</v>
      </c>
      <c r="W80" s="22">
        <f t="shared" si="33"/>
        <v>0</v>
      </c>
      <c r="X80" s="34" t="s">
        <v>60</v>
      </c>
      <c r="Y80" s="34"/>
      <c r="Z80" s="33">
        <v>0.04</v>
      </c>
      <c r="AA80" s="134">
        <f t="shared" si="25"/>
        <v>1.2E-2</v>
      </c>
      <c r="AB80" s="22">
        <f t="shared" si="34"/>
        <v>0</v>
      </c>
      <c r="AC80" s="34"/>
      <c r="AD80" s="66"/>
      <c r="AE80" s="33"/>
      <c r="AF80" s="134">
        <f t="shared" si="26"/>
        <v>0</v>
      </c>
      <c r="AG80" s="22">
        <f t="shared" si="35"/>
        <v>0</v>
      </c>
      <c r="AH80" s="117"/>
      <c r="AI80" s="99" t="s">
        <v>8</v>
      </c>
      <c r="AJ80" s="32"/>
      <c r="AK80" s="33">
        <v>0.09</v>
      </c>
      <c r="AL80" s="134">
        <f t="shared" si="27"/>
        <v>2.7E-2</v>
      </c>
      <c r="AM80" s="22">
        <f t="shared" si="36"/>
        <v>0</v>
      </c>
      <c r="AN80" s="34"/>
      <c r="AO80" s="34"/>
      <c r="AP80" s="33"/>
      <c r="AQ80" s="134">
        <f t="shared" si="28"/>
        <v>0</v>
      </c>
      <c r="AR80" s="22">
        <f t="shared" si="37"/>
        <v>0</v>
      </c>
      <c r="AS80" s="34"/>
      <c r="AT80" s="66"/>
      <c r="AU80" s="33"/>
      <c r="AV80" s="134">
        <f t="shared" si="29"/>
        <v>0</v>
      </c>
      <c r="AW80" s="22">
        <f t="shared" si="38"/>
        <v>0</v>
      </c>
    </row>
    <row r="81" spans="2:49" x14ac:dyDescent="0.3">
      <c r="B81" s="117"/>
      <c r="C81" s="32" t="s">
        <v>41</v>
      </c>
      <c r="D81" s="32"/>
      <c r="E81" s="33">
        <v>0.06</v>
      </c>
      <c r="F81" s="134">
        <f t="shared" si="21"/>
        <v>1.7999999999999999E-2</v>
      </c>
      <c r="G81" s="22">
        <f t="shared" si="30"/>
        <v>0</v>
      </c>
      <c r="H81" s="34" t="s">
        <v>49</v>
      </c>
      <c r="I81" s="34"/>
      <c r="J81" s="33">
        <v>0.03</v>
      </c>
      <c r="K81" s="134">
        <f t="shared" si="22"/>
        <v>8.9999999999999993E-3</v>
      </c>
      <c r="L81" s="22">
        <f t="shared" si="31"/>
        <v>0</v>
      </c>
      <c r="M81" s="34"/>
      <c r="N81" s="66"/>
      <c r="O81" s="33"/>
      <c r="P81" s="134">
        <f t="shared" si="23"/>
        <v>0</v>
      </c>
      <c r="Q81" s="22">
        <f t="shared" si="32"/>
        <v>0</v>
      </c>
      <c r="R81" s="117"/>
      <c r="S81" s="32" t="s">
        <v>44</v>
      </c>
      <c r="T81" s="32"/>
      <c r="U81" s="33">
        <v>0.06</v>
      </c>
      <c r="V81" s="134">
        <f t="shared" si="24"/>
        <v>1.7999999999999999E-2</v>
      </c>
      <c r="W81" s="22">
        <f t="shared" si="33"/>
        <v>0</v>
      </c>
      <c r="X81" s="34" t="s">
        <v>61</v>
      </c>
      <c r="Y81" s="34"/>
      <c r="Z81" s="33">
        <v>0.03</v>
      </c>
      <c r="AA81" s="134">
        <f t="shared" si="25"/>
        <v>8.9999999999999993E-3</v>
      </c>
      <c r="AB81" s="22">
        <f t="shared" si="34"/>
        <v>0</v>
      </c>
      <c r="AC81" s="34"/>
      <c r="AD81" s="66"/>
      <c r="AE81" s="33"/>
      <c r="AF81" s="134">
        <f t="shared" si="26"/>
        <v>0</v>
      </c>
      <c r="AG81" s="22">
        <f t="shared" si="35"/>
        <v>0</v>
      </c>
      <c r="AH81" s="117"/>
      <c r="AI81" s="99" t="s">
        <v>48</v>
      </c>
      <c r="AJ81" s="32"/>
      <c r="AK81" s="33">
        <v>0.06</v>
      </c>
      <c r="AL81" s="134">
        <f t="shared" si="27"/>
        <v>1.7999999999999999E-2</v>
      </c>
      <c r="AM81" s="22">
        <f t="shared" si="36"/>
        <v>0</v>
      </c>
      <c r="AN81" s="34"/>
      <c r="AO81" s="34"/>
      <c r="AP81" s="33"/>
      <c r="AQ81" s="134">
        <f t="shared" si="28"/>
        <v>0</v>
      </c>
      <c r="AR81" s="22">
        <f t="shared" si="37"/>
        <v>0</v>
      </c>
      <c r="AS81" s="34"/>
      <c r="AT81" s="66"/>
      <c r="AU81" s="33"/>
      <c r="AV81" s="134">
        <f t="shared" si="29"/>
        <v>0</v>
      </c>
      <c r="AW81" s="22">
        <f t="shared" si="38"/>
        <v>0</v>
      </c>
    </row>
    <row r="82" spans="2:49" x14ac:dyDescent="0.3">
      <c r="B82" s="117"/>
      <c r="C82" s="32" t="s">
        <v>42</v>
      </c>
      <c r="D82" s="32"/>
      <c r="E82" s="33">
        <v>0.04</v>
      </c>
      <c r="F82" s="134">
        <f t="shared" si="21"/>
        <v>1.2E-2</v>
      </c>
      <c r="G82" s="22">
        <f t="shared" si="30"/>
        <v>0</v>
      </c>
      <c r="H82" s="34" t="s">
        <v>9</v>
      </c>
      <c r="I82" s="34"/>
      <c r="J82" s="33">
        <v>0.03</v>
      </c>
      <c r="K82" s="134">
        <f t="shared" si="22"/>
        <v>8.9999999999999993E-3</v>
      </c>
      <c r="L82" s="22">
        <f t="shared" si="31"/>
        <v>0</v>
      </c>
      <c r="M82" s="34"/>
      <c r="N82" s="66"/>
      <c r="O82" s="33"/>
      <c r="P82" s="134">
        <f t="shared" si="23"/>
        <v>0</v>
      </c>
      <c r="Q82" s="22">
        <f t="shared" si="32"/>
        <v>0</v>
      </c>
      <c r="R82" s="117"/>
      <c r="S82" s="32" t="s">
        <v>8</v>
      </c>
      <c r="T82" s="32"/>
      <c r="U82" s="33">
        <v>0.06</v>
      </c>
      <c r="V82" s="134">
        <f t="shared" si="24"/>
        <v>1.7999999999999999E-2</v>
      </c>
      <c r="W82" s="22">
        <f t="shared" si="33"/>
        <v>0</v>
      </c>
      <c r="X82" s="34" t="s">
        <v>88</v>
      </c>
      <c r="Y82" s="34"/>
      <c r="Z82" s="33">
        <v>0.03</v>
      </c>
      <c r="AA82" s="134">
        <f t="shared" si="25"/>
        <v>8.9999999999999993E-3</v>
      </c>
      <c r="AB82" s="22">
        <f t="shared" si="34"/>
        <v>0</v>
      </c>
      <c r="AC82" s="34"/>
      <c r="AD82" s="66"/>
      <c r="AE82" s="33"/>
      <c r="AF82" s="134">
        <f t="shared" si="26"/>
        <v>0</v>
      </c>
      <c r="AG82" s="22">
        <f t="shared" si="35"/>
        <v>0</v>
      </c>
      <c r="AH82" s="117"/>
      <c r="AI82" s="99" t="s">
        <v>9</v>
      </c>
      <c r="AJ82" s="32"/>
      <c r="AK82" s="33">
        <v>0.06</v>
      </c>
      <c r="AL82" s="134">
        <f t="shared" si="27"/>
        <v>1.7999999999999999E-2</v>
      </c>
      <c r="AM82" s="22">
        <f t="shared" si="36"/>
        <v>0</v>
      </c>
      <c r="AN82" s="34"/>
      <c r="AO82" s="34"/>
      <c r="AP82" s="33"/>
      <c r="AQ82" s="134">
        <f t="shared" si="28"/>
        <v>0</v>
      </c>
      <c r="AR82" s="22">
        <f t="shared" si="37"/>
        <v>0</v>
      </c>
      <c r="AS82" s="34"/>
      <c r="AT82" s="66"/>
      <c r="AU82" s="33"/>
      <c r="AV82" s="134">
        <f t="shared" si="29"/>
        <v>0</v>
      </c>
      <c r="AW82" s="22">
        <f t="shared" si="38"/>
        <v>0</v>
      </c>
    </row>
    <row r="83" spans="2:49" x14ac:dyDescent="0.3">
      <c r="B83" s="117"/>
      <c r="C83" s="32" t="s">
        <v>43</v>
      </c>
      <c r="D83" s="32"/>
      <c r="E83" s="33">
        <v>0.02</v>
      </c>
      <c r="F83" s="134">
        <f t="shared" si="21"/>
        <v>6.0000000000000001E-3</v>
      </c>
      <c r="G83" s="22">
        <f t="shared" si="30"/>
        <v>0</v>
      </c>
      <c r="H83" s="34"/>
      <c r="I83" s="34"/>
      <c r="J83" s="33"/>
      <c r="K83" s="134">
        <f t="shared" si="22"/>
        <v>0</v>
      </c>
      <c r="L83" s="22">
        <f t="shared" si="31"/>
        <v>0</v>
      </c>
      <c r="M83" s="34"/>
      <c r="N83" s="66"/>
      <c r="O83" s="33"/>
      <c r="P83" s="134">
        <f t="shared" si="23"/>
        <v>0</v>
      </c>
      <c r="Q83" s="22">
        <f t="shared" si="32"/>
        <v>0</v>
      </c>
      <c r="R83" s="117"/>
      <c r="S83" s="32"/>
      <c r="T83" s="32"/>
      <c r="U83" s="33"/>
      <c r="V83" s="134">
        <f t="shared" si="24"/>
        <v>0</v>
      </c>
      <c r="W83" s="22">
        <f t="shared" si="33"/>
        <v>0</v>
      </c>
      <c r="X83" s="34"/>
      <c r="Y83" s="34"/>
      <c r="Z83" s="33"/>
      <c r="AA83" s="134">
        <f t="shared" si="25"/>
        <v>0</v>
      </c>
      <c r="AB83" s="22">
        <f t="shared" si="34"/>
        <v>0</v>
      </c>
      <c r="AC83" s="34"/>
      <c r="AD83" s="66"/>
      <c r="AE83" s="33"/>
      <c r="AF83" s="134">
        <f t="shared" si="26"/>
        <v>0</v>
      </c>
      <c r="AG83" s="22">
        <f t="shared" si="35"/>
        <v>0</v>
      </c>
      <c r="AH83" s="117"/>
      <c r="AI83" s="99"/>
      <c r="AJ83" s="32"/>
      <c r="AK83" s="33"/>
      <c r="AL83" s="134">
        <f t="shared" si="27"/>
        <v>0</v>
      </c>
      <c r="AM83" s="22">
        <f t="shared" si="36"/>
        <v>0</v>
      </c>
      <c r="AN83" s="34"/>
      <c r="AO83" s="34"/>
      <c r="AP83" s="33"/>
      <c r="AQ83" s="134">
        <f t="shared" si="28"/>
        <v>0</v>
      </c>
      <c r="AR83" s="22">
        <f t="shared" si="37"/>
        <v>0</v>
      </c>
      <c r="AS83" s="34"/>
      <c r="AT83" s="66"/>
      <c r="AU83" s="33"/>
      <c r="AV83" s="134">
        <f t="shared" si="29"/>
        <v>0</v>
      </c>
      <c r="AW83" s="22">
        <f t="shared" si="38"/>
        <v>0</v>
      </c>
    </row>
    <row r="84" spans="2:49" x14ac:dyDescent="0.3">
      <c r="B84" s="117"/>
      <c r="C84" s="32" t="s">
        <v>44</v>
      </c>
      <c r="D84" s="32"/>
      <c r="E84" s="33">
        <v>0.02</v>
      </c>
      <c r="F84" s="134">
        <f t="shared" si="21"/>
        <v>6.0000000000000001E-3</v>
      </c>
      <c r="G84" s="22">
        <f t="shared" si="30"/>
        <v>0</v>
      </c>
      <c r="H84" s="34"/>
      <c r="I84" s="34"/>
      <c r="J84" s="33"/>
      <c r="K84" s="134">
        <f t="shared" si="22"/>
        <v>0</v>
      </c>
      <c r="L84" s="22">
        <f t="shared" si="31"/>
        <v>0</v>
      </c>
      <c r="M84" s="34"/>
      <c r="N84" s="66"/>
      <c r="O84" s="33"/>
      <c r="P84" s="134">
        <f t="shared" si="23"/>
        <v>0</v>
      </c>
      <c r="Q84" s="22">
        <f t="shared" si="32"/>
        <v>0</v>
      </c>
      <c r="R84" s="117"/>
      <c r="S84" s="32"/>
      <c r="T84" s="32"/>
      <c r="U84" s="33"/>
      <c r="V84" s="134">
        <f t="shared" si="24"/>
        <v>0</v>
      </c>
      <c r="W84" s="22">
        <f t="shared" si="33"/>
        <v>0</v>
      </c>
      <c r="X84" s="34"/>
      <c r="Y84" s="34"/>
      <c r="Z84" s="33"/>
      <c r="AA84" s="134">
        <f t="shared" si="25"/>
        <v>0</v>
      </c>
      <c r="AB84" s="22">
        <f t="shared" si="34"/>
        <v>0</v>
      </c>
      <c r="AC84" s="34"/>
      <c r="AD84" s="66"/>
      <c r="AE84" s="33"/>
      <c r="AF84" s="134">
        <f t="shared" si="26"/>
        <v>0</v>
      </c>
      <c r="AG84" s="22">
        <f t="shared" si="35"/>
        <v>0</v>
      </c>
      <c r="AH84" s="117"/>
      <c r="AI84" s="99"/>
      <c r="AJ84" s="32"/>
      <c r="AK84" s="33"/>
      <c r="AL84" s="134">
        <f t="shared" si="27"/>
        <v>0</v>
      </c>
      <c r="AM84" s="22">
        <f t="shared" si="36"/>
        <v>0</v>
      </c>
      <c r="AN84" s="34"/>
      <c r="AO84" s="34"/>
      <c r="AP84" s="33"/>
      <c r="AQ84" s="134">
        <f t="shared" si="28"/>
        <v>0</v>
      </c>
      <c r="AR84" s="22">
        <f t="shared" si="37"/>
        <v>0</v>
      </c>
      <c r="AS84" s="34"/>
      <c r="AT84" s="66"/>
      <c r="AU84" s="33"/>
      <c r="AV84" s="134">
        <f t="shared" si="29"/>
        <v>0</v>
      </c>
      <c r="AW84" s="22">
        <f t="shared" si="38"/>
        <v>0</v>
      </c>
    </row>
    <row r="85" spans="2:49" x14ac:dyDescent="0.3">
      <c r="B85" s="117"/>
      <c r="C85" s="32" t="s">
        <v>8</v>
      </c>
      <c r="D85" s="32"/>
      <c r="E85" s="33">
        <v>0.01</v>
      </c>
      <c r="F85" s="134">
        <f t="shared" si="21"/>
        <v>3.0000000000000001E-3</v>
      </c>
      <c r="G85" s="22">
        <f t="shared" si="30"/>
        <v>0</v>
      </c>
      <c r="H85" s="34"/>
      <c r="I85" s="34"/>
      <c r="J85" s="33"/>
      <c r="K85" s="134">
        <f t="shared" si="22"/>
        <v>0</v>
      </c>
      <c r="L85" s="22">
        <f t="shared" si="31"/>
        <v>0</v>
      </c>
      <c r="M85" s="34"/>
      <c r="N85" s="66"/>
      <c r="O85" s="33"/>
      <c r="P85" s="134">
        <f t="shared" si="23"/>
        <v>0</v>
      </c>
      <c r="Q85" s="22">
        <f t="shared" si="32"/>
        <v>0</v>
      </c>
      <c r="R85" s="117"/>
      <c r="S85" s="32"/>
      <c r="T85" s="32"/>
      <c r="U85" s="33"/>
      <c r="V85" s="134">
        <f t="shared" si="24"/>
        <v>0</v>
      </c>
      <c r="W85" s="22">
        <f t="shared" si="33"/>
        <v>0</v>
      </c>
      <c r="X85" s="34"/>
      <c r="Y85" s="34"/>
      <c r="Z85" s="33"/>
      <c r="AA85" s="134">
        <f t="shared" si="25"/>
        <v>0</v>
      </c>
      <c r="AB85" s="22">
        <f t="shared" si="34"/>
        <v>0</v>
      </c>
      <c r="AC85" s="34"/>
      <c r="AD85" s="66"/>
      <c r="AE85" s="33"/>
      <c r="AF85" s="134">
        <f t="shared" si="26"/>
        <v>0</v>
      </c>
      <c r="AG85" s="22">
        <f t="shared" si="35"/>
        <v>0</v>
      </c>
      <c r="AH85" s="117"/>
      <c r="AI85" s="99"/>
      <c r="AJ85" s="32"/>
      <c r="AK85" s="33"/>
      <c r="AL85" s="134">
        <f t="shared" si="27"/>
        <v>0</v>
      </c>
      <c r="AM85" s="22">
        <f t="shared" si="36"/>
        <v>0</v>
      </c>
      <c r="AN85" s="34"/>
      <c r="AO85" s="34"/>
      <c r="AP85" s="33"/>
      <c r="AQ85" s="134">
        <f t="shared" si="28"/>
        <v>0</v>
      </c>
      <c r="AR85" s="22">
        <f t="shared" si="37"/>
        <v>0</v>
      </c>
      <c r="AS85" s="34"/>
      <c r="AT85" s="66"/>
      <c r="AU85" s="33"/>
      <c r="AV85" s="134">
        <f t="shared" si="29"/>
        <v>0</v>
      </c>
      <c r="AW85" s="22">
        <f t="shared" si="38"/>
        <v>0</v>
      </c>
    </row>
    <row r="86" spans="2:49" x14ac:dyDescent="0.3">
      <c r="B86" s="117"/>
      <c r="C86" s="47"/>
      <c r="D86" s="47"/>
      <c r="E86" s="48"/>
      <c r="F86" s="134">
        <f t="shared" si="21"/>
        <v>0</v>
      </c>
      <c r="G86" s="22">
        <f t="shared" si="30"/>
        <v>0</v>
      </c>
      <c r="H86" s="49"/>
      <c r="I86" s="49"/>
      <c r="J86" s="48"/>
      <c r="K86" s="134">
        <f t="shared" si="22"/>
        <v>0</v>
      </c>
      <c r="L86" s="22">
        <f t="shared" si="31"/>
        <v>0</v>
      </c>
      <c r="M86" s="49"/>
      <c r="N86" s="67"/>
      <c r="O86" s="48"/>
      <c r="P86" s="134">
        <f t="shared" si="23"/>
        <v>0</v>
      </c>
      <c r="Q86" s="22">
        <f t="shared" si="32"/>
        <v>0</v>
      </c>
      <c r="R86" s="117"/>
      <c r="S86" s="47" t="s">
        <v>13</v>
      </c>
      <c r="T86" s="47"/>
      <c r="U86" s="48">
        <v>0.01</v>
      </c>
      <c r="V86" s="134">
        <f t="shared" si="24"/>
        <v>3.0000000000000001E-3</v>
      </c>
      <c r="W86" s="22">
        <f t="shared" si="33"/>
        <v>0</v>
      </c>
      <c r="X86" s="49"/>
      <c r="Y86" s="49"/>
      <c r="Z86" s="48"/>
      <c r="AA86" s="134">
        <f t="shared" si="25"/>
        <v>0</v>
      </c>
      <c r="AB86" s="22">
        <f t="shared" si="34"/>
        <v>0</v>
      </c>
      <c r="AC86" s="49"/>
      <c r="AD86" s="67"/>
      <c r="AE86" s="48"/>
      <c r="AF86" s="134">
        <f t="shared" si="26"/>
        <v>0</v>
      </c>
      <c r="AG86" s="22">
        <f t="shared" si="35"/>
        <v>0</v>
      </c>
      <c r="AH86" s="117"/>
      <c r="AI86" s="100" t="s">
        <v>18</v>
      </c>
      <c r="AJ86" s="47"/>
      <c r="AK86" s="48">
        <v>0.01</v>
      </c>
      <c r="AL86" s="134">
        <f t="shared" si="27"/>
        <v>3.0000000000000001E-3</v>
      </c>
      <c r="AM86" s="22">
        <f t="shared" si="36"/>
        <v>0</v>
      </c>
      <c r="AN86" s="49"/>
      <c r="AO86" s="49"/>
      <c r="AP86" s="48"/>
      <c r="AQ86" s="134">
        <f t="shared" si="28"/>
        <v>0</v>
      </c>
      <c r="AR86" s="22">
        <f t="shared" si="37"/>
        <v>0</v>
      </c>
      <c r="AS86" s="49"/>
      <c r="AT86" s="67"/>
      <c r="AU86" s="48"/>
      <c r="AV86" s="134">
        <f t="shared" si="29"/>
        <v>0</v>
      </c>
      <c r="AW86" s="22">
        <f t="shared" si="38"/>
        <v>0</v>
      </c>
    </row>
    <row r="87" spans="2:49" x14ac:dyDescent="0.3">
      <c r="B87" s="117"/>
      <c r="C87" s="47"/>
      <c r="D87" s="47"/>
      <c r="E87" s="48"/>
      <c r="F87" s="134">
        <f t="shared" si="21"/>
        <v>0</v>
      </c>
      <c r="G87" s="22">
        <f t="shared" si="30"/>
        <v>0</v>
      </c>
      <c r="H87" s="53" t="s">
        <v>12</v>
      </c>
      <c r="I87" s="53"/>
      <c r="J87" s="51">
        <v>0.02</v>
      </c>
      <c r="K87" s="134">
        <f t="shared" si="22"/>
        <v>6.0000000000000001E-3</v>
      </c>
      <c r="L87" s="22">
        <f t="shared" si="31"/>
        <v>0</v>
      </c>
      <c r="M87" s="50" t="s">
        <v>12</v>
      </c>
      <c r="N87" s="68"/>
      <c r="O87" s="51">
        <v>0.02</v>
      </c>
      <c r="P87" s="134">
        <f t="shared" si="23"/>
        <v>6.0000000000000001E-3</v>
      </c>
      <c r="Q87" s="22">
        <f t="shared" si="32"/>
        <v>0</v>
      </c>
      <c r="R87" s="117"/>
      <c r="S87" s="47"/>
      <c r="T87" s="47"/>
      <c r="U87" s="48"/>
      <c r="V87" s="134">
        <f t="shared" si="24"/>
        <v>0</v>
      </c>
      <c r="W87" s="22">
        <f t="shared" si="33"/>
        <v>0</v>
      </c>
      <c r="X87" s="50" t="s">
        <v>14</v>
      </c>
      <c r="Y87" s="50"/>
      <c r="Z87" s="51">
        <v>0.02</v>
      </c>
      <c r="AA87" s="134">
        <f t="shared" si="25"/>
        <v>6.0000000000000001E-3</v>
      </c>
      <c r="AB87" s="22">
        <f t="shared" si="34"/>
        <v>0</v>
      </c>
      <c r="AC87" s="50" t="s">
        <v>14</v>
      </c>
      <c r="AD87" s="68"/>
      <c r="AE87" s="87">
        <v>0.02</v>
      </c>
      <c r="AF87" s="134">
        <f t="shared" si="26"/>
        <v>6.0000000000000001E-3</v>
      </c>
      <c r="AG87" s="22">
        <f t="shared" si="35"/>
        <v>0</v>
      </c>
      <c r="AH87" s="117"/>
      <c r="AI87" s="100"/>
      <c r="AJ87" s="47"/>
      <c r="AK87" s="48"/>
      <c r="AL87" s="134">
        <f t="shared" si="27"/>
        <v>0</v>
      </c>
      <c r="AM87" s="22">
        <f t="shared" si="36"/>
        <v>0</v>
      </c>
      <c r="AN87" s="50" t="s">
        <v>19</v>
      </c>
      <c r="AO87" s="50"/>
      <c r="AP87" s="51">
        <v>0.05</v>
      </c>
      <c r="AQ87" s="134">
        <f t="shared" si="28"/>
        <v>1.4999999999999999E-2</v>
      </c>
      <c r="AR87" s="22">
        <f t="shared" si="37"/>
        <v>0</v>
      </c>
      <c r="AS87" s="50" t="s">
        <v>19</v>
      </c>
      <c r="AT87" s="68"/>
      <c r="AU87" s="87">
        <v>0.02</v>
      </c>
      <c r="AV87" s="134">
        <f t="shared" si="29"/>
        <v>6.0000000000000001E-3</v>
      </c>
      <c r="AW87" s="22">
        <f t="shared" si="38"/>
        <v>0</v>
      </c>
    </row>
    <row r="88" spans="2:49" x14ac:dyDescent="0.3">
      <c r="B88" s="117"/>
      <c r="C88" s="47"/>
      <c r="D88" s="47"/>
      <c r="E88" s="48"/>
      <c r="F88" s="134">
        <f t="shared" si="21"/>
        <v>0</v>
      </c>
      <c r="G88" s="22">
        <f t="shared" si="30"/>
        <v>0</v>
      </c>
      <c r="H88" s="49"/>
      <c r="I88" s="49"/>
      <c r="J88" s="48"/>
      <c r="K88" s="134">
        <f t="shared" si="22"/>
        <v>0</v>
      </c>
      <c r="L88" s="22">
        <f t="shared" si="31"/>
        <v>0</v>
      </c>
      <c r="M88" s="54" t="s">
        <v>64</v>
      </c>
      <c r="N88" s="82"/>
      <c r="O88" s="91">
        <v>0.02</v>
      </c>
      <c r="P88" s="134">
        <f t="shared" si="23"/>
        <v>6.0000000000000001E-3</v>
      </c>
      <c r="Q88" s="22">
        <f t="shared" si="32"/>
        <v>0</v>
      </c>
      <c r="R88" s="117"/>
      <c r="S88" s="47"/>
      <c r="T88" s="47"/>
      <c r="U88" s="48"/>
      <c r="V88" s="134">
        <f t="shared" si="24"/>
        <v>0</v>
      </c>
      <c r="W88" s="22">
        <f t="shared" si="33"/>
        <v>0</v>
      </c>
      <c r="X88" s="49"/>
      <c r="Y88" s="49"/>
      <c r="Z88" s="48"/>
      <c r="AA88" s="134">
        <f t="shared" si="25"/>
        <v>0</v>
      </c>
      <c r="AB88" s="22">
        <f t="shared" si="34"/>
        <v>0</v>
      </c>
      <c r="AC88" s="52" t="s">
        <v>96</v>
      </c>
      <c r="AD88" s="69"/>
      <c r="AE88" s="88">
        <v>0.02</v>
      </c>
      <c r="AF88" s="134">
        <f t="shared" si="26"/>
        <v>6.0000000000000001E-3</v>
      </c>
      <c r="AG88" s="22">
        <f t="shared" si="35"/>
        <v>0</v>
      </c>
      <c r="AH88" s="117"/>
      <c r="AI88" s="100"/>
      <c r="AJ88" s="47"/>
      <c r="AK88" s="48"/>
      <c r="AL88" s="134">
        <f t="shared" si="27"/>
        <v>0</v>
      </c>
      <c r="AM88" s="22">
        <f t="shared" si="36"/>
        <v>0</v>
      </c>
      <c r="AN88" s="49"/>
      <c r="AO88" s="49"/>
      <c r="AP88" s="48"/>
      <c r="AQ88" s="134">
        <f t="shared" si="28"/>
        <v>0</v>
      </c>
      <c r="AR88" s="22">
        <f t="shared" si="37"/>
        <v>0</v>
      </c>
      <c r="AS88" s="52" t="s">
        <v>90</v>
      </c>
      <c r="AT88" s="69"/>
      <c r="AU88" s="88">
        <v>0.02</v>
      </c>
      <c r="AV88" s="134">
        <f t="shared" si="29"/>
        <v>6.0000000000000001E-3</v>
      </c>
      <c r="AW88" s="22">
        <f t="shared" si="38"/>
        <v>0</v>
      </c>
    </row>
    <row r="89" spans="2:49" x14ac:dyDescent="0.3">
      <c r="B89" s="117"/>
      <c r="C89" s="39" t="s">
        <v>65</v>
      </c>
      <c r="D89" s="39"/>
      <c r="E89" s="40">
        <v>0.01</v>
      </c>
      <c r="F89" s="134">
        <f t="shared" si="21"/>
        <v>3.0000000000000001E-3</v>
      </c>
      <c r="G89" s="22">
        <f t="shared" si="30"/>
        <v>0</v>
      </c>
      <c r="H89" s="41" t="s">
        <v>112</v>
      </c>
      <c r="I89" s="41"/>
      <c r="J89" s="40">
        <v>0.02</v>
      </c>
      <c r="K89" s="134">
        <f t="shared" si="22"/>
        <v>6.0000000000000001E-3</v>
      </c>
      <c r="L89" s="22">
        <f t="shared" si="31"/>
        <v>0</v>
      </c>
      <c r="M89" s="41" t="s">
        <v>114</v>
      </c>
      <c r="N89" s="70"/>
      <c r="O89" s="40">
        <v>0.02</v>
      </c>
      <c r="P89" s="134">
        <f t="shared" si="23"/>
        <v>6.0000000000000001E-3</v>
      </c>
      <c r="Q89" s="22">
        <f t="shared" si="32"/>
        <v>0</v>
      </c>
      <c r="R89" s="117"/>
      <c r="S89" s="39" t="s">
        <v>112</v>
      </c>
      <c r="T89" s="39"/>
      <c r="U89" s="40">
        <v>0.01</v>
      </c>
      <c r="V89" s="134">
        <f t="shared" si="24"/>
        <v>3.0000000000000001E-3</v>
      </c>
      <c r="W89" s="22">
        <f t="shared" si="33"/>
        <v>0</v>
      </c>
      <c r="X89" s="41"/>
      <c r="Y89" s="41"/>
      <c r="Z89" s="40"/>
      <c r="AA89" s="134">
        <f t="shared" si="25"/>
        <v>0</v>
      </c>
      <c r="AB89" s="22">
        <f t="shared" si="34"/>
        <v>0</v>
      </c>
      <c r="AC89" s="41"/>
      <c r="AD89" s="70"/>
      <c r="AE89" s="40"/>
      <c r="AF89" s="134">
        <f t="shared" si="26"/>
        <v>0</v>
      </c>
      <c r="AG89" s="22">
        <f t="shared" si="35"/>
        <v>0</v>
      </c>
      <c r="AH89" s="117"/>
      <c r="AI89" s="101" t="s">
        <v>114</v>
      </c>
      <c r="AJ89" s="41"/>
      <c r="AK89" s="40">
        <v>0.01</v>
      </c>
      <c r="AL89" s="134">
        <f t="shared" si="27"/>
        <v>3.0000000000000001E-3</v>
      </c>
      <c r="AM89" s="22">
        <f t="shared" si="36"/>
        <v>0</v>
      </c>
      <c r="AN89" s="41"/>
      <c r="AO89" s="41"/>
      <c r="AP89" s="40"/>
      <c r="AQ89" s="134">
        <f t="shared" si="28"/>
        <v>0</v>
      </c>
      <c r="AR89" s="22">
        <f t="shared" si="37"/>
        <v>0</v>
      </c>
      <c r="AS89" s="41"/>
      <c r="AT89" s="70"/>
      <c r="AU89" s="40"/>
      <c r="AV89" s="134">
        <f t="shared" si="29"/>
        <v>0</v>
      </c>
      <c r="AW89" s="22">
        <f t="shared" si="38"/>
        <v>0</v>
      </c>
    </row>
    <row r="90" spans="2:49" x14ac:dyDescent="0.3">
      <c r="B90" s="117"/>
      <c r="C90" s="39" t="s">
        <v>66</v>
      </c>
      <c r="D90" s="39"/>
      <c r="E90" s="40">
        <v>0.01</v>
      </c>
      <c r="F90" s="134">
        <f t="shared" si="21"/>
        <v>3.0000000000000001E-3</v>
      </c>
      <c r="G90" s="22">
        <f t="shared" si="30"/>
        <v>0</v>
      </c>
      <c r="H90" s="41" t="s">
        <v>113</v>
      </c>
      <c r="I90" s="41"/>
      <c r="J90" s="40">
        <v>0.04</v>
      </c>
      <c r="K90" s="134">
        <f t="shared" si="22"/>
        <v>1.2E-2</v>
      </c>
      <c r="L90" s="22">
        <f t="shared" si="31"/>
        <v>0</v>
      </c>
      <c r="M90" s="41" t="s">
        <v>68</v>
      </c>
      <c r="N90" s="70"/>
      <c r="O90" s="40">
        <v>0.04</v>
      </c>
      <c r="P90" s="134">
        <f t="shared" si="23"/>
        <v>1.2E-2</v>
      </c>
      <c r="Q90" s="22">
        <f t="shared" si="32"/>
        <v>0</v>
      </c>
      <c r="R90" s="117"/>
      <c r="S90" s="39" t="s">
        <v>113</v>
      </c>
      <c r="T90" s="39"/>
      <c r="U90" s="40">
        <v>0.02</v>
      </c>
      <c r="V90" s="134">
        <f t="shared" si="24"/>
        <v>6.0000000000000001E-3</v>
      </c>
      <c r="W90" s="22">
        <f t="shared" si="33"/>
        <v>0</v>
      </c>
      <c r="X90" s="41" t="s">
        <v>68</v>
      </c>
      <c r="Y90" s="41"/>
      <c r="Z90" s="40">
        <v>0.03</v>
      </c>
      <c r="AA90" s="134">
        <f t="shared" si="25"/>
        <v>8.9999999999999993E-3</v>
      </c>
      <c r="AB90" s="22">
        <f t="shared" si="34"/>
        <v>0</v>
      </c>
      <c r="AC90" s="41" t="s">
        <v>115</v>
      </c>
      <c r="AD90" s="70"/>
      <c r="AE90" s="40">
        <v>0.03</v>
      </c>
      <c r="AF90" s="134">
        <f t="shared" si="26"/>
        <v>8.9999999999999993E-3</v>
      </c>
      <c r="AG90" s="22">
        <f t="shared" si="35"/>
        <v>0</v>
      </c>
      <c r="AH90" s="117"/>
      <c r="AI90" s="101" t="s">
        <v>68</v>
      </c>
      <c r="AJ90" s="41"/>
      <c r="AK90" s="40">
        <v>0.02</v>
      </c>
      <c r="AL90" s="134">
        <f t="shared" si="27"/>
        <v>6.0000000000000001E-3</v>
      </c>
      <c r="AM90" s="22">
        <f t="shared" si="36"/>
        <v>0</v>
      </c>
      <c r="AN90" s="41" t="s">
        <v>115</v>
      </c>
      <c r="AO90" s="41"/>
      <c r="AP90" s="40">
        <v>0.03</v>
      </c>
      <c r="AQ90" s="134">
        <f t="shared" si="28"/>
        <v>8.9999999999999993E-3</v>
      </c>
      <c r="AR90" s="22">
        <f t="shared" si="37"/>
        <v>0</v>
      </c>
      <c r="AS90" s="41" t="s">
        <v>116</v>
      </c>
      <c r="AT90" s="70"/>
      <c r="AU90" s="40">
        <v>0.03</v>
      </c>
      <c r="AV90" s="134">
        <f t="shared" si="29"/>
        <v>8.9999999999999993E-3</v>
      </c>
      <c r="AW90" s="22">
        <f t="shared" si="38"/>
        <v>0</v>
      </c>
    </row>
    <row r="91" spans="2:49" x14ac:dyDescent="0.3">
      <c r="B91" s="117"/>
      <c r="C91" s="39"/>
      <c r="D91" s="39"/>
      <c r="E91" s="40"/>
      <c r="F91" s="134">
        <f t="shared" si="21"/>
        <v>0</v>
      </c>
      <c r="G91" s="22">
        <f t="shared" si="30"/>
        <v>0</v>
      </c>
      <c r="H91" s="45"/>
      <c r="I91" s="45"/>
      <c r="J91" s="43"/>
      <c r="K91" s="134">
        <f t="shared" si="22"/>
        <v>0</v>
      </c>
      <c r="L91" s="22">
        <f t="shared" si="31"/>
        <v>0</v>
      </c>
      <c r="M91" s="46" t="s">
        <v>20</v>
      </c>
      <c r="N91" s="83"/>
      <c r="O91" s="92">
        <v>0.05</v>
      </c>
      <c r="P91" s="134">
        <f t="shared" si="23"/>
        <v>1.4999999999999999E-2</v>
      </c>
      <c r="Q91" s="22">
        <f t="shared" si="32"/>
        <v>0</v>
      </c>
      <c r="R91" s="117"/>
      <c r="S91" s="39"/>
      <c r="T91" s="39"/>
      <c r="U91" s="40"/>
      <c r="V91" s="134">
        <f t="shared" si="24"/>
        <v>0</v>
      </c>
      <c r="W91" s="22">
        <f t="shared" si="33"/>
        <v>0</v>
      </c>
      <c r="X91" s="45" t="s">
        <v>20</v>
      </c>
      <c r="Y91" s="45"/>
      <c r="Z91" s="43">
        <v>0.01</v>
      </c>
      <c r="AA91" s="134">
        <f t="shared" si="25"/>
        <v>3.0000000000000001E-3</v>
      </c>
      <c r="AB91" s="22">
        <f t="shared" si="34"/>
        <v>0</v>
      </c>
      <c r="AC91" s="42" t="s">
        <v>76</v>
      </c>
      <c r="AD91" s="71"/>
      <c r="AE91" s="43">
        <v>0.02</v>
      </c>
      <c r="AF91" s="134">
        <f t="shared" si="26"/>
        <v>6.0000000000000001E-3</v>
      </c>
      <c r="AG91" s="22">
        <f t="shared" si="35"/>
        <v>0</v>
      </c>
      <c r="AH91" s="117"/>
      <c r="AI91" s="101"/>
      <c r="AJ91" s="39"/>
      <c r="AK91" s="40"/>
      <c r="AL91" s="134">
        <f t="shared" si="27"/>
        <v>0</v>
      </c>
      <c r="AM91" s="22">
        <f t="shared" si="36"/>
        <v>0</v>
      </c>
      <c r="AN91" s="45" t="s">
        <v>117</v>
      </c>
      <c r="AO91" s="45"/>
      <c r="AP91" s="43">
        <v>0.02</v>
      </c>
      <c r="AQ91" s="134">
        <f t="shared" si="28"/>
        <v>6.0000000000000001E-3</v>
      </c>
      <c r="AR91" s="22">
        <f t="shared" si="37"/>
        <v>0</v>
      </c>
      <c r="AS91" s="42" t="s">
        <v>118</v>
      </c>
      <c r="AT91" s="71"/>
      <c r="AU91" s="43">
        <v>0.03</v>
      </c>
      <c r="AV91" s="134">
        <f t="shared" si="29"/>
        <v>8.9999999999999993E-3</v>
      </c>
      <c r="AW91" s="22">
        <f t="shared" si="38"/>
        <v>0</v>
      </c>
    </row>
    <row r="92" spans="2:49" x14ac:dyDescent="0.3">
      <c r="B92" s="117"/>
      <c r="C92" s="22"/>
      <c r="D92" s="22"/>
      <c r="E92" s="23"/>
      <c r="F92" s="134">
        <f t="shared" si="21"/>
        <v>0</v>
      </c>
      <c r="G92" s="22">
        <f t="shared" si="30"/>
        <v>0</v>
      </c>
      <c r="H92" s="25" t="s">
        <v>45</v>
      </c>
      <c r="I92" s="25"/>
      <c r="J92" s="26">
        <v>0.04</v>
      </c>
      <c r="K92" s="134">
        <f t="shared" si="22"/>
        <v>1.2E-2</v>
      </c>
      <c r="L92" s="22">
        <f t="shared" si="31"/>
        <v>0</v>
      </c>
      <c r="M92" s="27" t="s">
        <v>67</v>
      </c>
      <c r="N92" s="73"/>
      <c r="O92" s="26">
        <v>0.05</v>
      </c>
      <c r="P92" s="134">
        <f t="shared" si="23"/>
        <v>1.4999999999999999E-2</v>
      </c>
      <c r="Q92" s="22">
        <f t="shared" si="32"/>
        <v>0</v>
      </c>
      <c r="R92" s="117"/>
      <c r="S92" s="22" t="s">
        <v>45</v>
      </c>
      <c r="T92" s="22"/>
      <c r="U92" s="23">
        <v>0.01</v>
      </c>
      <c r="V92" s="134">
        <f t="shared" si="24"/>
        <v>3.0000000000000001E-3</v>
      </c>
      <c r="W92" s="22">
        <f t="shared" si="33"/>
        <v>0</v>
      </c>
      <c r="X92" s="24"/>
      <c r="Y92" s="24"/>
      <c r="Z92" s="23"/>
      <c r="AA92" s="134">
        <f t="shared" si="25"/>
        <v>0</v>
      </c>
      <c r="AB92" s="22">
        <f t="shared" si="34"/>
        <v>0</v>
      </c>
      <c r="AC92" s="24"/>
      <c r="AD92" s="65"/>
      <c r="AE92" s="23"/>
      <c r="AF92" s="134">
        <f t="shared" si="26"/>
        <v>0</v>
      </c>
      <c r="AG92" s="22">
        <f t="shared" si="35"/>
        <v>0</v>
      </c>
      <c r="AH92" s="117"/>
      <c r="AI92" s="98" t="s">
        <v>57</v>
      </c>
      <c r="AJ92" s="22"/>
      <c r="AK92" s="23">
        <v>5.0000000000000001E-3</v>
      </c>
      <c r="AL92" s="134">
        <f t="shared" si="27"/>
        <v>1.5E-3</v>
      </c>
      <c r="AM92" s="22">
        <f t="shared" si="36"/>
        <v>0</v>
      </c>
      <c r="AN92" s="29" t="s">
        <v>77</v>
      </c>
      <c r="AO92" s="29"/>
      <c r="AP92" s="30">
        <v>0.03</v>
      </c>
      <c r="AQ92" s="134">
        <f t="shared" si="28"/>
        <v>8.9999999999999993E-3</v>
      </c>
      <c r="AR92" s="22">
        <f t="shared" si="37"/>
        <v>0</v>
      </c>
      <c r="AS92" s="31" t="s">
        <v>77</v>
      </c>
      <c r="AT92" s="72"/>
      <c r="AU92" s="30">
        <v>0.04</v>
      </c>
      <c r="AV92" s="134">
        <f t="shared" si="29"/>
        <v>1.2E-2</v>
      </c>
      <c r="AW92" s="22">
        <f t="shared" si="38"/>
        <v>0</v>
      </c>
    </row>
    <row r="93" spans="2:49" x14ac:dyDescent="0.3">
      <c r="B93" s="117"/>
      <c r="C93" s="22"/>
      <c r="D93" s="22"/>
      <c r="E93" s="23"/>
      <c r="F93" s="134">
        <f t="shared" si="21"/>
        <v>0</v>
      </c>
      <c r="G93" s="22">
        <f t="shared" si="30"/>
        <v>0</v>
      </c>
      <c r="H93" s="24"/>
      <c r="I93" s="24"/>
      <c r="J93" s="23"/>
      <c r="K93" s="134">
        <f t="shared" si="22"/>
        <v>0</v>
      </c>
      <c r="L93" s="22">
        <f t="shared" si="31"/>
        <v>0</v>
      </c>
      <c r="M93" s="24"/>
      <c r="N93" s="65"/>
      <c r="O93" s="23"/>
      <c r="P93" s="134">
        <f t="shared" si="23"/>
        <v>0</v>
      </c>
      <c r="Q93" s="22">
        <f t="shared" si="32"/>
        <v>0</v>
      </c>
      <c r="R93" s="117"/>
      <c r="S93" s="22"/>
      <c r="T93" s="22"/>
      <c r="U93" s="23"/>
      <c r="V93" s="134">
        <f t="shared" si="24"/>
        <v>0</v>
      </c>
      <c r="W93" s="22">
        <f t="shared" si="33"/>
        <v>0</v>
      </c>
      <c r="X93" s="25" t="s">
        <v>57</v>
      </c>
      <c r="Y93" s="25"/>
      <c r="Z93" s="26">
        <v>0.02</v>
      </c>
      <c r="AA93" s="134">
        <f t="shared" si="25"/>
        <v>6.0000000000000001E-3</v>
      </c>
      <c r="AB93" s="22">
        <f t="shared" si="34"/>
        <v>0</v>
      </c>
      <c r="AC93" s="27" t="s">
        <v>57</v>
      </c>
      <c r="AD93" s="73"/>
      <c r="AE93" s="26">
        <v>0.03</v>
      </c>
      <c r="AF93" s="134">
        <f t="shared" si="26"/>
        <v>8.9999999999999993E-3</v>
      </c>
      <c r="AG93" s="22">
        <f t="shared" si="35"/>
        <v>0</v>
      </c>
      <c r="AH93" s="117"/>
      <c r="AI93" s="98" t="s">
        <v>78</v>
      </c>
      <c r="AJ93" s="22"/>
      <c r="AK93" s="23">
        <v>5.0000000000000001E-3</v>
      </c>
      <c r="AL93" s="134">
        <f t="shared" si="27"/>
        <v>1.5E-3</v>
      </c>
      <c r="AM93" s="22">
        <f t="shared" si="36"/>
        <v>0</v>
      </c>
      <c r="AN93" s="31" t="s">
        <v>58</v>
      </c>
      <c r="AO93" s="31"/>
      <c r="AP93" s="30">
        <v>0.03</v>
      </c>
      <c r="AQ93" s="134">
        <f t="shared" si="28"/>
        <v>8.9999999999999993E-3</v>
      </c>
      <c r="AR93" s="22">
        <f t="shared" si="37"/>
        <v>0</v>
      </c>
      <c r="AS93" s="31" t="s">
        <v>58</v>
      </c>
      <c r="AT93" s="72"/>
      <c r="AU93" s="30">
        <v>0.04</v>
      </c>
      <c r="AV93" s="134">
        <f t="shared" si="29"/>
        <v>1.2E-2</v>
      </c>
      <c r="AW93" s="22">
        <f t="shared" si="38"/>
        <v>0</v>
      </c>
    </row>
    <row r="94" spans="2:49" x14ac:dyDescent="0.3">
      <c r="B94" s="117" t="s">
        <v>106</v>
      </c>
      <c r="C94" s="22"/>
      <c r="D94" s="22"/>
      <c r="E94" s="23"/>
      <c r="F94" s="134">
        <f t="shared" si="21"/>
        <v>0</v>
      </c>
      <c r="G94" s="22">
        <f t="shared" si="30"/>
        <v>0</v>
      </c>
      <c r="H94" s="25"/>
      <c r="I94" s="25"/>
      <c r="J94" s="26"/>
      <c r="K94" s="134">
        <f t="shared" si="22"/>
        <v>0</v>
      </c>
      <c r="L94" s="22">
        <f t="shared" si="31"/>
        <v>0</v>
      </c>
      <c r="M94" s="25"/>
      <c r="N94" s="78"/>
      <c r="O94" s="26"/>
      <c r="P94" s="134">
        <f t="shared" si="23"/>
        <v>0</v>
      </c>
      <c r="Q94" s="22">
        <f t="shared" si="32"/>
        <v>0</v>
      </c>
      <c r="R94" s="117" t="s">
        <v>107</v>
      </c>
      <c r="S94" s="22"/>
      <c r="T94" s="22"/>
      <c r="U94" s="23"/>
      <c r="V94" s="134">
        <f t="shared" si="24"/>
        <v>0</v>
      </c>
      <c r="W94" s="22">
        <f t="shared" si="33"/>
        <v>0</v>
      </c>
      <c r="X94" s="27" t="s">
        <v>58</v>
      </c>
      <c r="Y94" s="27"/>
      <c r="Z94" s="26">
        <v>0.02</v>
      </c>
      <c r="AA94" s="134">
        <f t="shared" si="25"/>
        <v>6.0000000000000001E-3</v>
      </c>
      <c r="AB94" s="22">
        <f t="shared" si="34"/>
        <v>0</v>
      </c>
      <c r="AC94" s="27" t="s">
        <v>58</v>
      </c>
      <c r="AD94" s="73"/>
      <c r="AE94" s="26">
        <v>0.03</v>
      </c>
      <c r="AF94" s="134">
        <f t="shared" si="26"/>
        <v>8.9999999999999993E-3</v>
      </c>
      <c r="AG94" s="22">
        <f t="shared" si="35"/>
        <v>0</v>
      </c>
      <c r="AH94" s="117" t="s">
        <v>108</v>
      </c>
      <c r="AI94" s="98"/>
      <c r="AJ94" s="22"/>
      <c r="AK94" s="23"/>
      <c r="AL94" s="134">
        <f t="shared" si="27"/>
        <v>0</v>
      </c>
      <c r="AM94" s="22">
        <f t="shared" si="36"/>
        <v>0</v>
      </c>
      <c r="AN94" s="27" t="s">
        <v>91</v>
      </c>
      <c r="AO94" s="27"/>
      <c r="AP94" s="26">
        <v>0.03</v>
      </c>
      <c r="AQ94" s="134">
        <f t="shared" si="28"/>
        <v>8.9999999999999993E-3</v>
      </c>
      <c r="AR94" s="22">
        <f t="shared" si="37"/>
        <v>0</v>
      </c>
      <c r="AS94" s="27" t="s">
        <v>91</v>
      </c>
      <c r="AT94" s="73"/>
      <c r="AU94" s="26">
        <v>0.04</v>
      </c>
      <c r="AV94" s="134">
        <f t="shared" si="29"/>
        <v>1.2E-2</v>
      </c>
      <c r="AW94" s="22">
        <f t="shared" si="38"/>
        <v>0</v>
      </c>
    </row>
    <row r="95" spans="2:49" x14ac:dyDescent="0.3">
      <c r="B95" s="117"/>
      <c r="C95" s="22"/>
      <c r="D95" s="22"/>
      <c r="E95" s="23"/>
      <c r="F95" s="134">
        <f t="shared" si="21"/>
        <v>0</v>
      </c>
      <c r="G95" s="22">
        <f t="shared" si="30"/>
        <v>0</v>
      </c>
      <c r="H95" s="24"/>
      <c r="I95" s="24"/>
      <c r="J95" s="23"/>
      <c r="K95" s="134">
        <f t="shared" si="22"/>
        <v>0</v>
      </c>
      <c r="L95" s="22">
        <f t="shared" si="31"/>
        <v>0</v>
      </c>
      <c r="M95" s="24"/>
      <c r="N95" s="65"/>
      <c r="O95" s="23"/>
      <c r="P95" s="134">
        <f t="shared" si="23"/>
        <v>0</v>
      </c>
      <c r="Q95" s="22">
        <f t="shared" si="32"/>
        <v>0</v>
      </c>
      <c r="R95" s="117"/>
      <c r="S95" s="22"/>
      <c r="T95" s="22"/>
      <c r="U95" s="23"/>
      <c r="V95" s="134">
        <f t="shared" si="24"/>
        <v>0</v>
      </c>
      <c r="W95" s="22">
        <f t="shared" si="33"/>
        <v>0</v>
      </c>
      <c r="X95" s="24"/>
      <c r="Y95" s="24"/>
      <c r="Z95" s="23"/>
      <c r="AA95" s="134">
        <f t="shared" si="25"/>
        <v>0</v>
      </c>
      <c r="AB95" s="22">
        <f t="shared" si="34"/>
        <v>0</v>
      </c>
      <c r="AC95" s="24"/>
      <c r="AD95" s="65"/>
      <c r="AE95" s="23"/>
      <c r="AF95" s="134">
        <f t="shared" si="26"/>
        <v>0</v>
      </c>
      <c r="AG95" s="22">
        <f t="shared" si="35"/>
        <v>0</v>
      </c>
      <c r="AH95" s="117"/>
      <c r="AI95" s="98"/>
      <c r="AJ95" s="22"/>
      <c r="AK95" s="23"/>
      <c r="AL95" s="134">
        <f t="shared" si="27"/>
        <v>0</v>
      </c>
      <c r="AM95" s="22">
        <f t="shared" si="36"/>
        <v>0</v>
      </c>
      <c r="AN95" s="24"/>
      <c r="AO95" s="24"/>
      <c r="AP95" s="23"/>
      <c r="AQ95" s="134">
        <f t="shared" si="28"/>
        <v>0</v>
      </c>
      <c r="AR95" s="22">
        <f t="shared" si="37"/>
        <v>0</v>
      </c>
      <c r="AS95" s="28" t="s">
        <v>84</v>
      </c>
      <c r="AT95" s="74"/>
      <c r="AU95" s="89">
        <v>0.04</v>
      </c>
      <c r="AV95" s="134">
        <f t="shared" si="29"/>
        <v>1.2E-2</v>
      </c>
      <c r="AW95" s="22">
        <f t="shared" si="38"/>
        <v>0</v>
      </c>
    </row>
    <row r="96" spans="2:49" x14ac:dyDescent="0.3">
      <c r="B96" s="117"/>
      <c r="C96" s="32" t="s">
        <v>21</v>
      </c>
      <c r="D96" s="32"/>
      <c r="E96" s="33">
        <v>0.02</v>
      </c>
      <c r="F96" s="134">
        <f t="shared" si="21"/>
        <v>6.0000000000000001E-3</v>
      </c>
      <c r="G96" s="22">
        <f t="shared" si="30"/>
        <v>0</v>
      </c>
      <c r="H96" s="34" t="s">
        <v>21</v>
      </c>
      <c r="I96" s="34"/>
      <c r="J96" s="33">
        <v>0.05</v>
      </c>
      <c r="K96" s="134">
        <f t="shared" si="22"/>
        <v>1.4999999999999999E-2</v>
      </c>
      <c r="L96" s="22">
        <f t="shared" si="31"/>
        <v>0</v>
      </c>
      <c r="M96" s="34" t="s">
        <v>21</v>
      </c>
      <c r="N96" s="66"/>
      <c r="O96" s="33">
        <v>2.1319999999999999E-2</v>
      </c>
      <c r="P96" s="134">
        <f t="shared" si="23"/>
        <v>6.3959999999999998E-3</v>
      </c>
      <c r="Q96" s="22">
        <f t="shared" si="32"/>
        <v>0</v>
      </c>
      <c r="R96" s="117"/>
      <c r="S96" s="32" t="s">
        <v>80</v>
      </c>
      <c r="T96" s="32"/>
      <c r="U96" s="33">
        <v>0.03</v>
      </c>
      <c r="V96" s="134">
        <f t="shared" si="24"/>
        <v>8.9999999999999993E-3</v>
      </c>
      <c r="W96" s="22">
        <f t="shared" si="33"/>
        <v>0</v>
      </c>
      <c r="X96" s="34"/>
      <c r="Y96" s="34"/>
      <c r="Z96" s="33"/>
      <c r="AA96" s="134">
        <f t="shared" si="25"/>
        <v>0</v>
      </c>
      <c r="AB96" s="22">
        <f t="shared" si="34"/>
        <v>0</v>
      </c>
      <c r="AC96" s="34"/>
      <c r="AD96" s="66"/>
      <c r="AE96" s="33"/>
      <c r="AF96" s="134">
        <f t="shared" si="26"/>
        <v>0</v>
      </c>
      <c r="AG96" s="22">
        <f t="shared" si="35"/>
        <v>0</v>
      </c>
      <c r="AH96" s="117"/>
      <c r="AI96" s="99" t="s">
        <v>80</v>
      </c>
      <c r="AJ96" s="32"/>
      <c r="AK96" s="33">
        <v>0.05</v>
      </c>
      <c r="AL96" s="134">
        <f t="shared" si="27"/>
        <v>1.4999999999999999E-2</v>
      </c>
      <c r="AM96" s="22">
        <f t="shared" si="36"/>
        <v>0</v>
      </c>
      <c r="AN96" s="34"/>
      <c r="AO96" s="34"/>
      <c r="AP96" s="33"/>
      <c r="AQ96" s="134">
        <f t="shared" si="28"/>
        <v>0</v>
      </c>
      <c r="AR96" s="22">
        <f t="shared" si="37"/>
        <v>0</v>
      </c>
      <c r="AS96" s="34"/>
      <c r="AT96" s="66"/>
      <c r="AU96" s="33"/>
      <c r="AV96" s="134">
        <f t="shared" si="29"/>
        <v>0</v>
      </c>
      <c r="AW96" s="22">
        <f t="shared" si="38"/>
        <v>0</v>
      </c>
    </row>
    <row r="97" spans="2:49" x14ac:dyDescent="0.3">
      <c r="B97" s="117"/>
      <c r="C97" s="32"/>
      <c r="D97" s="32"/>
      <c r="E97" s="33"/>
      <c r="F97" s="134">
        <f t="shared" si="21"/>
        <v>0</v>
      </c>
      <c r="G97" s="22">
        <f t="shared" si="30"/>
        <v>0</v>
      </c>
      <c r="H97" s="38" t="s">
        <v>62</v>
      </c>
      <c r="I97" s="38"/>
      <c r="J97" s="36">
        <v>0.03</v>
      </c>
      <c r="K97" s="134">
        <f t="shared" si="22"/>
        <v>8.9999999999999993E-3</v>
      </c>
      <c r="L97" s="22">
        <f t="shared" si="31"/>
        <v>0</v>
      </c>
      <c r="M97" s="38" t="s">
        <v>62</v>
      </c>
      <c r="N97" s="84"/>
      <c r="O97" s="36">
        <v>0.02</v>
      </c>
      <c r="P97" s="134">
        <f t="shared" si="23"/>
        <v>6.0000000000000001E-3</v>
      </c>
      <c r="Q97" s="22">
        <f t="shared" si="32"/>
        <v>0</v>
      </c>
      <c r="R97" s="117"/>
      <c r="S97" s="32"/>
      <c r="T97" s="32"/>
      <c r="U97" s="33"/>
      <c r="V97" s="134">
        <f t="shared" si="24"/>
        <v>0</v>
      </c>
      <c r="W97" s="22">
        <f t="shared" si="33"/>
        <v>0</v>
      </c>
      <c r="X97" s="38" t="s">
        <v>97</v>
      </c>
      <c r="Y97" s="38"/>
      <c r="Z97" s="36">
        <v>7.0000000000000007E-2</v>
      </c>
      <c r="AA97" s="134">
        <f t="shared" si="25"/>
        <v>2.1000000000000001E-2</v>
      </c>
      <c r="AB97" s="22">
        <f t="shared" si="34"/>
        <v>0</v>
      </c>
      <c r="AC97" s="35" t="s">
        <v>97</v>
      </c>
      <c r="AD97" s="75"/>
      <c r="AE97" s="36">
        <v>0.05</v>
      </c>
      <c r="AF97" s="134">
        <f t="shared" si="26"/>
        <v>1.4999999999999999E-2</v>
      </c>
      <c r="AG97" s="22">
        <f t="shared" si="35"/>
        <v>0</v>
      </c>
      <c r="AH97" s="117"/>
      <c r="AI97" s="99"/>
      <c r="AJ97" s="32"/>
      <c r="AK97" s="33"/>
      <c r="AL97" s="134">
        <f t="shared" si="27"/>
        <v>0</v>
      </c>
      <c r="AM97" s="22">
        <f t="shared" si="36"/>
        <v>0</v>
      </c>
      <c r="AN97" s="38" t="s">
        <v>82</v>
      </c>
      <c r="AO97" s="38"/>
      <c r="AP97" s="36">
        <v>0.08</v>
      </c>
      <c r="AQ97" s="134">
        <f t="shared" si="28"/>
        <v>2.4E-2</v>
      </c>
      <c r="AR97" s="22">
        <f t="shared" si="37"/>
        <v>0</v>
      </c>
      <c r="AS97" s="35" t="s">
        <v>160</v>
      </c>
      <c r="AT97" s="75"/>
      <c r="AU97" s="36">
        <v>0.1</v>
      </c>
      <c r="AV97" s="134">
        <f t="shared" si="29"/>
        <v>0.03</v>
      </c>
      <c r="AW97" s="22">
        <f t="shared" si="38"/>
        <v>0</v>
      </c>
    </row>
    <row r="98" spans="2:49" x14ac:dyDescent="0.3">
      <c r="B98" s="117"/>
      <c r="C98" s="32"/>
      <c r="D98" s="32"/>
      <c r="E98" s="33"/>
      <c r="F98" s="134">
        <f t="shared" si="21"/>
        <v>0</v>
      </c>
      <c r="G98" s="22">
        <f t="shared" si="30"/>
        <v>0</v>
      </c>
      <c r="H98" s="34"/>
      <c r="I98" s="34"/>
      <c r="J98" s="33"/>
      <c r="K98" s="134">
        <f t="shared" si="22"/>
        <v>0</v>
      </c>
      <c r="L98" s="22">
        <f t="shared" si="31"/>
        <v>0</v>
      </c>
      <c r="M98" s="37" t="s">
        <v>63</v>
      </c>
      <c r="N98" s="76"/>
      <c r="O98" s="90">
        <v>0.03</v>
      </c>
      <c r="P98" s="134">
        <f t="shared" si="23"/>
        <v>8.9999999999999993E-3</v>
      </c>
      <c r="Q98" s="22">
        <f t="shared" si="32"/>
        <v>0</v>
      </c>
      <c r="R98" s="117"/>
      <c r="S98" s="32"/>
      <c r="T98" s="32"/>
      <c r="U98" s="33"/>
      <c r="V98" s="134">
        <f t="shared" si="24"/>
        <v>0</v>
      </c>
      <c r="W98" s="22">
        <f t="shared" si="33"/>
        <v>0</v>
      </c>
      <c r="X98" s="34"/>
      <c r="Y98" s="34"/>
      <c r="Z98" s="33"/>
      <c r="AA98" s="134">
        <f t="shared" si="25"/>
        <v>0</v>
      </c>
      <c r="AB98" s="22">
        <f t="shared" si="34"/>
        <v>0</v>
      </c>
      <c r="AC98" s="37" t="s">
        <v>98</v>
      </c>
      <c r="AD98" s="76"/>
      <c r="AE98" s="90">
        <v>0.02</v>
      </c>
      <c r="AF98" s="134">
        <f t="shared" si="26"/>
        <v>6.0000000000000001E-3</v>
      </c>
      <c r="AG98" s="22">
        <f t="shared" si="35"/>
        <v>0</v>
      </c>
      <c r="AH98" s="117"/>
      <c r="AI98" s="99"/>
      <c r="AJ98" s="32"/>
      <c r="AK98" s="33"/>
      <c r="AL98" s="134">
        <f t="shared" si="27"/>
        <v>0</v>
      </c>
      <c r="AM98" s="22">
        <f t="shared" si="36"/>
        <v>0</v>
      </c>
      <c r="AN98" s="34"/>
      <c r="AO98" s="34"/>
      <c r="AP98" s="33"/>
      <c r="AQ98" s="134">
        <f t="shared" si="28"/>
        <v>0</v>
      </c>
      <c r="AR98" s="22">
        <f t="shared" si="37"/>
        <v>0</v>
      </c>
      <c r="AS98" s="37"/>
      <c r="AT98" s="76"/>
      <c r="AU98" s="90"/>
      <c r="AV98" s="134">
        <f t="shared" si="29"/>
        <v>0</v>
      </c>
      <c r="AW98" s="22">
        <f t="shared" si="38"/>
        <v>0</v>
      </c>
    </row>
    <row r="99" spans="2:49" x14ac:dyDescent="0.3">
      <c r="B99" s="117"/>
      <c r="C99" s="47" t="s">
        <v>22</v>
      </c>
      <c r="D99" s="47"/>
      <c r="E99" s="48">
        <v>0.01</v>
      </c>
      <c r="F99" s="134">
        <f t="shared" si="21"/>
        <v>3.0000000000000001E-3</v>
      </c>
      <c r="G99" s="22">
        <f t="shared" si="30"/>
        <v>0</v>
      </c>
      <c r="H99" s="49" t="s">
        <v>69</v>
      </c>
      <c r="I99" s="49"/>
      <c r="J99" s="48">
        <v>0.03</v>
      </c>
      <c r="K99" s="134">
        <f t="shared" si="22"/>
        <v>8.9999999999999993E-3</v>
      </c>
      <c r="L99" s="22">
        <f t="shared" si="31"/>
        <v>0</v>
      </c>
      <c r="M99" s="49"/>
      <c r="N99" s="67"/>
      <c r="O99" s="48"/>
      <c r="P99" s="134">
        <f t="shared" si="23"/>
        <v>0</v>
      </c>
      <c r="Q99" s="22">
        <f t="shared" si="32"/>
        <v>0</v>
      </c>
      <c r="R99" s="117"/>
      <c r="S99" s="47" t="s">
        <v>99</v>
      </c>
      <c r="T99" s="47"/>
      <c r="U99" s="48">
        <v>0.01</v>
      </c>
      <c r="V99" s="134">
        <f t="shared" si="24"/>
        <v>3.0000000000000001E-3</v>
      </c>
      <c r="W99" s="22">
        <f t="shared" si="33"/>
        <v>0</v>
      </c>
      <c r="X99" s="49"/>
      <c r="Y99" s="49"/>
      <c r="Z99" s="48"/>
      <c r="AA99" s="134">
        <f t="shared" si="25"/>
        <v>0</v>
      </c>
      <c r="AB99" s="22">
        <f t="shared" si="34"/>
        <v>0</v>
      </c>
      <c r="AC99" s="49"/>
      <c r="AD99" s="67"/>
      <c r="AE99" s="48"/>
      <c r="AF99" s="134">
        <f t="shared" si="26"/>
        <v>0</v>
      </c>
      <c r="AG99" s="22">
        <f t="shared" si="35"/>
        <v>0</v>
      </c>
      <c r="AH99" s="117"/>
      <c r="AI99" s="100" t="s">
        <v>72</v>
      </c>
      <c r="AJ99" s="47"/>
      <c r="AK99" s="48">
        <v>0.01</v>
      </c>
      <c r="AL99" s="134">
        <f t="shared" si="27"/>
        <v>3.0000000000000001E-3</v>
      </c>
      <c r="AM99" s="22">
        <f t="shared" si="36"/>
        <v>0</v>
      </c>
      <c r="AN99" s="49"/>
      <c r="AO99" s="49"/>
      <c r="AP99" s="48"/>
      <c r="AQ99" s="134">
        <f t="shared" si="28"/>
        <v>0</v>
      </c>
      <c r="AR99" s="22">
        <f t="shared" si="37"/>
        <v>0</v>
      </c>
      <c r="AS99" s="49"/>
      <c r="AT99" s="67"/>
      <c r="AU99" s="48"/>
      <c r="AV99" s="134">
        <f t="shared" si="29"/>
        <v>0</v>
      </c>
      <c r="AW99" s="22">
        <f t="shared" si="38"/>
        <v>0</v>
      </c>
    </row>
    <row r="100" spans="2:49" x14ac:dyDescent="0.3">
      <c r="B100" s="117"/>
      <c r="C100" s="47"/>
      <c r="D100" s="47"/>
      <c r="E100" s="48"/>
      <c r="F100" s="134">
        <f t="shared" si="21"/>
        <v>0</v>
      </c>
      <c r="G100" s="22">
        <f t="shared" si="30"/>
        <v>0</v>
      </c>
      <c r="H100" s="53" t="s">
        <v>56</v>
      </c>
      <c r="I100" s="53"/>
      <c r="J100" s="51">
        <v>0.02</v>
      </c>
      <c r="K100" s="134">
        <f t="shared" si="22"/>
        <v>6.0000000000000001E-3</v>
      </c>
      <c r="L100" s="22">
        <f t="shared" si="31"/>
        <v>0</v>
      </c>
      <c r="M100" s="50" t="s">
        <v>56</v>
      </c>
      <c r="N100" s="68"/>
      <c r="O100" s="51">
        <v>0.03</v>
      </c>
      <c r="P100" s="134">
        <f t="shared" si="23"/>
        <v>8.9999999999999993E-3</v>
      </c>
      <c r="Q100" s="22">
        <f t="shared" si="32"/>
        <v>0</v>
      </c>
      <c r="R100" s="117"/>
      <c r="S100" s="47"/>
      <c r="T100" s="47"/>
      <c r="U100" s="48"/>
      <c r="V100" s="134">
        <f t="shared" si="24"/>
        <v>0</v>
      </c>
      <c r="W100" s="22">
        <f t="shared" si="33"/>
        <v>0</v>
      </c>
      <c r="X100" s="53" t="s">
        <v>100</v>
      </c>
      <c r="Y100" s="53"/>
      <c r="Z100" s="51">
        <v>9.7979999999999998E-2</v>
      </c>
      <c r="AA100" s="134">
        <f t="shared" si="25"/>
        <v>2.9393999999999997E-2</v>
      </c>
      <c r="AB100" s="22">
        <f t="shared" si="34"/>
        <v>0</v>
      </c>
      <c r="AC100" s="50"/>
      <c r="AD100" s="68"/>
      <c r="AE100" s="51"/>
      <c r="AF100" s="134">
        <f t="shared" si="26"/>
        <v>0</v>
      </c>
      <c r="AG100" s="22">
        <f t="shared" si="35"/>
        <v>0</v>
      </c>
      <c r="AH100" s="117"/>
      <c r="AI100" s="100"/>
      <c r="AJ100" s="47"/>
      <c r="AK100" s="48"/>
      <c r="AL100" s="134">
        <f t="shared" si="27"/>
        <v>0</v>
      </c>
      <c r="AM100" s="22">
        <f t="shared" si="36"/>
        <v>0</v>
      </c>
      <c r="AN100" s="53" t="s">
        <v>100</v>
      </c>
      <c r="AO100" s="53"/>
      <c r="AP100" s="51">
        <v>0.02</v>
      </c>
      <c r="AQ100" s="134">
        <f t="shared" si="28"/>
        <v>6.0000000000000001E-3</v>
      </c>
      <c r="AR100" s="22">
        <f t="shared" si="37"/>
        <v>0</v>
      </c>
      <c r="AS100" s="50"/>
      <c r="AT100" s="68"/>
      <c r="AU100" s="51"/>
      <c r="AV100" s="134">
        <f t="shared" si="29"/>
        <v>0</v>
      </c>
      <c r="AW100" s="22">
        <f t="shared" si="38"/>
        <v>0</v>
      </c>
    </row>
    <row r="101" spans="2:49" x14ac:dyDescent="0.3">
      <c r="B101" s="117"/>
      <c r="C101" s="47"/>
      <c r="D101" s="47"/>
      <c r="E101" s="48"/>
      <c r="F101" s="134">
        <f t="shared" si="21"/>
        <v>0</v>
      </c>
      <c r="G101" s="22">
        <f t="shared" si="30"/>
        <v>0</v>
      </c>
      <c r="H101" s="53"/>
      <c r="I101" s="53"/>
      <c r="J101" s="51"/>
      <c r="K101" s="134">
        <f t="shared" si="22"/>
        <v>0</v>
      </c>
      <c r="L101" s="22">
        <f t="shared" si="31"/>
        <v>0</v>
      </c>
      <c r="M101" s="50"/>
      <c r="N101" s="68"/>
      <c r="O101" s="51"/>
      <c r="P101" s="134">
        <f t="shared" si="23"/>
        <v>0</v>
      </c>
      <c r="Q101" s="22">
        <f t="shared" si="32"/>
        <v>0</v>
      </c>
      <c r="R101" s="117"/>
      <c r="S101" s="47"/>
      <c r="T101" s="47"/>
      <c r="U101" s="48"/>
      <c r="V101" s="134">
        <f t="shared" si="24"/>
        <v>0</v>
      </c>
      <c r="W101" s="22">
        <f t="shared" si="33"/>
        <v>0</v>
      </c>
      <c r="X101" s="49"/>
      <c r="Y101" s="49"/>
      <c r="Z101" s="48"/>
      <c r="AA101" s="134">
        <f t="shared" si="25"/>
        <v>0</v>
      </c>
      <c r="AB101" s="22">
        <f t="shared" si="34"/>
        <v>0</v>
      </c>
      <c r="AC101" s="52" t="s">
        <v>93</v>
      </c>
      <c r="AD101" s="69"/>
      <c r="AE101" s="91">
        <v>9.1660000000000005E-2</v>
      </c>
      <c r="AF101" s="134">
        <f t="shared" si="26"/>
        <v>2.7498000000000002E-2</v>
      </c>
      <c r="AG101" s="22">
        <f t="shared" si="35"/>
        <v>0</v>
      </c>
      <c r="AH101" s="117"/>
      <c r="AI101" s="100"/>
      <c r="AJ101" s="47"/>
      <c r="AK101" s="48"/>
      <c r="AL101" s="134">
        <f t="shared" si="27"/>
        <v>0</v>
      </c>
      <c r="AM101" s="22">
        <f t="shared" si="36"/>
        <v>0</v>
      </c>
      <c r="AN101" s="49"/>
      <c r="AO101" s="49"/>
      <c r="AP101" s="48"/>
      <c r="AQ101" s="134">
        <f t="shared" si="28"/>
        <v>0</v>
      </c>
      <c r="AR101" s="22">
        <f t="shared" si="37"/>
        <v>0</v>
      </c>
      <c r="AS101" s="52" t="s">
        <v>93</v>
      </c>
      <c r="AT101" s="69"/>
      <c r="AU101" s="91">
        <v>6.8489999999999995E-2</v>
      </c>
      <c r="AV101" s="134">
        <f t="shared" si="29"/>
        <v>2.0546999999999999E-2</v>
      </c>
      <c r="AW101" s="22">
        <f t="shared" si="38"/>
        <v>0</v>
      </c>
    </row>
    <row r="102" spans="2:49" x14ac:dyDescent="0.3">
      <c r="B102" s="117"/>
      <c r="C102" s="39"/>
      <c r="D102" s="39"/>
      <c r="E102" s="40"/>
      <c r="F102" s="134">
        <f t="shared" si="21"/>
        <v>0</v>
      </c>
      <c r="G102" s="22">
        <f t="shared" si="30"/>
        <v>0</v>
      </c>
      <c r="H102" s="45"/>
      <c r="I102" s="45"/>
      <c r="J102" s="43"/>
      <c r="K102" s="134">
        <f t="shared" si="22"/>
        <v>0</v>
      </c>
      <c r="L102" s="22">
        <f t="shared" si="31"/>
        <v>0</v>
      </c>
      <c r="M102" s="42"/>
      <c r="N102" s="71"/>
      <c r="O102" s="43"/>
      <c r="P102" s="134">
        <f t="shared" si="23"/>
        <v>0</v>
      </c>
      <c r="Q102" s="22">
        <f t="shared" si="32"/>
        <v>0</v>
      </c>
      <c r="R102" s="117"/>
      <c r="S102" s="39"/>
      <c r="T102" s="39"/>
      <c r="U102" s="40"/>
      <c r="V102" s="134">
        <f t="shared" si="24"/>
        <v>0</v>
      </c>
      <c r="W102" s="22">
        <f t="shared" si="33"/>
        <v>0</v>
      </c>
      <c r="X102" s="45"/>
      <c r="Y102" s="45"/>
      <c r="Z102" s="43"/>
      <c r="AA102" s="134">
        <f t="shared" si="25"/>
        <v>0</v>
      </c>
      <c r="AB102" s="22">
        <f t="shared" si="34"/>
        <v>0</v>
      </c>
      <c r="AC102" s="42"/>
      <c r="AD102" s="71"/>
      <c r="AE102" s="40"/>
      <c r="AF102" s="134">
        <f t="shared" si="26"/>
        <v>0</v>
      </c>
      <c r="AG102" s="22">
        <f t="shared" si="35"/>
        <v>0</v>
      </c>
      <c r="AH102" s="117"/>
      <c r="AI102" s="101"/>
      <c r="AJ102" s="39"/>
      <c r="AK102" s="40"/>
      <c r="AL102" s="134">
        <f t="shared" si="27"/>
        <v>0</v>
      </c>
      <c r="AM102" s="22">
        <f t="shared" si="36"/>
        <v>0</v>
      </c>
      <c r="AN102" s="45"/>
      <c r="AO102" s="45"/>
      <c r="AP102" s="43"/>
      <c r="AQ102" s="134">
        <f t="shared" si="28"/>
        <v>0</v>
      </c>
      <c r="AR102" s="22">
        <f t="shared" si="37"/>
        <v>0</v>
      </c>
      <c r="AS102" s="42"/>
      <c r="AT102" s="71"/>
      <c r="AU102" s="43"/>
      <c r="AV102" s="134">
        <f t="shared" si="29"/>
        <v>0</v>
      </c>
      <c r="AW102" s="22">
        <f t="shared" si="38"/>
        <v>0</v>
      </c>
    </row>
    <row r="103" spans="2:49" x14ac:dyDescent="0.3">
      <c r="B103" s="117"/>
      <c r="C103" s="39"/>
      <c r="D103" s="39"/>
      <c r="E103" s="40"/>
      <c r="F103" s="134">
        <f t="shared" si="21"/>
        <v>0</v>
      </c>
      <c r="G103" s="22">
        <f t="shared" si="30"/>
        <v>0</v>
      </c>
      <c r="H103" s="45"/>
      <c r="I103" s="45"/>
      <c r="J103" s="43"/>
      <c r="K103" s="134">
        <f t="shared" si="22"/>
        <v>0</v>
      </c>
      <c r="L103" s="22">
        <f t="shared" si="31"/>
        <v>0</v>
      </c>
      <c r="M103" s="42" t="s">
        <v>15</v>
      </c>
      <c r="N103" s="71"/>
      <c r="O103" s="43">
        <v>0.02</v>
      </c>
      <c r="P103" s="134">
        <f t="shared" si="23"/>
        <v>6.0000000000000001E-3</v>
      </c>
      <c r="Q103" s="22">
        <f t="shared" si="32"/>
        <v>0</v>
      </c>
      <c r="R103" s="117"/>
      <c r="S103" s="39"/>
      <c r="T103" s="39"/>
      <c r="U103" s="40"/>
      <c r="V103" s="134">
        <f t="shared" si="24"/>
        <v>0</v>
      </c>
      <c r="W103" s="22">
        <f t="shared" si="33"/>
        <v>0</v>
      </c>
      <c r="X103" s="45" t="s">
        <v>16</v>
      </c>
      <c r="Y103" s="45"/>
      <c r="Z103" s="43">
        <v>0.01</v>
      </c>
      <c r="AA103" s="134">
        <f t="shared" si="25"/>
        <v>3.0000000000000001E-3</v>
      </c>
      <c r="AB103" s="22">
        <f t="shared" si="34"/>
        <v>0</v>
      </c>
      <c r="AC103" s="42" t="s">
        <v>16</v>
      </c>
      <c r="AD103" s="71"/>
      <c r="AE103" s="40">
        <v>8.9999999999999993E-3</v>
      </c>
      <c r="AF103" s="134">
        <f t="shared" si="26"/>
        <v>2.6999999999999997E-3</v>
      </c>
      <c r="AG103" s="22">
        <f t="shared" si="35"/>
        <v>0</v>
      </c>
      <c r="AH103" s="117"/>
      <c r="AI103" s="101"/>
      <c r="AJ103" s="39"/>
      <c r="AK103" s="40"/>
      <c r="AL103" s="134">
        <f t="shared" si="27"/>
        <v>0</v>
      </c>
      <c r="AM103" s="22">
        <f t="shared" si="36"/>
        <v>0</v>
      </c>
      <c r="AN103" s="45" t="s">
        <v>16</v>
      </c>
      <c r="AO103" s="45"/>
      <c r="AP103" s="43">
        <v>0.01</v>
      </c>
      <c r="AQ103" s="134">
        <f t="shared" si="28"/>
        <v>3.0000000000000001E-3</v>
      </c>
      <c r="AR103" s="22">
        <f t="shared" si="37"/>
        <v>0</v>
      </c>
      <c r="AS103" s="42" t="s">
        <v>16</v>
      </c>
      <c r="AT103" s="71"/>
      <c r="AU103" s="43">
        <v>1.7999999999999999E-2</v>
      </c>
      <c r="AV103" s="134">
        <f t="shared" si="29"/>
        <v>5.3999999999999994E-3</v>
      </c>
      <c r="AW103" s="22">
        <f t="shared" si="38"/>
        <v>0</v>
      </c>
    </row>
    <row r="104" spans="2:49" x14ac:dyDescent="0.3">
      <c r="B104" s="117"/>
      <c r="C104" s="39"/>
      <c r="D104" s="39"/>
      <c r="E104" s="40"/>
      <c r="F104" s="134">
        <f t="shared" si="21"/>
        <v>0</v>
      </c>
      <c r="G104" s="22">
        <f t="shared" si="30"/>
        <v>0</v>
      </c>
      <c r="H104" s="41"/>
      <c r="I104" s="41"/>
      <c r="J104" s="40"/>
      <c r="K104" s="134">
        <f t="shared" si="22"/>
        <v>0</v>
      </c>
      <c r="L104" s="22">
        <f t="shared" si="31"/>
        <v>0</v>
      </c>
      <c r="M104" s="41"/>
      <c r="N104" s="70"/>
      <c r="O104" s="40"/>
      <c r="P104" s="134">
        <f t="shared" si="23"/>
        <v>0</v>
      </c>
      <c r="Q104" s="22">
        <f t="shared" si="32"/>
        <v>0</v>
      </c>
      <c r="R104" s="117"/>
      <c r="S104" s="39"/>
      <c r="T104" s="39"/>
      <c r="U104" s="40"/>
      <c r="V104" s="134">
        <f t="shared" si="24"/>
        <v>0</v>
      </c>
      <c r="W104" s="22">
        <f t="shared" si="33"/>
        <v>0</v>
      </c>
      <c r="X104" s="41"/>
      <c r="Y104" s="41"/>
      <c r="Z104" s="40"/>
      <c r="AA104" s="134">
        <f t="shared" si="25"/>
        <v>0</v>
      </c>
      <c r="AB104" s="22">
        <f t="shared" si="34"/>
        <v>0</v>
      </c>
      <c r="AC104" s="44" t="s">
        <v>101</v>
      </c>
      <c r="AD104" s="77"/>
      <c r="AE104" s="40">
        <v>1E-3</v>
      </c>
      <c r="AF104" s="134">
        <f t="shared" si="26"/>
        <v>2.9999999999999997E-4</v>
      </c>
      <c r="AG104" s="22">
        <f t="shared" si="35"/>
        <v>0</v>
      </c>
      <c r="AH104" s="117"/>
      <c r="AI104" s="101"/>
      <c r="AJ104" s="39"/>
      <c r="AK104" s="40"/>
      <c r="AL104" s="134">
        <f t="shared" si="27"/>
        <v>0</v>
      </c>
      <c r="AM104" s="22">
        <f t="shared" si="36"/>
        <v>0</v>
      </c>
      <c r="AN104" s="41"/>
      <c r="AO104" s="41"/>
      <c r="AP104" s="40"/>
      <c r="AQ104" s="134">
        <f t="shared" si="28"/>
        <v>0</v>
      </c>
      <c r="AR104" s="22">
        <f t="shared" si="37"/>
        <v>0</v>
      </c>
      <c r="AS104" s="44" t="s">
        <v>101</v>
      </c>
      <c r="AT104" s="77"/>
      <c r="AU104" s="92">
        <v>2E-3</v>
      </c>
      <c r="AV104" s="134">
        <f t="shared" si="29"/>
        <v>5.9999999999999995E-4</v>
      </c>
      <c r="AW104" s="22">
        <f t="shared" si="38"/>
        <v>0</v>
      </c>
    </row>
    <row r="105" spans="2:49" x14ac:dyDescent="0.3">
      <c r="B105" s="117"/>
      <c r="C105" s="22"/>
      <c r="D105" s="22"/>
      <c r="E105" s="23"/>
      <c r="F105" s="134">
        <f t="shared" si="21"/>
        <v>0</v>
      </c>
      <c r="G105" s="22">
        <f t="shared" si="30"/>
        <v>0</v>
      </c>
      <c r="H105" s="27" t="s">
        <v>23</v>
      </c>
      <c r="I105" s="27"/>
      <c r="J105" s="26">
        <v>0.01</v>
      </c>
      <c r="K105" s="134">
        <f t="shared" si="22"/>
        <v>3.0000000000000001E-3</v>
      </c>
      <c r="L105" s="22">
        <f t="shared" si="31"/>
        <v>0</v>
      </c>
      <c r="M105" s="27" t="s">
        <v>23</v>
      </c>
      <c r="N105" s="73"/>
      <c r="O105" s="26">
        <v>0.01</v>
      </c>
      <c r="P105" s="134">
        <f t="shared" si="23"/>
        <v>3.0000000000000001E-3</v>
      </c>
      <c r="Q105" s="22">
        <f t="shared" si="32"/>
        <v>0</v>
      </c>
      <c r="R105" s="117"/>
      <c r="S105" s="22"/>
      <c r="T105" s="22"/>
      <c r="U105" s="23"/>
      <c r="V105" s="134">
        <f t="shared" si="24"/>
        <v>0</v>
      </c>
      <c r="W105" s="22">
        <f t="shared" si="33"/>
        <v>0</v>
      </c>
      <c r="X105" s="24" t="s">
        <v>102</v>
      </c>
      <c r="Y105" s="24"/>
      <c r="Z105" s="23">
        <v>0.02</v>
      </c>
      <c r="AA105" s="134">
        <f t="shared" si="25"/>
        <v>6.0000000000000001E-3</v>
      </c>
      <c r="AB105" s="22">
        <f t="shared" si="34"/>
        <v>0</v>
      </c>
      <c r="AC105" s="24" t="s">
        <v>102</v>
      </c>
      <c r="AD105" s="65"/>
      <c r="AE105" s="23">
        <v>0.01</v>
      </c>
      <c r="AF105" s="134">
        <f t="shared" si="26"/>
        <v>3.0000000000000001E-3</v>
      </c>
      <c r="AG105" s="22">
        <f t="shared" si="35"/>
        <v>0</v>
      </c>
      <c r="AH105" s="117"/>
      <c r="AI105" s="98"/>
      <c r="AJ105" s="22"/>
      <c r="AK105" s="23"/>
      <c r="AL105" s="134">
        <f t="shared" si="27"/>
        <v>0</v>
      </c>
      <c r="AM105" s="22">
        <f t="shared" si="36"/>
        <v>0</v>
      </c>
      <c r="AN105" s="24"/>
      <c r="AO105" s="24"/>
      <c r="AP105" s="23"/>
      <c r="AQ105" s="134">
        <f t="shared" si="28"/>
        <v>0</v>
      </c>
      <c r="AR105" s="22">
        <f t="shared" si="37"/>
        <v>0</v>
      </c>
      <c r="AS105" s="24"/>
      <c r="AT105" s="65"/>
      <c r="AU105" s="23"/>
      <c r="AV105" s="134">
        <f t="shared" si="29"/>
        <v>0</v>
      </c>
      <c r="AW105" s="22">
        <f t="shared" si="38"/>
        <v>0</v>
      </c>
    </row>
    <row r="106" spans="2:49" x14ac:dyDescent="0.3">
      <c r="B106" s="117"/>
      <c r="C106" s="32" t="s">
        <v>50</v>
      </c>
      <c r="D106" s="32"/>
      <c r="E106" s="33">
        <v>0.1</v>
      </c>
      <c r="F106" s="134">
        <f t="shared" si="21"/>
        <v>0.03</v>
      </c>
      <c r="G106" s="22">
        <f t="shared" si="30"/>
        <v>0</v>
      </c>
      <c r="H106" s="34" t="s">
        <v>50</v>
      </c>
      <c r="I106" s="34"/>
      <c r="J106" s="33">
        <v>0.1</v>
      </c>
      <c r="K106" s="134">
        <f t="shared" si="22"/>
        <v>0.03</v>
      </c>
      <c r="L106" s="22">
        <f t="shared" si="31"/>
        <v>0</v>
      </c>
      <c r="M106" s="34" t="s">
        <v>50</v>
      </c>
      <c r="N106" s="66"/>
      <c r="O106" s="33">
        <v>0.1</v>
      </c>
      <c r="P106" s="134">
        <f t="shared" si="23"/>
        <v>0.03</v>
      </c>
      <c r="Q106" s="22">
        <f t="shared" si="32"/>
        <v>0</v>
      </c>
      <c r="R106" s="117"/>
      <c r="S106" s="32" t="s">
        <v>50</v>
      </c>
      <c r="T106" s="32"/>
      <c r="U106" s="33">
        <v>0.09</v>
      </c>
      <c r="V106" s="134">
        <f t="shared" si="24"/>
        <v>2.7E-2</v>
      </c>
      <c r="W106" s="22">
        <f t="shared" si="33"/>
        <v>0</v>
      </c>
      <c r="X106" s="34"/>
      <c r="Y106" s="34"/>
      <c r="Z106" s="33"/>
      <c r="AA106" s="134">
        <f t="shared" si="25"/>
        <v>0</v>
      </c>
      <c r="AB106" s="22">
        <f t="shared" si="34"/>
        <v>0</v>
      </c>
      <c r="AC106" s="34"/>
      <c r="AD106" s="66"/>
      <c r="AE106" s="33"/>
      <c r="AF106" s="134">
        <f t="shared" si="26"/>
        <v>0</v>
      </c>
      <c r="AG106" s="22">
        <f t="shared" si="35"/>
        <v>0</v>
      </c>
      <c r="AH106" s="117"/>
      <c r="AI106" s="99" t="s">
        <v>50</v>
      </c>
      <c r="AJ106" s="32"/>
      <c r="AK106" s="33">
        <v>0.09</v>
      </c>
      <c r="AL106" s="134">
        <f t="shared" si="27"/>
        <v>2.7E-2</v>
      </c>
      <c r="AM106" s="22">
        <f t="shared" si="36"/>
        <v>0</v>
      </c>
      <c r="AN106" s="34"/>
      <c r="AO106" s="34"/>
      <c r="AP106" s="33"/>
      <c r="AQ106" s="134">
        <f t="shared" si="28"/>
        <v>0</v>
      </c>
      <c r="AR106" s="22">
        <f t="shared" si="37"/>
        <v>0</v>
      </c>
      <c r="AS106" s="34"/>
      <c r="AT106" s="66"/>
      <c r="AU106" s="33"/>
      <c r="AV106" s="134">
        <f t="shared" si="29"/>
        <v>0</v>
      </c>
      <c r="AW106" s="22">
        <f t="shared" si="38"/>
        <v>0</v>
      </c>
    </row>
    <row r="107" spans="2:49" x14ac:dyDescent="0.3">
      <c r="B107" s="117"/>
      <c r="C107" s="32" t="s">
        <v>51</v>
      </c>
      <c r="D107" s="32"/>
      <c r="E107" s="33">
        <v>0.01</v>
      </c>
      <c r="F107" s="134">
        <f t="shared" si="21"/>
        <v>3.0000000000000001E-3</v>
      </c>
      <c r="G107" s="22">
        <f t="shared" si="30"/>
        <v>0</v>
      </c>
      <c r="H107" s="34" t="s">
        <v>51</v>
      </c>
      <c r="I107" s="34"/>
      <c r="J107" s="33">
        <v>0.06</v>
      </c>
      <c r="K107" s="134">
        <f t="shared" si="22"/>
        <v>1.7999999999999999E-2</v>
      </c>
      <c r="L107" s="22">
        <f t="shared" si="31"/>
        <v>0</v>
      </c>
      <c r="M107" s="34" t="s">
        <v>51</v>
      </c>
      <c r="N107" s="66"/>
      <c r="O107" s="33">
        <v>0.1</v>
      </c>
      <c r="P107" s="134">
        <f t="shared" si="23"/>
        <v>0.03</v>
      </c>
      <c r="Q107" s="22">
        <f t="shared" si="32"/>
        <v>0</v>
      </c>
      <c r="R107" s="117"/>
      <c r="S107" s="32" t="s">
        <v>51</v>
      </c>
      <c r="T107" s="32"/>
      <c r="U107" s="33">
        <v>0.02</v>
      </c>
      <c r="V107" s="134">
        <f t="shared" si="24"/>
        <v>6.0000000000000001E-3</v>
      </c>
      <c r="W107" s="22">
        <f t="shared" si="33"/>
        <v>0</v>
      </c>
      <c r="X107" s="34" t="s">
        <v>51</v>
      </c>
      <c r="Y107" s="34"/>
      <c r="Z107" s="33">
        <v>0.1</v>
      </c>
      <c r="AA107" s="134">
        <f t="shared" si="25"/>
        <v>0.03</v>
      </c>
      <c r="AB107" s="22">
        <f t="shared" si="34"/>
        <v>0</v>
      </c>
      <c r="AC107" s="34" t="s">
        <v>51</v>
      </c>
      <c r="AD107" s="66"/>
      <c r="AE107" s="33">
        <v>0.12</v>
      </c>
      <c r="AF107" s="134">
        <f t="shared" si="26"/>
        <v>3.5999999999999997E-2</v>
      </c>
      <c r="AG107" s="22">
        <f t="shared" si="35"/>
        <v>0</v>
      </c>
      <c r="AH107" s="117"/>
      <c r="AI107" s="99" t="s">
        <v>75</v>
      </c>
      <c r="AJ107" s="32"/>
      <c r="AK107" s="33">
        <v>0.02</v>
      </c>
      <c r="AL107" s="134">
        <f t="shared" si="27"/>
        <v>6.0000000000000001E-3</v>
      </c>
      <c r="AM107" s="22">
        <f t="shared" si="36"/>
        <v>0</v>
      </c>
      <c r="AN107" s="34" t="s">
        <v>75</v>
      </c>
      <c r="AO107" s="34"/>
      <c r="AP107" s="33">
        <v>6.6710000000000005E-2</v>
      </c>
      <c r="AQ107" s="134">
        <f t="shared" si="28"/>
        <v>2.0013E-2</v>
      </c>
      <c r="AR107" s="22">
        <f t="shared" si="37"/>
        <v>0</v>
      </c>
      <c r="AS107" s="34"/>
      <c r="AT107" s="66"/>
      <c r="AU107" s="33"/>
      <c r="AV107" s="134">
        <f t="shared" si="29"/>
        <v>0</v>
      </c>
      <c r="AW107" s="22">
        <f t="shared" si="38"/>
        <v>0</v>
      </c>
    </row>
    <row r="108" spans="2:49" x14ac:dyDescent="0.3">
      <c r="B108" s="117"/>
      <c r="C108" s="47" t="s">
        <v>24</v>
      </c>
      <c r="D108" s="47"/>
      <c r="E108" s="48">
        <v>0.02</v>
      </c>
      <c r="F108" s="134">
        <f t="shared" si="21"/>
        <v>6.0000000000000001E-3</v>
      </c>
      <c r="G108" s="22">
        <f t="shared" si="30"/>
        <v>0</v>
      </c>
      <c r="H108" s="49" t="s">
        <v>24</v>
      </c>
      <c r="I108" s="49"/>
      <c r="J108" s="48">
        <v>7.0000000000000007E-2</v>
      </c>
      <c r="K108" s="134">
        <f t="shared" si="22"/>
        <v>2.1000000000000001E-2</v>
      </c>
      <c r="L108" s="22">
        <f t="shared" si="31"/>
        <v>0</v>
      </c>
      <c r="M108" s="49" t="s">
        <v>24</v>
      </c>
      <c r="N108" s="67"/>
      <c r="O108" s="48">
        <v>0.1</v>
      </c>
      <c r="P108" s="134">
        <f t="shared" si="23"/>
        <v>0.03</v>
      </c>
      <c r="Q108" s="22">
        <f t="shared" si="32"/>
        <v>0</v>
      </c>
      <c r="R108" s="117"/>
      <c r="S108" s="47" t="s">
        <v>24</v>
      </c>
      <c r="T108" s="47"/>
      <c r="U108" s="48">
        <v>0.03</v>
      </c>
      <c r="V108" s="134">
        <f t="shared" si="24"/>
        <v>8.9999999999999993E-3</v>
      </c>
      <c r="W108" s="22">
        <f t="shared" si="33"/>
        <v>0</v>
      </c>
      <c r="X108" s="49"/>
      <c r="Y108" s="49"/>
      <c r="Z108" s="48"/>
      <c r="AA108" s="134">
        <f t="shared" si="25"/>
        <v>0</v>
      </c>
      <c r="AB108" s="22">
        <f t="shared" si="34"/>
        <v>0</v>
      </c>
      <c r="AC108" s="49"/>
      <c r="AD108" s="67"/>
      <c r="AE108" s="48"/>
      <c r="AF108" s="134">
        <f t="shared" si="26"/>
        <v>0</v>
      </c>
      <c r="AG108" s="22">
        <f t="shared" si="35"/>
        <v>0</v>
      </c>
      <c r="AH108" s="117"/>
      <c r="AI108" s="100" t="s">
        <v>24</v>
      </c>
      <c r="AJ108" s="47"/>
      <c r="AK108" s="48">
        <v>0.03</v>
      </c>
      <c r="AL108" s="134">
        <f t="shared" si="27"/>
        <v>8.9999999999999993E-3</v>
      </c>
      <c r="AM108" s="22">
        <f t="shared" si="36"/>
        <v>0</v>
      </c>
      <c r="AN108" s="49"/>
      <c r="AO108" s="49"/>
      <c r="AP108" s="48"/>
      <c r="AQ108" s="134">
        <f t="shared" si="28"/>
        <v>0</v>
      </c>
      <c r="AR108" s="22">
        <f t="shared" si="37"/>
        <v>0</v>
      </c>
      <c r="AS108" s="49"/>
      <c r="AT108" s="67"/>
      <c r="AU108" s="48"/>
      <c r="AV108" s="134">
        <f t="shared" si="29"/>
        <v>0</v>
      </c>
      <c r="AW108" s="22">
        <f t="shared" si="38"/>
        <v>0</v>
      </c>
    </row>
    <row r="109" spans="2:49" x14ac:dyDescent="0.3">
      <c r="B109" s="117"/>
      <c r="C109" s="47"/>
      <c r="D109" s="47"/>
      <c r="E109" s="48"/>
      <c r="F109" s="134">
        <f t="shared" si="21"/>
        <v>0</v>
      </c>
      <c r="G109" s="22">
        <f t="shared" si="30"/>
        <v>0</v>
      </c>
      <c r="H109" s="49"/>
      <c r="I109" s="49"/>
      <c r="J109" s="48"/>
      <c r="K109" s="134">
        <f t="shared" si="22"/>
        <v>0</v>
      </c>
      <c r="L109" s="22">
        <f t="shared" si="31"/>
        <v>0</v>
      </c>
      <c r="M109" s="49"/>
      <c r="N109" s="67"/>
      <c r="O109" s="48"/>
      <c r="P109" s="134">
        <f t="shared" si="23"/>
        <v>0</v>
      </c>
      <c r="Q109" s="22">
        <f t="shared" si="32"/>
        <v>0</v>
      </c>
      <c r="R109" s="117"/>
      <c r="S109" s="47" t="s">
        <v>54</v>
      </c>
      <c r="T109" s="47"/>
      <c r="U109" s="48">
        <v>0.01</v>
      </c>
      <c r="V109" s="134">
        <f t="shared" si="24"/>
        <v>3.0000000000000001E-3</v>
      </c>
      <c r="W109" s="22">
        <f t="shared" si="33"/>
        <v>0</v>
      </c>
      <c r="X109" s="49" t="s">
        <v>54</v>
      </c>
      <c r="Y109" s="49"/>
      <c r="Z109" s="48">
        <v>0.1</v>
      </c>
      <c r="AA109" s="134">
        <f t="shared" si="25"/>
        <v>0.03</v>
      </c>
      <c r="AB109" s="22">
        <f t="shared" si="34"/>
        <v>0</v>
      </c>
      <c r="AC109" s="49" t="s">
        <v>54</v>
      </c>
      <c r="AD109" s="67"/>
      <c r="AE109" s="48">
        <v>0.1</v>
      </c>
      <c r="AF109" s="134">
        <f t="shared" si="26"/>
        <v>0.03</v>
      </c>
      <c r="AG109" s="22">
        <f t="shared" si="35"/>
        <v>0</v>
      </c>
      <c r="AH109" s="117"/>
      <c r="AI109" s="100" t="s">
        <v>79</v>
      </c>
      <c r="AJ109" s="47"/>
      <c r="AK109" s="48">
        <v>0.01</v>
      </c>
      <c r="AL109" s="134">
        <f t="shared" si="27"/>
        <v>3.0000000000000001E-3</v>
      </c>
      <c r="AM109" s="22">
        <f t="shared" si="36"/>
        <v>0</v>
      </c>
      <c r="AN109" s="49" t="s">
        <v>79</v>
      </c>
      <c r="AO109" s="49"/>
      <c r="AP109" s="48">
        <v>0.1</v>
      </c>
      <c r="AQ109" s="134">
        <f t="shared" si="28"/>
        <v>0.03</v>
      </c>
      <c r="AR109" s="22">
        <f t="shared" si="37"/>
        <v>0</v>
      </c>
      <c r="AS109" s="49" t="s">
        <v>79</v>
      </c>
      <c r="AT109" s="67"/>
      <c r="AU109" s="48">
        <v>0.1</v>
      </c>
      <c r="AV109" s="134">
        <f t="shared" si="29"/>
        <v>0.03</v>
      </c>
      <c r="AW109" s="22">
        <f t="shared" si="38"/>
        <v>0</v>
      </c>
    </row>
    <row r="110" spans="2:49" x14ac:dyDescent="0.3">
      <c r="B110" s="117"/>
      <c r="C110" s="39" t="s">
        <v>17</v>
      </c>
      <c r="D110" s="39"/>
      <c r="E110" s="40">
        <v>0.13999</v>
      </c>
      <c r="F110" s="134">
        <f t="shared" si="21"/>
        <v>4.1997E-2</v>
      </c>
      <c r="G110" s="22">
        <f t="shared" si="30"/>
        <v>0</v>
      </c>
      <c r="H110" s="41" t="s">
        <v>17</v>
      </c>
      <c r="I110" s="41"/>
      <c r="J110" s="40">
        <v>9.8930000000000004E-2</v>
      </c>
      <c r="K110" s="134">
        <f t="shared" si="22"/>
        <v>2.9679000000000001E-2</v>
      </c>
      <c r="L110" s="22">
        <f t="shared" si="31"/>
        <v>0</v>
      </c>
      <c r="M110" s="41" t="s">
        <v>17</v>
      </c>
      <c r="N110" s="70"/>
      <c r="O110" s="40">
        <v>6.2719999999999998E-2</v>
      </c>
      <c r="P110" s="134">
        <f t="shared" si="23"/>
        <v>1.8815999999999999E-2</v>
      </c>
      <c r="Q110" s="22">
        <f t="shared" si="32"/>
        <v>0</v>
      </c>
      <c r="R110" s="117"/>
      <c r="S110" s="39" t="s">
        <v>17</v>
      </c>
      <c r="T110" s="39"/>
      <c r="U110" s="40">
        <v>9.9979999999999999E-2</v>
      </c>
      <c r="V110" s="134">
        <f t="shared" si="24"/>
        <v>2.9994E-2</v>
      </c>
      <c r="W110" s="22">
        <f t="shared" si="33"/>
        <v>0</v>
      </c>
      <c r="X110" s="41"/>
      <c r="Y110" s="41"/>
      <c r="Z110" s="40"/>
      <c r="AA110" s="134">
        <f t="shared" si="25"/>
        <v>0</v>
      </c>
      <c r="AB110" s="22">
        <f t="shared" si="34"/>
        <v>0</v>
      </c>
      <c r="AC110" s="41"/>
      <c r="AD110" s="70"/>
      <c r="AE110" s="40"/>
      <c r="AF110" s="134">
        <f t="shared" si="26"/>
        <v>0</v>
      </c>
      <c r="AG110" s="22">
        <f t="shared" si="35"/>
        <v>0</v>
      </c>
      <c r="AH110" s="117"/>
      <c r="AI110" s="101" t="s">
        <v>17</v>
      </c>
      <c r="AJ110" s="39"/>
      <c r="AK110" s="40">
        <v>3.9960000000000002E-2</v>
      </c>
      <c r="AL110" s="134">
        <f t="shared" si="27"/>
        <v>1.1988E-2</v>
      </c>
      <c r="AM110" s="22">
        <f t="shared" si="36"/>
        <v>0</v>
      </c>
      <c r="AN110" s="41"/>
      <c r="AO110" s="41"/>
      <c r="AP110" s="40"/>
      <c r="AQ110" s="134">
        <f t="shared" si="28"/>
        <v>0</v>
      </c>
      <c r="AR110" s="22">
        <f t="shared" si="37"/>
        <v>0</v>
      </c>
      <c r="AS110" s="41"/>
      <c r="AT110" s="70"/>
      <c r="AU110" s="40"/>
      <c r="AV110" s="134">
        <f t="shared" si="29"/>
        <v>0</v>
      </c>
      <c r="AW110" s="22">
        <f t="shared" si="38"/>
        <v>0</v>
      </c>
    </row>
    <row r="111" spans="2:49" x14ac:dyDescent="0.3">
      <c r="B111" s="117"/>
      <c r="C111" s="22"/>
      <c r="D111" s="22"/>
      <c r="E111" s="23"/>
      <c r="F111" s="134">
        <f t="shared" si="21"/>
        <v>0</v>
      </c>
      <c r="G111" s="22">
        <f t="shared" si="30"/>
        <v>0</v>
      </c>
      <c r="H111" s="25" t="s">
        <v>55</v>
      </c>
      <c r="I111" s="25">
        <v>1</v>
      </c>
      <c r="J111" s="26">
        <v>5.0000000000000001E-4</v>
      </c>
      <c r="K111" s="134">
        <f t="shared" si="22"/>
        <v>1.4999999999999999E-4</v>
      </c>
      <c r="L111" s="22">
        <f t="shared" si="31"/>
        <v>1.4999999999999999E-4</v>
      </c>
      <c r="M111" s="25" t="s">
        <v>55</v>
      </c>
      <c r="N111" s="78">
        <v>1</v>
      </c>
      <c r="O111" s="26">
        <v>4.0000000000000001E-3</v>
      </c>
      <c r="P111" s="134">
        <f t="shared" si="23"/>
        <v>1.1999999999999999E-3</v>
      </c>
      <c r="Q111" s="22">
        <f t="shared" si="32"/>
        <v>1.1999999999999999E-3</v>
      </c>
      <c r="R111" s="117"/>
      <c r="S111" s="22"/>
      <c r="T111" s="22"/>
      <c r="U111" s="23"/>
      <c r="V111" s="134">
        <f t="shared" si="24"/>
        <v>0</v>
      </c>
      <c r="W111" s="22">
        <f t="shared" si="33"/>
        <v>0</v>
      </c>
      <c r="X111" s="25" t="s">
        <v>55</v>
      </c>
      <c r="Y111" s="25">
        <v>1</v>
      </c>
      <c r="Z111" s="26">
        <v>1E-3</v>
      </c>
      <c r="AA111" s="134">
        <f t="shared" si="25"/>
        <v>2.9999999999999997E-4</v>
      </c>
      <c r="AB111" s="22">
        <f t="shared" si="34"/>
        <v>2.9999999999999997E-4</v>
      </c>
      <c r="AC111" s="25" t="s">
        <v>55</v>
      </c>
      <c r="AD111" s="78">
        <v>1</v>
      </c>
      <c r="AE111" s="26">
        <v>8.0000000000000002E-3</v>
      </c>
      <c r="AF111" s="134">
        <f t="shared" si="26"/>
        <v>2.3999999999999998E-3</v>
      </c>
      <c r="AG111" s="22">
        <f t="shared" si="35"/>
        <v>2.3999999999999998E-3</v>
      </c>
      <c r="AH111" s="117"/>
      <c r="AI111" s="98"/>
      <c r="AJ111" s="22"/>
      <c r="AK111" s="23"/>
      <c r="AL111" s="134">
        <f t="shared" si="27"/>
        <v>0</v>
      </c>
      <c r="AM111" s="22">
        <f t="shared" si="36"/>
        <v>0</v>
      </c>
      <c r="AN111" s="25" t="s">
        <v>55</v>
      </c>
      <c r="AO111" s="25">
        <v>1</v>
      </c>
      <c r="AP111" s="26">
        <v>2E-3</v>
      </c>
      <c r="AQ111" s="134">
        <f t="shared" si="28"/>
        <v>5.9999999999999995E-4</v>
      </c>
      <c r="AR111" s="22">
        <f t="shared" si="37"/>
        <v>5.9999999999999995E-4</v>
      </c>
      <c r="AS111" s="25" t="s">
        <v>55</v>
      </c>
      <c r="AT111" s="78">
        <v>1</v>
      </c>
      <c r="AU111" s="26">
        <v>0.01</v>
      </c>
      <c r="AV111" s="134">
        <f t="shared" si="29"/>
        <v>3.0000000000000001E-3</v>
      </c>
      <c r="AW111" s="22">
        <f t="shared" si="38"/>
        <v>3.0000000000000001E-3</v>
      </c>
    </row>
    <row r="112" spans="2:49" x14ac:dyDescent="0.3">
      <c r="B112" s="117"/>
      <c r="C112" s="22"/>
      <c r="D112" s="22"/>
      <c r="E112" s="23"/>
      <c r="F112" s="134">
        <f t="shared" si="21"/>
        <v>0</v>
      </c>
      <c r="G112" s="22">
        <f t="shared" si="30"/>
        <v>0</v>
      </c>
      <c r="H112" s="25" t="s">
        <v>127</v>
      </c>
      <c r="I112" s="25">
        <v>2</v>
      </c>
      <c r="J112" s="26">
        <v>1E-4</v>
      </c>
      <c r="K112" s="134">
        <f t="shared" si="22"/>
        <v>3.0000000000000001E-5</v>
      </c>
      <c r="L112" s="22">
        <f t="shared" si="31"/>
        <v>6.0000000000000002E-5</v>
      </c>
      <c r="M112" s="25" t="s">
        <v>127</v>
      </c>
      <c r="N112" s="25">
        <v>2</v>
      </c>
      <c r="O112" s="26">
        <v>2.0000000000000001E-4</v>
      </c>
      <c r="P112" s="134">
        <f t="shared" si="23"/>
        <v>6.0000000000000002E-5</v>
      </c>
      <c r="Q112" s="22">
        <f t="shared" si="32"/>
        <v>1.2E-4</v>
      </c>
      <c r="R112" s="117"/>
      <c r="S112" s="22"/>
      <c r="T112" s="22"/>
      <c r="U112" s="23"/>
      <c r="V112" s="134">
        <f t="shared" si="24"/>
        <v>0</v>
      </c>
      <c r="W112" s="22">
        <f t="shared" si="33"/>
        <v>0</v>
      </c>
      <c r="X112" s="25" t="s">
        <v>127</v>
      </c>
      <c r="Y112" s="25">
        <v>2</v>
      </c>
      <c r="Z112" s="26">
        <v>2.0000000000000001E-4</v>
      </c>
      <c r="AA112" s="134">
        <f t="shared" si="25"/>
        <v>6.0000000000000002E-5</v>
      </c>
      <c r="AB112" s="22">
        <f t="shared" si="34"/>
        <v>1.2E-4</v>
      </c>
      <c r="AC112" s="25" t="s">
        <v>127</v>
      </c>
      <c r="AD112" s="25">
        <v>2</v>
      </c>
      <c r="AE112" s="26">
        <v>4.0000000000000002E-4</v>
      </c>
      <c r="AF112" s="134">
        <f t="shared" si="26"/>
        <v>1.2E-4</v>
      </c>
      <c r="AG112" s="22">
        <f t="shared" si="35"/>
        <v>2.4000000000000001E-4</v>
      </c>
      <c r="AH112" s="117"/>
      <c r="AI112" s="98"/>
      <c r="AJ112" s="22"/>
      <c r="AK112" s="23"/>
      <c r="AL112" s="134">
        <f t="shared" si="27"/>
        <v>0</v>
      </c>
      <c r="AM112" s="22">
        <f t="shared" si="36"/>
        <v>0</v>
      </c>
      <c r="AN112" s="25" t="s">
        <v>127</v>
      </c>
      <c r="AO112" s="25">
        <v>2</v>
      </c>
      <c r="AP112" s="26">
        <v>4.0000000000000002E-4</v>
      </c>
      <c r="AQ112" s="134">
        <f t="shared" si="28"/>
        <v>1.2E-4</v>
      </c>
      <c r="AR112" s="22">
        <f t="shared" si="37"/>
        <v>2.4000000000000001E-4</v>
      </c>
      <c r="AS112" s="25" t="s">
        <v>127</v>
      </c>
      <c r="AT112" s="25">
        <v>2</v>
      </c>
      <c r="AU112" s="26">
        <v>1E-3</v>
      </c>
      <c r="AV112" s="134">
        <f t="shared" si="29"/>
        <v>2.9999999999999997E-4</v>
      </c>
      <c r="AW112" s="22">
        <f t="shared" si="38"/>
        <v>5.9999999999999995E-4</v>
      </c>
    </row>
    <row r="113" spans="2:49" x14ac:dyDescent="0.3">
      <c r="B113" s="117"/>
      <c r="C113" s="32"/>
      <c r="D113" s="32"/>
      <c r="E113" s="33"/>
      <c r="F113" s="134">
        <f t="shared" si="21"/>
        <v>0</v>
      </c>
      <c r="G113" s="22">
        <f t="shared" si="30"/>
        <v>0</v>
      </c>
      <c r="H113" s="34"/>
      <c r="I113" s="34"/>
      <c r="J113" s="33"/>
      <c r="K113" s="134">
        <f t="shared" si="22"/>
        <v>0</v>
      </c>
      <c r="L113" s="22">
        <f t="shared" si="31"/>
        <v>0</v>
      </c>
      <c r="M113" s="34"/>
      <c r="N113" s="66"/>
      <c r="O113" s="33"/>
      <c r="P113" s="134">
        <f t="shared" si="23"/>
        <v>0</v>
      </c>
      <c r="Q113" s="22">
        <f t="shared" si="32"/>
        <v>0</v>
      </c>
      <c r="R113" s="117"/>
      <c r="S113" s="32"/>
      <c r="T113" s="32"/>
      <c r="U113" s="33"/>
      <c r="V113" s="134">
        <f t="shared" si="24"/>
        <v>0</v>
      </c>
      <c r="W113" s="22">
        <f t="shared" si="33"/>
        <v>0</v>
      </c>
      <c r="X113" s="34"/>
      <c r="Y113" s="34"/>
      <c r="Z113" s="33"/>
      <c r="AA113" s="134">
        <f t="shared" si="25"/>
        <v>0</v>
      </c>
      <c r="AB113" s="22">
        <f t="shared" si="34"/>
        <v>0</v>
      </c>
      <c r="AC113" s="34"/>
      <c r="AD113" s="66"/>
      <c r="AE113" s="33"/>
      <c r="AF113" s="134">
        <f t="shared" si="26"/>
        <v>0</v>
      </c>
      <c r="AG113" s="22">
        <f t="shared" si="35"/>
        <v>0</v>
      </c>
      <c r="AH113" s="117"/>
      <c r="AI113" s="99"/>
      <c r="AJ113" s="32"/>
      <c r="AK113" s="33"/>
      <c r="AL113" s="134">
        <f t="shared" si="27"/>
        <v>0</v>
      </c>
      <c r="AM113" s="22">
        <f t="shared" si="36"/>
        <v>0</v>
      </c>
      <c r="AN113" s="38" t="s">
        <v>73</v>
      </c>
      <c r="AO113" s="38"/>
      <c r="AP113" s="36">
        <v>0.03</v>
      </c>
      <c r="AQ113" s="134">
        <f t="shared" si="28"/>
        <v>8.9999999999999993E-3</v>
      </c>
      <c r="AR113" s="22">
        <f t="shared" si="37"/>
        <v>0</v>
      </c>
      <c r="AS113" s="35" t="s">
        <v>94</v>
      </c>
      <c r="AT113" s="75"/>
      <c r="AU113" s="36">
        <v>0.01</v>
      </c>
      <c r="AV113" s="134">
        <f t="shared" si="29"/>
        <v>3.0000000000000001E-3</v>
      </c>
      <c r="AW113" s="22">
        <f t="shared" si="38"/>
        <v>0</v>
      </c>
    </row>
    <row r="114" spans="2:49" x14ac:dyDescent="0.3">
      <c r="B114" s="117"/>
      <c r="C114" s="32"/>
      <c r="D114" s="32"/>
      <c r="E114" s="33"/>
      <c r="F114" s="134">
        <f t="shared" si="21"/>
        <v>0</v>
      </c>
      <c r="G114" s="22">
        <f t="shared" si="30"/>
        <v>0</v>
      </c>
      <c r="H114" s="34"/>
      <c r="I114" s="34"/>
      <c r="J114" s="33"/>
      <c r="K114" s="134">
        <f t="shared" si="22"/>
        <v>0</v>
      </c>
      <c r="L114" s="22">
        <f t="shared" si="31"/>
        <v>0</v>
      </c>
      <c r="M114" s="34"/>
      <c r="N114" s="66"/>
      <c r="O114" s="33"/>
      <c r="P114" s="134">
        <f t="shared" si="23"/>
        <v>0</v>
      </c>
      <c r="Q114" s="22">
        <f t="shared" si="32"/>
        <v>0</v>
      </c>
      <c r="R114" s="117"/>
      <c r="S114" s="32"/>
      <c r="T114" s="32"/>
      <c r="U114" s="33"/>
      <c r="V114" s="134">
        <f t="shared" si="24"/>
        <v>0</v>
      </c>
      <c r="W114" s="22">
        <f t="shared" si="33"/>
        <v>0</v>
      </c>
      <c r="X114" s="38" t="s">
        <v>94</v>
      </c>
      <c r="Y114" s="38"/>
      <c r="Z114" s="36">
        <v>0.05</v>
      </c>
      <c r="AA114" s="134">
        <f t="shared" si="25"/>
        <v>1.4999999999999999E-2</v>
      </c>
      <c r="AB114" s="22">
        <f t="shared" si="34"/>
        <v>0</v>
      </c>
      <c r="AC114" s="35" t="s">
        <v>94</v>
      </c>
      <c r="AD114" s="75"/>
      <c r="AE114" s="36">
        <v>0.05</v>
      </c>
      <c r="AF114" s="134">
        <f t="shared" si="26"/>
        <v>1.4999999999999999E-2</v>
      </c>
      <c r="AG114" s="22">
        <f t="shared" si="35"/>
        <v>0</v>
      </c>
      <c r="AH114" s="117"/>
      <c r="AI114" s="99"/>
      <c r="AJ114" s="32"/>
      <c r="AK114" s="33"/>
      <c r="AL114" s="134">
        <f t="shared" si="27"/>
        <v>0</v>
      </c>
      <c r="AM114" s="22">
        <f t="shared" si="36"/>
        <v>0</v>
      </c>
      <c r="AN114" s="38" t="s">
        <v>74</v>
      </c>
      <c r="AO114" s="38"/>
      <c r="AP114" s="36">
        <v>0.01</v>
      </c>
      <c r="AQ114" s="134">
        <f t="shared" si="28"/>
        <v>3.0000000000000001E-3</v>
      </c>
      <c r="AR114" s="22">
        <f t="shared" si="37"/>
        <v>0</v>
      </c>
      <c r="AS114" s="35"/>
      <c r="AT114" s="75"/>
      <c r="AU114" s="36"/>
      <c r="AV114" s="134">
        <f t="shared" si="29"/>
        <v>0</v>
      </c>
      <c r="AW114" s="22">
        <f t="shared" si="38"/>
        <v>0</v>
      </c>
    </row>
    <row r="115" spans="2:49" x14ac:dyDescent="0.3">
      <c r="B115" s="117"/>
      <c r="C115" s="32"/>
      <c r="D115" s="32"/>
      <c r="E115" s="33"/>
      <c r="F115" s="134">
        <f t="shared" si="21"/>
        <v>0</v>
      </c>
      <c r="G115" s="22">
        <f t="shared" si="30"/>
        <v>0</v>
      </c>
      <c r="H115" s="34"/>
      <c r="I115" s="34"/>
      <c r="J115" s="33"/>
      <c r="K115" s="134">
        <f t="shared" si="22"/>
        <v>0</v>
      </c>
      <c r="L115" s="22">
        <f t="shared" si="31"/>
        <v>0</v>
      </c>
      <c r="M115" s="34"/>
      <c r="N115" s="66"/>
      <c r="O115" s="33"/>
      <c r="P115" s="134">
        <f t="shared" si="23"/>
        <v>0</v>
      </c>
      <c r="Q115" s="22">
        <f t="shared" si="32"/>
        <v>0</v>
      </c>
      <c r="R115" s="117"/>
      <c r="S115" s="32"/>
      <c r="T115" s="32"/>
      <c r="U115" s="33"/>
      <c r="V115" s="134">
        <f t="shared" si="24"/>
        <v>0</v>
      </c>
      <c r="W115" s="22">
        <f t="shared" si="33"/>
        <v>0</v>
      </c>
      <c r="X115" s="34"/>
      <c r="Y115" s="34"/>
      <c r="Z115" s="33"/>
      <c r="AA115" s="134">
        <f t="shared" si="25"/>
        <v>0</v>
      </c>
      <c r="AB115" s="22">
        <f t="shared" si="34"/>
        <v>0</v>
      </c>
      <c r="AC115" s="37" t="s">
        <v>103</v>
      </c>
      <c r="AD115" s="76"/>
      <c r="AE115" s="90">
        <v>0.05</v>
      </c>
      <c r="AF115" s="134">
        <f t="shared" si="26"/>
        <v>1.4999999999999999E-2</v>
      </c>
      <c r="AG115" s="22">
        <f t="shared" si="35"/>
        <v>0</v>
      </c>
      <c r="AH115" s="117"/>
      <c r="AI115" s="99"/>
      <c r="AJ115" s="32"/>
      <c r="AK115" s="33"/>
      <c r="AL115" s="134">
        <f t="shared" si="27"/>
        <v>0</v>
      </c>
      <c r="AM115" s="22">
        <f t="shared" si="36"/>
        <v>0</v>
      </c>
      <c r="AN115" s="34"/>
      <c r="AO115" s="34"/>
      <c r="AP115" s="33"/>
      <c r="AQ115" s="134">
        <f t="shared" si="28"/>
        <v>0</v>
      </c>
      <c r="AR115" s="22">
        <f t="shared" si="37"/>
        <v>0</v>
      </c>
      <c r="AS115" s="34"/>
      <c r="AT115" s="66"/>
      <c r="AU115" s="33"/>
      <c r="AV115" s="134">
        <f t="shared" si="29"/>
        <v>0</v>
      </c>
      <c r="AW115" s="22">
        <f t="shared" si="38"/>
        <v>0</v>
      </c>
    </row>
    <row r="116" spans="2:49" x14ac:dyDescent="0.3">
      <c r="B116" s="117"/>
      <c r="C116" s="47" t="s">
        <v>71</v>
      </c>
      <c r="D116" s="47"/>
      <c r="E116" s="48">
        <v>1.0000000000000001E-5</v>
      </c>
      <c r="F116" s="134">
        <f t="shared" si="21"/>
        <v>3.0000000000000001E-6</v>
      </c>
      <c r="G116" s="22">
        <f t="shared" si="30"/>
        <v>0</v>
      </c>
      <c r="H116" s="49" t="s">
        <v>71</v>
      </c>
      <c r="I116" s="49"/>
      <c r="J116" s="48">
        <v>6.0000000000000002E-5</v>
      </c>
      <c r="K116" s="134">
        <f t="shared" si="22"/>
        <v>1.8E-5</v>
      </c>
      <c r="L116" s="22">
        <f t="shared" si="31"/>
        <v>0</v>
      </c>
      <c r="M116" s="49" t="s">
        <v>71</v>
      </c>
      <c r="N116" s="67"/>
      <c r="O116" s="48">
        <v>1E-3</v>
      </c>
      <c r="P116" s="134">
        <f t="shared" si="23"/>
        <v>2.9999999999999997E-4</v>
      </c>
      <c r="Q116" s="22">
        <f t="shared" si="32"/>
        <v>0</v>
      </c>
      <c r="R116" s="117"/>
      <c r="S116" s="47" t="s">
        <v>71</v>
      </c>
      <c r="T116" s="47"/>
      <c r="U116" s="48">
        <v>1.0000000000000001E-5</v>
      </c>
      <c r="V116" s="134">
        <f t="shared" si="24"/>
        <v>3.0000000000000001E-6</v>
      </c>
      <c r="W116" s="22">
        <f t="shared" si="33"/>
        <v>0</v>
      </c>
      <c r="X116" s="49" t="s">
        <v>71</v>
      </c>
      <c r="Y116" s="49"/>
      <c r="Z116" s="48">
        <v>1E-4</v>
      </c>
      <c r="AA116" s="134">
        <f t="shared" si="25"/>
        <v>3.0000000000000001E-5</v>
      </c>
      <c r="AB116" s="22">
        <f t="shared" si="34"/>
        <v>0</v>
      </c>
      <c r="AC116" s="49" t="s">
        <v>71</v>
      </c>
      <c r="AD116" s="67"/>
      <c r="AE116" s="48">
        <v>1E-3</v>
      </c>
      <c r="AF116" s="134">
        <f t="shared" si="26"/>
        <v>2.9999999999999997E-4</v>
      </c>
      <c r="AG116" s="22">
        <f t="shared" si="35"/>
        <v>0</v>
      </c>
      <c r="AH116" s="117"/>
      <c r="AI116" s="100" t="s">
        <v>71</v>
      </c>
      <c r="AJ116" s="47"/>
      <c r="AK116" s="48">
        <v>1.0000000000000001E-5</v>
      </c>
      <c r="AL116" s="134">
        <f t="shared" si="27"/>
        <v>3.0000000000000001E-6</v>
      </c>
      <c r="AM116" s="22">
        <f t="shared" si="36"/>
        <v>0</v>
      </c>
      <c r="AN116" s="49" t="s">
        <v>71</v>
      </c>
      <c r="AO116" s="49"/>
      <c r="AP116" s="48">
        <v>1E-4</v>
      </c>
      <c r="AQ116" s="134">
        <f t="shared" si="28"/>
        <v>3.0000000000000001E-5</v>
      </c>
      <c r="AR116" s="22">
        <f t="shared" si="37"/>
        <v>0</v>
      </c>
      <c r="AS116" s="49" t="s">
        <v>71</v>
      </c>
      <c r="AT116" s="67"/>
      <c r="AU116" s="48">
        <v>1E-3</v>
      </c>
      <c r="AV116" s="134">
        <f t="shared" si="29"/>
        <v>2.9999999999999997E-4</v>
      </c>
      <c r="AW116" s="22">
        <f t="shared" si="38"/>
        <v>0</v>
      </c>
    </row>
    <row r="117" spans="2:49" x14ac:dyDescent="0.3">
      <c r="B117" s="117"/>
      <c r="C117" s="47"/>
      <c r="D117" s="47"/>
      <c r="E117" s="48"/>
      <c r="F117" s="134">
        <f t="shared" si="21"/>
        <v>0</v>
      </c>
      <c r="G117" s="22">
        <f t="shared" si="30"/>
        <v>0</v>
      </c>
      <c r="H117" s="49"/>
      <c r="I117" s="49"/>
      <c r="J117" s="48"/>
      <c r="K117" s="134">
        <f t="shared" si="22"/>
        <v>0</v>
      </c>
      <c r="L117" s="22">
        <f t="shared" si="31"/>
        <v>0</v>
      </c>
      <c r="M117" s="49"/>
      <c r="N117" s="67"/>
      <c r="O117" s="48"/>
      <c r="P117" s="134">
        <f t="shared" si="23"/>
        <v>0</v>
      </c>
      <c r="Q117" s="22">
        <f t="shared" si="32"/>
        <v>0</v>
      </c>
      <c r="R117" s="117"/>
      <c r="S117" s="47" t="s">
        <v>81</v>
      </c>
      <c r="T117" s="47"/>
      <c r="U117" s="48">
        <v>1.0000000000000001E-5</v>
      </c>
      <c r="V117" s="134">
        <f t="shared" si="24"/>
        <v>3.0000000000000001E-6</v>
      </c>
      <c r="W117" s="22">
        <f t="shared" si="33"/>
        <v>0</v>
      </c>
      <c r="X117" s="49" t="s">
        <v>81</v>
      </c>
      <c r="Y117" s="49"/>
      <c r="Z117" s="48">
        <v>1E-4</v>
      </c>
      <c r="AA117" s="134">
        <f t="shared" si="25"/>
        <v>3.0000000000000001E-5</v>
      </c>
      <c r="AB117" s="22">
        <f t="shared" si="34"/>
        <v>0</v>
      </c>
      <c r="AC117" s="49" t="s">
        <v>81</v>
      </c>
      <c r="AD117" s="67"/>
      <c r="AE117" s="48">
        <v>1E-3</v>
      </c>
      <c r="AF117" s="134">
        <f t="shared" si="26"/>
        <v>2.9999999999999997E-4</v>
      </c>
      <c r="AG117" s="22">
        <f t="shared" si="35"/>
        <v>0</v>
      </c>
      <c r="AH117" s="117"/>
      <c r="AI117" s="100" t="s">
        <v>70</v>
      </c>
      <c r="AJ117" s="47"/>
      <c r="AK117" s="48">
        <v>1.0000000000000001E-5</v>
      </c>
      <c r="AL117" s="134">
        <f t="shared" si="27"/>
        <v>3.0000000000000001E-6</v>
      </c>
      <c r="AM117" s="22">
        <f t="shared" si="36"/>
        <v>0</v>
      </c>
      <c r="AN117" s="49" t="s">
        <v>70</v>
      </c>
      <c r="AO117" s="49"/>
      <c r="AP117" s="48">
        <v>1E-4</v>
      </c>
      <c r="AQ117" s="134">
        <f t="shared" si="28"/>
        <v>3.0000000000000001E-5</v>
      </c>
      <c r="AR117" s="22">
        <f t="shared" si="37"/>
        <v>0</v>
      </c>
      <c r="AS117" s="49" t="s">
        <v>70</v>
      </c>
      <c r="AT117" s="67"/>
      <c r="AU117" s="48">
        <v>1E-3</v>
      </c>
      <c r="AV117" s="134">
        <f t="shared" si="29"/>
        <v>2.9999999999999997E-4</v>
      </c>
      <c r="AW117" s="22">
        <f t="shared" si="38"/>
        <v>0</v>
      </c>
    </row>
    <row r="118" spans="2:49" x14ac:dyDescent="0.3">
      <c r="B118" s="117"/>
      <c r="C118" s="47"/>
      <c r="D118" s="47"/>
      <c r="E118" s="48"/>
      <c r="F118" s="134">
        <f t="shared" si="21"/>
        <v>0</v>
      </c>
      <c r="G118" s="22">
        <f t="shared" si="30"/>
        <v>0</v>
      </c>
      <c r="H118" s="49"/>
      <c r="I118" s="49"/>
      <c r="J118" s="48"/>
      <c r="K118" s="134">
        <f t="shared" si="22"/>
        <v>0</v>
      </c>
      <c r="L118" s="22">
        <f t="shared" si="31"/>
        <v>0</v>
      </c>
      <c r="M118" s="49"/>
      <c r="N118" s="67"/>
      <c r="O118" s="48"/>
      <c r="P118" s="134">
        <f t="shared" si="23"/>
        <v>0</v>
      </c>
      <c r="Q118" s="22">
        <f t="shared" si="32"/>
        <v>0</v>
      </c>
      <c r="R118" s="117"/>
      <c r="S118" s="47"/>
      <c r="T118" s="47"/>
      <c r="U118" s="48"/>
      <c r="V118" s="134">
        <f t="shared" si="24"/>
        <v>0</v>
      </c>
      <c r="W118" s="22">
        <f t="shared" si="33"/>
        <v>0</v>
      </c>
      <c r="X118" s="49"/>
      <c r="Y118" s="49"/>
      <c r="Z118" s="48"/>
      <c r="AA118" s="134">
        <f t="shared" si="25"/>
        <v>0</v>
      </c>
      <c r="AB118" s="22">
        <f t="shared" si="34"/>
        <v>0</v>
      </c>
      <c r="AC118" s="49"/>
      <c r="AD118" s="67"/>
      <c r="AE118" s="48"/>
      <c r="AF118" s="134">
        <f t="shared" si="26"/>
        <v>0</v>
      </c>
      <c r="AG118" s="22">
        <f t="shared" si="35"/>
        <v>0</v>
      </c>
      <c r="AH118" s="117"/>
      <c r="AI118" s="100" t="s">
        <v>104</v>
      </c>
      <c r="AJ118" s="47"/>
      <c r="AK118" s="48">
        <v>1.0000000000000001E-5</v>
      </c>
      <c r="AL118" s="134">
        <f t="shared" si="27"/>
        <v>3.0000000000000001E-6</v>
      </c>
      <c r="AM118" s="22">
        <f t="shared" si="36"/>
        <v>0</v>
      </c>
      <c r="AN118" s="49" t="s">
        <v>104</v>
      </c>
      <c r="AO118" s="49"/>
      <c r="AP118" s="48">
        <v>1E-4</v>
      </c>
      <c r="AQ118" s="134">
        <f t="shared" si="28"/>
        <v>3.0000000000000001E-5</v>
      </c>
      <c r="AR118" s="22">
        <f t="shared" si="37"/>
        <v>0</v>
      </c>
      <c r="AS118" s="49" t="s">
        <v>104</v>
      </c>
      <c r="AT118" s="67"/>
      <c r="AU118" s="48">
        <v>1E-3</v>
      </c>
      <c r="AV118" s="134">
        <f t="shared" si="29"/>
        <v>2.9999999999999997E-4</v>
      </c>
      <c r="AW118" s="22">
        <f t="shared" si="38"/>
        <v>0</v>
      </c>
    </row>
    <row r="119" spans="2:49" x14ac:dyDescent="0.3">
      <c r="B119" s="117"/>
      <c r="C119" s="47"/>
      <c r="D119" s="47"/>
      <c r="E119" s="48"/>
      <c r="F119" s="134">
        <f t="shared" si="21"/>
        <v>0</v>
      </c>
      <c r="G119" s="22">
        <f t="shared" si="30"/>
        <v>0</v>
      </c>
      <c r="H119" s="49"/>
      <c r="I119" s="49"/>
      <c r="J119" s="48"/>
      <c r="K119" s="134">
        <f t="shared" si="22"/>
        <v>0</v>
      </c>
      <c r="L119" s="22">
        <f t="shared" si="31"/>
        <v>0</v>
      </c>
      <c r="M119" s="49"/>
      <c r="N119" s="67"/>
      <c r="O119" s="48"/>
      <c r="P119" s="134">
        <f t="shared" si="23"/>
        <v>0</v>
      </c>
      <c r="Q119" s="22">
        <f t="shared" si="32"/>
        <v>0</v>
      </c>
      <c r="R119" s="117"/>
      <c r="S119" s="47"/>
      <c r="T119" s="47"/>
      <c r="U119" s="48"/>
      <c r="V119" s="134">
        <f t="shared" si="24"/>
        <v>0</v>
      </c>
      <c r="W119" s="22">
        <f t="shared" si="33"/>
        <v>0</v>
      </c>
      <c r="X119" s="49"/>
      <c r="Y119" s="49"/>
      <c r="Z119" s="48"/>
      <c r="AA119" s="134">
        <f t="shared" si="25"/>
        <v>0</v>
      </c>
      <c r="AB119" s="22">
        <f t="shared" si="34"/>
        <v>0</v>
      </c>
      <c r="AC119" s="49"/>
      <c r="AD119" s="67"/>
      <c r="AE119" s="48"/>
      <c r="AF119" s="134">
        <f t="shared" si="26"/>
        <v>0</v>
      </c>
      <c r="AG119" s="22">
        <f t="shared" si="35"/>
        <v>0</v>
      </c>
      <c r="AH119" s="117"/>
      <c r="AI119" s="100" t="s">
        <v>105</v>
      </c>
      <c r="AJ119" s="47"/>
      <c r="AK119" s="48">
        <v>1.0000000000000001E-5</v>
      </c>
      <c r="AL119" s="134">
        <f t="shared" si="27"/>
        <v>3.0000000000000001E-6</v>
      </c>
      <c r="AM119" s="22">
        <f t="shared" si="36"/>
        <v>0</v>
      </c>
      <c r="AN119" s="49" t="s">
        <v>105</v>
      </c>
      <c r="AO119" s="49"/>
      <c r="AP119" s="48">
        <v>1E-4</v>
      </c>
      <c r="AQ119" s="134">
        <f t="shared" si="28"/>
        <v>3.0000000000000001E-5</v>
      </c>
      <c r="AR119" s="22">
        <f t="shared" si="37"/>
        <v>0</v>
      </c>
      <c r="AS119" s="49" t="s">
        <v>105</v>
      </c>
      <c r="AT119" s="67"/>
      <c r="AU119" s="48">
        <v>1E-3</v>
      </c>
      <c r="AV119" s="134">
        <f t="shared" si="29"/>
        <v>2.9999999999999997E-4</v>
      </c>
      <c r="AW119" s="22">
        <f t="shared" si="38"/>
        <v>0</v>
      </c>
    </row>
    <row r="120" spans="2:49" x14ac:dyDescent="0.3">
      <c r="B120" s="117"/>
      <c r="C120" s="47"/>
      <c r="D120" s="47"/>
      <c r="E120" s="48"/>
      <c r="F120" s="134">
        <f t="shared" si="21"/>
        <v>0</v>
      </c>
      <c r="G120" s="22">
        <f t="shared" si="30"/>
        <v>0</v>
      </c>
      <c r="H120" s="49"/>
      <c r="I120" s="49"/>
      <c r="J120" s="48"/>
      <c r="K120" s="134">
        <f t="shared" si="22"/>
        <v>0</v>
      </c>
      <c r="L120" s="22">
        <f t="shared" si="31"/>
        <v>0</v>
      </c>
      <c r="M120" s="49"/>
      <c r="N120" s="67"/>
      <c r="O120" s="48"/>
      <c r="P120" s="134">
        <f t="shared" si="23"/>
        <v>0</v>
      </c>
      <c r="Q120" s="22">
        <f t="shared" si="32"/>
        <v>0</v>
      </c>
      <c r="R120" s="117"/>
      <c r="S120" s="47"/>
      <c r="T120" s="47"/>
      <c r="U120" s="48"/>
      <c r="V120" s="134">
        <f t="shared" si="24"/>
        <v>0</v>
      </c>
      <c r="W120" s="22">
        <f t="shared" si="33"/>
        <v>0</v>
      </c>
      <c r="X120" s="49"/>
      <c r="Y120" s="49"/>
      <c r="Z120" s="48"/>
      <c r="AA120" s="134">
        <f t="shared" si="25"/>
        <v>0</v>
      </c>
      <c r="AB120" s="22">
        <f t="shared" si="34"/>
        <v>0</v>
      </c>
      <c r="AC120" s="49"/>
      <c r="AD120" s="67"/>
      <c r="AE120" s="48"/>
      <c r="AF120" s="134">
        <f t="shared" si="26"/>
        <v>0</v>
      </c>
      <c r="AG120" s="22">
        <f t="shared" si="35"/>
        <v>0</v>
      </c>
      <c r="AH120" s="117"/>
      <c r="AI120" s="100"/>
      <c r="AJ120" s="47"/>
      <c r="AK120" s="48"/>
      <c r="AL120" s="134">
        <f t="shared" si="27"/>
        <v>0</v>
      </c>
      <c r="AM120" s="22">
        <f t="shared" si="36"/>
        <v>0</v>
      </c>
      <c r="AN120" s="49"/>
      <c r="AO120" s="49"/>
      <c r="AP120" s="48"/>
      <c r="AQ120" s="134">
        <f t="shared" si="28"/>
        <v>0</v>
      </c>
      <c r="AR120" s="22">
        <f t="shared" si="37"/>
        <v>0</v>
      </c>
      <c r="AS120" s="49"/>
      <c r="AT120" s="67"/>
      <c r="AU120" s="48"/>
      <c r="AV120" s="134">
        <f t="shared" si="29"/>
        <v>0</v>
      </c>
      <c r="AW120" s="22">
        <f t="shared" si="38"/>
        <v>0</v>
      </c>
    </row>
    <row r="121" spans="2:49" x14ac:dyDescent="0.3">
      <c r="B121" s="117"/>
      <c r="C121" s="61"/>
      <c r="D121" s="61"/>
      <c r="E121" s="62"/>
      <c r="F121" s="134">
        <f t="shared" si="21"/>
        <v>0</v>
      </c>
      <c r="G121" s="22">
        <f t="shared" si="30"/>
        <v>0</v>
      </c>
      <c r="H121" s="63" t="s">
        <v>132</v>
      </c>
      <c r="I121" s="63">
        <v>4</v>
      </c>
      <c r="J121" s="62">
        <v>1E-4</v>
      </c>
      <c r="K121" s="134">
        <f t="shared" si="22"/>
        <v>3.0000000000000001E-5</v>
      </c>
      <c r="L121" s="22">
        <f t="shared" si="31"/>
        <v>1.2E-4</v>
      </c>
      <c r="M121" s="63"/>
      <c r="N121" s="63"/>
      <c r="O121" s="62"/>
      <c r="P121" s="134">
        <f t="shared" si="23"/>
        <v>0</v>
      </c>
      <c r="Q121" s="22">
        <f t="shared" si="32"/>
        <v>0</v>
      </c>
      <c r="R121" s="117"/>
      <c r="S121" s="61"/>
      <c r="T121" s="61"/>
      <c r="U121" s="62"/>
      <c r="V121" s="134">
        <f t="shared" si="24"/>
        <v>0</v>
      </c>
      <c r="W121" s="22">
        <f t="shared" si="33"/>
        <v>0</v>
      </c>
      <c r="X121" s="63"/>
      <c r="Y121" s="63"/>
      <c r="Z121" s="62"/>
      <c r="AA121" s="134">
        <f t="shared" si="25"/>
        <v>0</v>
      </c>
      <c r="AB121" s="22">
        <f t="shared" si="34"/>
        <v>0</v>
      </c>
      <c r="AC121" s="63"/>
      <c r="AD121" s="79"/>
      <c r="AE121" s="62"/>
      <c r="AF121" s="134">
        <f t="shared" si="26"/>
        <v>0</v>
      </c>
      <c r="AG121" s="22">
        <f t="shared" si="35"/>
        <v>0</v>
      </c>
      <c r="AH121" s="117"/>
      <c r="AI121" s="102"/>
      <c r="AJ121" s="61"/>
      <c r="AK121" s="62"/>
      <c r="AL121" s="134">
        <f t="shared" si="27"/>
        <v>0</v>
      </c>
      <c r="AM121" s="22">
        <f t="shared" si="36"/>
        <v>0</v>
      </c>
      <c r="AN121" s="63"/>
      <c r="AO121" s="63"/>
      <c r="AP121" s="62"/>
      <c r="AQ121" s="134">
        <f t="shared" si="28"/>
        <v>0</v>
      </c>
      <c r="AR121" s="22">
        <f t="shared" si="37"/>
        <v>0</v>
      </c>
      <c r="AS121" s="63"/>
      <c r="AT121" s="79"/>
      <c r="AU121" s="93"/>
      <c r="AV121" s="134">
        <f t="shared" si="29"/>
        <v>0</v>
      </c>
      <c r="AW121" s="22">
        <f t="shared" si="38"/>
        <v>0</v>
      </c>
    </row>
    <row r="122" spans="2:49" x14ac:dyDescent="0.3">
      <c r="B122" s="117"/>
      <c r="C122" s="61"/>
      <c r="D122" s="61"/>
      <c r="E122" s="62"/>
      <c r="F122" s="134">
        <f t="shared" si="21"/>
        <v>0</v>
      </c>
      <c r="G122" s="22">
        <f t="shared" si="30"/>
        <v>0</v>
      </c>
      <c r="H122" s="63"/>
      <c r="I122" s="63"/>
      <c r="J122" s="62"/>
      <c r="K122" s="134">
        <f t="shared" si="22"/>
        <v>0</v>
      </c>
      <c r="L122" s="22">
        <f t="shared" si="31"/>
        <v>0</v>
      </c>
      <c r="M122" s="63"/>
      <c r="N122" s="63"/>
      <c r="O122" s="62"/>
      <c r="P122" s="134">
        <f t="shared" si="23"/>
        <v>0</v>
      </c>
      <c r="Q122" s="22">
        <f t="shared" si="32"/>
        <v>0</v>
      </c>
      <c r="R122" s="117"/>
      <c r="S122" s="61"/>
      <c r="T122" s="61"/>
      <c r="U122" s="62"/>
      <c r="V122" s="134">
        <f t="shared" si="24"/>
        <v>0</v>
      </c>
      <c r="W122" s="22">
        <f t="shared" si="33"/>
        <v>0</v>
      </c>
      <c r="X122" s="63"/>
      <c r="Y122" s="63"/>
      <c r="Z122" s="62"/>
      <c r="AA122" s="134">
        <f t="shared" si="25"/>
        <v>0</v>
      </c>
      <c r="AB122" s="22">
        <f t="shared" si="34"/>
        <v>0</v>
      </c>
      <c r="AC122" s="63"/>
      <c r="AD122" s="79"/>
      <c r="AE122" s="62"/>
      <c r="AF122" s="134">
        <f t="shared" si="26"/>
        <v>0</v>
      </c>
      <c r="AG122" s="22">
        <f t="shared" si="35"/>
        <v>0</v>
      </c>
      <c r="AH122" s="117"/>
      <c r="AI122" s="102"/>
      <c r="AJ122" s="61"/>
      <c r="AK122" s="62"/>
      <c r="AL122" s="134">
        <f t="shared" si="27"/>
        <v>0</v>
      </c>
      <c r="AM122" s="22">
        <f t="shared" si="36"/>
        <v>0</v>
      </c>
      <c r="AN122" s="63"/>
      <c r="AO122" s="63"/>
      <c r="AP122" s="62"/>
      <c r="AQ122" s="134">
        <f t="shared" si="28"/>
        <v>0</v>
      </c>
      <c r="AR122" s="22">
        <f t="shared" si="37"/>
        <v>0</v>
      </c>
      <c r="AS122" s="63"/>
      <c r="AT122" s="63"/>
      <c r="AU122" s="62"/>
      <c r="AV122" s="134">
        <f t="shared" si="29"/>
        <v>0</v>
      </c>
      <c r="AW122" s="22">
        <f t="shared" si="38"/>
        <v>0</v>
      </c>
    </row>
    <row r="123" spans="2:49" x14ac:dyDescent="0.3">
      <c r="B123" s="117"/>
      <c r="C123" s="61"/>
      <c r="D123" s="61"/>
      <c r="E123" s="62"/>
      <c r="F123" s="134">
        <f t="shared" si="21"/>
        <v>0</v>
      </c>
      <c r="G123" s="22">
        <f t="shared" si="30"/>
        <v>0</v>
      </c>
      <c r="H123" s="63"/>
      <c r="I123" s="63"/>
      <c r="J123" s="62"/>
      <c r="K123" s="134">
        <f t="shared" si="22"/>
        <v>0</v>
      </c>
      <c r="L123" s="22">
        <f t="shared" si="31"/>
        <v>0</v>
      </c>
      <c r="M123" s="63" t="s">
        <v>133</v>
      </c>
      <c r="N123" s="63">
        <v>8</v>
      </c>
      <c r="O123" s="62">
        <v>1E-4</v>
      </c>
      <c r="P123" s="134">
        <f t="shared" si="23"/>
        <v>3.0000000000000001E-5</v>
      </c>
      <c r="Q123" s="22">
        <f t="shared" si="32"/>
        <v>2.4000000000000001E-4</v>
      </c>
      <c r="R123" s="117"/>
      <c r="S123" s="61"/>
      <c r="T123" s="61"/>
      <c r="U123" s="62"/>
      <c r="V123" s="134">
        <f t="shared" si="24"/>
        <v>0</v>
      </c>
      <c r="W123" s="22">
        <f t="shared" si="33"/>
        <v>0</v>
      </c>
      <c r="X123" s="63"/>
      <c r="Y123" s="63"/>
      <c r="Z123" s="62"/>
      <c r="AA123" s="134">
        <f t="shared" si="25"/>
        <v>0</v>
      </c>
      <c r="AB123" s="22">
        <f t="shared" si="34"/>
        <v>0</v>
      </c>
      <c r="AC123" s="63"/>
      <c r="AD123" s="63"/>
      <c r="AE123" s="62"/>
      <c r="AF123" s="134">
        <f t="shared" si="26"/>
        <v>0</v>
      </c>
      <c r="AG123" s="22">
        <f t="shared" si="35"/>
        <v>0</v>
      </c>
      <c r="AH123" s="117"/>
      <c r="AI123" s="102"/>
      <c r="AJ123" s="61"/>
      <c r="AK123" s="62"/>
      <c r="AL123" s="134">
        <f t="shared" si="27"/>
        <v>0</v>
      </c>
      <c r="AM123" s="22">
        <f t="shared" si="36"/>
        <v>0</v>
      </c>
      <c r="AN123" s="63"/>
      <c r="AO123" s="63"/>
      <c r="AP123" s="62"/>
      <c r="AQ123" s="134">
        <f t="shared" si="28"/>
        <v>0</v>
      </c>
      <c r="AR123" s="22">
        <f t="shared" si="37"/>
        <v>0</v>
      </c>
      <c r="AS123" s="63"/>
      <c r="AT123" s="63"/>
      <c r="AU123" s="62"/>
      <c r="AV123" s="134">
        <f t="shared" si="29"/>
        <v>0</v>
      </c>
      <c r="AW123" s="22">
        <f t="shared" si="38"/>
        <v>0</v>
      </c>
    </row>
    <row r="124" spans="2:49" x14ac:dyDescent="0.3">
      <c r="B124" s="117"/>
      <c r="C124" s="61"/>
      <c r="D124" s="61"/>
      <c r="E124" s="62"/>
      <c r="F124" s="134">
        <f t="shared" si="21"/>
        <v>0</v>
      </c>
      <c r="G124" s="22">
        <f t="shared" si="30"/>
        <v>0</v>
      </c>
      <c r="H124" s="63" t="s">
        <v>123</v>
      </c>
      <c r="I124" s="63">
        <v>7</v>
      </c>
      <c r="J124" s="62">
        <v>5.0000000000000002E-5</v>
      </c>
      <c r="K124" s="134">
        <f t="shared" si="22"/>
        <v>1.5E-5</v>
      </c>
      <c r="L124" s="22">
        <f t="shared" si="31"/>
        <v>1.05E-4</v>
      </c>
      <c r="M124" s="63" t="s">
        <v>123</v>
      </c>
      <c r="N124" s="63">
        <v>7</v>
      </c>
      <c r="O124" s="62">
        <v>1E-4</v>
      </c>
      <c r="P124" s="134">
        <f t="shared" si="23"/>
        <v>3.0000000000000001E-5</v>
      </c>
      <c r="Q124" s="22">
        <f t="shared" si="32"/>
        <v>2.1000000000000001E-4</v>
      </c>
      <c r="R124" s="117"/>
      <c r="S124" s="61"/>
      <c r="T124" s="61"/>
      <c r="U124" s="62"/>
      <c r="V124" s="134">
        <f t="shared" si="24"/>
        <v>0</v>
      </c>
      <c r="W124" s="22">
        <f t="shared" si="33"/>
        <v>0</v>
      </c>
      <c r="X124" s="63" t="s">
        <v>135</v>
      </c>
      <c r="Y124" s="63">
        <v>10</v>
      </c>
      <c r="Z124" s="62">
        <v>1E-4</v>
      </c>
      <c r="AA124" s="134">
        <f t="shared" si="25"/>
        <v>3.0000000000000001E-5</v>
      </c>
      <c r="AB124" s="22">
        <f t="shared" si="34"/>
        <v>3.0000000000000003E-4</v>
      </c>
      <c r="AC124" s="63" t="s">
        <v>123</v>
      </c>
      <c r="AD124" s="63">
        <v>7</v>
      </c>
      <c r="AE124" s="62">
        <v>2.0000000000000001E-4</v>
      </c>
      <c r="AF124" s="134">
        <f t="shared" si="26"/>
        <v>6.0000000000000002E-5</v>
      </c>
      <c r="AG124" s="22">
        <f t="shared" si="35"/>
        <v>4.2000000000000002E-4</v>
      </c>
      <c r="AH124" s="117"/>
      <c r="AI124" s="102"/>
      <c r="AJ124" s="61"/>
      <c r="AK124" s="62"/>
      <c r="AL124" s="134">
        <f t="shared" si="27"/>
        <v>0</v>
      </c>
      <c r="AM124" s="22">
        <f t="shared" si="36"/>
        <v>0</v>
      </c>
      <c r="AN124" s="63"/>
      <c r="AO124" s="63"/>
      <c r="AP124" s="62"/>
      <c r="AQ124" s="134">
        <f t="shared" si="28"/>
        <v>0</v>
      </c>
      <c r="AR124" s="22">
        <f t="shared" si="37"/>
        <v>0</v>
      </c>
      <c r="AS124" s="63"/>
      <c r="AT124" s="63"/>
      <c r="AU124" s="62"/>
      <c r="AV124" s="134">
        <f t="shared" si="29"/>
        <v>0</v>
      </c>
      <c r="AW124" s="22">
        <f t="shared" si="38"/>
        <v>0</v>
      </c>
    </row>
    <row r="125" spans="2:49" x14ac:dyDescent="0.3">
      <c r="B125" s="117"/>
      <c r="C125" s="61"/>
      <c r="D125" s="61"/>
      <c r="E125" s="62"/>
      <c r="F125" s="134">
        <f t="shared" si="21"/>
        <v>0</v>
      </c>
      <c r="G125" s="22">
        <f t="shared" si="30"/>
        <v>0</v>
      </c>
      <c r="H125" s="63"/>
      <c r="I125" s="63"/>
      <c r="J125" s="62"/>
      <c r="K125" s="134">
        <f t="shared" si="22"/>
        <v>0</v>
      </c>
      <c r="L125" s="22">
        <f t="shared" si="31"/>
        <v>0</v>
      </c>
      <c r="M125" s="63"/>
      <c r="N125" s="63"/>
      <c r="O125" s="62"/>
      <c r="P125" s="134">
        <f t="shared" si="23"/>
        <v>0</v>
      </c>
      <c r="Q125" s="22">
        <f t="shared" si="32"/>
        <v>0</v>
      </c>
      <c r="R125" s="117"/>
      <c r="S125" s="61"/>
      <c r="T125" s="61"/>
      <c r="U125" s="62"/>
      <c r="V125" s="134">
        <f t="shared" si="24"/>
        <v>0</v>
      </c>
      <c r="W125" s="22">
        <f t="shared" si="33"/>
        <v>0</v>
      </c>
      <c r="X125" s="63"/>
      <c r="Y125" s="63"/>
      <c r="Z125" s="62"/>
      <c r="AA125" s="134">
        <f t="shared" si="25"/>
        <v>0</v>
      </c>
      <c r="AB125" s="22">
        <f t="shared" si="34"/>
        <v>0</v>
      </c>
      <c r="AC125" s="63"/>
      <c r="AD125" s="63"/>
      <c r="AE125" s="62"/>
      <c r="AF125" s="134">
        <f t="shared" si="26"/>
        <v>0</v>
      </c>
      <c r="AG125" s="22">
        <f t="shared" si="35"/>
        <v>0</v>
      </c>
      <c r="AH125" s="117"/>
      <c r="AI125" s="102"/>
      <c r="AJ125" s="61"/>
      <c r="AK125" s="62"/>
      <c r="AL125" s="134">
        <f t="shared" si="27"/>
        <v>0</v>
      </c>
      <c r="AM125" s="22">
        <f t="shared" si="36"/>
        <v>0</v>
      </c>
      <c r="AN125" s="63"/>
      <c r="AO125" s="63"/>
      <c r="AP125" s="62"/>
      <c r="AQ125" s="134">
        <f t="shared" si="28"/>
        <v>0</v>
      </c>
      <c r="AR125" s="22">
        <f t="shared" si="37"/>
        <v>0</v>
      </c>
      <c r="AS125" s="63"/>
      <c r="AT125" s="63"/>
      <c r="AU125" s="62"/>
      <c r="AV125" s="134">
        <f t="shared" si="29"/>
        <v>0</v>
      </c>
      <c r="AW125" s="22">
        <f t="shared" si="38"/>
        <v>0</v>
      </c>
    </row>
    <row r="126" spans="2:49" x14ac:dyDescent="0.3">
      <c r="B126" s="117"/>
      <c r="C126" s="61"/>
      <c r="D126" s="61"/>
      <c r="E126" s="62"/>
      <c r="F126" s="134">
        <f t="shared" si="21"/>
        <v>0</v>
      </c>
      <c r="G126" s="22">
        <f t="shared" si="30"/>
        <v>0</v>
      </c>
      <c r="H126" s="63" t="s">
        <v>128</v>
      </c>
      <c r="I126" s="63">
        <v>10</v>
      </c>
      <c r="J126" s="62">
        <v>1E-4</v>
      </c>
      <c r="K126" s="134">
        <f t="shared" si="22"/>
        <v>3.0000000000000001E-5</v>
      </c>
      <c r="L126" s="22">
        <f t="shared" si="31"/>
        <v>3.0000000000000003E-4</v>
      </c>
      <c r="M126" s="63" t="s">
        <v>128</v>
      </c>
      <c r="N126" s="63">
        <v>10</v>
      </c>
      <c r="O126" s="62">
        <v>2.4000000000000001E-4</v>
      </c>
      <c r="P126" s="134">
        <f t="shared" si="23"/>
        <v>7.2000000000000002E-5</v>
      </c>
      <c r="Q126" s="22">
        <f t="shared" si="32"/>
        <v>7.2000000000000005E-4</v>
      </c>
      <c r="R126" s="117"/>
      <c r="S126" s="61"/>
      <c r="T126" s="61"/>
      <c r="U126" s="62"/>
      <c r="V126" s="134">
        <f t="shared" si="24"/>
        <v>0</v>
      </c>
      <c r="W126" s="22">
        <f t="shared" si="33"/>
        <v>0</v>
      </c>
      <c r="X126" s="63" t="s">
        <v>128</v>
      </c>
      <c r="Y126" s="63">
        <v>10</v>
      </c>
      <c r="Z126" s="62">
        <v>2.0000000000000001E-4</v>
      </c>
      <c r="AA126" s="134">
        <f t="shared" si="25"/>
        <v>6.0000000000000002E-5</v>
      </c>
      <c r="AB126" s="22">
        <f t="shared" si="34"/>
        <v>6.0000000000000006E-4</v>
      </c>
      <c r="AC126" s="63" t="s">
        <v>128</v>
      </c>
      <c r="AD126" s="63">
        <v>10</v>
      </c>
      <c r="AE126" s="62">
        <v>4.0000000000000002E-4</v>
      </c>
      <c r="AF126" s="134">
        <f t="shared" si="26"/>
        <v>1.2E-4</v>
      </c>
      <c r="AG126" s="22">
        <f t="shared" si="35"/>
        <v>1.2000000000000001E-3</v>
      </c>
      <c r="AH126" s="117"/>
      <c r="AI126" s="102"/>
      <c r="AJ126" s="61"/>
      <c r="AK126" s="62"/>
      <c r="AL126" s="134">
        <f t="shared" si="27"/>
        <v>0</v>
      </c>
      <c r="AM126" s="22">
        <f t="shared" si="36"/>
        <v>0</v>
      </c>
      <c r="AN126" s="63" t="s">
        <v>128</v>
      </c>
      <c r="AO126" s="63">
        <v>10</v>
      </c>
      <c r="AP126" s="62">
        <v>4.0000000000000002E-4</v>
      </c>
      <c r="AQ126" s="134">
        <f t="shared" si="28"/>
        <v>1.2E-4</v>
      </c>
      <c r="AR126" s="22">
        <f t="shared" si="37"/>
        <v>1.2000000000000001E-3</v>
      </c>
      <c r="AS126" s="63" t="s">
        <v>128</v>
      </c>
      <c r="AT126" s="63">
        <v>10</v>
      </c>
      <c r="AU126" s="62">
        <v>8.0000000000000004E-4</v>
      </c>
      <c r="AV126" s="134">
        <f t="shared" si="29"/>
        <v>2.4000000000000001E-4</v>
      </c>
      <c r="AW126" s="22">
        <f t="shared" si="38"/>
        <v>2.4000000000000002E-3</v>
      </c>
    </row>
    <row r="127" spans="2:49" x14ac:dyDescent="0.3">
      <c r="B127" s="117"/>
      <c r="C127" s="61"/>
      <c r="D127" s="61"/>
      <c r="E127" s="62"/>
      <c r="F127" s="134">
        <f t="shared" si="21"/>
        <v>0</v>
      </c>
      <c r="G127" s="22">
        <f t="shared" si="30"/>
        <v>0</v>
      </c>
      <c r="H127" s="63"/>
      <c r="I127" s="63"/>
      <c r="J127" s="62"/>
      <c r="K127" s="134">
        <f t="shared" si="22"/>
        <v>0</v>
      </c>
      <c r="L127" s="22">
        <f t="shared" si="31"/>
        <v>0</v>
      </c>
      <c r="M127" s="63"/>
      <c r="N127" s="63"/>
      <c r="O127" s="62"/>
      <c r="P127" s="134">
        <f t="shared" si="23"/>
        <v>0</v>
      </c>
      <c r="Q127" s="22">
        <f t="shared" si="32"/>
        <v>0</v>
      </c>
      <c r="R127" s="117"/>
      <c r="S127" s="61"/>
      <c r="T127" s="61"/>
      <c r="U127" s="62"/>
      <c r="V127" s="134">
        <f t="shared" si="24"/>
        <v>0</v>
      </c>
      <c r="W127" s="22">
        <f t="shared" si="33"/>
        <v>0</v>
      </c>
      <c r="X127" s="63"/>
      <c r="Y127" s="63"/>
      <c r="Z127" s="62"/>
      <c r="AA127" s="134">
        <f t="shared" si="25"/>
        <v>0</v>
      </c>
      <c r="AB127" s="22">
        <f t="shared" si="34"/>
        <v>0</v>
      </c>
      <c r="AC127" s="63"/>
      <c r="AD127" s="63"/>
      <c r="AE127" s="62"/>
      <c r="AF127" s="134">
        <f t="shared" si="26"/>
        <v>0</v>
      </c>
      <c r="AG127" s="22">
        <f t="shared" si="35"/>
        <v>0</v>
      </c>
      <c r="AH127" s="117"/>
      <c r="AI127" s="102"/>
      <c r="AJ127" s="61"/>
      <c r="AK127" s="62"/>
      <c r="AL127" s="134">
        <f t="shared" si="27"/>
        <v>0</v>
      </c>
      <c r="AM127" s="22">
        <f t="shared" si="36"/>
        <v>0</v>
      </c>
      <c r="AN127" s="63"/>
      <c r="AO127" s="63"/>
      <c r="AP127" s="62"/>
      <c r="AQ127" s="134">
        <f t="shared" si="28"/>
        <v>0</v>
      </c>
      <c r="AR127" s="22">
        <f t="shared" si="37"/>
        <v>0</v>
      </c>
      <c r="AS127" s="63"/>
      <c r="AT127" s="63"/>
      <c r="AU127" s="62"/>
      <c r="AV127" s="134">
        <f t="shared" si="29"/>
        <v>0</v>
      </c>
      <c r="AW127" s="22">
        <f t="shared" si="38"/>
        <v>0</v>
      </c>
    </row>
    <row r="128" spans="2:49" x14ac:dyDescent="0.3">
      <c r="B128" s="117"/>
      <c r="C128" s="61"/>
      <c r="D128" s="61"/>
      <c r="E128" s="62"/>
      <c r="F128" s="134">
        <f t="shared" si="21"/>
        <v>0</v>
      </c>
      <c r="G128" s="22">
        <f t="shared" si="30"/>
        <v>0</v>
      </c>
      <c r="H128" s="63" t="s">
        <v>121</v>
      </c>
      <c r="I128" s="63">
        <v>15</v>
      </c>
      <c r="J128" s="62">
        <v>1E-4</v>
      </c>
      <c r="K128" s="134">
        <f t="shared" si="22"/>
        <v>3.0000000000000001E-5</v>
      </c>
      <c r="L128" s="22">
        <f t="shared" si="31"/>
        <v>4.4999999999999999E-4</v>
      </c>
      <c r="M128" s="63" t="s">
        <v>121</v>
      </c>
      <c r="N128" s="63">
        <v>15</v>
      </c>
      <c r="O128" s="62">
        <v>2.0000000000000001E-4</v>
      </c>
      <c r="P128" s="134">
        <f t="shared" si="23"/>
        <v>6.0000000000000002E-5</v>
      </c>
      <c r="Q128" s="22">
        <f t="shared" si="32"/>
        <v>8.9999999999999998E-4</v>
      </c>
      <c r="R128" s="117"/>
      <c r="S128" s="61"/>
      <c r="T128" s="61"/>
      <c r="U128" s="62"/>
      <c r="V128" s="134">
        <f t="shared" si="24"/>
        <v>0</v>
      </c>
      <c r="W128" s="22">
        <f t="shared" si="33"/>
        <v>0</v>
      </c>
      <c r="X128" s="63" t="s">
        <v>121</v>
      </c>
      <c r="Y128" s="63">
        <v>15</v>
      </c>
      <c r="Z128" s="62">
        <v>2.0000000000000001E-4</v>
      </c>
      <c r="AA128" s="134">
        <f t="shared" si="25"/>
        <v>6.0000000000000002E-5</v>
      </c>
      <c r="AB128" s="22">
        <f t="shared" si="34"/>
        <v>8.9999999999999998E-4</v>
      </c>
      <c r="AC128" s="63" t="s">
        <v>121</v>
      </c>
      <c r="AD128" s="63">
        <v>15</v>
      </c>
      <c r="AE128" s="62">
        <v>2.0000000000000001E-4</v>
      </c>
      <c r="AF128" s="134">
        <f t="shared" si="26"/>
        <v>6.0000000000000002E-5</v>
      </c>
      <c r="AG128" s="22">
        <f t="shared" si="35"/>
        <v>8.9999999999999998E-4</v>
      </c>
      <c r="AH128" s="117"/>
      <c r="AI128" s="102"/>
      <c r="AJ128" s="61"/>
      <c r="AK128" s="62"/>
      <c r="AL128" s="134">
        <f t="shared" si="27"/>
        <v>0</v>
      </c>
      <c r="AM128" s="22">
        <f t="shared" si="36"/>
        <v>0</v>
      </c>
      <c r="AN128" s="63" t="s">
        <v>121</v>
      </c>
      <c r="AO128" s="63">
        <v>15</v>
      </c>
      <c r="AP128" s="62">
        <v>4.0000000000000002E-4</v>
      </c>
      <c r="AQ128" s="134">
        <f t="shared" si="28"/>
        <v>1.2E-4</v>
      </c>
      <c r="AR128" s="22">
        <f t="shared" si="37"/>
        <v>1.8E-3</v>
      </c>
      <c r="AS128" s="63" t="s">
        <v>121</v>
      </c>
      <c r="AT128" s="63">
        <v>15</v>
      </c>
      <c r="AU128" s="62">
        <v>4.0000000000000002E-4</v>
      </c>
      <c r="AV128" s="134">
        <f t="shared" si="29"/>
        <v>1.2E-4</v>
      </c>
      <c r="AW128" s="22">
        <f t="shared" si="38"/>
        <v>1.8E-3</v>
      </c>
    </row>
    <row r="129" spans="2:49" x14ac:dyDescent="0.3">
      <c r="B129" s="117"/>
      <c r="C129" s="61"/>
      <c r="D129" s="61"/>
      <c r="E129" s="62"/>
      <c r="F129" s="134">
        <f t="shared" si="21"/>
        <v>0</v>
      </c>
      <c r="G129" s="22">
        <f t="shared" si="30"/>
        <v>0</v>
      </c>
      <c r="H129" s="63"/>
      <c r="I129" s="63"/>
      <c r="J129" s="62"/>
      <c r="K129" s="134">
        <f t="shared" si="22"/>
        <v>0</v>
      </c>
      <c r="L129" s="22">
        <f t="shared" si="31"/>
        <v>0</v>
      </c>
      <c r="M129" s="63"/>
      <c r="N129" s="63"/>
      <c r="O129" s="62"/>
      <c r="P129" s="134">
        <f t="shared" si="23"/>
        <v>0</v>
      </c>
      <c r="Q129" s="22">
        <f t="shared" si="32"/>
        <v>0</v>
      </c>
      <c r="R129" s="117"/>
      <c r="S129" s="61"/>
      <c r="T129" s="61"/>
      <c r="U129" s="62"/>
      <c r="V129" s="134">
        <f t="shared" si="24"/>
        <v>0</v>
      </c>
      <c r="W129" s="22">
        <f t="shared" si="33"/>
        <v>0</v>
      </c>
      <c r="X129" s="63"/>
      <c r="Y129" s="63"/>
      <c r="Z129" s="62"/>
      <c r="AA129" s="134">
        <f t="shared" si="25"/>
        <v>0</v>
      </c>
      <c r="AB129" s="22">
        <f t="shared" si="34"/>
        <v>0</v>
      </c>
      <c r="AC129" s="63"/>
      <c r="AD129" s="63"/>
      <c r="AE129" s="62"/>
      <c r="AF129" s="134">
        <f t="shared" si="26"/>
        <v>0</v>
      </c>
      <c r="AG129" s="22">
        <f t="shared" si="35"/>
        <v>0</v>
      </c>
      <c r="AH129" s="117"/>
      <c r="AI129" s="102"/>
      <c r="AJ129" s="61"/>
      <c r="AK129" s="62"/>
      <c r="AL129" s="134">
        <f t="shared" si="27"/>
        <v>0</v>
      </c>
      <c r="AM129" s="22">
        <f t="shared" si="36"/>
        <v>0</v>
      </c>
      <c r="AN129" s="63"/>
      <c r="AO129" s="63"/>
      <c r="AP129" s="62"/>
      <c r="AQ129" s="134">
        <f t="shared" si="28"/>
        <v>0</v>
      </c>
      <c r="AR129" s="22">
        <f t="shared" si="37"/>
        <v>0</v>
      </c>
      <c r="AS129" s="63"/>
      <c r="AT129" s="63"/>
      <c r="AU129" s="62"/>
      <c r="AV129" s="134">
        <f t="shared" si="29"/>
        <v>0</v>
      </c>
      <c r="AW129" s="22">
        <f t="shared" si="38"/>
        <v>0</v>
      </c>
    </row>
    <row r="130" spans="2:49" x14ac:dyDescent="0.3">
      <c r="B130" s="117"/>
      <c r="C130" s="61"/>
      <c r="D130" s="61"/>
      <c r="E130" s="62"/>
      <c r="F130" s="134">
        <f t="shared" si="21"/>
        <v>0</v>
      </c>
      <c r="G130" s="22">
        <f t="shared" si="30"/>
        <v>0</v>
      </c>
      <c r="H130" s="63" t="s">
        <v>131</v>
      </c>
      <c r="I130" s="63">
        <v>23</v>
      </c>
      <c r="J130" s="62">
        <v>5.0000000000000002E-5</v>
      </c>
      <c r="K130" s="134">
        <f t="shared" si="22"/>
        <v>1.5E-5</v>
      </c>
      <c r="L130" s="22">
        <f t="shared" si="31"/>
        <v>3.4499999999999998E-4</v>
      </c>
      <c r="M130" s="63" t="s">
        <v>131</v>
      </c>
      <c r="N130" s="63">
        <v>23</v>
      </c>
      <c r="O130" s="62">
        <v>1E-4</v>
      </c>
      <c r="P130" s="134">
        <f t="shared" si="23"/>
        <v>3.0000000000000001E-5</v>
      </c>
      <c r="Q130" s="22">
        <f t="shared" si="32"/>
        <v>6.8999999999999997E-4</v>
      </c>
      <c r="R130" s="117"/>
      <c r="S130" s="61"/>
      <c r="T130" s="61"/>
      <c r="U130" s="62"/>
      <c r="V130" s="134">
        <f t="shared" si="24"/>
        <v>0</v>
      </c>
      <c r="W130" s="22">
        <f t="shared" si="33"/>
        <v>0</v>
      </c>
      <c r="X130" s="63" t="s">
        <v>131</v>
      </c>
      <c r="Y130" s="63">
        <v>23</v>
      </c>
      <c r="Z130" s="62">
        <v>1E-4</v>
      </c>
      <c r="AA130" s="134">
        <f t="shared" si="25"/>
        <v>3.0000000000000001E-5</v>
      </c>
      <c r="AB130" s="22">
        <f t="shared" si="34"/>
        <v>6.8999999999999997E-4</v>
      </c>
      <c r="AC130" s="63" t="s">
        <v>131</v>
      </c>
      <c r="AD130" s="63">
        <v>29</v>
      </c>
      <c r="AE130" s="62">
        <v>2.0000000000000001E-4</v>
      </c>
      <c r="AF130" s="134">
        <f t="shared" si="26"/>
        <v>6.0000000000000002E-5</v>
      </c>
      <c r="AG130" s="22">
        <f t="shared" si="35"/>
        <v>1.74E-3</v>
      </c>
      <c r="AH130" s="117"/>
      <c r="AI130" s="102"/>
      <c r="AJ130" s="61"/>
      <c r="AK130" s="62"/>
      <c r="AL130" s="134">
        <f t="shared" si="27"/>
        <v>0</v>
      </c>
      <c r="AM130" s="22">
        <f t="shared" si="36"/>
        <v>0</v>
      </c>
      <c r="AN130" s="63" t="s">
        <v>131</v>
      </c>
      <c r="AO130" s="63">
        <v>23</v>
      </c>
      <c r="AP130" s="62">
        <v>2.0000000000000001E-4</v>
      </c>
      <c r="AQ130" s="134">
        <f t="shared" si="28"/>
        <v>6.0000000000000002E-5</v>
      </c>
      <c r="AR130" s="22">
        <f t="shared" si="37"/>
        <v>1.3799999999999999E-3</v>
      </c>
      <c r="AS130" s="63" t="s">
        <v>131</v>
      </c>
      <c r="AT130" s="63">
        <v>29</v>
      </c>
      <c r="AU130" s="62">
        <v>4.0000000000000002E-4</v>
      </c>
      <c r="AV130" s="134">
        <f t="shared" si="29"/>
        <v>1.2E-4</v>
      </c>
      <c r="AW130" s="22">
        <f t="shared" si="38"/>
        <v>3.48E-3</v>
      </c>
    </row>
    <row r="131" spans="2:49" x14ac:dyDescent="0.3">
      <c r="B131" s="117"/>
      <c r="C131" s="61"/>
      <c r="D131" s="61"/>
      <c r="E131" s="62"/>
      <c r="F131" s="134">
        <f t="shared" si="21"/>
        <v>0</v>
      </c>
      <c r="G131" s="22">
        <f t="shared" si="30"/>
        <v>0</v>
      </c>
      <c r="H131" s="63" t="s">
        <v>129</v>
      </c>
      <c r="I131" s="63">
        <v>72</v>
      </c>
      <c r="J131" s="62">
        <v>1.0000000000000001E-5</v>
      </c>
      <c r="K131" s="134">
        <f t="shared" si="22"/>
        <v>3.0000000000000001E-6</v>
      </c>
      <c r="L131" s="22">
        <f t="shared" si="31"/>
        <v>2.1599999999999999E-4</v>
      </c>
      <c r="M131" s="63"/>
      <c r="N131" s="63"/>
      <c r="O131" s="62"/>
      <c r="P131" s="134">
        <f t="shared" si="23"/>
        <v>0</v>
      </c>
      <c r="Q131" s="22">
        <f t="shared" si="32"/>
        <v>0</v>
      </c>
      <c r="R131" s="117"/>
      <c r="S131" s="61"/>
      <c r="T131" s="61"/>
      <c r="U131" s="62"/>
      <c r="V131" s="134">
        <f t="shared" si="24"/>
        <v>0</v>
      </c>
      <c r="W131" s="22">
        <f t="shared" si="33"/>
        <v>0</v>
      </c>
      <c r="X131" s="63"/>
      <c r="Y131" s="63"/>
      <c r="Z131" s="62"/>
      <c r="AA131" s="134">
        <f t="shared" si="25"/>
        <v>0</v>
      </c>
      <c r="AB131" s="22">
        <f t="shared" si="34"/>
        <v>0</v>
      </c>
      <c r="AC131" s="63"/>
      <c r="AD131" s="63"/>
      <c r="AE131" s="62"/>
      <c r="AF131" s="134">
        <f t="shared" si="26"/>
        <v>0</v>
      </c>
      <c r="AG131" s="22">
        <f t="shared" si="35"/>
        <v>0</v>
      </c>
      <c r="AH131" s="117"/>
      <c r="AI131" s="102"/>
      <c r="AJ131" s="61"/>
      <c r="AK131" s="62"/>
      <c r="AL131" s="134">
        <f t="shared" si="27"/>
        <v>0</v>
      </c>
      <c r="AM131" s="22">
        <f t="shared" si="36"/>
        <v>0</v>
      </c>
      <c r="AN131" s="63"/>
      <c r="AO131" s="63"/>
      <c r="AP131" s="62"/>
      <c r="AQ131" s="134">
        <f t="shared" si="28"/>
        <v>0</v>
      </c>
      <c r="AR131" s="22">
        <f t="shared" si="37"/>
        <v>0</v>
      </c>
      <c r="AS131" s="63"/>
      <c r="AT131" s="63"/>
      <c r="AU131" s="62"/>
      <c r="AV131" s="134">
        <f t="shared" si="29"/>
        <v>0</v>
      </c>
      <c r="AW131" s="22">
        <f t="shared" si="38"/>
        <v>0</v>
      </c>
    </row>
    <row r="132" spans="2:49" x14ac:dyDescent="0.3">
      <c r="B132" s="117"/>
      <c r="C132" s="61"/>
      <c r="D132" s="61"/>
      <c r="E132" s="62"/>
      <c r="F132" s="134"/>
      <c r="G132" s="22"/>
      <c r="H132" s="63"/>
      <c r="I132" s="63"/>
      <c r="J132" s="62"/>
      <c r="K132" s="134"/>
      <c r="L132" s="22"/>
      <c r="M132" s="63"/>
      <c r="N132" s="63"/>
      <c r="O132" s="62"/>
      <c r="P132" s="134"/>
      <c r="Q132" s="22"/>
      <c r="R132" s="117"/>
      <c r="S132" s="61"/>
      <c r="T132" s="61"/>
      <c r="U132" s="62"/>
      <c r="V132" s="134"/>
      <c r="W132" s="22"/>
      <c r="X132" s="63"/>
      <c r="Y132" s="63"/>
      <c r="Z132" s="62"/>
      <c r="AA132" s="134"/>
      <c r="AB132" s="22"/>
      <c r="AC132" s="63"/>
      <c r="AD132" s="63"/>
      <c r="AE132" s="62"/>
      <c r="AF132" s="134"/>
      <c r="AG132" s="22"/>
      <c r="AH132" s="117"/>
      <c r="AI132" s="102"/>
      <c r="AJ132" s="61"/>
      <c r="AK132" s="62"/>
      <c r="AL132" s="134"/>
      <c r="AM132" s="22"/>
      <c r="AN132" s="63"/>
      <c r="AO132" s="63"/>
      <c r="AP132" s="62"/>
      <c r="AQ132" s="134"/>
      <c r="AR132" s="22"/>
      <c r="AS132" s="63"/>
      <c r="AT132" s="63"/>
      <c r="AU132" s="62"/>
      <c r="AV132" s="134"/>
      <c r="AW132" s="22"/>
    </row>
    <row r="133" spans="2:49" x14ac:dyDescent="0.3">
      <c r="B133" s="117"/>
      <c r="C133" s="61"/>
      <c r="D133" s="61"/>
      <c r="E133" s="62"/>
      <c r="F133" s="134">
        <f t="shared" si="21"/>
        <v>0</v>
      </c>
      <c r="G133" s="22">
        <f t="shared" si="30"/>
        <v>0</v>
      </c>
      <c r="H133" s="63"/>
      <c r="I133" s="63"/>
      <c r="J133" s="62"/>
      <c r="K133" s="134">
        <f t="shared" si="22"/>
        <v>0</v>
      </c>
      <c r="L133" s="22">
        <f t="shared" si="31"/>
        <v>0</v>
      </c>
      <c r="M133" s="63" t="s">
        <v>130</v>
      </c>
      <c r="N133" s="63">
        <v>72</v>
      </c>
      <c r="O133" s="62">
        <v>2.0000000000000002E-5</v>
      </c>
      <c r="P133" s="134">
        <f t="shared" si="23"/>
        <v>6.0000000000000002E-6</v>
      </c>
      <c r="Q133" s="22">
        <f t="shared" si="32"/>
        <v>4.3199999999999998E-4</v>
      </c>
      <c r="R133" s="117"/>
      <c r="S133" s="61"/>
      <c r="T133" s="61"/>
      <c r="U133" s="62"/>
      <c r="V133" s="134">
        <f t="shared" si="24"/>
        <v>0</v>
      </c>
      <c r="W133" s="22">
        <f t="shared" si="33"/>
        <v>0</v>
      </c>
      <c r="X133" s="63" t="s">
        <v>130</v>
      </c>
      <c r="Y133" s="63">
        <v>72</v>
      </c>
      <c r="Z133" s="62">
        <v>2.0000000000000002E-5</v>
      </c>
      <c r="AA133" s="134">
        <f t="shared" si="25"/>
        <v>6.0000000000000002E-6</v>
      </c>
      <c r="AB133" s="22">
        <f t="shared" si="34"/>
        <v>4.3199999999999998E-4</v>
      </c>
      <c r="AC133" s="63" t="s">
        <v>130</v>
      </c>
      <c r="AD133" s="63">
        <v>72</v>
      </c>
      <c r="AE133" s="62">
        <v>4.0000000000000003E-5</v>
      </c>
      <c r="AF133" s="134">
        <f t="shared" si="26"/>
        <v>1.2E-5</v>
      </c>
      <c r="AG133" s="22">
        <f t="shared" si="35"/>
        <v>8.6399999999999997E-4</v>
      </c>
      <c r="AH133" s="117"/>
      <c r="AI133" s="102"/>
      <c r="AJ133" s="61"/>
      <c r="AK133" s="62"/>
      <c r="AL133" s="134">
        <f t="shared" si="27"/>
        <v>0</v>
      </c>
      <c r="AM133" s="22">
        <f t="shared" si="36"/>
        <v>0</v>
      </c>
      <c r="AN133" s="63" t="s">
        <v>130</v>
      </c>
      <c r="AO133" s="63">
        <v>72</v>
      </c>
      <c r="AP133" s="62">
        <v>4.0000000000000003E-5</v>
      </c>
      <c r="AQ133" s="134">
        <f t="shared" si="28"/>
        <v>1.2E-5</v>
      </c>
      <c r="AR133" s="22">
        <f t="shared" si="37"/>
        <v>8.6399999999999997E-4</v>
      </c>
      <c r="AS133" s="63" t="s">
        <v>130</v>
      </c>
      <c r="AT133" s="63">
        <v>72</v>
      </c>
      <c r="AU133" s="62">
        <v>1E-4</v>
      </c>
      <c r="AV133" s="134">
        <f t="shared" si="29"/>
        <v>3.0000000000000001E-5</v>
      </c>
      <c r="AW133" s="22">
        <f t="shared" si="38"/>
        <v>2.16E-3</v>
      </c>
    </row>
    <row r="134" spans="2:49" x14ac:dyDescent="0.3">
      <c r="B134" s="117"/>
      <c r="C134" s="61"/>
      <c r="D134" s="61"/>
      <c r="E134" s="62"/>
      <c r="F134" s="134">
        <f t="shared" si="21"/>
        <v>0</v>
      </c>
      <c r="G134" s="22">
        <f t="shared" si="30"/>
        <v>0</v>
      </c>
      <c r="H134" s="63"/>
      <c r="I134" s="63"/>
      <c r="J134" s="62"/>
      <c r="K134" s="134">
        <f t="shared" si="22"/>
        <v>0</v>
      </c>
      <c r="L134" s="22">
        <f t="shared" si="31"/>
        <v>0</v>
      </c>
      <c r="M134" s="63"/>
      <c r="N134" s="79"/>
      <c r="O134" s="62"/>
      <c r="P134" s="134">
        <f t="shared" si="23"/>
        <v>0</v>
      </c>
      <c r="Q134" s="22">
        <f t="shared" si="32"/>
        <v>0</v>
      </c>
      <c r="R134" s="117"/>
      <c r="S134" s="61"/>
      <c r="T134" s="61"/>
      <c r="U134" s="62"/>
      <c r="V134" s="134">
        <f t="shared" si="24"/>
        <v>0</v>
      </c>
      <c r="W134" s="22">
        <f t="shared" si="33"/>
        <v>0</v>
      </c>
      <c r="X134" s="63"/>
      <c r="Y134" s="63"/>
      <c r="Z134" s="62"/>
      <c r="AA134" s="134">
        <f t="shared" si="25"/>
        <v>0</v>
      </c>
      <c r="AB134" s="22">
        <f t="shared" si="34"/>
        <v>0</v>
      </c>
      <c r="AC134" s="63"/>
      <c r="AD134" s="79"/>
      <c r="AE134" s="62"/>
      <c r="AF134" s="134">
        <f t="shared" si="26"/>
        <v>0</v>
      </c>
      <c r="AG134" s="22">
        <f t="shared" si="35"/>
        <v>0</v>
      </c>
      <c r="AH134" s="117"/>
      <c r="AI134" s="102"/>
      <c r="AJ134" s="61"/>
      <c r="AK134" s="62"/>
      <c r="AL134" s="134">
        <f t="shared" si="27"/>
        <v>0</v>
      </c>
      <c r="AM134" s="22">
        <f t="shared" si="36"/>
        <v>0</v>
      </c>
      <c r="AN134" s="63"/>
      <c r="AO134" s="63"/>
      <c r="AP134" s="62"/>
      <c r="AQ134" s="134">
        <f t="shared" si="28"/>
        <v>0</v>
      </c>
      <c r="AR134" s="22">
        <f t="shared" si="37"/>
        <v>0</v>
      </c>
      <c r="AS134" s="63" t="s">
        <v>120</v>
      </c>
      <c r="AT134" s="63">
        <v>112</v>
      </c>
      <c r="AU134" s="62">
        <v>1E-4</v>
      </c>
      <c r="AV134" s="134">
        <f t="shared" si="29"/>
        <v>3.0000000000000001E-5</v>
      </c>
      <c r="AW134" s="22">
        <f t="shared" si="38"/>
        <v>3.3600000000000001E-3</v>
      </c>
    </row>
    <row r="135" spans="2:49" x14ac:dyDescent="0.3">
      <c r="B135" s="117"/>
      <c r="C135" s="61"/>
      <c r="D135" s="61"/>
      <c r="E135" s="62"/>
      <c r="F135" s="134"/>
      <c r="G135" s="22"/>
      <c r="H135" s="63"/>
      <c r="I135" s="63"/>
      <c r="J135" s="62"/>
      <c r="K135" s="134"/>
      <c r="L135" s="22"/>
      <c r="M135" s="63"/>
      <c r="N135" s="79"/>
      <c r="O135" s="62"/>
      <c r="P135" s="134"/>
      <c r="Q135" s="22"/>
      <c r="R135" s="117"/>
      <c r="S135" s="61"/>
      <c r="T135" s="61"/>
      <c r="U135" s="62"/>
      <c r="V135" s="134"/>
      <c r="W135" s="22"/>
      <c r="X135" s="63"/>
      <c r="Y135" s="63"/>
      <c r="Z135" s="62"/>
      <c r="AA135" s="134"/>
      <c r="AB135" s="22"/>
      <c r="AC135" s="63"/>
      <c r="AD135" s="79"/>
      <c r="AE135" s="62"/>
      <c r="AF135" s="134"/>
      <c r="AG135" s="22"/>
      <c r="AH135" s="117"/>
      <c r="AI135" s="102"/>
      <c r="AJ135" s="61"/>
      <c r="AK135" s="62"/>
      <c r="AL135" s="134"/>
      <c r="AM135" s="22"/>
      <c r="AN135" s="63"/>
      <c r="AO135" s="63"/>
      <c r="AP135" s="62"/>
      <c r="AQ135" s="134"/>
      <c r="AR135" s="22"/>
      <c r="AS135" s="63" t="s">
        <v>162</v>
      </c>
      <c r="AT135" s="79">
        <v>28</v>
      </c>
      <c r="AU135" s="62">
        <v>1E-4</v>
      </c>
      <c r="AV135" s="134">
        <f t="shared" si="29"/>
        <v>3.0000000000000001E-5</v>
      </c>
      <c r="AW135" s="22">
        <f t="shared" si="38"/>
        <v>8.4000000000000003E-4</v>
      </c>
    </row>
    <row r="136" spans="2:49" ht="12.75" thickBot="1" x14ac:dyDescent="0.35">
      <c r="B136" s="118"/>
      <c r="C136" s="55"/>
      <c r="D136" s="55"/>
      <c r="E136" s="56"/>
      <c r="F136" s="134">
        <f t="shared" si="21"/>
        <v>0</v>
      </c>
      <c r="G136" s="22">
        <f t="shared" si="30"/>
        <v>0</v>
      </c>
      <c r="H136" s="57"/>
      <c r="I136" s="57"/>
      <c r="J136" s="56"/>
      <c r="K136" s="134">
        <f t="shared" si="22"/>
        <v>0</v>
      </c>
      <c r="L136" s="22">
        <f t="shared" si="31"/>
        <v>0</v>
      </c>
      <c r="M136" s="57"/>
      <c r="N136" s="81"/>
      <c r="O136" s="56"/>
      <c r="P136" s="134">
        <f t="shared" si="23"/>
        <v>0</v>
      </c>
      <c r="Q136" s="22">
        <f t="shared" si="32"/>
        <v>0</v>
      </c>
      <c r="R136" s="118"/>
      <c r="S136" s="55"/>
      <c r="T136" s="55"/>
      <c r="U136" s="56"/>
      <c r="V136" s="134">
        <f t="shared" si="24"/>
        <v>0</v>
      </c>
      <c r="W136" s="22">
        <f t="shared" si="33"/>
        <v>0</v>
      </c>
      <c r="X136" s="57"/>
      <c r="Y136" s="57"/>
      <c r="Z136" s="56"/>
      <c r="AA136" s="134">
        <f t="shared" si="25"/>
        <v>0</v>
      </c>
      <c r="AB136" s="22">
        <f t="shared" si="34"/>
        <v>0</v>
      </c>
      <c r="AC136" s="57"/>
      <c r="AD136" s="81"/>
      <c r="AE136" s="56"/>
      <c r="AF136" s="134">
        <f t="shared" si="26"/>
        <v>0</v>
      </c>
      <c r="AG136" s="22">
        <f t="shared" si="35"/>
        <v>0</v>
      </c>
      <c r="AH136" s="118"/>
      <c r="AI136" s="103"/>
      <c r="AJ136" s="55"/>
      <c r="AK136" s="56"/>
      <c r="AL136" s="134">
        <f t="shared" si="27"/>
        <v>0</v>
      </c>
      <c r="AM136" s="22">
        <f t="shared" si="36"/>
        <v>0</v>
      </c>
      <c r="AN136" s="57"/>
      <c r="AO136" s="57"/>
      <c r="AP136" s="56"/>
      <c r="AQ136" s="134">
        <f t="shared" si="28"/>
        <v>0</v>
      </c>
      <c r="AR136" s="22">
        <f t="shared" si="37"/>
        <v>0</v>
      </c>
      <c r="AS136" s="58" t="s">
        <v>163</v>
      </c>
      <c r="AT136" s="80">
        <v>200</v>
      </c>
      <c r="AU136" s="94">
        <v>1.0000000000000001E-5</v>
      </c>
      <c r="AV136" s="134">
        <f t="shared" si="29"/>
        <v>3.0000000000000001E-6</v>
      </c>
      <c r="AW136" s="22">
        <f t="shared" si="38"/>
        <v>6.0000000000000006E-4</v>
      </c>
    </row>
    <row r="137" spans="2:49" ht="12.75" thickBot="1" x14ac:dyDescent="0.35">
      <c r="B137" s="119" t="s">
        <v>119</v>
      </c>
      <c r="C137" s="60">
        <f>COUNTA(C75:C136)</f>
        <v>20</v>
      </c>
      <c r="D137" s="106">
        <f>SUM(D75:D136)</f>
        <v>0</v>
      </c>
      <c r="E137" s="85">
        <f>SUM(E75:E136)</f>
        <v>0.99999999999999989</v>
      </c>
      <c r="F137" s="85"/>
      <c r="G137" s="106"/>
      <c r="H137" s="60">
        <f>COUNTA(H75:H136)</f>
        <v>30</v>
      </c>
      <c r="I137" s="106"/>
      <c r="J137" s="85">
        <f>SUM(J75:J136)</f>
        <v>0.99999999999999989</v>
      </c>
      <c r="K137" s="85"/>
      <c r="L137" s="106"/>
      <c r="M137" s="60">
        <f>COUNTA(M75:M136)</f>
        <v>30</v>
      </c>
      <c r="N137" s="106"/>
      <c r="O137" s="105">
        <f>SUM(O75:O136)</f>
        <v>1</v>
      </c>
      <c r="P137" s="85"/>
      <c r="Q137" s="106"/>
      <c r="R137" s="119" t="s">
        <v>119</v>
      </c>
      <c r="S137" s="60">
        <f>COUNTA(S75:S136)</f>
        <v>21</v>
      </c>
      <c r="T137" s="106">
        <f>SUM(T75:T136)</f>
        <v>0</v>
      </c>
      <c r="U137" s="85">
        <f>SUM(U75:U136)</f>
        <v>0.99999999999999989</v>
      </c>
      <c r="V137" s="85"/>
      <c r="W137" s="106"/>
      <c r="X137" s="60">
        <f>COUNTA(X75:X136)</f>
        <v>29</v>
      </c>
      <c r="Y137" s="106">
        <f>SUM(Y75:Y136)</f>
        <v>133</v>
      </c>
      <c r="Z137" s="85">
        <f>SUM(Z75:Z136)</f>
        <v>1</v>
      </c>
      <c r="AA137" s="85"/>
      <c r="AB137" s="106"/>
      <c r="AC137" s="60">
        <f>COUNTA(AC75:AC136)</f>
        <v>30</v>
      </c>
      <c r="AD137" s="106">
        <f>SUM(AD75:AD136)</f>
        <v>136</v>
      </c>
      <c r="AE137" s="85">
        <f>SUM(AE75:AE136)</f>
        <v>1.0030999999999999</v>
      </c>
      <c r="AF137" s="85"/>
      <c r="AG137" s="106"/>
      <c r="AH137" s="119" t="s">
        <v>119</v>
      </c>
      <c r="AI137" s="104">
        <f>COUNTA(AI75:AI136)</f>
        <v>24</v>
      </c>
      <c r="AJ137" s="106">
        <f>SUM(AJ75:AJ136)</f>
        <v>0</v>
      </c>
      <c r="AK137" s="85">
        <f>SUM(AK75:AK136)</f>
        <v>0.99999999999999989</v>
      </c>
      <c r="AL137" s="85"/>
      <c r="AM137" s="106"/>
      <c r="AN137" s="60">
        <f>COUNTA(AN75:AN136)</f>
        <v>28</v>
      </c>
      <c r="AO137" s="106">
        <f>SUM(AO75:AO136)</f>
        <v>123</v>
      </c>
      <c r="AP137" s="85">
        <f>SUM(AP75:AP136)</f>
        <v>1.0005500000000001</v>
      </c>
      <c r="AQ137" s="85"/>
      <c r="AR137" s="106"/>
      <c r="AS137" s="60">
        <f>COUNTA(AS75:AS136)</f>
        <v>30</v>
      </c>
      <c r="AT137" s="106">
        <f>SUM(AT75:AT136)</f>
        <v>469</v>
      </c>
      <c r="AU137" s="85">
        <f>SUM(AU75:AU136)</f>
        <v>1.0053999999999996</v>
      </c>
      <c r="AV137" s="85"/>
      <c r="AW137" s="106"/>
    </row>
    <row r="138" spans="2:49" ht="12.75" thickBot="1" x14ac:dyDescent="0.35">
      <c r="B138" s="120" t="s">
        <v>3</v>
      </c>
      <c r="C138" s="121" t="s">
        <v>85</v>
      </c>
      <c r="D138" s="121" t="s">
        <v>122</v>
      </c>
      <c r="E138" s="122" t="s">
        <v>109</v>
      </c>
      <c r="F138" s="122" t="s">
        <v>145</v>
      </c>
      <c r="G138" s="122" t="s">
        <v>125</v>
      </c>
      <c r="H138" s="123" t="s">
        <v>86</v>
      </c>
      <c r="I138" s="121" t="s">
        <v>122</v>
      </c>
      <c r="J138" s="122" t="s">
        <v>109</v>
      </c>
      <c r="K138" s="122" t="s">
        <v>145</v>
      </c>
      <c r="L138" s="122" t="s">
        <v>125</v>
      </c>
      <c r="M138" s="123" t="s">
        <v>87</v>
      </c>
      <c r="N138" s="121" t="s">
        <v>122</v>
      </c>
      <c r="O138" s="122" t="s">
        <v>109</v>
      </c>
      <c r="P138" s="122" t="s">
        <v>145</v>
      </c>
      <c r="Q138" s="122" t="s">
        <v>125</v>
      </c>
      <c r="R138" s="120" t="s">
        <v>3</v>
      </c>
      <c r="S138" s="121" t="s">
        <v>85</v>
      </c>
      <c r="T138" s="121" t="s">
        <v>122</v>
      </c>
      <c r="U138" s="122" t="s">
        <v>109</v>
      </c>
      <c r="V138" s="122" t="s">
        <v>145</v>
      </c>
      <c r="W138" s="122" t="s">
        <v>125</v>
      </c>
      <c r="X138" s="123" t="s">
        <v>86</v>
      </c>
      <c r="Y138" s="121" t="s">
        <v>122</v>
      </c>
      <c r="Z138" s="122" t="s">
        <v>109</v>
      </c>
      <c r="AA138" s="122" t="s">
        <v>145</v>
      </c>
      <c r="AB138" s="122" t="s">
        <v>125</v>
      </c>
      <c r="AC138" s="123" t="s">
        <v>87</v>
      </c>
      <c r="AD138" s="121" t="s">
        <v>122</v>
      </c>
      <c r="AE138" s="122" t="s">
        <v>109</v>
      </c>
      <c r="AF138" s="122" t="s">
        <v>145</v>
      </c>
      <c r="AG138" s="122" t="s">
        <v>125</v>
      </c>
      <c r="AH138" s="120" t="s">
        <v>3</v>
      </c>
      <c r="AI138" s="124" t="s">
        <v>122</v>
      </c>
      <c r="AJ138" s="121" t="s">
        <v>122</v>
      </c>
      <c r="AK138" s="122" t="s">
        <v>109</v>
      </c>
      <c r="AL138" s="122" t="s">
        <v>145</v>
      </c>
      <c r="AM138" s="122" t="s">
        <v>125</v>
      </c>
      <c r="AN138" s="123" t="s">
        <v>86</v>
      </c>
      <c r="AO138" s="121" t="s">
        <v>122</v>
      </c>
      <c r="AP138" s="122" t="s">
        <v>109</v>
      </c>
      <c r="AQ138" s="122" t="s">
        <v>145</v>
      </c>
      <c r="AR138" s="122" t="s">
        <v>125</v>
      </c>
      <c r="AS138" s="123" t="s">
        <v>87</v>
      </c>
      <c r="AT138" s="121" t="s">
        <v>122</v>
      </c>
      <c r="AU138" s="122" t="s">
        <v>109</v>
      </c>
      <c r="AV138" s="122" t="s">
        <v>145</v>
      </c>
      <c r="AW138" s="125" t="s">
        <v>125</v>
      </c>
    </row>
    <row r="139" spans="2:49" x14ac:dyDescent="0.3">
      <c r="B139" s="126"/>
      <c r="C139" s="19" t="s">
        <v>26</v>
      </c>
      <c r="D139" s="19"/>
      <c r="E139" s="20">
        <v>0.06</v>
      </c>
      <c r="F139" s="134">
        <f>E139*$E$8</f>
        <v>6.0000000000000001E-3</v>
      </c>
      <c r="G139" s="22">
        <f>F139*D139</f>
        <v>0</v>
      </c>
      <c r="H139" s="21" t="s">
        <v>26</v>
      </c>
      <c r="I139" s="21"/>
      <c r="J139" s="20">
        <v>0.08</v>
      </c>
      <c r="K139" s="134">
        <f>J139*$E$8</f>
        <v>8.0000000000000002E-3</v>
      </c>
      <c r="L139" s="22">
        <f>K139*I139</f>
        <v>0</v>
      </c>
      <c r="M139" s="21" t="s">
        <v>26</v>
      </c>
      <c r="N139" s="64"/>
      <c r="O139" s="86">
        <v>0.1</v>
      </c>
      <c r="P139" s="134">
        <f>O139*$E$8</f>
        <v>1.0000000000000002E-2</v>
      </c>
      <c r="Q139" s="22">
        <f>P139*N139</f>
        <v>0</v>
      </c>
      <c r="R139" s="126"/>
      <c r="S139" s="19" t="s">
        <v>26</v>
      </c>
      <c r="T139" s="19"/>
      <c r="U139" s="20">
        <v>0.08</v>
      </c>
      <c r="V139" s="134">
        <f>U139*$E$9</f>
        <v>8.0000000000000002E-3</v>
      </c>
      <c r="W139" s="22">
        <f>V139*T139</f>
        <v>0</v>
      </c>
      <c r="X139" s="21" t="s">
        <v>26</v>
      </c>
      <c r="Y139" s="21"/>
      <c r="Z139" s="20">
        <v>0.1</v>
      </c>
      <c r="AA139" s="134">
        <f>Z139*$E$9</f>
        <v>1.0000000000000002E-2</v>
      </c>
      <c r="AB139" s="22">
        <f>AA139*Y139</f>
        <v>0</v>
      </c>
      <c r="AC139" s="21" t="s">
        <v>26</v>
      </c>
      <c r="AD139" s="64"/>
      <c r="AE139" s="86">
        <v>0.12</v>
      </c>
      <c r="AF139" s="134">
        <f>AE139*$E$9</f>
        <v>1.2E-2</v>
      </c>
      <c r="AG139" s="22">
        <f>AF139*AD139</f>
        <v>0</v>
      </c>
      <c r="AH139" s="126"/>
      <c r="AI139" s="97" t="s">
        <v>26</v>
      </c>
      <c r="AJ139" s="19"/>
      <c r="AK139" s="20">
        <v>0.1</v>
      </c>
      <c r="AL139" s="134">
        <f>AK139*$E$10</f>
        <v>1.0000000000000002E-2</v>
      </c>
      <c r="AM139" s="22">
        <f>AL139*AJ139</f>
        <v>0</v>
      </c>
      <c r="AN139" s="21" t="s">
        <v>26</v>
      </c>
      <c r="AO139" s="21"/>
      <c r="AP139" s="20">
        <v>0.12</v>
      </c>
      <c r="AQ139" s="134">
        <f>AP139*$E$10</f>
        <v>1.2E-2</v>
      </c>
      <c r="AR139" s="22">
        <f>AQ139*AO139</f>
        <v>0</v>
      </c>
      <c r="AS139" s="21" t="s">
        <v>26</v>
      </c>
      <c r="AT139" s="64"/>
      <c r="AU139" s="86">
        <v>0.2</v>
      </c>
      <c r="AV139" s="134">
        <f>AU139*$E$10</f>
        <v>2.0000000000000004E-2</v>
      </c>
      <c r="AW139" s="22">
        <f>AV139*AT139</f>
        <v>0</v>
      </c>
    </row>
    <row r="140" spans="2:49" x14ac:dyDescent="0.3">
      <c r="B140" s="127"/>
      <c r="C140" s="22" t="s">
        <v>25</v>
      </c>
      <c r="D140" s="22"/>
      <c r="E140" s="23">
        <v>0.06</v>
      </c>
      <c r="F140" s="134">
        <f t="shared" ref="F140:F214" si="39">E140*$E$8</f>
        <v>6.0000000000000001E-3</v>
      </c>
      <c r="G140" s="22">
        <f t="shared" ref="G140:G214" si="40">F140*D140</f>
        <v>0</v>
      </c>
      <c r="H140" s="24" t="s">
        <v>25</v>
      </c>
      <c r="I140" s="24"/>
      <c r="J140" s="23">
        <v>0.08</v>
      </c>
      <c r="K140" s="134">
        <f t="shared" ref="K140:K214" si="41">J140*$E$8</f>
        <v>8.0000000000000002E-3</v>
      </c>
      <c r="L140" s="22">
        <f t="shared" ref="L140:L214" si="42">K140*I140</f>
        <v>0</v>
      </c>
      <c r="M140" s="24" t="s">
        <v>25</v>
      </c>
      <c r="N140" s="65"/>
      <c r="O140" s="23">
        <v>0.1</v>
      </c>
      <c r="P140" s="134">
        <f t="shared" ref="P140:P214" si="43">O140*$E$8</f>
        <v>1.0000000000000002E-2</v>
      </c>
      <c r="Q140" s="22">
        <f t="shared" ref="Q140:Q214" si="44">P140*N140</f>
        <v>0</v>
      </c>
      <c r="R140" s="127"/>
      <c r="S140" s="22" t="s">
        <v>25</v>
      </c>
      <c r="T140" s="22"/>
      <c r="U140" s="23">
        <v>0.08</v>
      </c>
      <c r="V140" s="134">
        <f t="shared" ref="V140:V214" si="45">U140*$E$9</f>
        <v>8.0000000000000002E-3</v>
      </c>
      <c r="W140" s="22">
        <f t="shared" ref="W140:W214" si="46">V140*T140</f>
        <v>0</v>
      </c>
      <c r="X140" s="24" t="s">
        <v>25</v>
      </c>
      <c r="Y140" s="24"/>
      <c r="Z140" s="23">
        <v>0.1</v>
      </c>
      <c r="AA140" s="134">
        <f t="shared" ref="AA140:AA214" si="47">Z140*$E$9</f>
        <v>1.0000000000000002E-2</v>
      </c>
      <c r="AB140" s="22">
        <f t="shared" ref="AB140:AB214" si="48">AA140*Y140</f>
        <v>0</v>
      </c>
      <c r="AC140" s="24" t="s">
        <v>25</v>
      </c>
      <c r="AD140" s="65"/>
      <c r="AE140" s="23">
        <v>0.12</v>
      </c>
      <c r="AF140" s="134">
        <f t="shared" ref="AF140:AF214" si="49">AE140*$E$9</f>
        <v>1.2E-2</v>
      </c>
      <c r="AG140" s="22">
        <f t="shared" ref="AG140:AG214" si="50">AF140*AD140</f>
        <v>0</v>
      </c>
      <c r="AH140" s="127"/>
      <c r="AI140" s="98" t="s">
        <v>25</v>
      </c>
      <c r="AJ140" s="22"/>
      <c r="AK140" s="23">
        <v>0.1</v>
      </c>
      <c r="AL140" s="134">
        <f t="shared" ref="AL140:AL214" si="51">AK140*$E$10</f>
        <v>1.0000000000000002E-2</v>
      </c>
      <c r="AM140" s="22">
        <f t="shared" ref="AM140:AM214" si="52">AL140*AJ140</f>
        <v>0</v>
      </c>
      <c r="AN140" s="24" t="s">
        <v>25</v>
      </c>
      <c r="AO140" s="24"/>
      <c r="AP140" s="23">
        <v>0.12</v>
      </c>
      <c r="AQ140" s="134">
        <f t="shared" ref="AQ140:AQ214" si="53">AP140*$E$10</f>
        <v>1.2E-2</v>
      </c>
      <c r="AR140" s="22">
        <f t="shared" ref="AR140:AR214" si="54">AQ140*AO140</f>
        <v>0</v>
      </c>
      <c r="AS140" s="24" t="s">
        <v>25</v>
      </c>
      <c r="AT140" s="65"/>
      <c r="AU140" s="23">
        <v>0.2</v>
      </c>
      <c r="AV140" s="134">
        <f t="shared" ref="AV140:AV214" si="55">AU140*$E$10</f>
        <v>2.0000000000000004E-2</v>
      </c>
      <c r="AW140" s="22">
        <f t="shared" ref="AW140:AW214" si="56">AV140*AT140</f>
        <v>0</v>
      </c>
    </row>
    <row r="141" spans="2:49" x14ac:dyDescent="0.3">
      <c r="B141" s="127"/>
      <c r="C141" s="32" t="s">
        <v>38</v>
      </c>
      <c r="D141" s="32"/>
      <c r="E141" s="33">
        <v>0.1</v>
      </c>
      <c r="F141" s="134">
        <f t="shared" si="39"/>
        <v>1.0000000000000002E-2</v>
      </c>
      <c r="G141" s="22">
        <f t="shared" si="40"/>
        <v>0</v>
      </c>
      <c r="H141" s="34" t="s">
        <v>8</v>
      </c>
      <c r="I141" s="34"/>
      <c r="J141" s="33">
        <v>0.05</v>
      </c>
      <c r="K141" s="134">
        <f t="shared" si="41"/>
        <v>5.000000000000001E-3</v>
      </c>
      <c r="L141" s="22">
        <f t="shared" si="42"/>
        <v>0</v>
      </c>
      <c r="M141" s="34"/>
      <c r="N141" s="66"/>
      <c r="O141" s="33"/>
      <c r="P141" s="134">
        <f t="shared" si="43"/>
        <v>0</v>
      </c>
      <c r="Q141" s="22">
        <f t="shared" si="44"/>
        <v>0</v>
      </c>
      <c r="R141" s="127"/>
      <c r="S141" s="32" t="s">
        <v>7</v>
      </c>
      <c r="T141" s="32"/>
      <c r="U141" s="33">
        <v>0.1</v>
      </c>
      <c r="V141" s="134">
        <f t="shared" si="45"/>
        <v>1.0000000000000002E-2</v>
      </c>
      <c r="W141" s="22">
        <f t="shared" si="46"/>
        <v>0</v>
      </c>
      <c r="X141" s="34"/>
      <c r="Y141" s="34"/>
      <c r="Z141" s="33"/>
      <c r="AA141" s="134">
        <f t="shared" si="47"/>
        <v>0</v>
      </c>
      <c r="AB141" s="22">
        <f t="shared" si="48"/>
        <v>0</v>
      </c>
      <c r="AC141" s="34"/>
      <c r="AD141" s="66"/>
      <c r="AE141" s="33"/>
      <c r="AF141" s="134">
        <f t="shared" si="49"/>
        <v>0</v>
      </c>
      <c r="AG141" s="22">
        <f t="shared" si="50"/>
        <v>0</v>
      </c>
      <c r="AH141" s="127"/>
      <c r="AI141" s="99" t="s">
        <v>41</v>
      </c>
      <c r="AJ141" s="32"/>
      <c r="AK141" s="33">
        <v>0.1</v>
      </c>
      <c r="AL141" s="134">
        <f t="shared" si="51"/>
        <v>1.0000000000000002E-2</v>
      </c>
      <c r="AM141" s="22">
        <f t="shared" si="52"/>
        <v>0</v>
      </c>
      <c r="AN141" s="34"/>
      <c r="AO141" s="34"/>
      <c r="AP141" s="33"/>
      <c r="AQ141" s="134">
        <f t="shared" si="53"/>
        <v>0</v>
      </c>
      <c r="AR141" s="22">
        <f t="shared" si="54"/>
        <v>0</v>
      </c>
      <c r="AS141" s="34"/>
      <c r="AT141" s="66"/>
      <c r="AU141" s="33"/>
      <c r="AV141" s="134">
        <f t="shared" si="55"/>
        <v>0</v>
      </c>
      <c r="AW141" s="22">
        <f t="shared" si="56"/>
        <v>0</v>
      </c>
    </row>
    <row r="142" spans="2:49" x14ac:dyDescent="0.3">
      <c r="B142" s="127"/>
      <c r="C142" s="32" t="s">
        <v>39</v>
      </c>
      <c r="D142" s="32"/>
      <c r="E142" s="33">
        <v>0.1</v>
      </c>
      <c r="F142" s="134">
        <f t="shared" si="39"/>
        <v>1.0000000000000002E-2</v>
      </c>
      <c r="G142" s="22">
        <f t="shared" si="40"/>
        <v>0</v>
      </c>
      <c r="H142" s="34" t="s">
        <v>46</v>
      </c>
      <c r="I142" s="34"/>
      <c r="J142" s="33">
        <v>0.05</v>
      </c>
      <c r="K142" s="134">
        <f t="shared" si="41"/>
        <v>5.000000000000001E-3</v>
      </c>
      <c r="L142" s="22">
        <f t="shared" si="42"/>
        <v>0</v>
      </c>
      <c r="M142" s="34" t="s">
        <v>52</v>
      </c>
      <c r="N142" s="66"/>
      <c r="O142" s="33">
        <v>0.03</v>
      </c>
      <c r="P142" s="134">
        <f t="shared" si="43"/>
        <v>3.0000000000000001E-3</v>
      </c>
      <c r="Q142" s="22">
        <f t="shared" si="44"/>
        <v>0</v>
      </c>
      <c r="R142" s="127"/>
      <c r="S142" s="32" t="s">
        <v>40</v>
      </c>
      <c r="T142" s="32"/>
      <c r="U142" s="33">
        <v>0.1</v>
      </c>
      <c r="V142" s="134">
        <f t="shared" si="45"/>
        <v>1.0000000000000002E-2</v>
      </c>
      <c r="W142" s="22">
        <f t="shared" si="46"/>
        <v>0</v>
      </c>
      <c r="X142" s="34"/>
      <c r="Y142" s="34"/>
      <c r="Z142" s="33"/>
      <c r="AA142" s="134">
        <f t="shared" si="47"/>
        <v>0</v>
      </c>
      <c r="AB142" s="22">
        <f t="shared" si="48"/>
        <v>0</v>
      </c>
      <c r="AC142" s="34"/>
      <c r="AD142" s="66"/>
      <c r="AE142" s="33"/>
      <c r="AF142" s="134">
        <f t="shared" si="49"/>
        <v>0</v>
      </c>
      <c r="AG142" s="22">
        <f t="shared" si="50"/>
        <v>0</v>
      </c>
      <c r="AH142" s="127"/>
      <c r="AI142" s="99" t="s">
        <v>43</v>
      </c>
      <c r="AJ142" s="32"/>
      <c r="AK142" s="33">
        <v>0.1</v>
      </c>
      <c r="AL142" s="134">
        <f t="shared" si="51"/>
        <v>1.0000000000000002E-2</v>
      </c>
      <c r="AM142" s="22">
        <f t="shared" si="52"/>
        <v>0</v>
      </c>
      <c r="AN142" s="34"/>
      <c r="AO142" s="34"/>
      <c r="AP142" s="33"/>
      <c r="AQ142" s="134">
        <f t="shared" si="53"/>
        <v>0</v>
      </c>
      <c r="AR142" s="22">
        <f t="shared" si="54"/>
        <v>0</v>
      </c>
      <c r="AS142" s="34"/>
      <c r="AT142" s="66"/>
      <c r="AU142" s="33"/>
      <c r="AV142" s="134">
        <f t="shared" si="55"/>
        <v>0</v>
      </c>
      <c r="AW142" s="22">
        <f t="shared" si="56"/>
        <v>0</v>
      </c>
    </row>
    <row r="143" spans="2:49" x14ac:dyDescent="0.3">
      <c r="B143" s="127"/>
      <c r="C143" s="32" t="s">
        <v>6</v>
      </c>
      <c r="D143" s="32"/>
      <c r="E143" s="33">
        <v>7.0000000000000007E-2</v>
      </c>
      <c r="F143" s="134">
        <f t="shared" si="39"/>
        <v>7.000000000000001E-3</v>
      </c>
      <c r="G143" s="22">
        <f t="shared" si="40"/>
        <v>0</v>
      </c>
      <c r="H143" s="34" t="s">
        <v>47</v>
      </c>
      <c r="I143" s="34"/>
      <c r="J143" s="33">
        <v>0.05</v>
      </c>
      <c r="K143" s="134">
        <f t="shared" si="41"/>
        <v>5.000000000000001E-3</v>
      </c>
      <c r="L143" s="22">
        <f t="shared" si="42"/>
        <v>0</v>
      </c>
      <c r="M143" s="34" t="s">
        <v>53</v>
      </c>
      <c r="N143" s="66"/>
      <c r="O143" s="33">
        <v>0.03</v>
      </c>
      <c r="P143" s="134">
        <f t="shared" si="43"/>
        <v>3.0000000000000001E-3</v>
      </c>
      <c r="Q143" s="22">
        <f t="shared" si="44"/>
        <v>0</v>
      </c>
      <c r="R143" s="127"/>
      <c r="S143" s="32" t="s">
        <v>41</v>
      </c>
      <c r="T143" s="32"/>
      <c r="U143" s="33">
        <v>0.09</v>
      </c>
      <c r="V143" s="134">
        <f t="shared" si="45"/>
        <v>8.9999999999999993E-3</v>
      </c>
      <c r="W143" s="22">
        <f t="shared" si="46"/>
        <v>0</v>
      </c>
      <c r="X143" s="34"/>
      <c r="Y143" s="34"/>
      <c r="Z143" s="33"/>
      <c r="AA143" s="134">
        <f t="shared" si="47"/>
        <v>0</v>
      </c>
      <c r="AB143" s="22">
        <f t="shared" si="48"/>
        <v>0</v>
      </c>
      <c r="AC143" s="34"/>
      <c r="AD143" s="66"/>
      <c r="AE143" s="33"/>
      <c r="AF143" s="134">
        <f t="shared" si="49"/>
        <v>0</v>
      </c>
      <c r="AG143" s="22">
        <f t="shared" si="50"/>
        <v>0</v>
      </c>
      <c r="AH143" s="127"/>
      <c r="AI143" s="99" t="s">
        <v>44</v>
      </c>
      <c r="AJ143" s="32"/>
      <c r="AK143" s="33">
        <v>0.09</v>
      </c>
      <c r="AL143" s="134">
        <f t="shared" si="51"/>
        <v>8.9999999999999993E-3</v>
      </c>
      <c r="AM143" s="22">
        <f t="shared" si="52"/>
        <v>0</v>
      </c>
      <c r="AN143" s="34"/>
      <c r="AO143" s="34"/>
      <c r="AP143" s="33"/>
      <c r="AQ143" s="134">
        <f t="shared" si="53"/>
        <v>0</v>
      </c>
      <c r="AR143" s="22">
        <f t="shared" si="54"/>
        <v>0</v>
      </c>
      <c r="AS143" s="34"/>
      <c r="AT143" s="66"/>
      <c r="AU143" s="33"/>
      <c r="AV143" s="134">
        <f t="shared" si="55"/>
        <v>0</v>
      </c>
      <c r="AW143" s="22">
        <f t="shared" si="56"/>
        <v>0</v>
      </c>
    </row>
    <row r="144" spans="2:49" x14ac:dyDescent="0.3">
      <c r="B144" s="127"/>
      <c r="C144" s="32" t="s">
        <v>40</v>
      </c>
      <c r="D144" s="32"/>
      <c r="E144" s="33">
        <v>7.0000000000000007E-2</v>
      </c>
      <c r="F144" s="134">
        <f t="shared" si="39"/>
        <v>7.000000000000001E-3</v>
      </c>
      <c r="G144" s="22">
        <f t="shared" si="40"/>
        <v>0</v>
      </c>
      <c r="H144" s="34" t="s">
        <v>48</v>
      </c>
      <c r="I144" s="34"/>
      <c r="J144" s="33">
        <v>0.04</v>
      </c>
      <c r="K144" s="134">
        <f t="shared" si="41"/>
        <v>4.0000000000000001E-3</v>
      </c>
      <c r="L144" s="22">
        <f t="shared" si="42"/>
        <v>0</v>
      </c>
      <c r="M144" s="34"/>
      <c r="N144" s="66"/>
      <c r="O144" s="33"/>
      <c r="P144" s="134">
        <f t="shared" si="43"/>
        <v>0</v>
      </c>
      <c r="Q144" s="22">
        <f t="shared" si="44"/>
        <v>0</v>
      </c>
      <c r="R144" s="127"/>
      <c r="S144" s="32" t="s">
        <v>43</v>
      </c>
      <c r="T144" s="32"/>
      <c r="U144" s="33">
        <v>0.09</v>
      </c>
      <c r="V144" s="134">
        <f t="shared" si="45"/>
        <v>8.9999999999999993E-3</v>
      </c>
      <c r="W144" s="22">
        <f t="shared" si="46"/>
        <v>0</v>
      </c>
      <c r="X144" s="34"/>
      <c r="Y144" s="34"/>
      <c r="Z144" s="33"/>
      <c r="AA144" s="134">
        <f t="shared" si="47"/>
        <v>0</v>
      </c>
      <c r="AB144" s="22">
        <f t="shared" si="48"/>
        <v>0</v>
      </c>
      <c r="AC144" s="34"/>
      <c r="AD144" s="66"/>
      <c r="AE144" s="33"/>
      <c r="AF144" s="134">
        <f t="shared" si="49"/>
        <v>0</v>
      </c>
      <c r="AG144" s="22">
        <f t="shared" si="50"/>
        <v>0</v>
      </c>
      <c r="AH144" s="127"/>
      <c r="AI144" s="99" t="s">
        <v>8</v>
      </c>
      <c r="AJ144" s="32"/>
      <c r="AK144" s="33">
        <v>0.09</v>
      </c>
      <c r="AL144" s="134">
        <f t="shared" si="51"/>
        <v>8.9999999999999993E-3</v>
      </c>
      <c r="AM144" s="22">
        <f t="shared" si="52"/>
        <v>0</v>
      </c>
      <c r="AN144" s="34"/>
      <c r="AO144" s="34"/>
      <c r="AP144" s="33"/>
      <c r="AQ144" s="134">
        <f t="shared" si="53"/>
        <v>0</v>
      </c>
      <c r="AR144" s="22">
        <f t="shared" si="54"/>
        <v>0</v>
      </c>
      <c r="AS144" s="34"/>
      <c r="AT144" s="66"/>
      <c r="AU144" s="33"/>
      <c r="AV144" s="134">
        <f t="shared" si="55"/>
        <v>0</v>
      </c>
      <c r="AW144" s="22">
        <f t="shared" si="56"/>
        <v>0</v>
      </c>
    </row>
    <row r="145" spans="2:49" x14ac:dyDescent="0.3">
      <c r="B145" s="127"/>
      <c r="C145" s="32" t="s">
        <v>41</v>
      </c>
      <c r="D145" s="32"/>
      <c r="E145" s="33">
        <v>7.0000000000000007E-2</v>
      </c>
      <c r="F145" s="134">
        <f t="shared" si="39"/>
        <v>7.000000000000001E-3</v>
      </c>
      <c r="G145" s="22">
        <f t="shared" si="40"/>
        <v>0</v>
      </c>
      <c r="H145" s="34" t="s">
        <v>49</v>
      </c>
      <c r="I145" s="34"/>
      <c r="J145" s="33">
        <v>0.03</v>
      </c>
      <c r="K145" s="134">
        <f t="shared" si="41"/>
        <v>3.0000000000000001E-3</v>
      </c>
      <c r="L145" s="22">
        <f t="shared" si="42"/>
        <v>0</v>
      </c>
      <c r="M145" s="34"/>
      <c r="N145" s="66"/>
      <c r="O145" s="33"/>
      <c r="P145" s="134">
        <f t="shared" si="43"/>
        <v>0</v>
      </c>
      <c r="Q145" s="22">
        <f t="shared" si="44"/>
        <v>0</v>
      </c>
      <c r="R145" s="127"/>
      <c r="S145" s="32" t="s">
        <v>44</v>
      </c>
      <c r="T145" s="32"/>
      <c r="U145" s="33">
        <v>0.06</v>
      </c>
      <c r="V145" s="134">
        <f t="shared" si="45"/>
        <v>6.0000000000000001E-3</v>
      </c>
      <c r="W145" s="22">
        <f t="shared" si="46"/>
        <v>0</v>
      </c>
      <c r="X145" s="34"/>
      <c r="Y145" s="34"/>
      <c r="Z145" s="33"/>
      <c r="AA145" s="134">
        <f t="shared" si="47"/>
        <v>0</v>
      </c>
      <c r="AB145" s="22">
        <f t="shared" si="48"/>
        <v>0</v>
      </c>
      <c r="AC145" s="34"/>
      <c r="AD145" s="66"/>
      <c r="AE145" s="33"/>
      <c r="AF145" s="134">
        <f t="shared" si="49"/>
        <v>0</v>
      </c>
      <c r="AG145" s="22">
        <f t="shared" si="50"/>
        <v>0</v>
      </c>
      <c r="AH145" s="127"/>
      <c r="AI145" s="99" t="s">
        <v>48</v>
      </c>
      <c r="AJ145" s="32"/>
      <c r="AK145" s="33">
        <v>0.06</v>
      </c>
      <c r="AL145" s="134">
        <f t="shared" si="51"/>
        <v>6.0000000000000001E-3</v>
      </c>
      <c r="AM145" s="22">
        <f t="shared" si="52"/>
        <v>0</v>
      </c>
      <c r="AN145" s="34"/>
      <c r="AO145" s="34"/>
      <c r="AP145" s="33"/>
      <c r="AQ145" s="134">
        <f t="shared" si="53"/>
        <v>0</v>
      </c>
      <c r="AR145" s="22">
        <f t="shared" si="54"/>
        <v>0</v>
      </c>
      <c r="AS145" s="34"/>
      <c r="AT145" s="66"/>
      <c r="AU145" s="33"/>
      <c r="AV145" s="134">
        <f t="shared" si="55"/>
        <v>0</v>
      </c>
      <c r="AW145" s="22">
        <f t="shared" si="56"/>
        <v>0</v>
      </c>
    </row>
    <row r="146" spans="2:49" x14ac:dyDescent="0.3">
      <c r="B146" s="127"/>
      <c r="C146" s="32" t="s">
        <v>42</v>
      </c>
      <c r="D146" s="32"/>
      <c r="E146" s="33">
        <v>0.03</v>
      </c>
      <c r="F146" s="134">
        <f t="shared" si="39"/>
        <v>3.0000000000000001E-3</v>
      </c>
      <c r="G146" s="22">
        <f t="shared" si="40"/>
        <v>0</v>
      </c>
      <c r="H146" s="34" t="s">
        <v>9</v>
      </c>
      <c r="I146" s="34"/>
      <c r="J146" s="33">
        <v>0.03</v>
      </c>
      <c r="K146" s="134">
        <f t="shared" si="41"/>
        <v>3.0000000000000001E-3</v>
      </c>
      <c r="L146" s="22">
        <f t="shared" si="42"/>
        <v>0</v>
      </c>
      <c r="M146" s="34"/>
      <c r="N146" s="66"/>
      <c r="O146" s="33"/>
      <c r="P146" s="134">
        <f t="shared" si="43"/>
        <v>0</v>
      </c>
      <c r="Q146" s="22">
        <f t="shared" si="44"/>
        <v>0</v>
      </c>
      <c r="R146" s="127"/>
      <c r="S146" s="32" t="s">
        <v>8</v>
      </c>
      <c r="T146" s="32"/>
      <c r="U146" s="33">
        <v>0.06</v>
      </c>
      <c r="V146" s="134">
        <f t="shared" si="45"/>
        <v>6.0000000000000001E-3</v>
      </c>
      <c r="W146" s="22">
        <f t="shared" si="46"/>
        <v>0</v>
      </c>
      <c r="X146" s="34" t="s">
        <v>88</v>
      </c>
      <c r="Y146" s="34"/>
      <c r="Z146" s="33">
        <v>0.03</v>
      </c>
      <c r="AA146" s="134">
        <f t="shared" si="47"/>
        <v>3.0000000000000001E-3</v>
      </c>
      <c r="AB146" s="22">
        <f t="shared" si="48"/>
        <v>0</v>
      </c>
      <c r="AC146" s="34"/>
      <c r="AD146" s="66"/>
      <c r="AE146" s="33"/>
      <c r="AF146" s="134">
        <f t="shared" si="49"/>
        <v>0</v>
      </c>
      <c r="AG146" s="22">
        <f t="shared" si="50"/>
        <v>0</v>
      </c>
      <c r="AH146" s="127"/>
      <c r="AI146" s="99" t="s">
        <v>9</v>
      </c>
      <c r="AJ146" s="32"/>
      <c r="AK146" s="33">
        <v>0.06</v>
      </c>
      <c r="AL146" s="134">
        <f t="shared" si="51"/>
        <v>6.0000000000000001E-3</v>
      </c>
      <c r="AM146" s="22">
        <f t="shared" si="52"/>
        <v>0</v>
      </c>
      <c r="AN146" s="34"/>
      <c r="AO146" s="34"/>
      <c r="AP146" s="33"/>
      <c r="AQ146" s="134">
        <f t="shared" si="53"/>
        <v>0</v>
      </c>
      <c r="AR146" s="22">
        <f t="shared" si="54"/>
        <v>0</v>
      </c>
      <c r="AS146" s="34"/>
      <c r="AT146" s="66"/>
      <c r="AU146" s="33"/>
      <c r="AV146" s="134">
        <f t="shared" si="55"/>
        <v>0</v>
      </c>
      <c r="AW146" s="22">
        <f t="shared" si="56"/>
        <v>0</v>
      </c>
    </row>
    <row r="147" spans="2:49" x14ac:dyDescent="0.3">
      <c r="B147" s="127"/>
      <c r="C147" s="32" t="s">
        <v>43</v>
      </c>
      <c r="D147" s="32"/>
      <c r="E147" s="33">
        <v>0.03</v>
      </c>
      <c r="F147" s="134">
        <f t="shared" si="39"/>
        <v>3.0000000000000001E-3</v>
      </c>
      <c r="G147" s="22">
        <f t="shared" si="40"/>
        <v>0</v>
      </c>
      <c r="H147" s="34"/>
      <c r="I147" s="34"/>
      <c r="J147" s="33"/>
      <c r="K147" s="134">
        <f t="shared" si="41"/>
        <v>0</v>
      </c>
      <c r="L147" s="22">
        <f t="shared" si="42"/>
        <v>0</v>
      </c>
      <c r="M147" s="34"/>
      <c r="N147" s="66"/>
      <c r="O147" s="33"/>
      <c r="P147" s="134">
        <f t="shared" si="43"/>
        <v>0</v>
      </c>
      <c r="Q147" s="22">
        <f t="shared" si="44"/>
        <v>0</v>
      </c>
      <c r="R147" s="127"/>
      <c r="S147" s="32"/>
      <c r="T147" s="32"/>
      <c r="U147" s="33"/>
      <c r="V147" s="134">
        <f t="shared" si="45"/>
        <v>0</v>
      </c>
      <c r="W147" s="22">
        <f t="shared" si="46"/>
        <v>0</v>
      </c>
      <c r="X147" s="34"/>
      <c r="Y147" s="34"/>
      <c r="Z147" s="33"/>
      <c r="AA147" s="134">
        <f t="shared" si="47"/>
        <v>0</v>
      </c>
      <c r="AB147" s="22">
        <f t="shared" si="48"/>
        <v>0</v>
      </c>
      <c r="AC147" s="34"/>
      <c r="AD147" s="66"/>
      <c r="AE147" s="33"/>
      <c r="AF147" s="134">
        <f t="shared" si="49"/>
        <v>0</v>
      </c>
      <c r="AG147" s="22">
        <f t="shared" si="50"/>
        <v>0</v>
      </c>
      <c r="AH147" s="127"/>
      <c r="AI147" s="99"/>
      <c r="AJ147" s="32"/>
      <c r="AK147" s="33"/>
      <c r="AL147" s="134">
        <f t="shared" si="51"/>
        <v>0</v>
      </c>
      <c r="AM147" s="22">
        <f t="shared" si="52"/>
        <v>0</v>
      </c>
      <c r="AN147" s="34"/>
      <c r="AO147" s="34"/>
      <c r="AP147" s="33"/>
      <c r="AQ147" s="134">
        <f t="shared" si="53"/>
        <v>0</v>
      </c>
      <c r="AR147" s="22">
        <f t="shared" si="54"/>
        <v>0</v>
      </c>
      <c r="AS147" s="34"/>
      <c r="AT147" s="66"/>
      <c r="AU147" s="33"/>
      <c r="AV147" s="134">
        <f t="shared" si="55"/>
        <v>0</v>
      </c>
      <c r="AW147" s="22">
        <f t="shared" si="56"/>
        <v>0</v>
      </c>
    </row>
    <row r="148" spans="2:49" x14ac:dyDescent="0.3">
      <c r="B148" s="127"/>
      <c r="C148" s="32" t="s">
        <v>44</v>
      </c>
      <c r="D148" s="32"/>
      <c r="E148" s="33">
        <v>0.02</v>
      </c>
      <c r="F148" s="134">
        <f t="shared" si="39"/>
        <v>2E-3</v>
      </c>
      <c r="G148" s="22">
        <f t="shared" si="40"/>
        <v>0</v>
      </c>
      <c r="H148" s="34"/>
      <c r="I148" s="34"/>
      <c r="J148" s="33"/>
      <c r="K148" s="134">
        <f t="shared" si="41"/>
        <v>0</v>
      </c>
      <c r="L148" s="22">
        <f t="shared" si="42"/>
        <v>0</v>
      </c>
      <c r="M148" s="34"/>
      <c r="N148" s="66"/>
      <c r="O148" s="33"/>
      <c r="P148" s="134">
        <f t="shared" si="43"/>
        <v>0</v>
      </c>
      <c r="Q148" s="22">
        <f t="shared" si="44"/>
        <v>0</v>
      </c>
      <c r="R148" s="127"/>
      <c r="S148" s="32"/>
      <c r="T148" s="32"/>
      <c r="U148" s="33"/>
      <c r="V148" s="134">
        <f t="shared" si="45"/>
        <v>0</v>
      </c>
      <c r="W148" s="22">
        <f t="shared" si="46"/>
        <v>0</v>
      </c>
      <c r="X148" s="34"/>
      <c r="Y148" s="34"/>
      <c r="Z148" s="33"/>
      <c r="AA148" s="134">
        <f t="shared" si="47"/>
        <v>0</v>
      </c>
      <c r="AB148" s="22">
        <f t="shared" si="48"/>
        <v>0</v>
      </c>
      <c r="AC148" s="34"/>
      <c r="AD148" s="66"/>
      <c r="AE148" s="33"/>
      <c r="AF148" s="134">
        <f t="shared" si="49"/>
        <v>0</v>
      </c>
      <c r="AG148" s="22">
        <f t="shared" si="50"/>
        <v>0</v>
      </c>
      <c r="AH148" s="127"/>
      <c r="AI148" s="99"/>
      <c r="AJ148" s="32"/>
      <c r="AK148" s="33"/>
      <c r="AL148" s="134">
        <f t="shared" si="51"/>
        <v>0</v>
      </c>
      <c r="AM148" s="22">
        <f t="shared" si="52"/>
        <v>0</v>
      </c>
      <c r="AN148" s="34"/>
      <c r="AO148" s="34"/>
      <c r="AP148" s="33"/>
      <c r="AQ148" s="134">
        <f t="shared" si="53"/>
        <v>0</v>
      </c>
      <c r="AR148" s="22">
        <f t="shared" si="54"/>
        <v>0</v>
      </c>
      <c r="AS148" s="34"/>
      <c r="AT148" s="66"/>
      <c r="AU148" s="33"/>
      <c r="AV148" s="134">
        <f t="shared" si="55"/>
        <v>0</v>
      </c>
      <c r="AW148" s="22">
        <f t="shared" si="56"/>
        <v>0</v>
      </c>
    </row>
    <row r="149" spans="2:49" x14ac:dyDescent="0.3">
      <c r="B149" s="127"/>
      <c r="C149" s="32" t="s">
        <v>8</v>
      </c>
      <c r="D149" s="32"/>
      <c r="E149" s="33">
        <v>0.01</v>
      </c>
      <c r="F149" s="134">
        <f t="shared" si="39"/>
        <v>1E-3</v>
      </c>
      <c r="G149" s="22">
        <f t="shared" si="40"/>
        <v>0</v>
      </c>
      <c r="H149" s="34"/>
      <c r="I149" s="34"/>
      <c r="J149" s="33"/>
      <c r="K149" s="134">
        <f t="shared" si="41"/>
        <v>0</v>
      </c>
      <c r="L149" s="22">
        <f t="shared" si="42"/>
        <v>0</v>
      </c>
      <c r="M149" s="34"/>
      <c r="N149" s="66"/>
      <c r="O149" s="33"/>
      <c r="P149" s="134">
        <f t="shared" si="43"/>
        <v>0</v>
      </c>
      <c r="Q149" s="22">
        <f t="shared" si="44"/>
        <v>0</v>
      </c>
      <c r="R149" s="127"/>
      <c r="S149" s="32"/>
      <c r="T149" s="32"/>
      <c r="U149" s="33"/>
      <c r="V149" s="134">
        <f t="shared" si="45"/>
        <v>0</v>
      </c>
      <c r="W149" s="22">
        <f t="shared" si="46"/>
        <v>0</v>
      </c>
      <c r="X149" s="34"/>
      <c r="Y149" s="34"/>
      <c r="Z149" s="33"/>
      <c r="AA149" s="134">
        <f t="shared" si="47"/>
        <v>0</v>
      </c>
      <c r="AB149" s="22">
        <f t="shared" si="48"/>
        <v>0</v>
      </c>
      <c r="AC149" s="34"/>
      <c r="AD149" s="66"/>
      <c r="AE149" s="33"/>
      <c r="AF149" s="134">
        <f t="shared" si="49"/>
        <v>0</v>
      </c>
      <c r="AG149" s="22">
        <f t="shared" si="50"/>
        <v>0</v>
      </c>
      <c r="AH149" s="127"/>
      <c r="AI149" s="99"/>
      <c r="AJ149" s="32"/>
      <c r="AK149" s="33"/>
      <c r="AL149" s="134">
        <f t="shared" si="51"/>
        <v>0</v>
      </c>
      <c r="AM149" s="22">
        <f t="shared" si="52"/>
        <v>0</v>
      </c>
      <c r="AN149" s="34"/>
      <c r="AO149" s="34"/>
      <c r="AP149" s="33"/>
      <c r="AQ149" s="134">
        <f t="shared" si="53"/>
        <v>0</v>
      </c>
      <c r="AR149" s="22">
        <f t="shared" si="54"/>
        <v>0</v>
      </c>
      <c r="AS149" s="34"/>
      <c r="AT149" s="66"/>
      <c r="AU149" s="33"/>
      <c r="AV149" s="134">
        <f t="shared" si="55"/>
        <v>0</v>
      </c>
      <c r="AW149" s="22">
        <f t="shared" si="56"/>
        <v>0</v>
      </c>
    </row>
    <row r="150" spans="2:49" x14ac:dyDescent="0.3">
      <c r="B150" s="127"/>
      <c r="C150" s="47" t="s">
        <v>11</v>
      </c>
      <c r="D150" s="47"/>
      <c r="E150" s="48">
        <v>0.01</v>
      </c>
      <c r="F150" s="134">
        <f t="shared" si="39"/>
        <v>1E-3</v>
      </c>
      <c r="G150" s="22">
        <f t="shared" si="40"/>
        <v>0</v>
      </c>
      <c r="H150" s="49"/>
      <c r="I150" s="49"/>
      <c r="J150" s="48"/>
      <c r="K150" s="134">
        <f t="shared" si="41"/>
        <v>0</v>
      </c>
      <c r="L150" s="22">
        <f t="shared" si="42"/>
        <v>0</v>
      </c>
      <c r="M150" s="49"/>
      <c r="N150" s="67"/>
      <c r="O150" s="48"/>
      <c r="P150" s="134">
        <f t="shared" si="43"/>
        <v>0</v>
      </c>
      <c r="Q150" s="22">
        <f t="shared" si="44"/>
        <v>0</v>
      </c>
      <c r="R150" s="127"/>
      <c r="S150" s="47" t="s">
        <v>13</v>
      </c>
      <c r="T150" s="47"/>
      <c r="U150" s="48">
        <v>0.01</v>
      </c>
      <c r="V150" s="134">
        <f t="shared" si="45"/>
        <v>1E-3</v>
      </c>
      <c r="W150" s="22">
        <f t="shared" si="46"/>
        <v>0</v>
      </c>
      <c r="X150" s="49"/>
      <c r="Y150" s="49"/>
      <c r="Z150" s="48"/>
      <c r="AA150" s="134">
        <f t="shared" si="47"/>
        <v>0</v>
      </c>
      <c r="AB150" s="22">
        <f t="shared" si="48"/>
        <v>0</v>
      </c>
      <c r="AC150" s="49"/>
      <c r="AD150" s="67"/>
      <c r="AE150" s="48"/>
      <c r="AF150" s="134">
        <f t="shared" si="49"/>
        <v>0</v>
      </c>
      <c r="AG150" s="22">
        <f t="shared" si="50"/>
        <v>0</v>
      </c>
      <c r="AH150" s="127"/>
      <c r="AI150" s="100" t="s">
        <v>18</v>
      </c>
      <c r="AJ150" s="47"/>
      <c r="AK150" s="48">
        <v>0.01</v>
      </c>
      <c r="AL150" s="134">
        <f t="shared" si="51"/>
        <v>1E-3</v>
      </c>
      <c r="AM150" s="22">
        <f t="shared" si="52"/>
        <v>0</v>
      </c>
      <c r="AN150" s="49"/>
      <c r="AO150" s="49"/>
      <c r="AP150" s="48"/>
      <c r="AQ150" s="134">
        <f t="shared" si="53"/>
        <v>0</v>
      </c>
      <c r="AR150" s="22">
        <f t="shared" si="54"/>
        <v>0</v>
      </c>
      <c r="AS150" s="49"/>
      <c r="AT150" s="67"/>
      <c r="AU150" s="48"/>
      <c r="AV150" s="134">
        <f t="shared" si="55"/>
        <v>0</v>
      </c>
      <c r="AW150" s="22">
        <f t="shared" si="56"/>
        <v>0</v>
      </c>
    </row>
    <row r="151" spans="2:49" x14ac:dyDescent="0.3">
      <c r="B151" s="127"/>
      <c r="C151" s="47"/>
      <c r="D151" s="47"/>
      <c r="E151" s="48"/>
      <c r="F151" s="134">
        <f t="shared" si="39"/>
        <v>0</v>
      </c>
      <c r="G151" s="22">
        <f t="shared" si="40"/>
        <v>0</v>
      </c>
      <c r="H151" s="53" t="s">
        <v>12</v>
      </c>
      <c r="I151" s="53"/>
      <c r="J151" s="51">
        <v>0.02</v>
      </c>
      <c r="K151" s="134">
        <f t="shared" si="41"/>
        <v>2E-3</v>
      </c>
      <c r="L151" s="22">
        <f t="shared" si="42"/>
        <v>0</v>
      </c>
      <c r="M151" s="50" t="s">
        <v>12</v>
      </c>
      <c r="N151" s="68"/>
      <c r="O151" s="51">
        <v>0.02</v>
      </c>
      <c r="P151" s="134">
        <f t="shared" si="43"/>
        <v>2E-3</v>
      </c>
      <c r="Q151" s="22">
        <f t="shared" si="44"/>
        <v>0</v>
      </c>
      <c r="R151" s="127"/>
      <c r="S151" s="47"/>
      <c r="T151" s="47"/>
      <c r="U151" s="48"/>
      <c r="V151" s="134">
        <f t="shared" si="45"/>
        <v>0</v>
      </c>
      <c r="W151" s="22">
        <f t="shared" si="46"/>
        <v>0</v>
      </c>
      <c r="X151" s="50" t="s">
        <v>14</v>
      </c>
      <c r="Y151" s="50"/>
      <c r="Z151" s="51">
        <v>0.02</v>
      </c>
      <c r="AA151" s="134">
        <f t="shared" si="47"/>
        <v>2E-3</v>
      </c>
      <c r="AB151" s="22">
        <f t="shared" si="48"/>
        <v>0</v>
      </c>
      <c r="AC151" s="50"/>
      <c r="AD151" s="68"/>
      <c r="AE151" s="87"/>
      <c r="AF151" s="134">
        <f t="shared" si="49"/>
        <v>0</v>
      </c>
      <c r="AG151" s="22">
        <f t="shared" si="50"/>
        <v>0</v>
      </c>
      <c r="AH151" s="127"/>
      <c r="AI151" s="100"/>
      <c r="AJ151" s="47"/>
      <c r="AK151" s="48"/>
      <c r="AL151" s="134">
        <f t="shared" si="51"/>
        <v>0</v>
      </c>
      <c r="AM151" s="22">
        <f t="shared" si="52"/>
        <v>0</v>
      </c>
      <c r="AN151" s="50" t="s">
        <v>19</v>
      </c>
      <c r="AO151" s="50"/>
      <c r="AP151" s="51">
        <v>0.05</v>
      </c>
      <c r="AQ151" s="134">
        <f t="shared" si="53"/>
        <v>5.000000000000001E-3</v>
      </c>
      <c r="AR151" s="22">
        <f t="shared" si="54"/>
        <v>0</v>
      </c>
      <c r="AS151" s="50"/>
      <c r="AT151" s="68"/>
      <c r="AU151" s="87"/>
      <c r="AV151" s="134">
        <f t="shared" si="55"/>
        <v>0</v>
      </c>
      <c r="AW151" s="22">
        <f t="shared" si="56"/>
        <v>0</v>
      </c>
    </row>
    <row r="152" spans="2:49" x14ac:dyDescent="0.3">
      <c r="B152" s="127"/>
      <c r="C152" s="47"/>
      <c r="D152" s="47"/>
      <c r="E152" s="48"/>
      <c r="F152" s="134">
        <f t="shared" si="39"/>
        <v>0</v>
      </c>
      <c r="G152" s="22">
        <f t="shared" si="40"/>
        <v>0</v>
      </c>
      <c r="H152" s="49"/>
      <c r="I152" s="49"/>
      <c r="J152" s="48"/>
      <c r="K152" s="134">
        <f t="shared" si="41"/>
        <v>0</v>
      </c>
      <c r="L152" s="22">
        <f t="shared" si="42"/>
        <v>0</v>
      </c>
      <c r="M152" s="54" t="s">
        <v>64</v>
      </c>
      <c r="N152" s="82"/>
      <c r="O152" s="91">
        <v>0.01</v>
      </c>
      <c r="P152" s="134">
        <f t="shared" si="43"/>
        <v>1E-3</v>
      </c>
      <c r="Q152" s="22">
        <f t="shared" si="44"/>
        <v>0</v>
      </c>
      <c r="R152" s="127"/>
      <c r="S152" s="47"/>
      <c r="T152" s="47"/>
      <c r="U152" s="48"/>
      <c r="V152" s="134">
        <f t="shared" si="45"/>
        <v>0</v>
      </c>
      <c r="W152" s="22">
        <f t="shared" si="46"/>
        <v>0</v>
      </c>
      <c r="X152" s="49"/>
      <c r="Y152" s="49"/>
      <c r="Z152" s="48"/>
      <c r="AA152" s="134">
        <f t="shared" si="47"/>
        <v>0</v>
      </c>
      <c r="AB152" s="22">
        <f t="shared" si="48"/>
        <v>0</v>
      </c>
      <c r="AC152" s="52" t="s">
        <v>96</v>
      </c>
      <c r="AD152" s="69"/>
      <c r="AE152" s="88">
        <v>0.02</v>
      </c>
      <c r="AF152" s="134">
        <f t="shared" si="49"/>
        <v>2E-3</v>
      </c>
      <c r="AG152" s="22">
        <f t="shared" si="50"/>
        <v>0</v>
      </c>
      <c r="AH152" s="127"/>
      <c r="AI152" s="100"/>
      <c r="AJ152" s="47"/>
      <c r="AK152" s="48"/>
      <c r="AL152" s="134">
        <f t="shared" si="51"/>
        <v>0</v>
      </c>
      <c r="AM152" s="22">
        <f t="shared" si="52"/>
        <v>0</v>
      </c>
      <c r="AN152" s="49"/>
      <c r="AO152" s="49"/>
      <c r="AP152" s="48"/>
      <c r="AQ152" s="134">
        <f t="shared" si="53"/>
        <v>0</v>
      </c>
      <c r="AR152" s="22">
        <f t="shared" si="54"/>
        <v>0</v>
      </c>
      <c r="AS152" s="52" t="s">
        <v>90</v>
      </c>
      <c r="AT152" s="69"/>
      <c r="AU152" s="88">
        <v>0.3</v>
      </c>
      <c r="AV152" s="134">
        <f t="shared" si="55"/>
        <v>0.03</v>
      </c>
      <c r="AW152" s="22">
        <f t="shared" si="56"/>
        <v>0</v>
      </c>
    </row>
    <row r="153" spans="2:49" x14ac:dyDescent="0.3">
      <c r="B153" s="127"/>
      <c r="C153" s="39" t="s">
        <v>65</v>
      </c>
      <c r="D153" s="39"/>
      <c r="E153" s="40">
        <v>0.01</v>
      </c>
      <c r="F153" s="134">
        <f t="shared" si="39"/>
        <v>1E-3</v>
      </c>
      <c r="G153" s="22">
        <f t="shared" si="40"/>
        <v>0</v>
      </c>
      <c r="H153" s="41" t="s">
        <v>112</v>
      </c>
      <c r="I153" s="41"/>
      <c r="J153" s="40">
        <v>0.02</v>
      </c>
      <c r="K153" s="134">
        <f t="shared" si="41"/>
        <v>2E-3</v>
      </c>
      <c r="L153" s="22">
        <f t="shared" si="42"/>
        <v>0</v>
      </c>
      <c r="M153" s="41"/>
      <c r="N153" s="70"/>
      <c r="O153" s="40"/>
      <c r="P153" s="134">
        <f t="shared" si="43"/>
        <v>0</v>
      </c>
      <c r="Q153" s="22">
        <f t="shared" si="44"/>
        <v>0</v>
      </c>
      <c r="R153" s="127"/>
      <c r="S153" s="39" t="s">
        <v>112</v>
      </c>
      <c r="T153" s="39"/>
      <c r="U153" s="40">
        <v>0.01</v>
      </c>
      <c r="V153" s="134">
        <f t="shared" si="45"/>
        <v>1E-3</v>
      </c>
      <c r="W153" s="22">
        <f t="shared" si="46"/>
        <v>0</v>
      </c>
      <c r="X153" s="41"/>
      <c r="Y153" s="41"/>
      <c r="Z153" s="40"/>
      <c r="AA153" s="134">
        <f t="shared" si="47"/>
        <v>0</v>
      </c>
      <c r="AB153" s="22">
        <f t="shared" si="48"/>
        <v>0</v>
      </c>
      <c r="AC153" s="41"/>
      <c r="AD153" s="70"/>
      <c r="AE153" s="40"/>
      <c r="AF153" s="134">
        <f t="shared" si="49"/>
        <v>0</v>
      </c>
      <c r="AG153" s="22">
        <f t="shared" si="50"/>
        <v>0</v>
      </c>
      <c r="AH153" s="127"/>
      <c r="AI153" s="101" t="s">
        <v>114</v>
      </c>
      <c r="AJ153" s="41"/>
      <c r="AK153" s="40">
        <v>0.01</v>
      </c>
      <c r="AL153" s="134">
        <f t="shared" si="51"/>
        <v>1E-3</v>
      </c>
      <c r="AM153" s="22">
        <f t="shared" si="52"/>
        <v>0</v>
      </c>
      <c r="AN153" s="41"/>
      <c r="AO153" s="41"/>
      <c r="AP153" s="40"/>
      <c r="AQ153" s="134">
        <f t="shared" si="53"/>
        <v>0</v>
      </c>
      <c r="AR153" s="22">
        <f t="shared" si="54"/>
        <v>0</v>
      </c>
      <c r="AS153" s="41"/>
      <c r="AT153" s="70"/>
      <c r="AU153" s="40"/>
      <c r="AV153" s="134">
        <f t="shared" si="55"/>
        <v>0</v>
      </c>
      <c r="AW153" s="22">
        <f t="shared" si="56"/>
        <v>0</v>
      </c>
    </row>
    <row r="154" spans="2:49" x14ac:dyDescent="0.3">
      <c r="B154" s="127"/>
      <c r="C154" s="39" t="s">
        <v>66</v>
      </c>
      <c r="D154" s="39"/>
      <c r="E154" s="40">
        <v>0.01</v>
      </c>
      <c r="F154" s="134">
        <f t="shared" si="39"/>
        <v>1E-3</v>
      </c>
      <c r="G154" s="22">
        <f t="shared" si="40"/>
        <v>0</v>
      </c>
      <c r="H154" s="41" t="s">
        <v>113</v>
      </c>
      <c r="I154" s="41"/>
      <c r="J154" s="40">
        <v>0.04</v>
      </c>
      <c r="K154" s="134">
        <f t="shared" si="41"/>
        <v>4.0000000000000001E-3</v>
      </c>
      <c r="L154" s="22">
        <f t="shared" si="42"/>
        <v>0</v>
      </c>
      <c r="M154" s="41" t="s">
        <v>68</v>
      </c>
      <c r="N154" s="70"/>
      <c r="O154" s="40">
        <v>0.04</v>
      </c>
      <c r="P154" s="134">
        <f t="shared" si="43"/>
        <v>4.0000000000000001E-3</v>
      </c>
      <c r="Q154" s="22">
        <f t="shared" si="44"/>
        <v>0</v>
      </c>
      <c r="R154" s="127"/>
      <c r="S154" s="39" t="s">
        <v>113</v>
      </c>
      <c r="T154" s="39"/>
      <c r="U154" s="40">
        <v>0.02</v>
      </c>
      <c r="V154" s="134">
        <f t="shared" si="45"/>
        <v>2E-3</v>
      </c>
      <c r="W154" s="22">
        <f t="shared" si="46"/>
        <v>0</v>
      </c>
      <c r="X154" s="41"/>
      <c r="Y154" s="41"/>
      <c r="Z154" s="40"/>
      <c r="AA154" s="134">
        <f t="shared" si="47"/>
        <v>0</v>
      </c>
      <c r="AB154" s="22">
        <f t="shared" si="48"/>
        <v>0</v>
      </c>
      <c r="AC154" s="41"/>
      <c r="AD154" s="70"/>
      <c r="AE154" s="40"/>
      <c r="AF154" s="134">
        <f t="shared" si="49"/>
        <v>0</v>
      </c>
      <c r="AG154" s="22">
        <f t="shared" si="50"/>
        <v>0</v>
      </c>
      <c r="AH154" s="127"/>
      <c r="AI154" s="101" t="s">
        <v>68</v>
      </c>
      <c r="AJ154" s="41"/>
      <c r="AK154" s="40">
        <v>0.02</v>
      </c>
      <c r="AL154" s="134">
        <f t="shared" si="51"/>
        <v>2E-3</v>
      </c>
      <c r="AM154" s="22">
        <f t="shared" si="52"/>
        <v>0</v>
      </c>
      <c r="AN154" s="41"/>
      <c r="AO154" s="41"/>
      <c r="AP154" s="40"/>
      <c r="AQ154" s="134">
        <f t="shared" si="53"/>
        <v>0</v>
      </c>
      <c r="AR154" s="22">
        <f t="shared" si="54"/>
        <v>0</v>
      </c>
      <c r="AS154" s="41"/>
      <c r="AT154" s="70"/>
      <c r="AU154" s="40"/>
      <c r="AV154" s="134">
        <f t="shared" si="55"/>
        <v>0</v>
      </c>
      <c r="AW154" s="22">
        <f t="shared" si="56"/>
        <v>0</v>
      </c>
    </row>
    <row r="155" spans="2:49" x14ac:dyDescent="0.3">
      <c r="B155" s="127"/>
      <c r="C155" s="39"/>
      <c r="D155" s="39"/>
      <c r="E155" s="40"/>
      <c r="F155" s="134">
        <f t="shared" si="39"/>
        <v>0</v>
      </c>
      <c r="G155" s="22">
        <f t="shared" si="40"/>
        <v>0</v>
      </c>
      <c r="H155" s="45"/>
      <c r="I155" s="45"/>
      <c r="J155" s="43"/>
      <c r="K155" s="134">
        <f t="shared" si="41"/>
        <v>0</v>
      </c>
      <c r="L155" s="22">
        <f t="shared" si="42"/>
        <v>0</v>
      </c>
      <c r="M155" s="46" t="s">
        <v>20</v>
      </c>
      <c r="N155" s="83"/>
      <c r="O155" s="92">
        <v>0.05</v>
      </c>
      <c r="P155" s="134">
        <f t="shared" si="43"/>
        <v>5.000000000000001E-3</v>
      </c>
      <c r="Q155" s="22">
        <f t="shared" si="44"/>
        <v>0</v>
      </c>
      <c r="R155" s="127"/>
      <c r="S155" s="39"/>
      <c r="T155" s="39"/>
      <c r="U155" s="40"/>
      <c r="V155" s="134">
        <f t="shared" si="45"/>
        <v>0</v>
      </c>
      <c r="W155" s="22">
        <f t="shared" si="46"/>
        <v>0</v>
      </c>
      <c r="X155" s="45" t="s">
        <v>20</v>
      </c>
      <c r="Y155" s="45"/>
      <c r="Z155" s="43">
        <v>0.01</v>
      </c>
      <c r="AA155" s="134">
        <f t="shared" si="47"/>
        <v>1E-3</v>
      </c>
      <c r="AB155" s="22">
        <f t="shared" si="48"/>
        <v>0</v>
      </c>
      <c r="AC155" s="42" t="s">
        <v>76</v>
      </c>
      <c r="AD155" s="71"/>
      <c r="AE155" s="43">
        <v>0.02</v>
      </c>
      <c r="AF155" s="134">
        <f t="shared" si="49"/>
        <v>2E-3</v>
      </c>
      <c r="AG155" s="22">
        <f t="shared" si="50"/>
        <v>0</v>
      </c>
      <c r="AH155" s="127"/>
      <c r="AI155" s="101"/>
      <c r="AJ155" s="39"/>
      <c r="AK155" s="40"/>
      <c r="AL155" s="134">
        <f t="shared" si="51"/>
        <v>0</v>
      </c>
      <c r="AM155" s="22">
        <f t="shared" si="52"/>
        <v>0</v>
      </c>
      <c r="AN155" s="45"/>
      <c r="AO155" s="45"/>
      <c r="AP155" s="43"/>
      <c r="AQ155" s="134">
        <f t="shared" si="53"/>
        <v>0</v>
      </c>
      <c r="AR155" s="22">
        <f t="shared" si="54"/>
        <v>0</v>
      </c>
      <c r="AS155" s="42"/>
      <c r="AT155" s="71"/>
      <c r="AU155" s="43"/>
      <c r="AV155" s="134">
        <f t="shared" si="55"/>
        <v>0</v>
      </c>
      <c r="AW155" s="22">
        <f t="shared" si="56"/>
        <v>0</v>
      </c>
    </row>
    <row r="156" spans="2:49" x14ac:dyDescent="0.3">
      <c r="B156" s="127"/>
      <c r="C156" s="22"/>
      <c r="D156" s="22"/>
      <c r="E156" s="23"/>
      <c r="F156" s="134">
        <f t="shared" si="39"/>
        <v>0</v>
      </c>
      <c r="G156" s="22">
        <f t="shared" si="40"/>
        <v>0</v>
      </c>
      <c r="H156" s="25" t="s">
        <v>45</v>
      </c>
      <c r="I156" s="25"/>
      <c r="J156" s="26">
        <v>0.04</v>
      </c>
      <c r="K156" s="134">
        <f t="shared" si="41"/>
        <v>4.0000000000000001E-3</v>
      </c>
      <c r="L156" s="22">
        <f t="shared" si="42"/>
        <v>0</v>
      </c>
      <c r="M156" s="27" t="s">
        <v>67</v>
      </c>
      <c r="N156" s="73"/>
      <c r="O156" s="26">
        <v>0.05</v>
      </c>
      <c r="P156" s="134">
        <f t="shared" si="43"/>
        <v>5.000000000000001E-3</v>
      </c>
      <c r="Q156" s="22">
        <f t="shared" si="44"/>
        <v>0</v>
      </c>
      <c r="R156" s="127"/>
      <c r="S156" s="22" t="s">
        <v>45</v>
      </c>
      <c r="T156" s="22"/>
      <c r="U156" s="23">
        <v>0.01</v>
      </c>
      <c r="V156" s="134">
        <f t="shared" si="45"/>
        <v>1E-3</v>
      </c>
      <c r="W156" s="22">
        <f t="shared" si="46"/>
        <v>0</v>
      </c>
      <c r="X156" s="24"/>
      <c r="Y156" s="24"/>
      <c r="Z156" s="23"/>
      <c r="AA156" s="134">
        <f t="shared" si="47"/>
        <v>0</v>
      </c>
      <c r="AB156" s="22">
        <f t="shared" si="48"/>
        <v>0</v>
      </c>
      <c r="AC156" s="24"/>
      <c r="AD156" s="65"/>
      <c r="AE156" s="23"/>
      <c r="AF156" s="134">
        <f t="shared" si="49"/>
        <v>0</v>
      </c>
      <c r="AG156" s="22">
        <f t="shared" si="50"/>
        <v>0</v>
      </c>
      <c r="AH156" s="127"/>
      <c r="AI156" s="98" t="s">
        <v>57</v>
      </c>
      <c r="AJ156" s="22"/>
      <c r="AK156" s="23">
        <v>5.0000000000000001E-3</v>
      </c>
      <c r="AL156" s="134">
        <f t="shared" si="51"/>
        <v>5.0000000000000001E-4</v>
      </c>
      <c r="AM156" s="22">
        <f t="shared" si="52"/>
        <v>0</v>
      </c>
      <c r="AN156" s="29"/>
      <c r="AO156" s="29"/>
      <c r="AP156" s="30"/>
      <c r="AQ156" s="134">
        <f t="shared" si="53"/>
        <v>0</v>
      </c>
      <c r="AR156" s="22">
        <f t="shared" si="54"/>
        <v>0</v>
      </c>
      <c r="AS156" s="31"/>
      <c r="AT156" s="72"/>
      <c r="AU156" s="30"/>
      <c r="AV156" s="134">
        <f t="shared" si="55"/>
        <v>0</v>
      </c>
      <c r="AW156" s="22">
        <f t="shared" si="56"/>
        <v>0</v>
      </c>
    </row>
    <row r="157" spans="2:49" x14ac:dyDescent="0.3">
      <c r="B157" s="127"/>
      <c r="C157" s="22"/>
      <c r="D157" s="22"/>
      <c r="E157" s="23"/>
      <c r="F157" s="134">
        <f t="shared" si="39"/>
        <v>0</v>
      </c>
      <c r="G157" s="22">
        <f t="shared" si="40"/>
        <v>0</v>
      </c>
      <c r="H157" s="24"/>
      <c r="I157" s="24"/>
      <c r="J157" s="23"/>
      <c r="K157" s="134">
        <f t="shared" si="41"/>
        <v>0</v>
      </c>
      <c r="L157" s="22">
        <f t="shared" si="42"/>
        <v>0</v>
      </c>
      <c r="M157" s="24"/>
      <c r="N157" s="65"/>
      <c r="O157" s="23"/>
      <c r="P157" s="134">
        <f t="shared" si="43"/>
        <v>0</v>
      </c>
      <c r="Q157" s="22">
        <f t="shared" si="44"/>
        <v>0</v>
      </c>
      <c r="R157" s="127"/>
      <c r="S157" s="22"/>
      <c r="T157" s="22"/>
      <c r="U157" s="23"/>
      <c r="V157" s="134">
        <f t="shared" si="45"/>
        <v>0</v>
      </c>
      <c r="W157" s="22">
        <f t="shared" si="46"/>
        <v>0</v>
      </c>
      <c r="X157" s="25" t="s">
        <v>57</v>
      </c>
      <c r="Y157" s="25"/>
      <c r="Z157" s="26">
        <v>0.02</v>
      </c>
      <c r="AA157" s="134">
        <f t="shared" si="47"/>
        <v>2E-3</v>
      </c>
      <c r="AB157" s="22">
        <f t="shared" si="48"/>
        <v>0</v>
      </c>
      <c r="AC157" s="27" t="s">
        <v>57</v>
      </c>
      <c r="AD157" s="73"/>
      <c r="AE157" s="26">
        <v>0.03</v>
      </c>
      <c r="AF157" s="134">
        <f t="shared" si="49"/>
        <v>3.0000000000000001E-3</v>
      </c>
      <c r="AG157" s="22">
        <f t="shared" si="50"/>
        <v>0</v>
      </c>
      <c r="AH157" s="127"/>
      <c r="AI157" s="98" t="s">
        <v>78</v>
      </c>
      <c r="AJ157" s="22"/>
      <c r="AK157" s="23">
        <v>5.0000000000000001E-3</v>
      </c>
      <c r="AL157" s="134">
        <f t="shared" si="51"/>
        <v>5.0000000000000001E-4</v>
      </c>
      <c r="AM157" s="22">
        <f t="shared" si="52"/>
        <v>0</v>
      </c>
      <c r="AN157" s="31" t="s">
        <v>58</v>
      </c>
      <c r="AO157" s="31"/>
      <c r="AP157" s="30">
        <v>0.05</v>
      </c>
      <c r="AQ157" s="134">
        <f t="shared" si="53"/>
        <v>5.000000000000001E-3</v>
      </c>
      <c r="AR157" s="22">
        <f t="shared" si="54"/>
        <v>0</v>
      </c>
      <c r="AS157" s="31"/>
      <c r="AT157" s="72"/>
      <c r="AU157" s="30"/>
      <c r="AV157" s="134">
        <f t="shared" si="55"/>
        <v>0</v>
      </c>
      <c r="AW157" s="22">
        <f t="shared" si="56"/>
        <v>0</v>
      </c>
    </row>
    <row r="158" spans="2:49" x14ac:dyDescent="0.3">
      <c r="B158" s="127" t="s">
        <v>106</v>
      </c>
      <c r="C158" s="22"/>
      <c r="D158" s="22"/>
      <c r="E158" s="23"/>
      <c r="F158" s="134">
        <f t="shared" si="39"/>
        <v>0</v>
      </c>
      <c r="G158" s="22">
        <f t="shared" si="40"/>
        <v>0</v>
      </c>
      <c r="H158" s="25"/>
      <c r="I158" s="25"/>
      <c r="J158" s="26"/>
      <c r="K158" s="134">
        <f t="shared" si="41"/>
        <v>0</v>
      </c>
      <c r="L158" s="22">
        <f t="shared" si="42"/>
        <v>0</v>
      </c>
      <c r="M158" s="25"/>
      <c r="N158" s="78"/>
      <c r="O158" s="26"/>
      <c r="P158" s="134">
        <f t="shared" si="43"/>
        <v>0</v>
      </c>
      <c r="Q158" s="22">
        <f t="shared" si="44"/>
        <v>0</v>
      </c>
      <c r="R158" s="127" t="s">
        <v>107</v>
      </c>
      <c r="S158" s="22"/>
      <c r="T158" s="22"/>
      <c r="U158" s="23"/>
      <c r="V158" s="134">
        <f t="shared" si="45"/>
        <v>0</v>
      </c>
      <c r="W158" s="22">
        <f t="shared" si="46"/>
        <v>0</v>
      </c>
      <c r="X158" s="27" t="s">
        <v>58</v>
      </c>
      <c r="Y158" s="27"/>
      <c r="Z158" s="26">
        <v>0.02</v>
      </c>
      <c r="AA158" s="134">
        <f t="shared" si="47"/>
        <v>2E-3</v>
      </c>
      <c r="AB158" s="22">
        <f t="shared" si="48"/>
        <v>0</v>
      </c>
      <c r="AC158" s="27" t="s">
        <v>58</v>
      </c>
      <c r="AD158" s="73"/>
      <c r="AE158" s="26">
        <v>0.03</v>
      </c>
      <c r="AF158" s="134">
        <f t="shared" si="49"/>
        <v>3.0000000000000001E-3</v>
      </c>
      <c r="AG158" s="22">
        <f t="shared" si="50"/>
        <v>0</v>
      </c>
      <c r="AH158" s="127" t="s">
        <v>108</v>
      </c>
      <c r="AI158" s="98"/>
      <c r="AJ158" s="22"/>
      <c r="AK158" s="23"/>
      <c r="AL158" s="134">
        <f t="shared" si="51"/>
        <v>0</v>
      </c>
      <c r="AM158" s="22">
        <f t="shared" si="52"/>
        <v>0</v>
      </c>
      <c r="AN158" s="27" t="s">
        <v>91</v>
      </c>
      <c r="AO158" s="27"/>
      <c r="AP158" s="26">
        <v>0.05</v>
      </c>
      <c r="AQ158" s="134">
        <f t="shared" si="53"/>
        <v>5.000000000000001E-3</v>
      </c>
      <c r="AR158" s="22">
        <f t="shared" si="54"/>
        <v>0</v>
      </c>
      <c r="AS158" s="27"/>
      <c r="AT158" s="73"/>
      <c r="AU158" s="26"/>
      <c r="AV158" s="134">
        <f t="shared" si="55"/>
        <v>0</v>
      </c>
      <c r="AW158" s="22">
        <f t="shared" si="56"/>
        <v>0</v>
      </c>
    </row>
    <row r="159" spans="2:49" x14ac:dyDescent="0.3">
      <c r="B159" s="127"/>
      <c r="C159" s="22"/>
      <c r="D159" s="22"/>
      <c r="E159" s="23"/>
      <c r="F159" s="134">
        <f t="shared" si="39"/>
        <v>0</v>
      </c>
      <c r="G159" s="22">
        <f t="shared" si="40"/>
        <v>0</v>
      </c>
      <c r="H159" s="24"/>
      <c r="I159" s="24"/>
      <c r="J159" s="23"/>
      <c r="K159" s="134">
        <f t="shared" si="41"/>
        <v>0</v>
      </c>
      <c r="L159" s="22">
        <f t="shared" si="42"/>
        <v>0</v>
      </c>
      <c r="M159" s="24"/>
      <c r="N159" s="65"/>
      <c r="O159" s="23"/>
      <c r="P159" s="134">
        <f t="shared" si="43"/>
        <v>0</v>
      </c>
      <c r="Q159" s="22">
        <f t="shared" si="44"/>
        <v>0</v>
      </c>
      <c r="R159" s="127"/>
      <c r="S159" s="22"/>
      <c r="T159" s="22"/>
      <c r="U159" s="23"/>
      <c r="V159" s="134">
        <f t="shared" si="45"/>
        <v>0</v>
      </c>
      <c r="W159" s="22">
        <f t="shared" si="46"/>
        <v>0</v>
      </c>
      <c r="X159" s="24"/>
      <c r="Y159" s="24"/>
      <c r="Z159" s="23"/>
      <c r="AA159" s="134">
        <f t="shared" si="47"/>
        <v>0</v>
      </c>
      <c r="AB159" s="22">
        <f t="shared" si="48"/>
        <v>0</v>
      </c>
      <c r="AC159" s="24"/>
      <c r="AD159" s="65"/>
      <c r="AE159" s="23"/>
      <c r="AF159" s="134">
        <f t="shared" si="49"/>
        <v>0</v>
      </c>
      <c r="AG159" s="22">
        <f t="shared" si="50"/>
        <v>0</v>
      </c>
      <c r="AH159" s="127"/>
      <c r="AI159" s="98"/>
      <c r="AJ159" s="22"/>
      <c r="AK159" s="23"/>
      <c r="AL159" s="134">
        <f t="shared" si="51"/>
        <v>0</v>
      </c>
      <c r="AM159" s="22">
        <f t="shared" si="52"/>
        <v>0</v>
      </c>
      <c r="AN159" s="24"/>
      <c r="AO159" s="24"/>
      <c r="AP159" s="23"/>
      <c r="AQ159" s="134">
        <f t="shared" si="53"/>
        <v>0</v>
      </c>
      <c r="AR159" s="22">
        <f t="shared" si="54"/>
        <v>0</v>
      </c>
      <c r="AS159" s="28" t="s">
        <v>84</v>
      </c>
      <c r="AT159" s="74"/>
      <c r="AU159" s="89">
        <v>0.3</v>
      </c>
      <c r="AV159" s="134">
        <f t="shared" si="55"/>
        <v>0.03</v>
      </c>
      <c r="AW159" s="22">
        <f t="shared" si="56"/>
        <v>0</v>
      </c>
    </row>
    <row r="160" spans="2:49" x14ac:dyDescent="0.3">
      <c r="B160" s="127"/>
      <c r="C160" s="32" t="s">
        <v>21</v>
      </c>
      <c r="D160" s="32"/>
      <c r="E160" s="33">
        <v>0.05</v>
      </c>
      <c r="F160" s="134">
        <f t="shared" si="39"/>
        <v>5.000000000000001E-3</v>
      </c>
      <c r="G160" s="22">
        <f t="shared" si="40"/>
        <v>0</v>
      </c>
      <c r="H160" s="34" t="s">
        <v>21</v>
      </c>
      <c r="I160" s="34"/>
      <c r="J160" s="33">
        <v>0.05</v>
      </c>
      <c r="K160" s="134">
        <f t="shared" si="41"/>
        <v>5.000000000000001E-3</v>
      </c>
      <c r="L160" s="22">
        <f t="shared" si="42"/>
        <v>0</v>
      </c>
      <c r="M160" s="34"/>
      <c r="N160" s="66"/>
      <c r="O160" s="33"/>
      <c r="P160" s="134">
        <f t="shared" si="43"/>
        <v>0</v>
      </c>
      <c r="Q160" s="22">
        <f t="shared" si="44"/>
        <v>0</v>
      </c>
      <c r="R160" s="127"/>
      <c r="S160" s="32" t="s">
        <v>80</v>
      </c>
      <c r="T160" s="32"/>
      <c r="U160" s="33">
        <v>0.03</v>
      </c>
      <c r="V160" s="134">
        <f t="shared" si="45"/>
        <v>3.0000000000000001E-3</v>
      </c>
      <c r="W160" s="22">
        <f t="shared" si="46"/>
        <v>0</v>
      </c>
      <c r="X160" s="34"/>
      <c r="Y160" s="34"/>
      <c r="Z160" s="33"/>
      <c r="AA160" s="134">
        <f t="shared" si="47"/>
        <v>0</v>
      </c>
      <c r="AB160" s="22">
        <f t="shared" si="48"/>
        <v>0</v>
      </c>
      <c r="AC160" s="34"/>
      <c r="AD160" s="66"/>
      <c r="AE160" s="33"/>
      <c r="AF160" s="134">
        <f t="shared" si="49"/>
        <v>0</v>
      </c>
      <c r="AG160" s="22">
        <f t="shared" si="50"/>
        <v>0</v>
      </c>
      <c r="AH160" s="127"/>
      <c r="AI160" s="99" t="s">
        <v>80</v>
      </c>
      <c r="AJ160" s="32"/>
      <c r="AK160" s="33">
        <v>0.05</v>
      </c>
      <c r="AL160" s="134">
        <f t="shared" si="51"/>
        <v>5.000000000000001E-3</v>
      </c>
      <c r="AM160" s="22">
        <f t="shared" si="52"/>
        <v>0</v>
      </c>
      <c r="AN160" s="34"/>
      <c r="AO160" s="34"/>
      <c r="AP160" s="33"/>
      <c r="AQ160" s="134">
        <f t="shared" si="53"/>
        <v>0</v>
      </c>
      <c r="AR160" s="22">
        <f t="shared" si="54"/>
        <v>0</v>
      </c>
      <c r="AS160" s="34"/>
      <c r="AT160" s="66"/>
      <c r="AU160" s="33"/>
      <c r="AV160" s="134">
        <f t="shared" si="55"/>
        <v>0</v>
      </c>
      <c r="AW160" s="22">
        <f t="shared" si="56"/>
        <v>0</v>
      </c>
    </row>
    <row r="161" spans="2:49" x14ac:dyDescent="0.3">
      <c r="B161" s="127"/>
      <c r="C161" s="32"/>
      <c r="D161" s="32"/>
      <c r="E161" s="33"/>
      <c r="F161" s="134">
        <f t="shared" si="39"/>
        <v>0</v>
      </c>
      <c r="G161" s="22">
        <f t="shared" si="40"/>
        <v>0</v>
      </c>
      <c r="H161" s="38" t="s">
        <v>62</v>
      </c>
      <c r="I161" s="38"/>
      <c r="J161" s="36">
        <v>0.03</v>
      </c>
      <c r="K161" s="134">
        <f t="shared" si="41"/>
        <v>3.0000000000000001E-3</v>
      </c>
      <c r="L161" s="22">
        <f t="shared" si="42"/>
        <v>0</v>
      </c>
      <c r="M161" s="38" t="s">
        <v>62</v>
      </c>
      <c r="N161" s="84"/>
      <c r="O161" s="36">
        <v>0.03</v>
      </c>
      <c r="P161" s="134">
        <f t="shared" si="43"/>
        <v>3.0000000000000001E-3</v>
      </c>
      <c r="Q161" s="22">
        <f t="shared" si="44"/>
        <v>0</v>
      </c>
      <c r="R161" s="127"/>
      <c r="S161" s="32"/>
      <c r="T161" s="32"/>
      <c r="U161" s="33"/>
      <c r="V161" s="134">
        <f t="shared" si="45"/>
        <v>0</v>
      </c>
      <c r="W161" s="22">
        <f t="shared" si="46"/>
        <v>0</v>
      </c>
      <c r="X161" s="38" t="s">
        <v>97</v>
      </c>
      <c r="Y161" s="38"/>
      <c r="Z161" s="36">
        <v>7.0000000000000007E-2</v>
      </c>
      <c r="AA161" s="134">
        <f t="shared" si="47"/>
        <v>7.000000000000001E-3</v>
      </c>
      <c r="AB161" s="22">
        <f t="shared" si="48"/>
        <v>0</v>
      </c>
      <c r="AC161" s="35"/>
      <c r="AD161" s="75"/>
      <c r="AE161" s="36"/>
      <c r="AF161" s="134">
        <f t="shared" si="49"/>
        <v>0</v>
      </c>
      <c r="AG161" s="22">
        <f t="shared" si="50"/>
        <v>0</v>
      </c>
      <c r="AH161" s="127"/>
      <c r="AI161" s="99"/>
      <c r="AJ161" s="32"/>
      <c r="AK161" s="33"/>
      <c r="AL161" s="134">
        <f t="shared" si="51"/>
        <v>0</v>
      </c>
      <c r="AM161" s="22">
        <f t="shared" si="52"/>
        <v>0</v>
      </c>
      <c r="AN161" s="38" t="s">
        <v>82</v>
      </c>
      <c r="AO161" s="38"/>
      <c r="AP161" s="36">
        <v>0.1</v>
      </c>
      <c r="AQ161" s="134">
        <f t="shared" si="53"/>
        <v>1.0000000000000002E-2</v>
      </c>
      <c r="AR161" s="22">
        <f t="shared" si="54"/>
        <v>0</v>
      </c>
      <c r="AS161" s="38" t="s">
        <v>82</v>
      </c>
      <c r="AT161" s="38"/>
      <c r="AU161" s="36">
        <v>0.1</v>
      </c>
      <c r="AV161" s="134">
        <f t="shared" si="55"/>
        <v>1.0000000000000002E-2</v>
      </c>
      <c r="AW161" s="22">
        <f t="shared" si="56"/>
        <v>0</v>
      </c>
    </row>
    <row r="162" spans="2:49" x14ac:dyDescent="0.3">
      <c r="B162" s="127"/>
      <c r="C162" s="32"/>
      <c r="D162" s="32"/>
      <c r="E162" s="33"/>
      <c r="F162" s="134">
        <f t="shared" si="39"/>
        <v>0</v>
      </c>
      <c r="G162" s="22">
        <f t="shared" si="40"/>
        <v>0</v>
      </c>
      <c r="H162" s="34"/>
      <c r="I162" s="34"/>
      <c r="J162" s="33"/>
      <c r="K162" s="134">
        <f t="shared" si="41"/>
        <v>0</v>
      </c>
      <c r="L162" s="22">
        <f t="shared" si="42"/>
        <v>0</v>
      </c>
      <c r="M162" s="37" t="s">
        <v>63</v>
      </c>
      <c r="N162" s="76"/>
      <c r="O162" s="90">
        <v>0.04</v>
      </c>
      <c r="P162" s="134">
        <f t="shared" si="43"/>
        <v>4.0000000000000001E-3</v>
      </c>
      <c r="Q162" s="22">
        <f t="shared" si="44"/>
        <v>0</v>
      </c>
      <c r="R162" s="127"/>
      <c r="S162" s="32"/>
      <c r="T162" s="32"/>
      <c r="U162" s="33"/>
      <c r="V162" s="134">
        <f t="shared" si="45"/>
        <v>0</v>
      </c>
      <c r="W162" s="22">
        <f t="shared" si="46"/>
        <v>0</v>
      </c>
      <c r="X162" s="34"/>
      <c r="Y162" s="34"/>
      <c r="Z162" s="33"/>
      <c r="AA162" s="134">
        <f t="shared" si="47"/>
        <v>0</v>
      </c>
      <c r="AB162" s="22">
        <f t="shared" si="48"/>
        <v>0</v>
      </c>
      <c r="AC162" s="37" t="s">
        <v>98</v>
      </c>
      <c r="AD162" s="76"/>
      <c r="AE162" s="90">
        <v>0.02</v>
      </c>
      <c r="AF162" s="134">
        <f t="shared" si="49"/>
        <v>2E-3</v>
      </c>
      <c r="AG162" s="22">
        <f t="shared" si="50"/>
        <v>0</v>
      </c>
      <c r="AH162" s="127"/>
      <c r="AI162" s="99"/>
      <c r="AJ162" s="32"/>
      <c r="AK162" s="33"/>
      <c r="AL162" s="134">
        <f t="shared" si="51"/>
        <v>0</v>
      </c>
      <c r="AM162" s="22">
        <f t="shared" si="52"/>
        <v>0</v>
      </c>
      <c r="AN162" s="34"/>
      <c r="AO162" s="34"/>
      <c r="AP162" s="33"/>
      <c r="AQ162" s="134">
        <f t="shared" si="53"/>
        <v>0</v>
      </c>
      <c r="AR162" s="22">
        <f t="shared" si="54"/>
        <v>0</v>
      </c>
      <c r="AS162" s="37"/>
      <c r="AT162" s="76"/>
      <c r="AU162" s="90"/>
      <c r="AV162" s="134">
        <f t="shared" si="55"/>
        <v>0</v>
      </c>
      <c r="AW162" s="22">
        <f t="shared" si="56"/>
        <v>0</v>
      </c>
    </row>
    <row r="163" spans="2:49" x14ac:dyDescent="0.3">
      <c r="B163" s="127"/>
      <c r="C163" s="47" t="s">
        <v>22</v>
      </c>
      <c r="D163" s="47"/>
      <c r="E163" s="48">
        <v>0.01</v>
      </c>
      <c r="F163" s="134">
        <f t="shared" si="39"/>
        <v>1E-3</v>
      </c>
      <c r="G163" s="22">
        <f t="shared" si="40"/>
        <v>0</v>
      </c>
      <c r="H163" s="49" t="s">
        <v>69</v>
      </c>
      <c r="I163" s="49"/>
      <c r="J163" s="48">
        <v>0.03</v>
      </c>
      <c r="K163" s="134">
        <f t="shared" si="41"/>
        <v>3.0000000000000001E-3</v>
      </c>
      <c r="L163" s="22">
        <f t="shared" si="42"/>
        <v>0</v>
      </c>
      <c r="M163" s="49"/>
      <c r="N163" s="67"/>
      <c r="O163" s="48"/>
      <c r="P163" s="134">
        <f t="shared" si="43"/>
        <v>0</v>
      </c>
      <c r="Q163" s="22">
        <f t="shared" si="44"/>
        <v>0</v>
      </c>
      <c r="R163" s="127"/>
      <c r="S163" s="47" t="s">
        <v>99</v>
      </c>
      <c r="T163" s="47"/>
      <c r="U163" s="48">
        <v>0.01</v>
      </c>
      <c r="V163" s="134">
        <f t="shared" si="45"/>
        <v>1E-3</v>
      </c>
      <c r="W163" s="22">
        <f t="shared" si="46"/>
        <v>0</v>
      </c>
      <c r="X163" s="49"/>
      <c r="Y163" s="49"/>
      <c r="Z163" s="48"/>
      <c r="AA163" s="134">
        <f t="shared" si="47"/>
        <v>0</v>
      </c>
      <c r="AB163" s="22">
        <f t="shared" si="48"/>
        <v>0</v>
      </c>
      <c r="AC163" s="49"/>
      <c r="AD163" s="67"/>
      <c r="AE163" s="48"/>
      <c r="AF163" s="134">
        <f t="shared" si="49"/>
        <v>0</v>
      </c>
      <c r="AG163" s="22">
        <f t="shared" si="50"/>
        <v>0</v>
      </c>
      <c r="AH163" s="127"/>
      <c r="AI163" s="100" t="s">
        <v>72</v>
      </c>
      <c r="AJ163" s="47"/>
      <c r="AK163" s="48">
        <v>0.01</v>
      </c>
      <c r="AL163" s="134">
        <f t="shared" si="51"/>
        <v>1E-3</v>
      </c>
      <c r="AM163" s="22">
        <f t="shared" si="52"/>
        <v>0</v>
      </c>
      <c r="AN163" s="49"/>
      <c r="AO163" s="49"/>
      <c r="AP163" s="48"/>
      <c r="AQ163" s="134">
        <f t="shared" si="53"/>
        <v>0</v>
      </c>
      <c r="AR163" s="22">
        <f t="shared" si="54"/>
        <v>0</v>
      </c>
      <c r="AS163" s="49"/>
      <c r="AT163" s="67"/>
      <c r="AU163" s="48"/>
      <c r="AV163" s="134">
        <f t="shared" si="55"/>
        <v>0</v>
      </c>
      <c r="AW163" s="22">
        <f t="shared" si="56"/>
        <v>0</v>
      </c>
    </row>
    <row r="164" spans="2:49" x14ac:dyDescent="0.3">
      <c r="B164" s="127"/>
      <c r="C164" s="47"/>
      <c r="D164" s="47"/>
      <c r="E164" s="48"/>
      <c r="F164" s="134">
        <f t="shared" si="39"/>
        <v>0</v>
      </c>
      <c r="G164" s="22">
        <f t="shared" si="40"/>
        <v>0</v>
      </c>
      <c r="H164" s="53" t="s">
        <v>56</v>
      </c>
      <c r="I164" s="53"/>
      <c r="J164" s="51">
        <v>0.02</v>
      </c>
      <c r="K164" s="134">
        <f t="shared" si="41"/>
        <v>2E-3</v>
      </c>
      <c r="L164" s="22">
        <f t="shared" si="42"/>
        <v>0</v>
      </c>
      <c r="M164" s="50" t="s">
        <v>56</v>
      </c>
      <c r="N164" s="68"/>
      <c r="O164" s="51">
        <v>0.03</v>
      </c>
      <c r="P164" s="134">
        <f t="shared" si="43"/>
        <v>3.0000000000000001E-3</v>
      </c>
      <c r="Q164" s="22">
        <f t="shared" si="44"/>
        <v>0</v>
      </c>
      <c r="R164" s="127"/>
      <c r="S164" s="47"/>
      <c r="T164" s="47"/>
      <c r="U164" s="48"/>
      <c r="V164" s="134">
        <f t="shared" si="45"/>
        <v>0</v>
      </c>
      <c r="W164" s="22">
        <f t="shared" si="46"/>
        <v>0</v>
      </c>
      <c r="X164" s="53" t="s">
        <v>100</v>
      </c>
      <c r="Y164" s="53"/>
      <c r="Z164" s="51">
        <v>9.3600000000000003E-2</v>
      </c>
      <c r="AA164" s="134">
        <f t="shared" si="47"/>
        <v>9.3600000000000003E-3</v>
      </c>
      <c r="AB164" s="22">
        <f t="shared" si="48"/>
        <v>0</v>
      </c>
      <c r="AC164" s="50"/>
      <c r="AD164" s="68"/>
      <c r="AE164" s="51"/>
      <c r="AF164" s="134">
        <f t="shared" si="49"/>
        <v>0</v>
      </c>
      <c r="AG164" s="22">
        <f t="shared" si="50"/>
        <v>0</v>
      </c>
      <c r="AH164" s="127"/>
      <c r="AI164" s="100"/>
      <c r="AJ164" s="47"/>
      <c r="AK164" s="48"/>
      <c r="AL164" s="134">
        <f t="shared" si="51"/>
        <v>0</v>
      </c>
      <c r="AM164" s="22">
        <f t="shared" si="52"/>
        <v>0</v>
      </c>
      <c r="AN164" s="53"/>
      <c r="AO164" s="53"/>
      <c r="AP164" s="51"/>
      <c r="AQ164" s="134">
        <f t="shared" si="53"/>
        <v>0</v>
      </c>
      <c r="AR164" s="22">
        <f t="shared" si="54"/>
        <v>0</v>
      </c>
      <c r="AS164" s="50"/>
      <c r="AT164" s="68"/>
      <c r="AU164" s="51"/>
      <c r="AV164" s="134">
        <f t="shared" si="55"/>
        <v>0</v>
      </c>
      <c r="AW164" s="22">
        <f t="shared" si="56"/>
        <v>0</v>
      </c>
    </row>
    <row r="165" spans="2:49" x14ac:dyDescent="0.3">
      <c r="B165" s="127"/>
      <c r="C165" s="47"/>
      <c r="D165" s="47"/>
      <c r="E165" s="48"/>
      <c r="F165" s="134">
        <f t="shared" si="39"/>
        <v>0</v>
      </c>
      <c r="G165" s="22">
        <f t="shared" si="40"/>
        <v>0</v>
      </c>
      <c r="H165" s="53"/>
      <c r="I165" s="53"/>
      <c r="J165" s="51"/>
      <c r="K165" s="134">
        <f t="shared" si="41"/>
        <v>0</v>
      </c>
      <c r="L165" s="22">
        <f t="shared" si="42"/>
        <v>0</v>
      </c>
      <c r="M165" s="50"/>
      <c r="N165" s="68"/>
      <c r="O165" s="51"/>
      <c r="P165" s="134">
        <f t="shared" si="43"/>
        <v>0</v>
      </c>
      <c r="Q165" s="22">
        <f t="shared" si="44"/>
        <v>0</v>
      </c>
      <c r="R165" s="127"/>
      <c r="S165" s="47"/>
      <c r="T165" s="47"/>
      <c r="U165" s="48"/>
      <c r="V165" s="134">
        <f t="shared" si="45"/>
        <v>0</v>
      </c>
      <c r="W165" s="22">
        <f t="shared" si="46"/>
        <v>0</v>
      </c>
      <c r="X165" s="49"/>
      <c r="Y165" s="49"/>
      <c r="Z165" s="48"/>
      <c r="AA165" s="134">
        <f t="shared" si="47"/>
        <v>0</v>
      </c>
      <c r="AB165" s="22">
        <f t="shared" si="48"/>
        <v>0</v>
      </c>
      <c r="AC165" s="52"/>
      <c r="AD165" s="69"/>
      <c r="AE165" s="91"/>
      <c r="AF165" s="134">
        <f t="shared" si="49"/>
        <v>0</v>
      </c>
      <c r="AG165" s="22">
        <f t="shared" si="50"/>
        <v>0</v>
      </c>
      <c r="AH165" s="127"/>
      <c r="AI165" s="100"/>
      <c r="AJ165" s="47"/>
      <c r="AK165" s="48"/>
      <c r="AL165" s="134">
        <f t="shared" si="51"/>
        <v>0</v>
      </c>
      <c r="AM165" s="22">
        <f t="shared" si="52"/>
        <v>0</v>
      </c>
      <c r="AN165" s="49"/>
      <c r="AO165" s="49"/>
      <c r="AP165" s="48"/>
      <c r="AQ165" s="134">
        <f t="shared" si="53"/>
        <v>0</v>
      </c>
      <c r="AR165" s="22">
        <f t="shared" si="54"/>
        <v>0</v>
      </c>
      <c r="AS165" s="52"/>
      <c r="AT165" s="69"/>
      <c r="AU165" s="91"/>
      <c r="AV165" s="134">
        <f t="shared" si="55"/>
        <v>0</v>
      </c>
      <c r="AW165" s="22">
        <f t="shared" si="56"/>
        <v>0</v>
      </c>
    </row>
    <row r="166" spans="2:49" x14ac:dyDescent="0.3">
      <c r="B166" s="127"/>
      <c r="C166" s="39"/>
      <c r="D166" s="39"/>
      <c r="E166" s="40"/>
      <c r="F166" s="134">
        <f t="shared" si="39"/>
        <v>0</v>
      </c>
      <c r="G166" s="22">
        <f t="shared" si="40"/>
        <v>0</v>
      </c>
      <c r="H166" s="45"/>
      <c r="I166" s="45"/>
      <c r="J166" s="43"/>
      <c r="K166" s="134">
        <f t="shared" si="41"/>
        <v>0</v>
      </c>
      <c r="L166" s="22">
        <f t="shared" si="42"/>
        <v>0</v>
      </c>
      <c r="M166" s="42"/>
      <c r="N166" s="71"/>
      <c r="O166" s="43"/>
      <c r="P166" s="134">
        <f t="shared" si="43"/>
        <v>0</v>
      </c>
      <c r="Q166" s="22">
        <f t="shared" si="44"/>
        <v>0</v>
      </c>
      <c r="R166" s="127"/>
      <c r="S166" s="39"/>
      <c r="T166" s="39"/>
      <c r="U166" s="40"/>
      <c r="V166" s="134">
        <f t="shared" si="45"/>
        <v>0</v>
      </c>
      <c r="W166" s="22">
        <f t="shared" si="46"/>
        <v>0</v>
      </c>
      <c r="X166" s="45"/>
      <c r="Y166" s="45"/>
      <c r="Z166" s="43"/>
      <c r="AA166" s="134">
        <f t="shared" si="47"/>
        <v>0</v>
      </c>
      <c r="AB166" s="22">
        <f t="shared" si="48"/>
        <v>0</v>
      </c>
      <c r="AC166" s="42"/>
      <c r="AD166" s="71"/>
      <c r="AE166" s="40"/>
      <c r="AF166" s="134">
        <f t="shared" si="49"/>
        <v>0</v>
      </c>
      <c r="AG166" s="22">
        <f t="shared" si="50"/>
        <v>0</v>
      </c>
      <c r="AH166" s="127"/>
      <c r="AI166" s="101"/>
      <c r="AJ166" s="39"/>
      <c r="AK166" s="40"/>
      <c r="AL166" s="134">
        <f t="shared" si="51"/>
        <v>0</v>
      </c>
      <c r="AM166" s="22">
        <f t="shared" si="52"/>
        <v>0</v>
      </c>
      <c r="AN166" s="45"/>
      <c r="AO166" s="45"/>
      <c r="AP166" s="43"/>
      <c r="AQ166" s="134">
        <f t="shared" si="53"/>
        <v>0</v>
      </c>
      <c r="AR166" s="22">
        <f t="shared" si="54"/>
        <v>0</v>
      </c>
      <c r="AS166" s="42"/>
      <c r="AT166" s="71"/>
      <c r="AU166" s="43"/>
      <c r="AV166" s="134">
        <f t="shared" si="55"/>
        <v>0</v>
      </c>
      <c r="AW166" s="22">
        <f t="shared" si="56"/>
        <v>0</v>
      </c>
    </row>
    <row r="167" spans="2:49" x14ac:dyDescent="0.3">
      <c r="B167" s="127"/>
      <c r="C167" s="39"/>
      <c r="D167" s="39"/>
      <c r="E167" s="40"/>
      <c r="F167" s="134">
        <f t="shared" si="39"/>
        <v>0</v>
      </c>
      <c r="G167" s="22">
        <f t="shared" si="40"/>
        <v>0</v>
      </c>
      <c r="H167" s="45"/>
      <c r="I167" s="45"/>
      <c r="J167" s="43"/>
      <c r="K167" s="134">
        <f t="shared" si="41"/>
        <v>0</v>
      </c>
      <c r="L167" s="22">
        <f t="shared" si="42"/>
        <v>0</v>
      </c>
      <c r="M167" s="42" t="s">
        <v>15</v>
      </c>
      <c r="N167" s="71"/>
      <c r="O167" s="43">
        <v>0.03</v>
      </c>
      <c r="P167" s="134">
        <f t="shared" si="43"/>
        <v>3.0000000000000001E-3</v>
      </c>
      <c r="Q167" s="22">
        <f t="shared" si="44"/>
        <v>0</v>
      </c>
      <c r="R167" s="127"/>
      <c r="S167" s="39"/>
      <c r="T167" s="39"/>
      <c r="U167" s="40"/>
      <c r="V167" s="134">
        <f t="shared" si="45"/>
        <v>0</v>
      </c>
      <c r="W167" s="22">
        <f t="shared" si="46"/>
        <v>0</v>
      </c>
      <c r="X167" s="45" t="s">
        <v>16</v>
      </c>
      <c r="Y167" s="45"/>
      <c r="Z167" s="43">
        <v>0.01</v>
      </c>
      <c r="AA167" s="134">
        <f t="shared" si="47"/>
        <v>1E-3</v>
      </c>
      <c r="AB167" s="22">
        <f t="shared" si="48"/>
        <v>0</v>
      </c>
      <c r="AC167" s="42" t="s">
        <v>16</v>
      </c>
      <c r="AD167" s="71"/>
      <c r="AE167" s="40">
        <v>8.9999999999999993E-3</v>
      </c>
      <c r="AF167" s="134">
        <f t="shared" si="49"/>
        <v>8.9999999999999998E-4</v>
      </c>
      <c r="AG167" s="22">
        <f t="shared" si="50"/>
        <v>0</v>
      </c>
      <c r="AH167" s="127"/>
      <c r="AI167" s="101"/>
      <c r="AJ167" s="39"/>
      <c r="AK167" s="40"/>
      <c r="AL167" s="134">
        <f t="shared" si="51"/>
        <v>0</v>
      </c>
      <c r="AM167" s="22">
        <f t="shared" si="52"/>
        <v>0</v>
      </c>
      <c r="AN167" s="45" t="s">
        <v>16</v>
      </c>
      <c r="AO167" s="45"/>
      <c r="AP167" s="43">
        <v>0.01</v>
      </c>
      <c r="AQ167" s="134">
        <f t="shared" si="53"/>
        <v>1E-3</v>
      </c>
      <c r="AR167" s="22">
        <f t="shared" si="54"/>
        <v>0</v>
      </c>
      <c r="AS167" s="42"/>
      <c r="AT167" s="71"/>
      <c r="AU167" s="43"/>
      <c r="AV167" s="134">
        <f t="shared" si="55"/>
        <v>0</v>
      </c>
      <c r="AW167" s="22">
        <f t="shared" si="56"/>
        <v>0</v>
      </c>
    </row>
    <row r="168" spans="2:49" x14ac:dyDescent="0.3">
      <c r="B168" s="127"/>
      <c r="C168" s="39"/>
      <c r="D168" s="39"/>
      <c r="E168" s="40"/>
      <c r="F168" s="134">
        <f t="shared" si="39"/>
        <v>0</v>
      </c>
      <c r="G168" s="22">
        <f t="shared" si="40"/>
        <v>0</v>
      </c>
      <c r="H168" s="41"/>
      <c r="I168" s="41"/>
      <c r="J168" s="40"/>
      <c r="K168" s="134">
        <f t="shared" si="41"/>
        <v>0</v>
      </c>
      <c r="L168" s="22">
        <f t="shared" si="42"/>
        <v>0</v>
      </c>
      <c r="M168" s="41"/>
      <c r="N168" s="70"/>
      <c r="O168" s="40"/>
      <c r="P168" s="134">
        <f t="shared" si="43"/>
        <v>0</v>
      </c>
      <c r="Q168" s="22">
        <f t="shared" si="44"/>
        <v>0</v>
      </c>
      <c r="R168" s="127"/>
      <c r="S168" s="39"/>
      <c r="T168" s="39"/>
      <c r="U168" s="40"/>
      <c r="V168" s="134">
        <f t="shared" si="45"/>
        <v>0</v>
      </c>
      <c r="W168" s="22">
        <f t="shared" si="46"/>
        <v>0</v>
      </c>
      <c r="X168" s="41"/>
      <c r="Y168" s="41"/>
      <c r="Z168" s="40"/>
      <c r="AA168" s="134">
        <f t="shared" si="47"/>
        <v>0</v>
      </c>
      <c r="AB168" s="22">
        <f t="shared" si="48"/>
        <v>0</v>
      </c>
      <c r="AC168" s="44" t="s">
        <v>101</v>
      </c>
      <c r="AD168" s="77"/>
      <c r="AE168" s="40">
        <v>1E-3</v>
      </c>
      <c r="AF168" s="134">
        <f t="shared" si="49"/>
        <v>1E-4</v>
      </c>
      <c r="AG168" s="22">
        <f t="shared" si="50"/>
        <v>0</v>
      </c>
      <c r="AH168" s="127"/>
      <c r="AI168" s="101"/>
      <c r="AJ168" s="39"/>
      <c r="AK168" s="40"/>
      <c r="AL168" s="134">
        <f t="shared" si="51"/>
        <v>0</v>
      </c>
      <c r="AM168" s="22">
        <f t="shared" si="52"/>
        <v>0</v>
      </c>
      <c r="AN168" s="41"/>
      <c r="AO168" s="41"/>
      <c r="AP168" s="40"/>
      <c r="AQ168" s="134">
        <f t="shared" si="53"/>
        <v>0</v>
      </c>
      <c r="AR168" s="22">
        <f t="shared" si="54"/>
        <v>0</v>
      </c>
      <c r="AS168" s="44"/>
      <c r="AT168" s="77"/>
      <c r="AU168" s="92"/>
      <c r="AV168" s="134">
        <f t="shared" si="55"/>
        <v>0</v>
      </c>
      <c r="AW168" s="22">
        <f t="shared" si="56"/>
        <v>0</v>
      </c>
    </row>
    <row r="169" spans="2:49" x14ac:dyDescent="0.3">
      <c r="B169" s="127"/>
      <c r="C169" s="22"/>
      <c r="D169" s="22"/>
      <c r="E169" s="23"/>
      <c r="F169" s="134">
        <f t="shared" si="39"/>
        <v>0</v>
      </c>
      <c r="G169" s="22">
        <f t="shared" si="40"/>
        <v>0</v>
      </c>
      <c r="H169" s="27" t="s">
        <v>23</v>
      </c>
      <c r="I169" s="27"/>
      <c r="J169" s="26">
        <v>0.01</v>
      </c>
      <c r="K169" s="134">
        <f t="shared" si="41"/>
        <v>1E-3</v>
      </c>
      <c r="L169" s="22">
        <f t="shared" si="42"/>
        <v>0</v>
      </c>
      <c r="M169" s="27" t="s">
        <v>23</v>
      </c>
      <c r="N169" s="73"/>
      <c r="O169" s="26">
        <v>0.01</v>
      </c>
      <c r="P169" s="134">
        <f t="shared" si="43"/>
        <v>1E-3</v>
      </c>
      <c r="Q169" s="22">
        <f t="shared" si="44"/>
        <v>0</v>
      </c>
      <c r="R169" s="127"/>
      <c r="S169" s="22"/>
      <c r="T169" s="22"/>
      <c r="U169" s="23"/>
      <c r="V169" s="134">
        <f t="shared" si="45"/>
        <v>0</v>
      </c>
      <c r="W169" s="22">
        <f t="shared" si="46"/>
        <v>0</v>
      </c>
      <c r="X169" s="24" t="s">
        <v>102</v>
      </c>
      <c r="Y169" s="24"/>
      <c r="Z169" s="23">
        <v>0.02</v>
      </c>
      <c r="AA169" s="134">
        <f t="shared" si="47"/>
        <v>2E-3</v>
      </c>
      <c r="AB169" s="22">
        <f t="shared" si="48"/>
        <v>0</v>
      </c>
      <c r="AC169" s="24"/>
      <c r="AD169" s="65"/>
      <c r="AE169" s="23"/>
      <c r="AF169" s="134">
        <f t="shared" si="49"/>
        <v>0</v>
      </c>
      <c r="AG169" s="22">
        <f t="shared" si="50"/>
        <v>0</v>
      </c>
      <c r="AH169" s="127"/>
      <c r="AI169" s="98"/>
      <c r="AJ169" s="22"/>
      <c r="AK169" s="23"/>
      <c r="AL169" s="134">
        <f t="shared" si="51"/>
        <v>0</v>
      </c>
      <c r="AM169" s="22">
        <f t="shared" si="52"/>
        <v>0</v>
      </c>
      <c r="AN169" s="24"/>
      <c r="AO169" s="24"/>
      <c r="AP169" s="23"/>
      <c r="AQ169" s="134">
        <f t="shared" si="53"/>
        <v>0</v>
      </c>
      <c r="AR169" s="22">
        <f t="shared" si="54"/>
        <v>0</v>
      </c>
      <c r="AS169" s="24"/>
      <c r="AT169" s="65"/>
      <c r="AU169" s="23"/>
      <c r="AV169" s="134">
        <f t="shared" si="55"/>
        <v>0</v>
      </c>
      <c r="AW169" s="22">
        <f t="shared" si="56"/>
        <v>0</v>
      </c>
    </row>
    <row r="170" spans="2:49" x14ac:dyDescent="0.3">
      <c r="B170" s="127"/>
      <c r="C170" s="32" t="s">
        <v>50</v>
      </c>
      <c r="D170" s="32"/>
      <c r="E170" s="33">
        <v>0.1</v>
      </c>
      <c r="F170" s="134">
        <f t="shared" si="39"/>
        <v>1.0000000000000002E-2</v>
      </c>
      <c r="G170" s="22">
        <f t="shared" si="40"/>
        <v>0</v>
      </c>
      <c r="H170" s="34" t="s">
        <v>50</v>
      </c>
      <c r="I170" s="34"/>
      <c r="J170" s="33">
        <v>0.1</v>
      </c>
      <c r="K170" s="134">
        <f t="shared" si="41"/>
        <v>1.0000000000000002E-2</v>
      </c>
      <c r="L170" s="22">
        <f t="shared" si="42"/>
        <v>0</v>
      </c>
      <c r="M170" s="34" t="s">
        <v>50</v>
      </c>
      <c r="N170" s="66"/>
      <c r="O170" s="33">
        <v>0.1</v>
      </c>
      <c r="P170" s="134">
        <f t="shared" si="43"/>
        <v>1.0000000000000002E-2</v>
      </c>
      <c r="Q170" s="22">
        <f t="shared" si="44"/>
        <v>0</v>
      </c>
      <c r="R170" s="127"/>
      <c r="S170" s="32" t="s">
        <v>50</v>
      </c>
      <c r="T170" s="32"/>
      <c r="U170" s="33">
        <v>0.09</v>
      </c>
      <c r="V170" s="134">
        <f t="shared" si="45"/>
        <v>8.9999999999999993E-3</v>
      </c>
      <c r="W170" s="22">
        <f t="shared" si="46"/>
        <v>0</v>
      </c>
      <c r="X170" s="34"/>
      <c r="Y170" s="34"/>
      <c r="Z170" s="33"/>
      <c r="AA170" s="134">
        <f t="shared" si="47"/>
        <v>0</v>
      </c>
      <c r="AB170" s="22">
        <f t="shared" si="48"/>
        <v>0</v>
      </c>
      <c r="AC170" s="34"/>
      <c r="AD170" s="66"/>
      <c r="AE170" s="33"/>
      <c r="AF170" s="134">
        <f t="shared" si="49"/>
        <v>0</v>
      </c>
      <c r="AG170" s="22">
        <f t="shared" si="50"/>
        <v>0</v>
      </c>
      <c r="AH170" s="127"/>
      <c r="AI170" s="99" t="s">
        <v>50</v>
      </c>
      <c r="AJ170" s="32"/>
      <c r="AK170" s="33">
        <v>0.09</v>
      </c>
      <c r="AL170" s="134">
        <f t="shared" si="51"/>
        <v>8.9999999999999993E-3</v>
      </c>
      <c r="AM170" s="22">
        <f t="shared" si="52"/>
        <v>0</v>
      </c>
      <c r="AN170" s="34"/>
      <c r="AO170" s="34"/>
      <c r="AP170" s="33"/>
      <c r="AQ170" s="134">
        <f t="shared" si="53"/>
        <v>0</v>
      </c>
      <c r="AR170" s="22">
        <f t="shared" si="54"/>
        <v>0</v>
      </c>
      <c r="AS170" s="34"/>
      <c r="AT170" s="66"/>
      <c r="AU170" s="33"/>
      <c r="AV170" s="134">
        <f t="shared" si="55"/>
        <v>0</v>
      </c>
      <c r="AW170" s="22">
        <f t="shared" si="56"/>
        <v>0</v>
      </c>
    </row>
    <row r="171" spans="2:49" x14ac:dyDescent="0.3">
      <c r="B171" s="127"/>
      <c r="C171" s="32" t="s">
        <v>51</v>
      </c>
      <c r="D171" s="32"/>
      <c r="E171" s="33">
        <v>0.01</v>
      </c>
      <c r="F171" s="134">
        <f t="shared" si="39"/>
        <v>1E-3</v>
      </c>
      <c r="G171" s="22">
        <f t="shared" si="40"/>
        <v>0</v>
      </c>
      <c r="H171" s="34" t="s">
        <v>51</v>
      </c>
      <c r="I171" s="34"/>
      <c r="J171" s="33">
        <v>0.06</v>
      </c>
      <c r="K171" s="134">
        <f t="shared" si="41"/>
        <v>6.0000000000000001E-3</v>
      </c>
      <c r="L171" s="22">
        <f t="shared" si="42"/>
        <v>0</v>
      </c>
      <c r="M171" s="34" t="s">
        <v>51</v>
      </c>
      <c r="N171" s="66"/>
      <c r="O171" s="33">
        <v>0.1</v>
      </c>
      <c r="P171" s="134">
        <f t="shared" si="43"/>
        <v>1.0000000000000002E-2</v>
      </c>
      <c r="Q171" s="22">
        <f t="shared" si="44"/>
        <v>0</v>
      </c>
      <c r="R171" s="127"/>
      <c r="S171" s="32" t="s">
        <v>51</v>
      </c>
      <c r="T171" s="32"/>
      <c r="U171" s="33">
        <v>0.02</v>
      </c>
      <c r="V171" s="134">
        <f t="shared" si="45"/>
        <v>2E-3</v>
      </c>
      <c r="W171" s="22">
        <f t="shared" si="46"/>
        <v>0</v>
      </c>
      <c r="X171" s="34" t="s">
        <v>51</v>
      </c>
      <c r="Y171" s="34"/>
      <c r="Z171" s="33">
        <v>0.1</v>
      </c>
      <c r="AA171" s="134">
        <f t="shared" si="47"/>
        <v>1.0000000000000002E-2</v>
      </c>
      <c r="AB171" s="22">
        <f t="shared" si="48"/>
        <v>0</v>
      </c>
      <c r="AC171" s="34" t="s">
        <v>51</v>
      </c>
      <c r="AD171" s="66"/>
      <c r="AE171" s="33">
        <v>0.12</v>
      </c>
      <c r="AF171" s="134">
        <f t="shared" si="49"/>
        <v>1.2E-2</v>
      </c>
      <c r="AG171" s="22">
        <f t="shared" si="50"/>
        <v>0</v>
      </c>
      <c r="AH171" s="127"/>
      <c r="AI171" s="99" t="s">
        <v>75</v>
      </c>
      <c r="AJ171" s="32"/>
      <c r="AK171" s="33">
        <v>0.02</v>
      </c>
      <c r="AL171" s="134">
        <f t="shared" si="51"/>
        <v>2E-3</v>
      </c>
      <c r="AM171" s="22">
        <f t="shared" si="52"/>
        <v>0</v>
      </c>
      <c r="AN171" s="34"/>
      <c r="AO171" s="34"/>
      <c r="AP171" s="33"/>
      <c r="AQ171" s="134">
        <f t="shared" si="53"/>
        <v>0</v>
      </c>
      <c r="AR171" s="22">
        <f t="shared" si="54"/>
        <v>0</v>
      </c>
      <c r="AS171" s="34"/>
      <c r="AT171" s="66"/>
      <c r="AU171" s="33"/>
      <c r="AV171" s="134">
        <f t="shared" si="55"/>
        <v>0</v>
      </c>
      <c r="AW171" s="22">
        <f t="shared" si="56"/>
        <v>0</v>
      </c>
    </row>
    <row r="172" spans="2:49" x14ac:dyDescent="0.3">
      <c r="B172" s="127"/>
      <c r="C172" s="47" t="s">
        <v>24</v>
      </c>
      <c r="D172" s="47"/>
      <c r="E172" s="48">
        <v>0.04</v>
      </c>
      <c r="F172" s="134">
        <f t="shared" si="39"/>
        <v>4.0000000000000001E-3</v>
      </c>
      <c r="G172" s="22">
        <f t="shared" si="40"/>
        <v>0</v>
      </c>
      <c r="H172" s="49" t="s">
        <v>24</v>
      </c>
      <c r="I172" s="49"/>
      <c r="J172" s="48">
        <v>7.0000000000000007E-2</v>
      </c>
      <c r="K172" s="134">
        <f t="shared" si="41"/>
        <v>7.000000000000001E-3</v>
      </c>
      <c r="L172" s="22">
        <f t="shared" si="42"/>
        <v>0</v>
      </c>
      <c r="M172" s="49" t="s">
        <v>24</v>
      </c>
      <c r="N172" s="67"/>
      <c r="O172" s="48">
        <v>0.1</v>
      </c>
      <c r="P172" s="134">
        <f t="shared" si="43"/>
        <v>1.0000000000000002E-2</v>
      </c>
      <c r="Q172" s="22">
        <f t="shared" si="44"/>
        <v>0</v>
      </c>
      <c r="R172" s="127"/>
      <c r="S172" s="47" t="s">
        <v>24</v>
      </c>
      <c r="T172" s="47"/>
      <c r="U172" s="48">
        <v>0.03</v>
      </c>
      <c r="V172" s="134">
        <f t="shared" si="45"/>
        <v>3.0000000000000001E-3</v>
      </c>
      <c r="W172" s="22">
        <f t="shared" si="46"/>
        <v>0</v>
      </c>
      <c r="X172" s="49"/>
      <c r="Y172" s="49"/>
      <c r="Z172" s="48"/>
      <c r="AA172" s="134">
        <f t="shared" si="47"/>
        <v>0</v>
      </c>
      <c r="AB172" s="22">
        <f t="shared" si="48"/>
        <v>0</v>
      </c>
      <c r="AC172" s="49"/>
      <c r="AD172" s="67"/>
      <c r="AE172" s="48"/>
      <c r="AF172" s="134">
        <f t="shared" si="49"/>
        <v>0</v>
      </c>
      <c r="AG172" s="22">
        <f t="shared" si="50"/>
        <v>0</v>
      </c>
      <c r="AH172" s="127"/>
      <c r="AI172" s="100" t="s">
        <v>24</v>
      </c>
      <c r="AJ172" s="47"/>
      <c r="AK172" s="48">
        <v>0.03</v>
      </c>
      <c r="AL172" s="134">
        <f t="shared" si="51"/>
        <v>3.0000000000000001E-3</v>
      </c>
      <c r="AM172" s="22">
        <f t="shared" si="52"/>
        <v>0</v>
      </c>
      <c r="AN172" s="49"/>
      <c r="AO172" s="49"/>
      <c r="AP172" s="48"/>
      <c r="AQ172" s="134">
        <f t="shared" si="53"/>
        <v>0</v>
      </c>
      <c r="AR172" s="22">
        <f t="shared" si="54"/>
        <v>0</v>
      </c>
      <c r="AS172" s="49"/>
      <c r="AT172" s="67"/>
      <c r="AU172" s="48"/>
      <c r="AV172" s="134">
        <f t="shared" si="55"/>
        <v>0</v>
      </c>
      <c r="AW172" s="22">
        <f t="shared" si="56"/>
        <v>0</v>
      </c>
    </row>
    <row r="173" spans="2:49" x14ac:dyDescent="0.3">
      <c r="B173" s="127"/>
      <c r="C173" s="47"/>
      <c r="D173" s="47"/>
      <c r="E173" s="48"/>
      <c r="F173" s="134">
        <f t="shared" si="39"/>
        <v>0</v>
      </c>
      <c r="G173" s="22">
        <f t="shared" si="40"/>
        <v>0</v>
      </c>
      <c r="H173" s="49"/>
      <c r="I173" s="49"/>
      <c r="J173" s="48"/>
      <c r="K173" s="134">
        <f t="shared" si="41"/>
        <v>0</v>
      </c>
      <c r="L173" s="22">
        <f t="shared" si="42"/>
        <v>0</v>
      </c>
      <c r="M173" s="49"/>
      <c r="N173" s="67"/>
      <c r="O173" s="48"/>
      <c r="P173" s="134">
        <f t="shared" si="43"/>
        <v>0</v>
      </c>
      <c r="Q173" s="22">
        <f t="shared" si="44"/>
        <v>0</v>
      </c>
      <c r="R173" s="127"/>
      <c r="S173" s="47" t="s">
        <v>54</v>
      </c>
      <c r="T173" s="47"/>
      <c r="U173" s="48">
        <v>0.01</v>
      </c>
      <c r="V173" s="134">
        <f t="shared" si="45"/>
        <v>1E-3</v>
      </c>
      <c r="W173" s="22">
        <f t="shared" si="46"/>
        <v>0</v>
      </c>
      <c r="X173" s="49" t="s">
        <v>54</v>
      </c>
      <c r="Y173" s="49"/>
      <c r="Z173" s="48">
        <v>0.1</v>
      </c>
      <c r="AA173" s="134">
        <f t="shared" si="47"/>
        <v>1.0000000000000002E-2</v>
      </c>
      <c r="AB173" s="22">
        <f t="shared" si="48"/>
        <v>0</v>
      </c>
      <c r="AC173" s="49" t="s">
        <v>54</v>
      </c>
      <c r="AD173" s="67"/>
      <c r="AE173" s="48">
        <v>0.1</v>
      </c>
      <c r="AF173" s="134">
        <f t="shared" si="49"/>
        <v>1.0000000000000002E-2</v>
      </c>
      <c r="AG173" s="22">
        <f t="shared" si="50"/>
        <v>0</v>
      </c>
      <c r="AH173" s="127"/>
      <c r="AI173" s="100" t="s">
        <v>79</v>
      </c>
      <c r="AJ173" s="47"/>
      <c r="AK173" s="48">
        <v>0.01</v>
      </c>
      <c r="AL173" s="134">
        <f t="shared" si="51"/>
        <v>1E-3</v>
      </c>
      <c r="AM173" s="22">
        <f t="shared" si="52"/>
        <v>0</v>
      </c>
      <c r="AN173" s="49"/>
      <c r="AO173" s="49"/>
      <c r="AP173" s="48"/>
      <c r="AQ173" s="134">
        <f t="shared" si="53"/>
        <v>0</v>
      </c>
      <c r="AR173" s="22">
        <f t="shared" si="54"/>
        <v>0</v>
      </c>
      <c r="AS173" s="49"/>
      <c r="AT173" s="67"/>
      <c r="AU173" s="48"/>
      <c r="AV173" s="134">
        <f t="shared" si="55"/>
        <v>0</v>
      </c>
      <c r="AW173" s="22">
        <f t="shared" si="56"/>
        <v>0</v>
      </c>
    </row>
    <row r="174" spans="2:49" x14ac:dyDescent="0.3">
      <c r="B174" s="127"/>
      <c r="C174" s="39" t="s">
        <v>17</v>
      </c>
      <c r="D174" s="39"/>
      <c r="E174" s="40">
        <v>0.13900000000000001</v>
      </c>
      <c r="F174" s="134">
        <f t="shared" si="39"/>
        <v>1.3900000000000003E-2</v>
      </c>
      <c r="G174" s="22">
        <f t="shared" si="40"/>
        <v>0</v>
      </c>
      <c r="H174" s="41" t="s">
        <v>17</v>
      </c>
      <c r="I174" s="41"/>
      <c r="J174" s="40">
        <v>9.5780000000000004E-2</v>
      </c>
      <c r="K174" s="134">
        <f t="shared" si="41"/>
        <v>9.5780000000000014E-3</v>
      </c>
      <c r="L174" s="22">
        <f t="shared" si="42"/>
        <v>0</v>
      </c>
      <c r="M174" s="41"/>
      <c r="N174" s="70"/>
      <c r="O174" s="40"/>
      <c r="P174" s="134">
        <f t="shared" si="43"/>
        <v>0</v>
      </c>
      <c r="Q174" s="22">
        <f t="shared" si="44"/>
        <v>0</v>
      </c>
      <c r="R174" s="127"/>
      <c r="S174" s="39" t="s">
        <v>17</v>
      </c>
      <c r="T174" s="39"/>
      <c r="U174" s="40">
        <v>9.9979999999999999E-2</v>
      </c>
      <c r="V174" s="134">
        <f t="shared" si="45"/>
        <v>9.9979999999999999E-3</v>
      </c>
      <c r="W174" s="22">
        <f t="shared" si="46"/>
        <v>0</v>
      </c>
      <c r="X174" s="41"/>
      <c r="Y174" s="41"/>
      <c r="Z174" s="40"/>
      <c r="AA174" s="134">
        <f t="shared" si="47"/>
        <v>0</v>
      </c>
      <c r="AB174" s="22">
        <f t="shared" si="48"/>
        <v>0</v>
      </c>
      <c r="AC174" s="41"/>
      <c r="AD174" s="70"/>
      <c r="AE174" s="40"/>
      <c r="AF174" s="134">
        <f t="shared" si="49"/>
        <v>0</v>
      </c>
      <c r="AG174" s="22">
        <f t="shared" si="50"/>
        <v>0</v>
      </c>
      <c r="AH174" s="127"/>
      <c r="AI174" s="101" t="s">
        <v>17</v>
      </c>
      <c r="AJ174" s="39"/>
      <c r="AK174" s="40">
        <v>3.9960000000000002E-2</v>
      </c>
      <c r="AL174" s="134">
        <f t="shared" si="51"/>
        <v>3.9960000000000004E-3</v>
      </c>
      <c r="AM174" s="22">
        <f t="shared" si="52"/>
        <v>0</v>
      </c>
      <c r="AN174" s="41"/>
      <c r="AO174" s="41"/>
      <c r="AP174" s="40"/>
      <c r="AQ174" s="134">
        <f t="shared" si="53"/>
        <v>0</v>
      </c>
      <c r="AR174" s="22">
        <f t="shared" si="54"/>
        <v>0</v>
      </c>
      <c r="AS174" s="41"/>
      <c r="AT174" s="70"/>
      <c r="AU174" s="40"/>
      <c r="AV174" s="134">
        <f t="shared" si="55"/>
        <v>0</v>
      </c>
      <c r="AW174" s="22">
        <f t="shared" si="56"/>
        <v>0</v>
      </c>
    </row>
    <row r="175" spans="2:49" x14ac:dyDescent="0.3">
      <c r="B175" s="127"/>
      <c r="C175" s="22"/>
      <c r="D175" s="22"/>
      <c r="E175" s="23"/>
      <c r="F175" s="134">
        <f t="shared" si="39"/>
        <v>0</v>
      </c>
      <c r="G175" s="22">
        <f t="shared" si="40"/>
        <v>0</v>
      </c>
      <c r="H175" s="25" t="s">
        <v>55</v>
      </c>
      <c r="I175" s="25">
        <v>1</v>
      </c>
      <c r="J175" s="26">
        <v>1.5E-3</v>
      </c>
      <c r="K175" s="134">
        <f t="shared" si="41"/>
        <v>1.5000000000000001E-4</v>
      </c>
      <c r="L175" s="22">
        <f t="shared" si="42"/>
        <v>1.5000000000000001E-4</v>
      </c>
      <c r="M175" s="25" t="s">
        <v>55</v>
      </c>
      <c r="N175" s="78">
        <v>1</v>
      </c>
      <c r="O175" s="26">
        <v>0.01</v>
      </c>
      <c r="P175" s="134">
        <f t="shared" si="43"/>
        <v>1E-3</v>
      </c>
      <c r="Q175" s="22">
        <f t="shared" si="44"/>
        <v>1E-3</v>
      </c>
      <c r="R175" s="127"/>
      <c r="S175" s="22"/>
      <c r="T175" s="22"/>
      <c r="U175" s="23"/>
      <c r="V175" s="134">
        <f t="shared" si="45"/>
        <v>0</v>
      </c>
      <c r="W175" s="22">
        <f t="shared" si="46"/>
        <v>0</v>
      </c>
      <c r="X175" s="25" t="s">
        <v>55</v>
      </c>
      <c r="Y175" s="25">
        <v>1</v>
      </c>
      <c r="Z175" s="26">
        <v>3.0000000000000001E-3</v>
      </c>
      <c r="AA175" s="134">
        <f t="shared" si="47"/>
        <v>3.0000000000000003E-4</v>
      </c>
      <c r="AB175" s="22">
        <f t="shared" si="48"/>
        <v>3.0000000000000003E-4</v>
      </c>
      <c r="AC175" s="25" t="s">
        <v>55</v>
      </c>
      <c r="AD175" s="78">
        <v>1</v>
      </c>
      <c r="AE175" s="26">
        <v>0.02</v>
      </c>
      <c r="AF175" s="134">
        <f t="shared" si="49"/>
        <v>2E-3</v>
      </c>
      <c r="AG175" s="22">
        <f t="shared" si="50"/>
        <v>2E-3</v>
      </c>
      <c r="AH175" s="127"/>
      <c r="AI175" s="98"/>
      <c r="AJ175" s="22"/>
      <c r="AK175" s="23"/>
      <c r="AL175" s="134">
        <f t="shared" si="51"/>
        <v>0</v>
      </c>
      <c r="AM175" s="22">
        <f t="shared" si="52"/>
        <v>0</v>
      </c>
      <c r="AN175" s="25" t="s">
        <v>55</v>
      </c>
      <c r="AO175" s="25">
        <v>1</v>
      </c>
      <c r="AP175" s="26">
        <v>0.01</v>
      </c>
      <c r="AQ175" s="134">
        <f t="shared" si="53"/>
        <v>1E-3</v>
      </c>
      <c r="AR175" s="22">
        <f t="shared" si="54"/>
        <v>1E-3</v>
      </c>
      <c r="AS175" s="25" t="s">
        <v>55</v>
      </c>
      <c r="AT175" s="78">
        <v>1</v>
      </c>
      <c r="AU175" s="26">
        <v>0.02</v>
      </c>
      <c r="AV175" s="134">
        <f t="shared" si="55"/>
        <v>2E-3</v>
      </c>
      <c r="AW175" s="22">
        <f t="shared" si="56"/>
        <v>2E-3</v>
      </c>
    </row>
    <row r="176" spans="2:49" x14ac:dyDescent="0.3">
      <c r="B176" s="127"/>
      <c r="C176" s="22"/>
      <c r="D176" s="22"/>
      <c r="E176" s="23"/>
      <c r="F176" s="134">
        <f t="shared" si="39"/>
        <v>0</v>
      </c>
      <c r="G176" s="22">
        <f t="shared" si="40"/>
        <v>0</v>
      </c>
      <c r="H176" s="25" t="s">
        <v>127</v>
      </c>
      <c r="I176" s="25">
        <v>2</v>
      </c>
      <c r="J176" s="26">
        <v>2.0000000000000001E-4</v>
      </c>
      <c r="K176" s="134">
        <f t="shared" si="41"/>
        <v>2.0000000000000002E-5</v>
      </c>
      <c r="L176" s="22">
        <f t="shared" si="42"/>
        <v>4.0000000000000003E-5</v>
      </c>
      <c r="M176" s="25" t="s">
        <v>127</v>
      </c>
      <c r="N176" s="25">
        <v>2</v>
      </c>
      <c r="O176" s="26">
        <v>0.01</v>
      </c>
      <c r="P176" s="134">
        <f t="shared" si="43"/>
        <v>1E-3</v>
      </c>
      <c r="Q176" s="22">
        <f t="shared" si="44"/>
        <v>2E-3</v>
      </c>
      <c r="R176" s="127"/>
      <c r="S176" s="22"/>
      <c r="T176" s="22"/>
      <c r="U176" s="23"/>
      <c r="V176" s="134">
        <f t="shared" si="45"/>
        <v>0</v>
      </c>
      <c r="W176" s="22">
        <f t="shared" si="46"/>
        <v>0</v>
      </c>
      <c r="X176" s="25" t="s">
        <v>127</v>
      </c>
      <c r="Y176" s="25">
        <v>2</v>
      </c>
      <c r="Z176" s="26">
        <v>4.0000000000000002E-4</v>
      </c>
      <c r="AA176" s="134">
        <f t="shared" si="47"/>
        <v>4.0000000000000003E-5</v>
      </c>
      <c r="AB176" s="22">
        <f t="shared" si="48"/>
        <v>8.0000000000000007E-5</v>
      </c>
      <c r="AC176" s="25" t="s">
        <v>127</v>
      </c>
      <c r="AD176" s="25">
        <v>2</v>
      </c>
      <c r="AE176" s="26">
        <v>0.02</v>
      </c>
      <c r="AF176" s="134">
        <f t="shared" si="49"/>
        <v>2E-3</v>
      </c>
      <c r="AG176" s="22">
        <f t="shared" si="50"/>
        <v>4.0000000000000001E-3</v>
      </c>
      <c r="AH176" s="127"/>
      <c r="AI176" s="98"/>
      <c r="AJ176" s="22"/>
      <c r="AK176" s="23"/>
      <c r="AL176" s="134">
        <f t="shared" si="51"/>
        <v>0</v>
      </c>
      <c r="AM176" s="22">
        <f t="shared" si="52"/>
        <v>0</v>
      </c>
      <c r="AN176" s="25" t="s">
        <v>127</v>
      </c>
      <c r="AO176" s="25">
        <v>2</v>
      </c>
      <c r="AP176" s="26">
        <v>5.0000000000000001E-3</v>
      </c>
      <c r="AQ176" s="134">
        <f t="shared" si="53"/>
        <v>5.0000000000000001E-4</v>
      </c>
      <c r="AR176" s="22">
        <f t="shared" si="54"/>
        <v>1E-3</v>
      </c>
      <c r="AS176" s="25" t="s">
        <v>127</v>
      </c>
      <c r="AT176" s="25">
        <v>2</v>
      </c>
      <c r="AU176" s="26">
        <v>0.02</v>
      </c>
      <c r="AV176" s="134">
        <f t="shared" si="55"/>
        <v>2E-3</v>
      </c>
      <c r="AW176" s="22">
        <f t="shared" si="56"/>
        <v>4.0000000000000001E-3</v>
      </c>
    </row>
    <row r="177" spans="2:49" x14ac:dyDescent="0.3">
      <c r="B177" s="127"/>
      <c r="C177" s="32"/>
      <c r="D177" s="32"/>
      <c r="E177" s="33"/>
      <c r="F177" s="134">
        <f t="shared" si="39"/>
        <v>0</v>
      </c>
      <c r="G177" s="22">
        <f t="shared" si="40"/>
        <v>0</v>
      </c>
      <c r="H177" s="34"/>
      <c r="I177" s="34"/>
      <c r="J177" s="33"/>
      <c r="K177" s="134">
        <f t="shared" si="41"/>
        <v>0</v>
      </c>
      <c r="L177" s="22">
        <f t="shared" si="42"/>
        <v>0</v>
      </c>
      <c r="M177" s="34"/>
      <c r="N177" s="66"/>
      <c r="O177" s="33"/>
      <c r="P177" s="134">
        <f t="shared" si="43"/>
        <v>0</v>
      </c>
      <c r="Q177" s="22">
        <f t="shared" si="44"/>
        <v>0</v>
      </c>
      <c r="R177" s="127"/>
      <c r="S177" s="32"/>
      <c r="T177" s="32"/>
      <c r="U177" s="33"/>
      <c r="V177" s="134">
        <f t="shared" si="45"/>
        <v>0</v>
      </c>
      <c r="W177" s="22">
        <f t="shared" si="46"/>
        <v>0</v>
      </c>
      <c r="X177" s="34"/>
      <c r="Y177" s="34"/>
      <c r="Z177" s="33"/>
      <c r="AA177" s="134">
        <f t="shared" si="47"/>
        <v>0</v>
      </c>
      <c r="AB177" s="22">
        <f t="shared" si="48"/>
        <v>0</v>
      </c>
      <c r="AC177" s="34"/>
      <c r="AD177" s="66"/>
      <c r="AE177" s="33"/>
      <c r="AF177" s="134">
        <f t="shared" si="49"/>
        <v>0</v>
      </c>
      <c r="AG177" s="22">
        <f t="shared" si="50"/>
        <v>0</v>
      </c>
      <c r="AH177" s="127"/>
      <c r="AI177" s="99"/>
      <c r="AJ177" s="32"/>
      <c r="AK177" s="33"/>
      <c r="AL177" s="134">
        <f t="shared" si="51"/>
        <v>0</v>
      </c>
      <c r="AM177" s="22">
        <f t="shared" si="52"/>
        <v>0</v>
      </c>
      <c r="AN177" s="38"/>
      <c r="AO177" s="38"/>
      <c r="AP177" s="36"/>
      <c r="AQ177" s="134">
        <f t="shared" si="53"/>
        <v>0</v>
      </c>
      <c r="AR177" s="22">
        <f t="shared" si="54"/>
        <v>0</v>
      </c>
      <c r="AS177" s="35"/>
      <c r="AT177" s="75"/>
      <c r="AU177" s="36"/>
      <c r="AV177" s="134">
        <f t="shared" si="55"/>
        <v>0</v>
      </c>
      <c r="AW177" s="22">
        <f t="shared" si="56"/>
        <v>0</v>
      </c>
    </row>
    <row r="178" spans="2:49" x14ac:dyDescent="0.3">
      <c r="B178" s="127"/>
      <c r="C178" s="32"/>
      <c r="D178" s="32"/>
      <c r="E178" s="33"/>
      <c r="F178" s="134">
        <f t="shared" si="39"/>
        <v>0</v>
      </c>
      <c r="G178" s="22">
        <f t="shared" si="40"/>
        <v>0</v>
      </c>
      <c r="H178" s="34"/>
      <c r="I178" s="34"/>
      <c r="J178" s="33"/>
      <c r="K178" s="134">
        <f t="shared" si="41"/>
        <v>0</v>
      </c>
      <c r="L178" s="22">
        <f t="shared" si="42"/>
        <v>0</v>
      </c>
      <c r="M178" s="34"/>
      <c r="N178" s="66"/>
      <c r="O178" s="33"/>
      <c r="P178" s="134">
        <f t="shared" si="43"/>
        <v>0</v>
      </c>
      <c r="Q178" s="22">
        <f t="shared" si="44"/>
        <v>0</v>
      </c>
      <c r="R178" s="127"/>
      <c r="S178" s="32"/>
      <c r="T178" s="32"/>
      <c r="U178" s="33"/>
      <c r="V178" s="134">
        <f t="shared" si="45"/>
        <v>0</v>
      </c>
      <c r="W178" s="22">
        <f t="shared" si="46"/>
        <v>0</v>
      </c>
      <c r="X178" s="38" t="s">
        <v>94</v>
      </c>
      <c r="Y178" s="38"/>
      <c r="Z178" s="36">
        <v>0.05</v>
      </c>
      <c r="AA178" s="134">
        <f t="shared" si="47"/>
        <v>5.000000000000001E-3</v>
      </c>
      <c r="AB178" s="22">
        <f t="shared" si="48"/>
        <v>0</v>
      </c>
      <c r="AC178" s="35"/>
      <c r="AD178" s="75"/>
      <c r="AE178" s="36"/>
      <c r="AF178" s="134">
        <f t="shared" si="49"/>
        <v>0</v>
      </c>
      <c r="AG178" s="22">
        <f t="shared" si="50"/>
        <v>0</v>
      </c>
      <c r="AH178" s="127"/>
      <c r="AI178" s="99"/>
      <c r="AJ178" s="32"/>
      <c r="AK178" s="33"/>
      <c r="AL178" s="134">
        <f t="shared" si="51"/>
        <v>0</v>
      </c>
      <c r="AM178" s="22">
        <f t="shared" si="52"/>
        <v>0</v>
      </c>
      <c r="AN178" s="38"/>
      <c r="AO178" s="38"/>
      <c r="AP178" s="36"/>
      <c r="AQ178" s="134">
        <f t="shared" si="53"/>
        <v>0</v>
      </c>
      <c r="AR178" s="22">
        <f t="shared" si="54"/>
        <v>0</v>
      </c>
      <c r="AS178" s="35"/>
      <c r="AT178" s="75"/>
      <c r="AU178" s="36"/>
      <c r="AV178" s="134">
        <f t="shared" si="55"/>
        <v>0</v>
      </c>
      <c r="AW178" s="22">
        <f t="shared" si="56"/>
        <v>0</v>
      </c>
    </row>
    <row r="179" spans="2:49" x14ac:dyDescent="0.3">
      <c r="B179" s="127"/>
      <c r="C179" s="32"/>
      <c r="D179" s="32"/>
      <c r="E179" s="33"/>
      <c r="F179" s="134">
        <f t="shared" si="39"/>
        <v>0</v>
      </c>
      <c r="G179" s="22">
        <f t="shared" si="40"/>
        <v>0</v>
      </c>
      <c r="H179" s="34"/>
      <c r="I179" s="34"/>
      <c r="J179" s="33"/>
      <c r="K179" s="134">
        <f t="shared" si="41"/>
        <v>0</v>
      </c>
      <c r="L179" s="22">
        <f t="shared" si="42"/>
        <v>0</v>
      </c>
      <c r="M179" s="34"/>
      <c r="N179" s="66"/>
      <c r="O179" s="33"/>
      <c r="P179" s="134">
        <f t="shared" si="43"/>
        <v>0</v>
      </c>
      <c r="Q179" s="22">
        <f t="shared" si="44"/>
        <v>0</v>
      </c>
      <c r="R179" s="127"/>
      <c r="S179" s="32"/>
      <c r="T179" s="32"/>
      <c r="U179" s="33"/>
      <c r="V179" s="134">
        <f t="shared" si="45"/>
        <v>0</v>
      </c>
      <c r="W179" s="22">
        <f t="shared" si="46"/>
        <v>0</v>
      </c>
      <c r="X179" s="34"/>
      <c r="Y179" s="34"/>
      <c r="Z179" s="33"/>
      <c r="AA179" s="134">
        <f t="shared" si="47"/>
        <v>0</v>
      </c>
      <c r="AB179" s="22">
        <f t="shared" si="48"/>
        <v>0</v>
      </c>
      <c r="AC179" s="37"/>
      <c r="AD179" s="76"/>
      <c r="AE179" s="90"/>
      <c r="AF179" s="134">
        <f t="shared" si="49"/>
        <v>0</v>
      </c>
      <c r="AG179" s="22">
        <f t="shared" si="50"/>
        <v>0</v>
      </c>
      <c r="AH179" s="127"/>
      <c r="AI179" s="99"/>
      <c r="AJ179" s="32"/>
      <c r="AK179" s="33"/>
      <c r="AL179" s="134">
        <f t="shared" si="51"/>
        <v>0</v>
      </c>
      <c r="AM179" s="22">
        <f t="shared" si="52"/>
        <v>0</v>
      </c>
      <c r="AN179" s="34"/>
      <c r="AO179" s="34"/>
      <c r="AP179" s="33"/>
      <c r="AQ179" s="134">
        <f t="shared" si="53"/>
        <v>0</v>
      </c>
      <c r="AR179" s="22">
        <f t="shared" si="54"/>
        <v>0</v>
      </c>
      <c r="AS179" s="34"/>
      <c r="AT179" s="66"/>
      <c r="AU179" s="33"/>
      <c r="AV179" s="134">
        <f t="shared" si="55"/>
        <v>0</v>
      </c>
      <c r="AW179" s="22">
        <f t="shared" si="56"/>
        <v>0</v>
      </c>
    </row>
    <row r="180" spans="2:49" x14ac:dyDescent="0.3">
      <c r="B180" s="127"/>
      <c r="C180" s="47" t="s">
        <v>71</v>
      </c>
      <c r="D180" s="47"/>
      <c r="E180" s="48">
        <v>1E-3</v>
      </c>
      <c r="F180" s="134">
        <f t="shared" si="39"/>
        <v>1E-4</v>
      </c>
      <c r="G180" s="22">
        <f t="shared" si="40"/>
        <v>0</v>
      </c>
      <c r="H180" s="49" t="s">
        <v>71</v>
      </c>
      <c r="I180" s="49"/>
      <c r="J180" s="48">
        <v>8.1999999999999998E-4</v>
      </c>
      <c r="K180" s="134">
        <f t="shared" si="41"/>
        <v>8.2000000000000001E-5</v>
      </c>
      <c r="L180" s="22">
        <f t="shared" si="42"/>
        <v>0</v>
      </c>
      <c r="M180" s="49" t="s">
        <v>71</v>
      </c>
      <c r="N180" s="67"/>
      <c r="O180" s="48">
        <v>7.0000000000000001E-3</v>
      </c>
      <c r="P180" s="134">
        <f t="shared" si="43"/>
        <v>7.000000000000001E-4</v>
      </c>
      <c r="Q180" s="22">
        <f t="shared" si="44"/>
        <v>0</v>
      </c>
      <c r="R180" s="127"/>
      <c r="S180" s="47" t="s">
        <v>71</v>
      </c>
      <c r="T180" s="47"/>
      <c r="U180" s="48">
        <v>1.0000000000000001E-5</v>
      </c>
      <c r="V180" s="134">
        <f t="shared" si="45"/>
        <v>1.0000000000000002E-6</v>
      </c>
      <c r="W180" s="22">
        <f t="shared" si="46"/>
        <v>0</v>
      </c>
      <c r="X180" s="49" t="s">
        <v>71</v>
      </c>
      <c r="Y180" s="49"/>
      <c r="Z180" s="48">
        <v>1E-4</v>
      </c>
      <c r="AA180" s="134">
        <f t="shared" si="47"/>
        <v>1.0000000000000001E-5</v>
      </c>
      <c r="AB180" s="22">
        <f t="shared" si="48"/>
        <v>0</v>
      </c>
      <c r="AC180" s="49" t="s">
        <v>71</v>
      </c>
      <c r="AD180" s="67"/>
      <c r="AE180" s="48">
        <v>1E-3</v>
      </c>
      <c r="AF180" s="134">
        <f t="shared" si="49"/>
        <v>1E-4</v>
      </c>
      <c r="AG180" s="22">
        <f t="shared" si="50"/>
        <v>0</v>
      </c>
      <c r="AH180" s="127"/>
      <c r="AI180" s="100" t="s">
        <v>71</v>
      </c>
      <c r="AJ180" s="47"/>
      <c r="AK180" s="48">
        <v>1.0000000000000001E-5</v>
      </c>
      <c r="AL180" s="134">
        <f t="shared" si="51"/>
        <v>1.0000000000000002E-6</v>
      </c>
      <c r="AM180" s="22">
        <f t="shared" si="52"/>
        <v>0</v>
      </c>
      <c r="AN180" s="49" t="s">
        <v>71</v>
      </c>
      <c r="AO180" s="49"/>
      <c r="AP180" s="48">
        <v>1E-4</v>
      </c>
      <c r="AQ180" s="134">
        <f t="shared" si="53"/>
        <v>1.0000000000000001E-5</v>
      </c>
      <c r="AR180" s="22">
        <f t="shared" si="54"/>
        <v>0</v>
      </c>
      <c r="AS180" s="49" t="s">
        <v>71</v>
      </c>
      <c r="AT180" s="67"/>
      <c r="AU180" s="48">
        <v>1E-3</v>
      </c>
      <c r="AV180" s="134">
        <f t="shared" si="55"/>
        <v>1E-4</v>
      </c>
      <c r="AW180" s="22">
        <f t="shared" si="56"/>
        <v>0</v>
      </c>
    </row>
    <row r="181" spans="2:49" x14ac:dyDescent="0.3">
      <c r="B181" s="127"/>
      <c r="C181" s="47"/>
      <c r="D181" s="47"/>
      <c r="E181" s="48"/>
      <c r="F181" s="134">
        <f t="shared" si="39"/>
        <v>0</v>
      </c>
      <c r="G181" s="22">
        <f t="shared" si="40"/>
        <v>0</v>
      </c>
      <c r="H181" s="49"/>
      <c r="I181" s="49"/>
      <c r="J181" s="48"/>
      <c r="K181" s="134">
        <f t="shared" si="41"/>
        <v>0</v>
      </c>
      <c r="L181" s="22">
        <f t="shared" si="42"/>
        <v>0</v>
      </c>
      <c r="M181" s="49"/>
      <c r="N181" s="67"/>
      <c r="O181" s="48"/>
      <c r="P181" s="134">
        <f t="shared" si="43"/>
        <v>0</v>
      </c>
      <c r="Q181" s="22">
        <f t="shared" si="44"/>
        <v>0</v>
      </c>
      <c r="R181" s="127"/>
      <c r="S181" s="47" t="s">
        <v>81</v>
      </c>
      <c r="T181" s="47"/>
      <c r="U181" s="48">
        <v>1.0000000000000001E-5</v>
      </c>
      <c r="V181" s="134">
        <f t="shared" si="45"/>
        <v>1.0000000000000002E-6</v>
      </c>
      <c r="W181" s="22">
        <f t="shared" si="46"/>
        <v>0</v>
      </c>
      <c r="X181" s="49" t="s">
        <v>81</v>
      </c>
      <c r="Y181" s="49"/>
      <c r="Z181" s="48">
        <v>1E-4</v>
      </c>
      <c r="AA181" s="134">
        <f t="shared" si="47"/>
        <v>1.0000000000000001E-5</v>
      </c>
      <c r="AB181" s="22">
        <f t="shared" si="48"/>
        <v>0</v>
      </c>
      <c r="AC181" s="49" t="s">
        <v>81</v>
      </c>
      <c r="AD181" s="67"/>
      <c r="AE181" s="48">
        <v>1E-3</v>
      </c>
      <c r="AF181" s="134">
        <f t="shared" si="49"/>
        <v>1E-4</v>
      </c>
      <c r="AG181" s="22">
        <f t="shared" si="50"/>
        <v>0</v>
      </c>
      <c r="AH181" s="127"/>
      <c r="AI181" s="100" t="s">
        <v>70</v>
      </c>
      <c r="AJ181" s="47"/>
      <c r="AK181" s="48">
        <v>1.0000000000000001E-5</v>
      </c>
      <c r="AL181" s="134">
        <f t="shared" si="51"/>
        <v>1.0000000000000002E-6</v>
      </c>
      <c r="AM181" s="22">
        <f t="shared" si="52"/>
        <v>0</v>
      </c>
      <c r="AN181" s="49" t="s">
        <v>70</v>
      </c>
      <c r="AO181" s="49"/>
      <c r="AP181" s="48">
        <v>1E-4</v>
      </c>
      <c r="AQ181" s="134">
        <f t="shared" si="53"/>
        <v>1.0000000000000001E-5</v>
      </c>
      <c r="AR181" s="22">
        <f t="shared" si="54"/>
        <v>0</v>
      </c>
      <c r="AS181" s="49" t="s">
        <v>70</v>
      </c>
      <c r="AT181" s="67"/>
      <c r="AU181" s="48">
        <v>1E-3</v>
      </c>
      <c r="AV181" s="134">
        <f t="shared" si="55"/>
        <v>1E-4</v>
      </c>
      <c r="AW181" s="22">
        <f t="shared" si="56"/>
        <v>0</v>
      </c>
    </row>
    <row r="182" spans="2:49" x14ac:dyDescent="0.3">
      <c r="B182" s="127"/>
      <c r="C182" s="47"/>
      <c r="D182" s="47"/>
      <c r="E182" s="48"/>
      <c r="F182" s="134">
        <f t="shared" si="39"/>
        <v>0</v>
      </c>
      <c r="G182" s="22">
        <f t="shared" si="40"/>
        <v>0</v>
      </c>
      <c r="H182" s="49"/>
      <c r="I182" s="49"/>
      <c r="J182" s="48"/>
      <c r="K182" s="134">
        <f t="shared" si="41"/>
        <v>0</v>
      </c>
      <c r="L182" s="22">
        <f t="shared" si="42"/>
        <v>0</v>
      </c>
      <c r="M182" s="49"/>
      <c r="N182" s="67"/>
      <c r="O182" s="48"/>
      <c r="P182" s="134">
        <f t="shared" si="43"/>
        <v>0</v>
      </c>
      <c r="Q182" s="22">
        <f t="shared" si="44"/>
        <v>0</v>
      </c>
      <c r="R182" s="127"/>
      <c r="S182" s="47"/>
      <c r="T182" s="47"/>
      <c r="U182" s="48"/>
      <c r="V182" s="134">
        <f t="shared" si="45"/>
        <v>0</v>
      </c>
      <c r="W182" s="22">
        <f t="shared" si="46"/>
        <v>0</v>
      </c>
      <c r="X182" s="49"/>
      <c r="Y182" s="49"/>
      <c r="Z182" s="48"/>
      <c r="AA182" s="134">
        <f t="shared" si="47"/>
        <v>0</v>
      </c>
      <c r="AB182" s="22">
        <f t="shared" si="48"/>
        <v>0</v>
      </c>
      <c r="AC182" s="49"/>
      <c r="AD182" s="67"/>
      <c r="AE182" s="48"/>
      <c r="AF182" s="134">
        <f t="shared" si="49"/>
        <v>0</v>
      </c>
      <c r="AG182" s="22">
        <f t="shared" si="50"/>
        <v>0</v>
      </c>
      <c r="AH182" s="127"/>
      <c r="AI182" s="100" t="s">
        <v>104</v>
      </c>
      <c r="AJ182" s="47"/>
      <c r="AK182" s="48">
        <v>1.0000000000000001E-5</v>
      </c>
      <c r="AL182" s="134">
        <f t="shared" si="51"/>
        <v>1.0000000000000002E-6</v>
      </c>
      <c r="AM182" s="22">
        <f t="shared" si="52"/>
        <v>0</v>
      </c>
      <c r="AN182" s="49" t="s">
        <v>104</v>
      </c>
      <c r="AO182" s="49"/>
      <c r="AP182" s="48">
        <v>1E-4</v>
      </c>
      <c r="AQ182" s="134">
        <f t="shared" si="53"/>
        <v>1.0000000000000001E-5</v>
      </c>
      <c r="AR182" s="22">
        <f t="shared" si="54"/>
        <v>0</v>
      </c>
      <c r="AS182" s="49" t="s">
        <v>104</v>
      </c>
      <c r="AT182" s="67"/>
      <c r="AU182" s="48">
        <v>1E-3</v>
      </c>
      <c r="AV182" s="134">
        <f t="shared" si="55"/>
        <v>1E-4</v>
      </c>
      <c r="AW182" s="22">
        <f t="shared" si="56"/>
        <v>0</v>
      </c>
    </row>
    <row r="183" spans="2:49" x14ac:dyDescent="0.3">
      <c r="B183" s="127"/>
      <c r="C183" s="47"/>
      <c r="D183" s="47"/>
      <c r="E183" s="48"/>
      <c r="F183" s="134">
        <f t="shared" si="39"/>
        <v>0</v>
      </c>
      <c r="G183" s="22">
        <f t="shared" si="40"/>
        <v>0</v>
      </c>
      <c r="H183" s="49"/>
      <c r="I183" s="49"/>
      <c r="J183" s="48"/>
      <c r="K183" s="134">
        <f t="shared" si="41"/>
        <v>0</v>
      </c>
      <c r="L183" s="22">
        <f t="shared" si="42"/>
        <v>0</v>
      </c>
      <c r="M183" s="49"/>
      <c r="N183" s="67"/>
      <c r="O183" s="48"/>
      <c r="P183" s="134">
        <f t="shared" si="43"/>
        <v>0</v>
      </c>
      <c r="Q183" s="22">
        <f t="shared" si="44"/>
        <v>0</v>
      </c>
      <c r="R183" s="127"/>
      <c r="S183" s="47"/>
      <c r="T183" s="47"/>
      <c r="U183" s="48"/>
      <c r="V183" s="134">
        <f t="shared" si="45"/>
        <v>0</v>
      </c>
      <c r="W183" s="22">
        <f t="shared" si="46"/>
        <v>0</v>
      </c>
      <c r="X183" s="49"/>
      <c r="Y183" s="49"/>
      <c r="Z183" s="48"/>
      <c r="AA183" s="134">
        <f t="shared" si="47"/>
        <v>0</v>
      </c>
      <c r="AB183" s="22">
        <f t="shared" si="48"/>
        <v>0</v>
      </c>
      <c r="AC183" s="49"/>
      <c r="AD183" s="67"/>
      <c r="AE183" s="48"/>
      <c r="AF183" s="134">
        <f t="shared" si="49"/>
        <v>0</v>
      </c>
      <c r="AG183" s="22">
        <f t="shared" si="50"/>
        <v>0</v>
      </c>
      <c r="AH183" s="127"/>
      <c r="AI183" s="100" t="s">
        <v>105</v>
      </c>
      <c r="AJ183" s="47"/>
      <c r="AK183" s="48">
        <v>1.0000000000000001E-5</v>
      </c>
      <c r="AL183" s="134">
        <f t="shared" si="51"/>
        <v>1.0000000000000002E-6</v>
      </c>
      <c r="AM183" s="22">
        <f t="shared" si="52"/>
        <v>0</v>
      </c>
      <c r="AN183" s="49" t="s">
        <v>105</v>
      </c>
      <c r="AO183" s="49"/>
      <c r="AP183" s="48">
        <v>1E-4</v>
      </c>
      <c r="AQ183" s="134">
        <f t="shared" si="53"/>
        <v>1.0000000000000001E-5</v>
      </c>
      <c r="AR183" s="22">
        <f t="shared" si="54"/>
        <v>0</v>
      </c>
      <c r="AS183" s="49" t="s">
        <v>105</v>
      </c>
      <c r="AT183" s="67"/>
      <c r="AU183" s="48">
        <v>1E-3</v>
      </c>
      <c r="AV183" s="134">
        <f t="shared" si="55"/>
        <v>1E-4</v>
      </c>
      <c r="AW183" s="22">
        <f t="shared" si="56"/>
        <v>0</v>
      </c>
    </row>
    <row r="184" spans="2:49" x14ac:dyDescent="0.3">
      <c r="B184" s="127"/>
      <c r="C184" s="47"/>
      <c r="D184" s="47"/>
      <c r="E184" s="48"/>
      <c r="F184" s="134">
        <f t="shared" si="39"/>
        <v>0</v>
      </c>
      <c r="G184" s="22">
        <f t="shared" si="40"/>
        <v>0</v>
      </c>
      <c r="H184" s="49"/>
      <c r="I184" s="49"/>
      <c r="J184" s="48"/>
      <c r="K184" s="134">
        <f t="shared" si="41"/>
        <v>0</v>
      </c>
      <c r="L184" s="22">
        <f t="shared" si="42"/>
        <v>0</v>
      </c>
      <c r="M184" s="49"/>
      <c r="N184" s="67"/>
      <c r="O184" s="48"/>
      <c r="P184" s="134">
        <f t="shared" si="43"/>
        <v>0</v>
      </c>
      <c r="Q184" s="22">
        <f t="shared" si="44"/>
        <v>0</v>
      </c>
      <c r="R184" s="127"/>
      <c r="S184" s="47"/>
      <c r="T184" s="47"/>
      <c r="U184" s="48"/>
      <c r="V184" s="134">
        <f t="shared" si="45"/>
        <v>0</v>
      </c>
      <c r="W184" s="22">
        <f t="shared" si="46"/>
        <v>0</v>
      </c>
      <c r="X184" s="49"/>
      <c r="Y184" s="49"/>
      <c r="Z184" s="48"/>
      <c r="AA184" s="134">
        <f t="shared" si="47"/>
        <v>0</v>
      </c>
      <c r="AB184" s="22">
        <f t="shared" si="48"/>
        <v>0</v>
      </c>
      <c r="AC184" s="49"/>
      <c r="AD184" s="67"/>
      <c r="AE184" s="48"/>
      <c r="AF184" s="134">
        <f t="shared" si="49"/>
        <v>0</v>
      </c>
      <c r="AG184" s="22">
        <f t="shared" si="50"/>
        <v>0</v>
      </c>
      <c r="AH184" s="127"/>
      <c r="AI184" s="100"/>
      <c r="AJ184" s="47"/>
      <c r="AK184" s="48"/>
      <c r="AL184" s="134">
        <f t="shared" si="51"/>
        <v>0</v>
      </c>
      <c r="AM184" s="22">
        <f t="shared" si="52"/>
        <v>0</v>
      </c>
      <c r="AN184" s="49"/>
      <c r="AO184" s="49"/>
      <c r="AP184" s="48"/>
      <c r="AQ184" s="134">
        <f t="shared" si="53"/>
        <v>0</v>
      </c>
      <c r="AR184" s="22">
        <f t="shared" si="54"/>
        <v>0</v>
      </c>
      <c r="AS184" s="49"/>
      <c r="AT184" s="67"/>
      <c r="AU184" s="48"/>
      <c r="AV184" s="134">
        <f t="shared" si="55"/>
        <v>0</v>
      </c>
      <c r="AW184" s="22">
        <f t="shared" si="56"/>
        <v>0</v>
      </c>
    </row>
    <row r="185" spans="2:49" x14ac:dyDescent="0.3">
      <c r="B185" s="127"/>
      <c r="C185" s="61"/>
      <c r="D185" s="61"/>
      <c r="E185" s="62"/>
      <c r="F185" s="134">
        <f t="shared" si="39"/>
        <v>0</v>
      </c>
      <c r="G185" s="22">
        <f t="shared" si="40"/>
        <v>0</v>
      </c>
      <c r="H185" s="63"/>
      <c r="I185" s="63"/>
      <c r="J185" s="62"/>
      <c r="K185" s="134">
        <f t="shared" si="41"/>
        <v>0</v>
      </c>
      <c r="L185" s="22">
        <f t="shared" si="42"/>
        <v>0</v>
      </c>
      <c r="M185" s="63"/>
      <c r="N185" s="63"/>
      <c r="O185" s="62"/>
      <c r="P185" s="134">
        <f t="shared" si="43"/>
        <v>0</v>
      </c>
      <c r="Q185" s="22">
        <f t="shared" si="44"/>
        <v>0</v>
      </c>
      <c r="R185" s="127"/>
      <c r="S185" s="61"/>
      <c r="T185" s="61"/>
      <c r="U185" s="62"/>
      <c r="V185" s="134">
        <f t="shared" si="45"/>
        <v>0</v>
      </c>
      <c r="W185" s="22">
        <f t="shared" si="46"/>
        <v>0</v>
      </c>
      <c r="X185" s="63"/>
      <c r="Y185" s="63"/>
      <c r="Z185" s="62"/>
      <c r="AA185" s="134">
        <f t="shared" si="47"/>
        <v>0</v>
      </c>
      <c r="AB185" s="22">
        <f t="shared" si="48"/>
        <v>0</v>
      </c>
      <c r="AC185" s="63"/>
      <c r="AD185" s="79"/>
      <c r="AE185" s="62"/>
      <c r="AF185" s="134">
        <f t="shared" si="49"/>
        <v>0</v>
      </c>
      <c r="AG185" s="22">
        <f t="shared" si="50"/>
        <v>0</v>
      </c>
      <c r="AH185" s="127"/>
      <c r="AI185" s="102"/>
      <c r="AJ185" s="61"/>
      <c r="AK185" s="62"/>
      <c r="AL185" s="134">
        <f t="shared" si="51"/>
        <v>0</v>
      </c>
      <c r="AM185" s="22">
        <f t="shared" si="52"/>
        <v>0</v>
      </c>
      <c r="AN185" s="63"/>
      <c r="AO185" s="63"/>
      <c r="AP185" s="62"/>
      <c r="AQ185" s="134">
        <f t="shared" si="53"/>
        <v>0</v>
      </c>
      <c r="AR185" s="22">
        <f t="shared" si="54"/>
        <v>0</v>
      </c>
      <c r="AS185" s="63"/>
      <c r="AT185" s="79"/>
      <c r="AU185" s="93"/>
      <c r="AV185" s="134">
        <f t="shared" si="55"/>
        <v>0</v>
      </c>
      <c r="AW185" s="22">
        <f t="shared" si="56"/>
        <v>0</v>
      </c>
    </row>
    <row r="186" spans="2:49" x14ac:dyDescent="0.3">
      <c r="B186" s="127"/>
      <c r="C186" s="61"/>
      <c r="D186" s="61"/>
      <c r="E186" s="62"/>
      <c r="F186" s="134">
        <f t="shared" si="39"/>
        <v>0</v>
      </c>
      <c r="G186" s="22">
        <f t="shared" si="40"/>
        <v>0</v>
      </c>
      <c r="H186" s="63"/>
      <c r="I186" s="63"/>
      <c r="J186" s="62"/>
      <c r="K186" s="134">
        <f t="shared" si="41"/>
        <v>0</v>
      </c>
      <c r="L186" s="22">
        <f t="shared" si="42"/>
        <v>0</v>
      </c>
      <c r="M186" s="63"/>
      <c r="N186" s="63"/>
      <c r="O186" s="62"/>
      <c r="P186" s="134">
        <f t="shared" si="43"/>
        <v>0</v>
      </c>
      <c r="Q186" s="22">
        <f t="shared" si="44"/>
        <v>0</v>
      </c>
      <c r="R186" s="127"/>
      <c r="S186" s="61"/>
      <c r="T186" s="61"/>
      <c r="U186" s="62"/>
      <c r="V186" s="134">
        <f t="shared" si="45"/>
        <v>0</v>
      </c>
      <c r="W186" s="22">
        <f t="shared" si="46"/>
        <v>0</v>
      </c>
      <c r="X186" s="63"/>
      <c r="Y186" s="63"/>
      <c r="Z186" s="62"/>
      <c r="AA186" s="134">
        <f t="shared" si="47"/>
        <v>0</v>
      </c>
      <c r="AB186" s="22">
        <f t="shared" si="48"/>
        <v>0</v>
      </c>
      <c r="AC186" s="63"/>
      <c r="AD186" s="79"/>
      <c r="AE186" s="62"/>
      <c r="AF186" s="134">
        <f t="shared" si="49"/>
        <v>0</v>
      </c>
      <c r="AG186" s="22">
        <f t="shared" si="50"/>
        <v>0</v>
      </c>
      <c r="AH186" s="127"/>
      <c r="AI186" s="102"/>
      <c r="AJ186" s="61"/>
      <c r="AK186" s="62"/>
      <c r="AL186" s="134">
        <f t="shared" si="51"/>
        <v>0</v>
      </c>
      <c r="AM186" s="22">
        <f t="shared" si="52"/>
        <v>0</v>
      </c>
      <c r="AN186" s="63"/>
      <c r="AO186" s="63"/>
      <c r="AP186" s="62"/>
      <c r="AQ186" s="134">
        <f t="shared" si="53"/>
        <v>0</v>
      </c>
      <c r="AR186" s="22">
        <f t="shared" si="54"/>
        <v>0</v>
      </c>
      <c r="AS186" s="63"/>
      <c r="AT186" s="63"/>
      <c r="AU186" s="62"/>
      <c r="AV186" s="134">
        <f t="shared" si="55"/>
        <v>0</v>
      </c>
      <c r="AW186" s="22">
        <f t="shared" si="56"/>
        <v>0</v>
      </c>
    </row>
    <row r="187" spans="2:49" x14ac:dyDescent="0.3">
      <c r="B187" s="127"/>
      <c r="C187" s="61"/>
      <c r="D187" s="61"/>
      <c r="E187" s="62"/>
      <c r="F187" s="134">
        <f t="shared" si="39"/>
        <v>0</v>
      </c>
      <c r="G187" s="22">
        <f t="shared" si="40"/>
        <v>0</v>
      </c>
      <c r="H187" s="63"/>
      <c r="I187" s="63"/>
      <c r="J187" s="62"/>
      <c r="K187" s="134">
        <f t="shared" si="41"/>
        <v>0</v>
      </c>
      <c r="L187" s="22">
        <f t="shared" si="42"/>
        <v>0</v>
      </c>
      <c r="M187" s="63"/>
      <c r="N187" s="63"/>
      <c r="O187" s="62"/>
      <c r="P187" s="134">
        <f t="shared" si="43"/>
        <v>0</v>
      </c>
      <c r="Q187" s="22">
        <f t="shared" si="44"/>
        <v>0</v>
      </c>
      <c r="R187" s="127"/>
      <c r="S187" s="61"/>
      <c r="T187" s="61"/>
      <c r="U187" s="62"/>
      <c r="V187" s="134">
        <f t="shared" si="45"/>
        <v>0</v>
      </c>
      <c r="W187" s="22">
        <f t="shared" si="46"/>
        <v>0</v>
      </c>
      <c r="X187" s="63"/>
      <c r="Y187" s="63"/>
      <c r="Z187" s="62"/>
      <c r="AA187" s="134">
        <f t="shared" si="47"/>
        <v>0</v>
      </c>
      <c r="AB187" s="22">
        <f t="shared" si="48"/>
        <v>0</v>
      </c>
      <c r="AC187" s="63"/>
      <c r="AD187" s="63"/>
      <c r="AE187" s="62"/>
      <c r="AF187" s="134">
        <f t="shared" si="49"/>
        <v>0</v>
      </c>
      <c r="AG187" s="22">
        <f t="shared" si="50"/>
        <v>0</v>
      </c>
      <c r="AH187" s="127"/>
      <c r="AI187" s="102"/>
      <c r="AJ187" s="61"/>
      <c r="AK187" s="62"/>
      <c r="AL187" s="134">
        <f t="shared" si="51"/>
        <v>0</v>
      </c>
      <c r="AM187" s="22">
        <f t="shared" si="52"/>
        <v>0</v>
      </c>
      <c r="AN187" s="63"/>
      <c r="AO187" s="63"/>
      <c r="AP187" s="62"/>
      <c r="AQ187" s="134">
        <f t="shared" si="53"/>
        <v>0</v>
      </c>
      <c r="AR187" s="22">
        <f t="shared" si="54"/>
        <v>0</v>
      </c>
      <c r="AS187" s="63"/>
      <c r="AT187" s="63"/>
      <c r="AU187" s="62"/>
      <c r="AV187" s="134">
        <f t="shared" si="55"/>
        <v>0</v>
      </c>
      <c r="AW187" s="22">
        <f t="shared" si="56"/>
        <v>0</v>
      </c>
    </row>
    <row r="188" spans="2:49" x14ac:dyDescent="0.3">
      <c r="B188" s="127"/>
      <c r="C188" s="61"/>
      <c r="D188" s="61"/>
      <c r="E188" s="62"/>
      <c r="F188" s="134">
        <f t="shared" si="39"/>
        <v>0</v>
      </c>
      <c r="G188" s="22">
        <f t="shared" si="40"/>
        <v>0</v>
      </c>
      <c r="H188" s="63"/>
      <c r="I188" s="63"/>
      <c r="J188" s="62"/>
      <c r="K188" s="134">
        <f t="shared" si="41"/>
        <v>0</v>
      </c>
      <c r="L188" s="22">
        <f t="shared" si="42"/>
        <v>0</v>
      </c>
      <c r="M188" s="63"/>
      <c r="N188" s="63"/>
      <c r="O188" s="62"/>
      <c r="P188" s="134">
        <f t="shared" si="43"/>
        <v>0</v>
      </c>
      <c r="Q188" s="22">
        <f t="shared" si="44"/>
        <v>0</v>
      </c>
      <c r="R188" s="127"/>
      <c r="S188" s="61"/>
      <c r="T188" s="61"/>
      <c r="U188" s="62"/>
      <c r="V188" s="134">
        <f t="shared" si="45"/>
        <v>0</v>
      </c>
      <c r="W188" s="22">
        <f t="shared" si="46"/>
        <v>0</v>
      </c>
      <c r="X188" s="63"/>
      <c r="Y188" s="63"/>
      <c r="Z188" s="62"/>
      <c r="AA188" s="134">
        <f t="shared" si="47"/>
        <v>0</v>
      </c>
      <c r="AB188" s="22">
        <f t="shared" si="48"/>
        <v>0</v>
      </c>
      <c r="AC188" s="63"/>
      <c r="AD188" s="63"/>
      <c r="AE188" s="62"/>
      <c r="AF188" s="134">
        <f t="shared" si="49"/>
        <v>0</v>
      </c>
      <c r="AG188" s="22">
        <f t="shared" si="50"/>
        <v>0</v>
      </c>
      <c r="AH188" s="127"/>
      <c r="AI188" s="102"/>
      <c r="AJ188" s="61"/>
      <c r="AK188" s="62"/>
      <c r="AL188" s="134">
        <f t="shared" si="51"/>
        <v>0</v>
      </c>
      <c r="AM188" s="22">
        <f t="shared" si="52"/>
        <v>0</v>
      </c>
      <c r="AN188" s="63"/>
      <c r="AO188" s="63"/>
      <c r="AP188" s="62"/>
      <c r="AQ188" s="134">
        <f t="shared" si="53"/>
        <v>0</v>
      </c>
      <c r="AR188" s="22">
        <f t="shared" si="54"/>
        <v>0</v>
      </c>
      <c r="AS188" s="63"/>
      <c r="AT188" s="63"/>
      <c r="AU188" s="62"/>
      <c r="AV188" s="134">
        <f t="shared" si="55"/>
        <v>0</v>
      </c>
      <c r="AW188" s="22">
        <f t="shared" si="56"/>
        <v>0</v>
      </c>
    </row>
    <row r="189" spans="2:49" x14ac:dyDescent="0.3">
      <c r="B189" s="127"/>
      <c r="C189" s="61"/>
      <c r="D189" s="61"/>
      <c r="E189" s="62"/>
      <c r="F189" s="134">
        <f t="shared" si="39"/>
        <v>0</v>
      </c>
      <c r="G189" s="22">
        <f t="shared" si="40"/>
        <v>0</v>
      </c>
      <c r="H189" s="63"/>
      <c r="I189" s="63"/>
      <c r="J189" s="62"/>
      <c r="K189" s="134">
        <f t="shared" si="41"/>
        <v>0</v>
      </c>
      <c r="L189" s="22">
        <f t="shared" si="42"/>
        <v>0</v>
      </c>
      <c r="M189" s="63"/>
      <c r="N189" s="63"/>
      <c r="O189" s="62"/>
      <c r="P189" s="134">
        <f t="shared" si="43"/>
        <v>0</v>
      </c>
      <c r="Q189" s="22">
        <f t="shared" si="44"/>
        <v>0</v>
      </c>
      <c r="R189" s="127"/>
      <c r="S189" s="61"/>
      <c r="T189" s="61"/>
      <c r="U189" s="62"/>
      <c r="V189" s="134">
        <f t="shared" si="45"/>
        <v>0</v>
      </c>
      <c r="W189" s="22">
        <f t="shared" si="46"/>
        <v>0</v>
      </c>
      <c r="X189" s="63"/>
      <c r="Y189" s="63"/>
      <c r="Z189" s="62"/>
      <c r="AA189" s="134">
        <f t="shared" si="47"/>
        <v>0</v>
      </c>
      <c r="AB189" s="22">
        <f t="shared" si="48"/>
        <v>0</v>
      </c>
      <c r="AC189" s="63"/>
      <c r="AD189" s="63"/>
      <c r="AE189" s="62"/>
      <c r="AF189" s="134">
        <f t="shared" si="49"/>
        <v>0</v>
      </c>
      <c r="AG189" s="22">
        <f t="shared" si="50"/>
        <v>0</v>
      </c>
      <c r="AH189" s="127"/>
      <c r="AI189" s="102"/>
      <c r="AJ189" s="61"/>
      <c r="AK189" s="62"/>
      <c r="AL189" s="134">
        <f t="shared" si="51"/>
        <v>0</v>
      </c>
      <c r="AM189" s="22">
        <f t="shared" si="52"/>
        <v>0</v>
      </c>
      <c r="AN189" s="63"/>
      <c r="AO189" s="63"/>
      <c r="AP189" s="62"/>
      <c r="AQ189" s="134">
        <f t="shared" si="53"/>
        <v>0</v>
      </c>
      <c r="AR189" s="22">
        <f t="shared" si="54"/>
        <v>0</v>
      </c>
      <c r="AS189" s="63"/>
      <c r="AT189" s="63"/>
      <c r="AU189" s="62"/>
      <c r="AV189" s="134">
        <f t="shared" si="55"/>
        <v>0</v>
      </c>
      <c r="AW189" s="22">
        <f t="shared" si="56"/>
        <v>0</v>
      </c>
    </row>
    <row r="190" spans="2:49" x14ac:dyDescent="0.3">
      <c r="B190" s="127"/>
      <c r="C190" s="61"/>
      <c r="D190" s="61"/>
      <c r="E190" s="62"/>
      <c r="F190" s="134">
        <f t="shared" si="39"/>
        <v>0</v>
      </c>
      <c r="G190" s="22">
        <f t="shared" si="40"/>
        <v>0</v>
      </c>
      <c r="H190" s="63" t="s">
        <v>128</v>
      </c>
      <c r="I190" s="63">
        <v>10</v>
      </c>
      <c r="J190" s="62">
        <v>1E-3</v>
      </c>
      <c r="K190" s="134">
        <f t="shared" si="41"/>
        <v>1E-4</v>
      </c>
      <c r="L190" s="22">
        <f t="shared" si="42"/>
        <v>1E-3</v>
      </c>
      <c r="M190" s="63" t="s">
        <v>128</v>
      </c>
      <c r="N190" s="63">
        <v>10</v>
      </c>
      <c r="O190" s="62">
        <v>5.0000000000000001E-3</v>
      </c>
      <c r="P190" s="134">
        <f t="shared" si="43"/>
        <v>5.0000000000000001E-4</v>
      </c>
      <c r="Q190" s="22">
        <f t="shared" si="44"/>
        <v>5.0000000000000001E-3</v>
      </c>
      <c r="R190" s="127"/>
      <c r="S190" s="61"/>
      <c r="T190" s="61"/>
      <c r="U190" s="62"/>
      <c r="V190" s="134">
        <f t="shared" si="45"/>
        <v>0</v>
      </c>
      <c r="W190" s="22">
        <f t="shared" si="46"/>
        <v>0</v>
      </c>
      <c r="X190" s="63" t="s">
        <v>128</v>
      </c>
      <c r="Y190" s="63">
        <v>10</v>
      </c>
      <c r="Z190" s="62">
        <v>1.0000000000000001E-5</v>
      </c>
      <c r="AA190" s="134">
        <f t="shared" si="47"/>
        <v>1.0000000000000002E-6</v>
      </c>
      <c r="AB190" s="22">
        <f t="shared" si="48"/>
        <v>1.0000000000000003E-5</v>
      </c>
      <c r="AC190" s="63" t="s">
        <v>128</v>
      </c>
      <c r="AD190" s="63">
        <v>10</v>
      </c>
      <c r="AE190" s="62">
        <v>5.0000000000000001E-3</v>
      </c>
      <c r="AF190" s="134">
        <f t="shared" si="49"/>
        <v>5.0000000000000001E-4</v>
      </c>
      <c r="AG190" s="22">
        <f t="shared" si="50"/>
        <v>5.0000000000000001E-3</v>
      </c>
      <c r="AH190" s="127"/>
      <c r="AI190" s="102"/>
      <c r="AJ190" s="61"/>
      <c r="AK190" s="62"/>
      <c r="AL190" s="134">
        <f t="shared" si="51"/>
        <v>0</v>
      </c>
      <c r="AM190" s="22">
        <f t="shared" si="52"/>
        <v>0</v>
      </c>
      <c r="AN190" s="63" t="s">
        <v>128</v>
      </c>
      <c r="AO190" s="63">
        <v>10</v>
      </c>
      <c r="AP190" s="62">
        <v>5.0000000000000002E-5</v>
      </c>
      <c r="AQ190" s="134">
        <f t="shared" si="53"/>
        <v>5.0000000000000004E-6</v>
      </c>
      <c r="AR190" s="22">
        <f t="shared" si="54"/>
        <v>5.0000000000000002E-5</v>
      </c>
      <c r="AS190" s="63"/>
      <c r="AT190" s="63"/>
      <c r="AU190" s="62"/>
      <c r="AV190" s="134">
        <f t="shared" si="55"/>
        <v>0</v>
      </c>
      <c r="AW190" s="22">
        <f t="shared" si="56"/>
        <v>0</v>
      </c>
    </row>
    <row r="191" spans="2:49" x14ac:dyDescent="0.3">
      <c r="B191" s="127"/>
      <c r="C191" s="61"/>
      <c r="D191" s="61"/>
      <c r="E191" s="62"/>
      <c r="F191" s="134"/>
      <c r="G191" s="22"/>
      <c r="H191" s="63"/>
      <c r="I191" s="63"/>
      <c r="J191" s="62"/>
      <c r="K191" s="134"/>
      <c r="L191" s="22"/>
      <c r="M191" s="63" t="s">
        <v>167</v>
      </c>
      <c r="N191" s="63">
        <v>428</v>
      </c>
      <c r="O191" s="62">
        <v>1E-4</v>
      </c>
      <c r="P191" s="134">
        <f t="shared" si="43"/>
        <v>1.0000000000000001E-5</v>
      </c>
      <c r="Q191" s="22">
        <f t="shared" si="44"/>
        <v>4.28E-3</v>
      </c>
      <c r="R191" s="127"/>
      <c r="S191" s="61"/>
      <c r="T191" s="61"/>
      <c r="U191" s="62"/>
      <c r="V191" s="134"/>
      <c r="W191" s="22"/>
      <c r="X191" s="63" t="s">
        <v>167</v>
      </c>
      <c r="Y191" s="63">
        <v>428</v>
      </c>
      <c r="Z191" s="62">
        <v>1.0000000000000001E-5</v>
      </c>
      <c r="AA191" s="134">
        <f t="shared" si="47"/>
        <v>1.0000000000000002E-6</v>
      </c>
      <c r="AB191" s="22">
        <f t="shared" si="48"/>
        <v>4.2800000000000005E-4</v>
      </c>
      <c r="AC191" s="63" t="s">
        <v>167</v>
      </c>
      <c r="AD191" s="63">
        <v>428</v>
      </c>
      <c r="AE191" s="62">
        <v>1E-4</v>
      </c>
      <c r="AF191" s="134">
        <f t="shared" si="49"/>
        <v>1.0000000000000001E-5</v>
      </c>
      <c r="AG191" s="22">
        <f t="shared" si="50"/>
        <v>4.28E-3</v>
      </c>
      <c r="AH191" s="127"/>
      <c r="AI191" s="102"/>
      <c r="AJ191" s="61"/>
      <c r="AK191" s="62"/>
      <c r="AL191" s="134"/>
      <c r="AM191" s="22"/>
      <c r="AN191" s="63" t="s">
        <v>167</v>
      </c>
      <c r="AO191" s="63">
        <v>428</v>
      </c>
      <c r="AP191" s="62">
        <v>1.0000000000000001E-5</v>
      </c>
      <c r="AQ191" s="134">
        <f t="shared" si="53"/>
        <v>1.0000000000000002E-6</v>
      </c>
      <c r="AR191" s="22">
        <f t="shared" si="54"/>
        <v>4.2800000000000005E-4</v>
      </c>
      <c r="AS191" s="63"/>
      <c r="AT191" s="63"/>
      <c r="AU191" s="62"/>
      <c r="AV191" s="134">
        <f t="shared" si="55"/>
        <v>0</v>
      </c>
      <c r="AW191" s="22">
        <f t="shared" si="56"/>
        <v>0</v>
      </c>
    </row>
    <row r="192" spans="2:49" x14ac:dyDescent="0.3">
      <c r="B192" s="127"/>
      <c r="C192" s="61"/>
      <c r="D192" s="61"/>
      <c r="E192" s="62"/>
      <c r="F192" s="134"/>
      <c r="G192" s="22"/>
      <c r="H192" s="63"/>
      <c r="I192" s="63"/>
      <c r="J192" s="62"/>
      <c r="K192" s="134"/>
      <c r="L192" s="22"/>
      <c r="M192" s="63"/>
      <c r="N192" s="63"/>
      <c r="O192" s="62"/>
      <c r="P192" s="134"/>
      <c r="Q192" s="22"/>
      <c r="R192" s="127"/>
      <c r="S192" s="61"/>
      <c r="T192" s="61"/>
      <c r="U192" s="62"/>
      <c r="V192" s="134"/>
      <c r="W192" s="22"/>
      <c r="X192" s="63" t="s">
        <v>168</v>
      </c>
      <c r="Y192" s="63">
        <v>715</v>
      </c>
      <c r="Z192" s="62">
        <v>1.0000000000000001E-5</v>
      </c>
      <c r="AA192" s="134">
        <f t="shared" si="47"/>
        <v>1.0000000000000002E-6</v>
      </c>
      <c r="AB192" s="22">
        <f t="shared" si="48"/>
        <v>7.1500000000000014E-4</v>
      </c>
      <c r="AC192" s="63" t="s">
        <v>168</v>
      </c>
      <c r="AD192" s="63">
        <v>715</v>
      </c>
      <c r="AE192" s="62">
        <v>1.0000000000000001E-5</v>
      </c>
      <c r="AF192" s="134">
        <f t="shared" si="49"/>
        <v>1.0000000000000002E-6</v>
      </c>
      <c r="AG192" s="22">
        <f t="shared" si="50"/>
        <v>7.1500000000000014E-4</v>
      </c>
      <c r="AH192" s="127"/>
      <c r="AI192" s="102"/>
      <c r="AJ192" s="61"/>
      <c r="AK192" s="62"/>
      <c r="AL192" s="134"/>
      <c r="AM192" s="22"/>
      <c r="AN192" s="63" t="s">
        <v>168</v>
      </c>
      <c r="AO192" s="63">
        <v>715</v>
      </c>
      <c r="AP192" s="62">
        <v>2.0000000000000002E-5</v>
      </c>
      <c r="AQ192" s="134">
        <f t="shared" si="53"/>
        <v>2.0000000000000003E-6</v>
      </c>
      <c r="AR192" s="22">
        <f t="shared" si="54"/>
        <v>1.4300000000000003E-3</v>
      </c>
      <c r="AS192" s="63" t="s">
        <v>168</v>
      </c>
      <c r="AT192" s="63">
        <v>715</v>
      </c>
      <c r="AU192" s="62">
        <v>5.0000000000000002E-5</v>
      </c>
      <c r="AV192" s="134">
        <f t="shared" si="55"/>
        <v>5.0000000000000004E-6</v>
      </c>
      <c r="AW192" s="22">
        <f t="shared" si="56"/>
        <v>3.5750000000000005E-3</v>
      </c>
    </row>
    <row r="193" spans="2:49" x14ac:dyDescent="0.3">
      <c r="B193" s="127"/>
      <c r="C193" s="61"/>
      <c r="D193" s="61"/>
      <c r="E193" s="62"/>
      <c r="F193" s="134"/>
      <c r="G193" s="22"/>
      <c r="H193" s="63"/>
      <c r="I193" s="63"/>
      <c r="J193" s="62"/>
      <c r="K193" s="134"/>
      <c r="L193" s="22"/>
      <c r="M193" s="63"/>
      <c r="N193" s="63"/>
      <c r="O193" s="62"/>
      <c r="P193" s="134"/>
      <c r="Q193" s="22"/>
      <c r="R193" s="127"/>
      <c r="S193" s="61"/>
      <c r="T193" s="61"/>
      <c r="U193" s="62"/>
      <c r="V193" s="134"/>
      <c r="W193" s="22"/>
      <c r="X193" s="63"/>
      <c r="Y193" s="63"/>
      <c r="Z193" s="62"/>
      <c r="AA193" s="134"/>
      <c r="AB193" s="22"/>
      <c r="AC193" s="63" t="s">
        <v>169</v>
      </c>
      <c r="AD193" s="63">
        <v>1429</v>
      </c>
      <c r="AE193" s="62">
        <v>1.0000000000000001E-5</v>
      </c>
      <c r="AF193" s="134">
        <f t="shared" si="49"/>
        <v>1.0000000000000002E-6</v>
      </c>
      <c r="AG193" s="22">
        <f t="shared" si="50"/>
        <v>1.4290000000000001E-3</v>
      </c>
      <c r="AH193" s="127"/>
      <c r="AI193" s="102"/>
      <c r="AJ193" s="61"/>
      <c r="AK193" s="62"/>
      <c r="AL193" s="134"/>
      <c r="AM193" s="22"/>
      <c r="AN193" s="63"/>
      <c r="AO193" s="63"/>
      <c r="AP193" s="62"/>
      <c r="AQ193" s="134">
        <f t="shared" si="53"/>
        <v>0</v>
      </c>
      <c r="AR193" s="22">
        <f t="shared" si="54"/>
        <v>0</v>
      </c>
      <c r="AS193" s="63" t="s">
        <v>169</v>
      </c>
      <c r="AT193" s="63">
        <v>1429</v>
      </c>
      <c r="AU193" s="62">
        <v>1.0000000000000001E-5</v>
      </c>
      <c r="AV193" s="134">
        <f t="shared" si="55"/>
        <v>1.0000000000000002E-6</v>
      </c>
      <c r="AW193" s="22">
        <f t="shared" si="56"/>
        <v>1.4290000000000001E-3</v>
      </c>
    </row>
    <row r="194" spans="2:49" x14ac:dyDescent="0.3">
      <c r="B194" s="127"/>
      <c r="C194" s="61"/>
      <c r="D194" s="61"/>
      <c r="E194" s="62"/>
      <c r="F194" s="134">
        <f t="shared" si="39"/>
        <v>0</v>
      </c>
      <c r="G194" s="22">
        <f t="shared" si="40"/>
        <v>0</v>
      </c>
      <c r="H194" s="63"/>
      <c r="I194" s="63"/>
      <c r="J194" s="62"/>
      <c r="K194" s="134">
        <f t="shared" si="41"/>
        <v>0</v>
      </c>
      <c r="L194" s="22">
        <f t="shared" si="42"/>
        <v>0</v>
      </c>
      <c r="M194" s="63"/>
      <c r="N194" s="63"/>
      <c r="O194" s="62"/>
      <c r="P194" s="134">
        <f t="shared" si="43"/>
        <v>0</v>
      </c>
      <c r="Q194" s="22">
        <f t="shared" si="44"/>
        <v>0</v>
      </c>
      <c r="R194" s="127"/>
      <c r="S194" s="61"/>
      <c r="T194" s="61"/>
      <c r="U194" s="62"/>
      <c r="V194" s="134">
        <f t="shared" si="45"/>
        <v>0</v>
      </c>
      <c r="W194" s="22">
        <f t="shared" si="46"/>
        <v>0</v>
      </c>
      <c r="X194" s="63"/>
      <c r="Y194" s="63"/>
      <c r="Z194" s="62"/>
      <c r="AA194" s="134">
        <f t="shared" si="47"/>
        <v>0</v>
      </c>
      <c r="AB194" s="22">
        <f t="shared" si="48"/>
        <v>0</v>
      </c>
      <c r="AC194" s="63"/>
      <c r="AD194" s="63"/>
      <c r="AE194" s="62"/>
      <c r="AF194" s="134">
        <f t="shared" si="49"/>
        <v>0</v>
      </c>
      <c r="AG194" s="22">
        <f t="shared" si="50"/>
        <v>0</v>
      </c>
      <c r="AH194" s="127"/>
      <c r="AI194" s="102"/>
      <c r="AJ194" s="61"/>
      <c r="AK194" s="62"/>
      <c r="AL194" s="134">
        <f t="shared" si="51"/>
        <v>0</v>
      </c>
      <c r="AM194" s="22">
        <f t="shared" si="52"/>
        <v>0</v>
      </c>
      <c r="AN194" s="63"/>
      <c r="AO194" s="63"/>
      <c r="AP194" s="62"/>
      <c r="AQ194" s="134">
        <f t="shared" si="53"/>
        <v>0</v>
      </c>
      <c r="AR194" s="22">
        <f t="shared" si="54"/>
        <v>0</v>
      </c>
      <c r="AS194" s="63"/>
      <c r="AT194" s="63"/>
      <c r="AU194" s="62"/>
      <c r="AV194" s="134">
        <f t="shared" si="55"/>
        <v>0</v>
      </c>
      <c r="AW194" s="22">
        <f t="shared" si="56"/>
        <v>0</v>
      </c>
    </row>
    <row r="195" spans="2:49" x14ac:dyDescent="0.3">
      <c r="B195" s="127"/>
      <c r="C195" s="61"/>
      <c r="D195" s="61"/>
      <c r="E195" s="62"/>
      <c r="F195" s="134">
        <f t="shared" si="39"/>
        <v>0</v>
      </c>
      <c r="G195" s="22">
        <f t="shared" si="40"/>
        <v>0</v>
      </c>
      <c r="H195" s="63" t="s">
        <v>121</v>
      </c>
      <c r="I195" s="63">
        <v>15</v>
      </c>
      <c r="J195" s="62">
        <v>8.0000000000000004E-4</v>
      </c>
      <c r="K195" s="134">
        <f t="shared" si="41"/>
        <v>8.0000000000000007E-5</v>
      </c>
      <c r="L195" s="22">
        <f t="shared" si="42"/>
        <v>1.2000000000000001E-3</v>
      </c>
      <c r="M195" s="63" t="s">
        <v>121</v>
      </c>
      <c r="N195" s="63">
        <v>15</v>
      </c>
      <c r="O195" s="62">
        <v>4.0000000000000001E-3</v>
      </c>
      <c r="P195" s="134">
        <f t="shared" si="43"/>
        <v>4.0000000000000002E-4</v>
      </c>
      <c r="Q195" s="22">
        <f t="shared" si="44"/>
        <v>6.0000000000000001E-3</v>
      </c>
      <c r="R195" s="127"/>
      <c r="S195" s="61"/>
      <c r="T195" s="61"/>
      <c r="U195" s="62"/>
      <c r="V195" s="134">
        <f t="shared" si="45"/>
        <v>0</v>
      </c>
      <c r="W195" s="22">
        <f t="shared" si="46"/>
        <v>0</v>
      </c>
      <c r="X195" s="63" t="s">
        <v>121</v>
      </c>
      <c r="Y195" s="63">
        <v>15</v>
      </c>
      <c r="Z195" s="62">
        <v>1E-3</v>
      </c>
      <c r="AA195" s="134">
        <f t="shared" si="47"/>
        <v>1E-4</v>
      </c>
      <c r="AB195" s="22">
        <f t="shared" si="48"/>
        <v>1.5E-3</v>
      </c>
      <c r="AC195" s="63" t="s">
        <v>121</v>
      </c>
      <c r="AD195" s="63">
        <v>15</v>
      </c>
      <c r="AE195" s="62">
        <v>4.0000000000000001E-3</v>
      </c>
      <c r="AF195" s="134">
        <f t="shared" si="49"/>
        <v>4.0000000000000002E-4</v>
      </c>
      <c r="AG195" s="22">
        <f t="shared" si="50"/>
        <v>6.0000000000000001E-3</v>
      </c>
      <c r="AH195" s="127"/>
      <c r="AI195" s="102"/>
      <c r="AJ195" s="61"/>
      <c r="AK195" s="62"/>
      <c r="AL195" s="134">
        <f t="shared" si="51"/>
        <v>0</v>
      </c>
      <c r="AM195" s="22">
        <f t="shared" si="52"/>
        <v>0</v>
      </c>
      <c r="AN195" s="63" t="s">
        <v>121</v>
      </c>
      <c r="AO195" s="63">
        <v>15</v>
      </c>
      <c r="AP195" s="62">
        <v>1E-3</v>
      </c>
      <c r="AQ195" s="134">
        <f t="shared" si="53"/>
        <v>1E-4</v>
      </c>
      <c r="AR195" s="22">
        <f t="shared" si="54"/>
        <v>1.5E-3</v>
      </c>
      <c r="AS195" s="63"/>
      <c r="AT195" s="63"/>
      <c r="AU195" s="62"/>
      <c r="AV195" s="134">
        <f t="shared" si="55"/>
        <v>0</v>
      </c>
      <c r="AW195" s="22">
        <f t="shared" si="56"/>
        <v>0</v>
      </c>
    </row>
    <row r="196" spans="2:49" x14ac:dyDescent="0.3">
      <c r="B196" s="127"/>
      <c r="C196" s="61"/>
      <c r="D196" s="61"/>
      <c r="E196" s="62"/>
      <c r="F196" s="134">
        <f t="shared" si="39"/>
        <v>0</v>
      </c>
      <c r="G196" s="22">
        <f t="shared" si="40"/>
        <v>0</v>
      </c>
      <c r="H196" s="63"/>
      <c r="I196" s="63"/>
      <c r="J196" s="62"/>
      <c r="K196" s="134">
        <f t="shared" si="41"/>
        <v>0</v>
      </c>
      <c r="L196" s="22">
        <f t="shared" si="42"/>
        <v>0</v>
      </c>
      <c r="M196" s="63" t="s">
        <v>126</v>
      </c>
      <c r="N196" s="63">
        <v>30</v>
      </c>
      <c r="O196" s="62">
        <v>1E-4</v>
      </c>
      <c r="P196" s="134">
        <f t="shared" si="43"/>
        <v>1.0000000000000001E-5</v>
      </c>
      <c r="Q196" s="22">
        <f t="shared" si="44"/>
        <v>3.0000000000000003E-4</v>
      </c>
      <c r="R196" s="127"/>
      <c r="S196" s="61"/>
      <c r="T196" s="61"/>
      <c r="U196" s="62"/>
      <c r="V196" s="134">
        <f t="shared" si="45"/>
        <v>0</v>
      </c>
      <c r="W196" s="22">
        <f t="shared" si="46"/>
        <v>0</v>
      </c>
      <c r="X196" s="63" t="s">
        <v>126</v>
      </c>
      <c r="Y196" s="63">
        <v>30</v>
      </c>
      <c r="Z196" s="62">
        <v>2.0000000000000001E-4</v>
      </c>
      <c r="AA196" s="134">
        <f t="shared" si="47"/>
        <v>2.0000000000000002E-5</v>
      </c>
      <c r="AB196" s="22">
        <f t="shared" si="48"/>
        <v>6.0000000000000006E-4</v>
      </c>
      <c r="AC196" s="63" t="s">
        <v>126</v>
      </c>
      <c r="AD196" s="63">
        <v>30</v>
      </c>
      <c r="AE196" s="62">
        <v>5.0000000000000001E-4</v>
      </c>
      <c r="AF196" s="134">
        <f t="shared" si="49"/>
        <v>5.0000000000000002E-5</v>
      </c>
      <c r="AG196" s="22">
        <f t="shared" si="50"/>
        <v>1.5E-3</v>
      </c>
      <c r="AH196" s="127"/>
      <c r="AI196" s="102"/>
      <c r="AJ196" s="61"/>
      <c r="AK196" s="62"/>
      <c r="AL196" s="134">
        <f t="shared" si="51"/>
        <v>0</v>
      </c>
      <c r="AM196" s="22">
        <f t="shared" si="52"/>
        <v>0</v>
      </c>
      <c r="AN196" s="63" t="s">
        <v>126</v>
      </c>
      <c r="AO196" s="63">
        <v>30</v>
      </c>
      <c r="AP196" s="62">
        <v>2.0000000000000001E-4</v>
      </c>
      <c r="AQ196" s="134">
        <f t="shared" si="53"/>
        <v>2.0000000000000002E-5</v>
      </c>
      <c r="AR196" s="22">
        <f t="shared" si="54"/>
        <v>6.0000000000000006E-4</v>
      </c>
      <c r="AS196" s="63" t="s">
        <v>152</v>
      </c>
      <c r="AT196" s="63">
        <v>72</v>
      </c>
      <c r="AU196" s="62">
        <v>4.0000000000000002E-4</v>
      </c>
      <c r="AV196" s="134">
        <f t="shared" si="55"/>
        <v>4.0000000000000003E-5</v>
      </c>
      <c r="AW196" s="22">
        <f t="shared" si="56"/>
        <v>2.8800000000000002E-3</v>
      </c>
    </row>
    <row r="197" spans="2:49" x14ac:dyDescent="0.3">
      <c r="B197" s="127"/>
      <c r="C197" s="61"/>
      <c r="D197" s="61"/>
      <c r="E197" s="62"/>
      <c r="F197" s="134"/>
      <c r="G197" s="22"/>
      <c r="H197" s="63"/>
      <c r="I197" s="63"/>
      <c r="J197" s="62"/>
      <c r="K197" s="134"/>
      <c r="L197" s="22"/>
      <c r="M197" s="63" t="s">
        <v>166</v>
      </c>
      <c r="N197" s="63">
        <v>72</v>
      </c>
      <c r="O197" s="62">
        <v>1E-4</v>
      </c>
      <c r="P197" s="134">
        <f t="shared" si="43"/>
        <v>1.0000000000000001E-5</v>
      </c>
      <c r="Q197" s="22">
        <f t="shared" si="44"/>
        <v>7.2000000000000005E-4</v>
      </c>
      <c r="R197" s="127"/>
      <c r="S197" s="61"/>
      <c r="T197" s="61"/>
      <c r="U197" s="62"/>
      <c r="V197" s="134"/>
      <c r="W197" s="22"/>
      <c r="X197" s="63" t="s">
        <v>152</v>
      </c>
      <c r="Y197" s="63">
        <v>72</v>
      </c>
      <c r="Z197" s="62">
        <v>1E-4</v>
      </c>
      <c r="AA197" s="134">
        <f t="shared" si="47"/>
        <v>1.0000000000000001E-5</v>
      </c>
      <c r="AB197" s="22">
        <f t="shared" si="48"/>
        <v>7.2000000000000005E-4</v>
      </c>
      <c r="AC197" s="63" t="s">
        <v>152</v>
      </c>
      <c r="AD197" s="63">
        <v>72</v>
      </c>
      <c r="AE197" s="62">
        <v>1E-4</v>
      </c>
      <c r="AF197" s="134">
        <f t="shared" si="49"/>
        <v>1.0000000000000001E-5</v>
      </c>
      <c r="AG197" s="22">
        <f t="shared" si="50"/>
        <v>7.2000000000000005E-4</v>
      </c>
      <c r="AH197" s="127"/>
      <c r="AI197" s="102"/>
      <c r="AJ197" s="61"/>
      <c r="AK197" s="62"/>
      <c r="AL197" s="134"/>
      <c r="AM197" s="22"/>
      <c r="AN197" s="63" t="s">
        <v>152</v>
      </c>
      <c r="AO197" s="63">
        <v>72</v>
      </c>
      <c r="AP197" s="62">
        <v>1E-4</v>
      </c>
      <c r="AQ197" s="134">
        <f t="shared" si="53"/>
        <v>1.0000000000000001E-5</v>
      </c>
      <c r="AR197" s="22">
        <f t="shared" si="54"/>
        <v>7.2000000000000005E-4</v>
      </c>
      <c r="AS197" s="63" t="s">
        <v>156</v>
      </c>
      <c r="AT197" s="63">
        <v>143</v>
      </c>
      <c r="AU197" s="62">
        <v>4.0000000000000002E-4</v>
      </c>
      <c r="AV197" s="134">
        <f t="shared" si="55"/>
        <v>4.0000000000000003E-5</v>
      </c>
      <c r="AW197" s="22">
        <f t="shared" si="56"/>
        <v>5.7200000000000003E-3</v>
      </c>
    </row>
    <row r="198" spans="2:49" x14ac:dyDescent="0.3">
      <c r="B198" s="127"/>
      <c r="C198" s="61"/>
      <c r="D198" s="61"/>
      <c r="E198" s="62"/>
      <c r="F198" s="134"/>
      <c r="G198" s="22"/>
      <c r="H198" s="63"/>
      <c r="I198" s="63"/>
      <c r="J198" s="62"/>
      <c r="K198" s="134"/>
      <c r="L198" s="22"/>
      <c r="M198" s="63"/>
      <c r="N198" s="63"/>
      <c r="O198" s="62"/>
      <c r="P198" s="134"/>
      <c r="Q198" s="22"/>
      <c r="R198" s="127"/>
      <c r="S198" s="61"/>
      <c r="T198" s="61"/>
      <c r="U198" s="62"/>
      <c r="V198" s="134"/>
      <c r="W198" s="22"/>
      <c r="X198" s="63" t="s">
        <v>156</v>
      </c>
      <c r="Y198" s="63">
        <v>143</v>
      </c>
      <c r="Z198" s="62">
        <v>1E-4</v>
      </c>
      <c r="AA198" s="134">
        <f t="shared" si="47"/>
        <v>1.0000000000000001E-5</v>
      </c>
      <c r="AB198" s="22">
        <f t="shared" si="48"/>
        <v>1.4300000000000001E-3</v>
      </c>
      <c r="AC198" s="63" t="s">
        <v>156</v>
      </c>
      <c r="AD198" s="63">
        <v>143</v>
      </c>
      <c r="AE198" s="62">
        <v>2.0000000000000002E-5</v>
      </c>
      <c r="AF198" s="134">
        <f t="shared" si="49"/>
        <v>2.0000000000000003E-6</v>
      </c>
      <c r="AG198" s="22">
        <f t="shared" si="50"/>
        <v>2.8600000000000007E-4</v>
      </c>
      <c r="AH198" s="127"/>
      <c r="AI198" s="102"/>
      <c r="AJ198" s="61"/>
      <c r="AK198" s="62"/>
      <c r="AL198" s="134"/>
      <c r="AM198" s="22"/>
      <c r="AN198" s="63" t="s">
        <v>156</v>
      </c>
      <c r="AO198" s="63">
        <v>143</v>
      </c>
      <c r="AP198" s="62">
        <v>1E-4</v>
      </c>
      <c r="AQ198" s="134">
        <f t="shared" si="53"/>
        <v>1.0000000000000001E-5</v>
      </c>
      <c r="AR198" s="22">
        <f t="shared" si="54"/>
        <v>1.4300000000000001E-3</v>
      </c>
      <c r="AS198" s="63" t="s">
        <v>157</v>
      </c>
      <c r="AT198" s="63">
        <v>429</v>
      </c>
      <c r="AU198" s="62">
        <v>4.0000000000000003E-5</v>
      </c>
      <c r="AV198" s="134">
        <f t="shared" si="55"/>
        <v>4.0000000000000007E-6</v>
      </c>
      <c r="AW198" s="22">
        <f t="shared" si="56"/>
        <v>1.7160000000000003E-3</v>
      </c>
    </row>
    <row r="199" spans="2:49" x14ac:dyDescent="0.3">
      <c r="B199" s="127"/>
      <c r="C199" s="61"/>
      <c r="D199" s="61"/>
      <c r="E199" s="62"/>
      <c r="F199" s="134"/>
      <c r="G199" s="22"/>
      <c r="H199" s="63"/>
      <c r="I199" s="63"/>
      <c r="J199" s="62"/>
      <c r="K199" s="134"/>
      <c r="L199" s="22"/>
      <c r="M199" s="63"/>
      <c r="N199" s="63"/>
      <c r="O199" s="62"/>
      <c r="P199" s="134"/>
      <c r="Q199" s="22"/>
      <c r="R199" s="127"/>
      <c r="S199" s="61"/>
      <c r="T199" s="61"/>
      <c r="U199" s="62"/>
      <c r="V199" s="134"/>
      <c r="W199" s="22"/>
      <c r="X199" s="63"/>
      <c r="Y199" s="63"/>
      <c r="Z199" s="62"/>
      <c r="AA199" s="134">
        <f t="shared" si="47"/>
        <v>0</v>
      </c>
      <c r="AB199" s="22">
        <f t="shared" si="48"/>
        <v>0</v>
      </c>
      <c r="AC199" s="63" t="s">
        <v>157</v>
      </c>
      <c r="AD199" s="63">
        <v>429</v>
      </c>
      <c r="AE199" s="62">
        <v>2.0000000000000002E-5</v>
      </c>
      <c r="AF199" s="134">
        <f t="shared" si="49"/>
        <v>2.0000000000000003E-6</v>
      </c>
      <c r="AG199" s="22">
        <f t="shared" si="50"/>
        <v>8.5800000000000015E-4</v>
      </c>
      <c r="AH199" s="127"/>
      <c r="AI199" s="102"/>
      <c r="AJ199" s="61"/>
      <c r="AK199" s="62"/>
      <c r="AL199" s="134"/>
      <c r="AM199" s="22"/>
      <c r="AN199" s="63" t="s">
        <v>157</v>
      </c>
      <c r="AO199" s="63">
        <v>429</v>
      </c>
      <c r="AP199" s="62">
        <v>1.0000000000000001E-5</v>
      </c>
      <c r="AQ199" s="134">
        <f t="shared" si="53"/>
        <v>1.0000000000000002E-6</v>
      </c>
      <c r="AR199" s="22">
        <f t="shared" si="54"/>
        <v>4.2900000000000007E-4</v>
      </c>
      <c r="AS199" s="63" t="s">
        <v>158</v>
      </c>
      <c r="AT199" s="63">
        <v>715</v>
      </c>
      <c r="AU199" s="62">
        <v>3.0000000000000001E-5</v>
      </c>
      <c r="AV199" s="134">
        <f t="shared" si="55"/>
        <v>3.0000000000000001E-6</v>
      </c>
      <c r="AW199" s="22">
        <f t="shared" si="56"/>
        <v>2.1450000000000002E-3</v>
      </c>
    </row>
    <row r="200" spans="2:49" x14ac:dyDescent="0.3">
      <c r="B200" s="127"/>
      <c r="C200" s="61"/>
      <c r="D200" s="61"/>
      <c r="E200" s="62"/>
      <c r="F200" s="134"/>
      <c r="G200" s="22"/>
      <c r="H200" s="63"/>
      <c r="I200" s="63"/>
      <c r="J200" s="62"/>
      <c r="K200" s="134"/>
      <c r="L200" s="22"/>
      <c r="M200" s="63"/>
      <c r="N200" s="63"/>
      <c r="O200" s="62"/>
      <c r="P200" s="134"/>
      <c r="Q200" s="22"/>
      <c r="R200" s="127"/>
      <c r="S200" s="61"/>
      <c r="T200" s="61"/>
      <c r="U200" s="62"/>
      <c r="V200" s="134"/>
      <c r="W200" s="22"/>
      <c r="X200" s="63"/>
      <c r="Y200" s="63"/>
      <c r="Z200" s="62"/>
      <c r="AA200" s="134"/>
      <c r="AB200" s="22"/>
      <c r="AC200" s="63"/>
      <c r="AD200" s="63"/>
      <c r="AE200" s="62"/>
      <c r="AF200" s="134"/>
      <c r="AG200" s="22"/>
      <c r="AH200" s="127"/>
      <c r="AI200" s="102"/>
      <c r="AJ200" s="61"/>
      <c r="AK200" s="62"/>
      <c r="AL200" s="134"/>
      <c r="AM200" s="22"/>
      <c r="AN200" s="63" t="s">
        <v>158</v>
      </c>
      <c r="AO200" s="63">
        <v>715</v>
      </c>
      <c r="AP200" s="62">
        <v>1.0000000000000001E-5</v>
      </c>
      <c r="AQ200" s="134">
        <f t="shared" si="53"/>
        <v>1.0000000000000002E-6</v>
      </c>
      <c r="AR200" s="22">
        <f t="shared" si="54"/>
        <v>7.1500000000000014E-4</v>
      </c>
      <c r="AS200" s="63" t="s">
        <v>159</v>
      </c>
      <c r="AT200" s="63">
        <v>1429</v>
      </c>
      <c r="AU200" s="62">
        <v>2.0000000000000002E-5</v>
      </c>
      <c r="AV200" s="134">
        <f t="shared" si="55"/>
        <v>2.0000000000000003E-6</v>
      </c>
      <c r="AW200" s="22">
        <f t="shared" si="56"/>
        <v>2.8580000000000003E-3</v>
      </c>
    </row>
    <row r="201" spans="2:49" x14ac:dyDescent="0.3">
      <c r="B201" s="127"/>
      <c r="C201" s="61"/>
      <c r="D201" s="61"/>
      <c r="E201" s="62"/>
      <c r="F201" s="134"/>
      <c r="G201" s="22"/>
      <c r="H201" s="63"/>
      <c r="I201" s="63"/>
      <c r="J201" s="62"/>
      <c r="K201" s="134"/>
      <c r="L201" s="22"/>
      <c r="M201" s="63"/>
      <c r="N201" s="63"/>
      <c r="O201" s="62"/>
      <c r="P201" s="134"/>
      <c r="Q201" s="22"/>
      <c r="R201" s="127"/>
      <c r="S201" s="61"/>
      <c r="T201" s="61"/>
      <c r="U201" s="62"/>
      <c r="V201" s="134"/>
      <c r="W201" s="22"/>
      <c r="X201" s="63"/>
      <c r="Y201" s="63"/>
      <c r="Z201" s="62"/>
      <c r="AA201" s="134"/>
      <c r="AB201" s="22"/>
      <c r="AC201" s="63"/>
      <c r="AD201" s="63"/>
      <c r="AE201" s="62"/>
      <c r="AF201" s="134">
        <f t="shared" ref="AF201" si="57">AE201*$E$9</f>
        <v>0</v>
      </c>
      <c r="AG201" s="22">
        <f t="shared" ref="AG201" si="58">AF201*AD201</f>
        <v>0</v>
      </c>
      <c r="AH201" s="127"/>
      <c r="AI201" s="102"/>
      <c r="AJ201" s="61"/>
      <c r="AK201" s="62"/>
      <c r="AL201" s="134"/>
      <c r="AM201" s="22"/>
      <c r="AN201" s="63"/>
      <c r="AO201" s="63"/>
      <c r="AP201" s="62"/>
      <c r="AQ201" s="134"/>
      <c r="AR201" s="22"/>
      <c r="AS201" s="63"/>
      <c r="AT201" s="63"/>
      <c r="AU201" s="62"/>
      <c r="AV201" s="134"/>
      <c r="AW201" s="22"/>
    </row>
    <row r="202" spans="2:49" x14ac:dyDescent="0.3">
      <c r="B202" s="127"/>
      <c r="C202" s="61"/>
      <c r="D202" s="61"/>
      <c r="E202" s="62"/>
      <c r="F202" s="134">
        <f t="shared" si="39"/>
        <v>0</v>
      </c>
      <c r="G202" s="22">
        <f t="shared" si="40"/>
        <v>0</v>
      </c>
      <c r="H202" s="63" t="s">
        <v>131</v>
      </c>
      <c r="I202" s="63">
        <v>23</v>
      </c>
      <c r="J202" s="62">
        <v>2.0000000000000001E-4</v>
      </c>
      <c r="K202" s="134">
        <f t="shared" si="41"/>
        <v>2.0000000000000002E-5</v>
      </c>
      <c r="L202" s="22">
        <f t="shared" si="42"/>
        <v>4.6000000000000001E-4</v>
      </c>
      <c r="M202" s="63" t="s">
        <v>131</v>
      </c>
      <c r="N202" s="63">
        <v>23</v>
      </c>
      <c r="O202" s="62">
        <v>4.0000000000000002E-4</v>
      </c>
      <c r="P202" s="134">
        <f t="shared" si="43"/>
        <v>4.0000000000000003E-5</v>
      </c>
      <c r="Q202" s="22">
        <f t="shared" si="44"/>
        <v>9.2000000000000003E-4</v>
      </c>
      <c r="R202" s="127"/>
      <c r="S202" s="61"/>
      <c r="T202" s="61"/>
      <c r="U202" s="62"/>
      <c r="V202" s="134">
        <f t="shared" si="45"/>
        <v>0</v>
      </c>
      <c r="W202" s="22">
        <f t="shared" si="46"/>
        <v>0</v>
      </c>
      <c r="X202" s="63" t="s">
        <v>131</v>
      </c>
      <c r="Y202" s="63">
        <v>23</v>
      </c>
      <c r="Z202" s="62">
        <v>2.0000000000000001E-4</v>
      </c>
      <c r="AA202" s="134">
        <f t="shared" si="47"/>
        <v>2.0000000000000002E-5</v>
      </c>
      <c r="AB202" s="22">
        <f t="shared" si="48"/>
        <v>4.6000000000000001E-4</v>
      </c>
      <c r="AC202" s="63" t="s">
        <v>131</v>
      </c>
      <c r="AD202" s="63">
        <v>23</v>
      </c>
      <c r="AE202" s="62">
        <v>5.9999999999999995E-4</v>
      </c>
      <c r="AF202" s="134">
        <f t="shared" si="49"/>
        <v>5.9999999999999995E-5</v>
      </c>
      <c r="AG202" s="22">
        <f t="shared" si="50"/>
        <v>1.3799999999999999E-3</v>
      </c>
      <c r="AH202" s="127"/>
      <c r="AI202" s="102"/>
      <c r="AJ202" s="61"/>
      <c r="AK202" s="62"/>
      <c r="AL202" s="134">
        <f t="shared" si="51"/>
        <v>0</v>
      </c>
      <c r="AM202" s="22">
        <f t="shared" si="52"/>
        <v>0</v>
      </c>
      <c r="AN202" s="63" t="s">
        <v>131</v>
      </c>
      <c r="AO202" s="63">
        <v>23</v>
      </c>
      <c r="AP202" s="62">
        <v>2.0000000000000001E-4</v>
      </c>
      <c r="AQ202" s="134">
        <f t="shared" si="53"/>
        <v>2.0000000000000002E-5</v>
      </c>
      <c r="AR202" s="22">
        <f t="shared" si="54"/>
        <v>4.6000000000000001E-4</v>
      </c>
      <c r="AS202" s="63" t="s">
        <v>131</v>
      </c>
      <c r="AT202" s="63">
        <v>23</v>
      </c>
      <c r="AU202" s="62">
        <v>5.9999999999999995E-4</v>
      </c>
      <c r="AV202" s="134">
        <f t="shared" si="55"/>
        <v>5.9999999999999995E-5</v>
      </c>
      <c r="AW202" s="22">
        <f t="shared" si="56"/>
        <v>1.3799999999999999E-3</v>
      </c>
    </row>
    <row r="203" spans="2:49" x14ac:dyDescent="0.3">
      <c r="B203" s="127"/>
      <c r="C203" s="61"/>
      <c r="D203" s="61"/>
      <c r="E203" s="62"/>
      <c r="F203" s="134"/>
      <c r="G203" s="22"/>
      <c r="H203" s="63"/>
      <c r="I203" s="63"/>
      <c r="J203" s="62"/>
      <c r="K203" s="134"/>
      <c r="L203" s="22"/>
      <c r="M203" s="63" t="s">
        <v>150</v>
      </c>
      <c r="N203" s="63">
        <v>13</v>
      </c>
      <c r="O203" s="62">
        <v>4.0000000000000002E-4</v>
      </c>
      <c r="P203" s="134">
        <f t="shared" si="43"/>
        <v>4.0000000000000003E-5</v>
      </c>
      <c r="Q203" s="22">
        <f t="shared" si="44"/>
        <v>5.2000000000000006E-4</v>
      </c>
      <c r="R203" s="127"/>
      <c r="S203" s="61"/>
      <c r="T203" s="61"/>
      <c r="U203" s="62"/>
      <c r="V203" s="134"/>
      <c r="W203" s="22"/>
      <c r="X203" s="63" t="s">
        <v>150</v>
      </c>
      <c r="Y203" s="63">
        <v>13</v>
      </c>
      <c r="Z203" s="62">
        <v>2.0000000000000001E-4</v>
      </c>
      <c r="AA203" s="134"/>
      <c r="AB203" s="22"/>
      <c r="AC203" s="63" t="s">
        <v>150</v>
      </c>
      <c r="AD203" s="63">
        <v>13</v>
      </c>
      <c r="AE203" s="62">
        <v>5.9999999999999995E-4</v>
      </c>
      <c r="AF203" s="134">
        <f t="shared" si="49"/>
        <v>5.9999999999999995E-5</v>
      </c>
      <c r="AG203" s="22">
        <f t="shared" si="50"/>
        <v>7.7999999999999988E-4</v>
      </c>
      <c r="AH203" s="127"/>
      <c r="AI203" s="102"/>
      <c r="AJ203" s="61"/>
      <c r="AK203" s="62"/>
      <c r="AL203" s="134"/>
      <c r="AM203" s="22"/>
      <c r="AN203" s="63" t="s">
        <v>150</v>
      </c>
      <c r="AO203" s="63">
        <v>23</v>
      </c>
      <c r="AP203" s="62">
        <v>2.0000000000000001E-4</v>
      </c>
      <c r="AQ203" s="134">
        <f t="shared" si="53"/>
        <v>2.0000000000000002E-5</v>
      </c>
      <c r="AR203" s="22">
        <f t="shared" si="54"/>
        <v>4.6000000000000001E-4</v>
      </c>
      <c r="AS203" s="63" t="s">
        <v>150</v>
      </c>
      <c r="AT203" s="63">
        <v>23</v>
      </c>
      <c r="AU203" s="62">
        <v>5.9999999999999995E-4</v>
      </c>
      <c r="AV203" s="134">
        <f t="shared" si="55"/>
        <v>5.9999999999999995E-5</v>
      </c>
      <c r="AW203" s="22">
        <f t="shared" si="56"/>
        <v>1.3799999999999999E-3</v>
      </c>
    </row>
    <row r="204" spans="2:49" x14ac:dyDescent="0.3">
      <c r="B204" s="127"/>
      <c r="C204" s="61"/>
      <c r="D204" s="61"/>
      <c r="E204" s="62"/>
      <c r="F204" s="134"/>
      <c r="G204" s="22"/>
      <c r="H204" s="63"/>
      <c r="I204" s="63"/>
      <c r="J204" s="62"/>
      <c r="K204" s="134"/>
      <c r="L204" s="22"/>
      <c r="M204" s="63" t="s">
        <v>165</v>
      </c>
      <c r="N204" s="63">
        <v>12</v>
      </c>
      <c r="O204" s="62">
        <v>4.0000000000000002E-4</v>
      </c>
      <c r="P204" s="134">
        <f t="shared" si="43"/>
        <v>4.0000000000000003E-5</v>
      </c>
      <c r="Q204" s="22">
        <f t="shared" si="44"/>
        <v>4.8000000000000007E-4</v>
      </c>
      <c r="R204" s="127"/>
      <c r="S204" s="61"/>
      <c r="T204" s="61"/>
      <c r="U204" s="62"/>
      <c r="V204" s="134"/>
      <c r="W204" s="22"/>
      <c r="X204" s="63" t="s">
        <v>165</v>
      </c>
      <c r="Y204" s="63">
        <v>12</v>
      </c>
      <c r="Z204" s="62">
        <v>4.0000000000000002E-4</v>
      </c>
      <c r="AA204" s="134">
        <f t="shared" ref="AA204" si="59">Z204*$E$8</f>
        <v>4.0000000000000003E-5</v>
      </c>
      <c r="AB204" s="22">
        <f t="shared" ref="AB204" si="60">AA204*Y204</f>
        <v>4.8000000000000007E-4</v>
      </c>
      <c r="AC204" s="63" t="s">
        <v>165</v>
      </c>
      <c r="AD204" s="63">
        <v>12</v>
      </c>
      <c r="AE204" s="62">
        <v>4.0000000000000002E-4</v>
      </c>
      <c r="AF204" s="134">
        <f t="shared" ref="AF204:AF205" si="61">AE204*$E$8</f>
        <v>4.0000000000000003E-5</v>
      </c>
      <c r="AG204" s="22">
        <f t="shared" si="50"/>
        <v>4.8000000000000007E-4</v>
      </c>
      <c r="AH204" s="127"/>
      <c r="AI204" s="102"/>
      <c r="AJ204" s="61"/>
      <c r="AK204" s="62"/>
      <c r="AL204" s="134"/>
      <c r="AM204" s="22"/>
      <c r="AN204" s="63" t="s">
        <v>165</v>
      </c>
      <c r="AO204" s="63">
        <v>12</v>
      </c>
      <c r="AP204" s="62">
        <v>4.0000000000000002E-4</v>
      </c>
      <c r="AQ204" s="134">
        <f t="shared" ref="AQ204:AQ205" si="62">AP204*$E$8</f>
        <v>4.0000000000000003E-5</v>
      </c>
      <c r="AR204" s="22">
        <f t="shared" si="54"/>
        <v>4.8000000000000007E-4</v>
      </c>
      <c r="AS204" s="63" t="s">
        <v>165</v>
      </c>
      <c r="AT204" s="63">
        <v>12</v>
      </c>
      <c r="AU204" s="62">
        <v>4.0000000000000002E-4</v>
      </c>
      <c r="AV204" s="134">
        <f t="shared" ref="AV204" si="63">AU204*$E$8</f>
        <v>4.0000000000000003E-5</v>
      </c>
      <c r="AW204" s="22">
        <f t="shared" si="56"/>
        <v>4.8000000000000007E-4</v>
      </c>
    </row>
    <row r="205" spans="2:49" x14ac:dyDescent="0.3">
      <c r="B205" s="127"/>
      <c r="C205" s="61"/>
      <c r="D205" s="61"/>
      <c r="E205" s="62"/>
      <c r="F205" s="134"/>
      <c r="G205" s="22"/>
      <c r="H205" s="63"/>
      <c r="I205" s="63"/>
      <c r="J205" s="62"/>
      <c r="K205" s="134"/>
      <c r="L205" s="22"/>
      <c r="M205" s="63"/>
      <c r="N205" s="63"/>
      <c r="O205" s="62"/>
      <c r="P205" s="134"/>
      <c r="Q205" s="22"/>
      <c r="R205" s="127"/>
      <c r="S205" s="61"/>
      <c r="T205" s="61"/>
      <c r="U205" s="62"/>
      <c r="V205" s="134"/>
      <c r="W205" s="22"/>
      <c r="X205" s="63"/>
      <c r="Y205" s="63"/>
      <c r="Z205" s="62"/>
      <c r="AA205" s="134"/>
      <c r="AB205" s="22"/>
      <c r="AC205" s="63" t="s">
        <v>170</v>
      </c>
      <c r="AD205" s="63">
        <v>8</v>
      </c>
      <c r="AE205" s="62">
        <v>2.9999999999999997E-4</v>
      </c>
      <c r="AF205" s="134">
        <f t="shared" si="61"/>
        <v>2.9999999999999997E-5</v>
      </c>
      <c r="AG205" s="22">
        <f t="shared" si="50"/>
        <v>2.3999999999999998E-4</v>
      </c>
      <c r="AH205" s="127"/>
      <c r="AI205" s="102"/>
      <c r="AJ205" s="61"/>
      <c r="AK205" s="62"/>
      <c r="AL205" s="134"/>
      <c r="AM205" s="22"/>
      <c r="AN205" s="63" t="s">
        <v>170</v>
      </c>
      <c r="AO205" s="63">
        <v>8</v>
      </c>
      <c r="AP205" s="62">
        <v>2.9999999999999997E-4</v>
      </c>
      <c r="AQ205" s="134">
        <f t="shared" si="62"/>
        <v>2.9999999999999997E-5</v>
      </c>
      <c r="AR205" s="22">
        <f t="shared" si="54"/>
        <v>2.3999999999999998E-4</v>
      </c>
      <c r="AS205" s="63"/>
      <c r="AT205" s="63"/>
      <c r="AU205" s="62"/>
      <c r="AV205" s="134"/>
      <c r="AW205" s="22"/>
    </row>
    <row r="206" spans="2:49" x14ac:dyDescent="0.3">
      <c r="B206" s="127"/>
      <c r="C206" s="61"/>
      <c r="D206" s="61"/>
      <c r="E206" s="62"/>
      <c r="F206" s="134"/>
      <c r="G206" s="22"/>
      <c r="H206" s="63"/>
      <c r="I206" s="63"/>
      <c r="J206" s="62"/>
      <c r="K206" s="134"/>
      <c r="L206" s="22"/>
      <c r="M206" s="63"/>
      <c r="N206" s="63"/>
      <c r="O206" s="62"/>
      <c r="P206" s="134"/>
      <c r="Q206" s="22"/>
      <c r="R206" s="127"/>
      <c r="S206" s="61"/>
      <c r="T206" s="61"/>
      <c r="U206" s="62"/>
      <c r="V206" s="134"/>
      <c r="W206" s="22"/>
      <c r="X206" s="63"/>
      <c r="Y206" s="63"/>
      <c r="Z206" s="62"/>
      <c r="AA206" s="134"/>
      <c r="AB206" s="22"/>
      <c r="AC206" s="63"/>
      <c r="AD206" s="63"/>
      <c r="AE206" s="62"/>
      <c r="AF206" s="134"/>
      <c r="AG206" s="22"/>
      <c r="AH206" s="127"/>
      <c r="AI206" s="102"/>
      <c r="AJ206" s="61"/>
      <c r="AK206" s="62"/>
      <c r="AL206" s="134"/>
      <c r="AM206" s="22"/>
      <c r="AN206" s="63"/>
      <c r="AO206" s="63"/>
      <c r="AP206" s="62"/>
      <c r="AQ206" s="134"/>
      <c r="AR206" s="22"/>
      <c r="AS206" s="63" t="s">
        <v>171</v>
      </c>
      <c r="AT206" s="63">
        <v>643</v>
      </c>
      <c r="AU206" s="62">
        <v>5.0000000000000002E-5</v>
      </c>
      <c r="AV206" s="134">
        <f t="shared" ref="AV206:AV207" si="64">AU206*$E$8</f>
        <v>5.0000000000000004E-6</v>
      </c>
      <c r="AW206" s="22">
        <f t="shared" ref="AW206:AW207" si="65">AV206*AT206</f>
        <v>3.2150000000000004E-3</v>
      </c>
    </row>
    <row r="207" spans="2:49" x14ac:dyDescent="0.3">
      <c r="B207" s="127"/>
      <c r="C207" s="61"/>
      <c r="D207" s="61"/>
      <c r="E207" s="62"/>
      <c r="F207" s="134"/>
      <c r="G207" s="22"/>
      <c r="H207" s="63"/>
      <c r="I207" s="63"/>
      <c r="J207" s="62"/>
      <c r="K207" s="134"/>
      <c r="L207" s="22"/>
      <c r="M207" s="63"/>
      <c r="N207" s="63"/>
      <c r="O207" s="62"/>
      <c r="P207" s="134"/>
      <c r="Q207" s="22"/>
      <c r="R207" s="127"/>
      <c r="S207" s="61"/>
      <c r="T207" s="61"/>
      <c r="U207" s="62"/>
      <c r="V207" s="134"/>
      <c r="W207" s="22"/>
      <c r="X207" s="63"/>
      <c r="Y207" s="63"/>
      <c r="Z207" s="62"/>
      <c r="AA207" s="134"/>
      <c r="AB207" s="22"/>
      <c r="AC207" s="63"/>
      <c r="AD207" s="63"/>
      <c r="AE207" s="62"/>
      <c r="AF207" s="134"/>
      <c r="AG207" s="22"/>
      <c r="AH207" s="127"/>
      <c r="AI207" s="102"/>
      <c r="AJ207" s="61"/>
      <c r="AK207" s="62"/>
      <c r="AL207" s="134"/>
      <c r="AM207" s="22"/>
      <c r="AN207" s="63"/>
      <c r="AO207" s="63"/>
      <c r="AP207" s="62"/>
      <c r="AQ207" s="134"/>
      <c r="AR207" s="22"/>
      <c r="AS207" s="63" t="s">
        <v>172</v>
      </c>
      <c r="AT207" s="63">
        <v>358</v>
      </c>
      <c r="AU207" s="62">
        <v>2.0000000000000002E-5</v>
      </c>
      <c r="AV207" s="134">
        <f t="shared" si="64"/>
        <v>2.0000000000000003E-6</v>
      </c>
      <c r="AW207" s="22">
        <f t="shared" si="65"/>
        <v>7.1600000000000016E-4</v>
      </c>
    </row>
    <row r="208" spans="2:49" x14ac:dyDescent="0.3">
      <c r="B208" s="127"/>
      <c r="C208" s="61"/>
      <c r="D208" s="61"/>
      <c r="E208" s="62"/>
      <c r="F208" s="134">
        <f t="shared" si="39"/>
        <v>0</v>
      </c>
      <c r="G208" s="22">
        <f t="shared" si="40"/>
        <v>0</v>
      </c>
      <c r="H208" s="63" t="s">
        <v>129</v>
      </c>
      <c r="I208" s="63">
        <v>72</v>
      </c>
      <c r="J208" s="62">
        <v>2.0000000000000001E-4</v>
      </c>
      <c r="K208" s="134">
        <f t="shared" si="41"/>
        <v>2.0000000000000002E-5</v>
      </c>
      <c r="L208" s="22">
        <f t="shared" si="42"/>
        <v>1.4400000000000001E-3</v>
      </c>
      <c r="M208" s="63" t="s">
        <v>129</v>
      </c>
      <c r="N208" s="63">
        <v>72</v>
      </c>
      <c r="O208" s="62">
        <v>2.0000000000000001E-4</v>
      </c>
      <c r="P208" s="134">
        <f t="shared" si="43"/>
        <v>2.0000000000000002E-5</v>
      </c>
      <c r="Q208" s="22">
        <f t="shared" si="44"/>
        <v>1.4400000000000001E-3</v>
      </c>
      <c r="R208" s="127"/>
      <c r="S208" s="61"/>
      <c r="T208" s="61"/>
      <c r="U208" s="62"/>
      <c r="V208" s="134">
        <f t="shared" si="45"/>
        <v>0</v>
      </c>
      <c r="W208" s="22">
        <f t="shared" si="46"/>
        <v>0</v>
      </c>
      <c r="X208" s="63"/>
      <c r="Y208" s="63"/>
      <c r="Z208" s="62"/>
      <c r="AA208" s="134">
        <f t="shared" si="47"/>
        <v>0</v>
      </c>
      <c r="AB208" s="22">
        <f t="shared" si="48"/>
        <v>0</v>
      </c>
      <c r="AC208" s="63" t="s">
        <v>129</v>
      </c>
      <c r="AD208" s="63">
        <v>72</v>
      </c>
      <c r="AE208" s="62">
        <v>2.0000000000000001E-4</v>
      </c>
      <c r="AF208" s="134">
        <f t="shared" ref="AF208" si="66">AE208*$E$8</f>
        <v>2.0000000000000002E-5</v>
      </c>
      <c r="AG208" s="22">
        <f t="shared" si="50"/>
        <v>1.4400000000000001E-3</v>
      </c>
      <c r="AH208" s="127"/>
      <c r="AI208" s="102"/>
      <c r="AJ208" s="61"/>
      <c r="AK208" s="62"/>
      <c r="AL208" s="134">
        <f t="shared" si="51"/>
        <v>0</v>
      </c>
      <c r="AM208" s="22">
        <f t="shared" si="52"/>
        <v>0</v>
      </c>
      <c r="AN208" s="63"/>
      <c r="AO208" s="63"/>
      <c r="AP208" s="62"/>
      <c r="AQ208" s="134">
        <f t="shared" si="53"/>
        <v>0</v>
      </c>
      <c r="AR208" s="22">
        <f t="shared" si="54"/>
        <v>0</v>
      </c>
      <c r="AS208" s="63" t="s">
        <v>154</v>
      </c>
      <c r="AT208" s="63">
        <v>10</v>
      </c>
      <c r="AU208" s="62">
        <v>2.0000000000000001E-4</v>
      </c>
      <c r="AV208" s="134">
        <f t="shared" si="55"/>
        <v>2.0000000000000002E-5</v>
      </c>
      <c r="AW208" s="22">
        <f t="shared" si="56"/>
        <v>2.0000000000000001E-4</v>
      </c>
    </row>
    <row r="209" spans="2:49" x14ac:dyDescent="0.3">
      <c r="B209" s="127"/>
      <c r="C209" s="61"/>
      <c r="D209" s="61"/>
      <c r="E209" s="62"/>
      <c r="F209" s="134"/>
      <c r="G209" s="22"/>
      <c r="H209" s="63"/>
      <c r="I209" s="63"/>
      <c r="J209" s="62"/>
      <c r="K209" s="134"/>
      <c r="L209" s="22"/>
      <c r="M209" s="63"/>
      <c r="N209" s="63"/>
      <c r="O209" s="62"/>
      <c r="P209" s="134"/>
      <c r="Q209" s="22"/>
      <c r="R209" s="127"/>
      <c r="S209" s="61"/>
      <c r="T209" s="61"/>
      <c r="U209" s="62"/>
      <c r="V209" s="134"/>
      <c r="W209" s="22"/>
      <c r="X209" s="63"/>
      <c r="Y209" s="63"/>
      <c r="Z209" s="62"/>
      <c r="AA209" s="134"/>
      <c r="AB209" s="22"/>
      <c r="AC209" s="63"/>
      <c r="AD209" s="63"/>
      <c r="AE209" s="62"/>
      <c r="AF209" s="134"/>
      <c r="AG209" s="22"/>
      <c r="AH209" s="127"/>
      <c r="AI209" s="102"/>
      <c r="AJ209" s="61"/>
      <c r="AK209" s="62"/>
      <c r="AL209" s="134"/>
      <c r="AM209" s="22"/>
      <c r="AN209" s="63" t="s">
        <v>155</v>
      </c>
      <c r="AO209" s="63">
        <v>18</v>
      </c>
      <c r="AP209" s="62">
        <v>2.0000000000000001E-4</v>
      </c>
      <c r="AQ209" s="134">
        <f t="shared" si="53"/>
        <v>2.0000000000000002E-5</v>
      </c>
      <c r="AR209" s="22">
        <f t="shared" si="54"/>
        <v>3.6000000000000002E-4</v>
      </c>
      <c r="AS209" s="63" t="s">
        <v>155</v>
      </c>
      <c r="AT209" s="63">
        <v>18</v>
      </c>
      <c r="AU209" s="62">
        <v>2.0000000000000001E-4</v>
      </c>
      <c r="AV209" s="134">
        <f t="shared" si="55"/>
        <v>2.0000000000000002E-5</v>
      </c>
      <c r="AW209" s="22">
        <f t="shared" si="56"/>
        <v>3.6000000000000002E-4</v>
      </c>
    </row>
    <row r="210" spans="2:49" x14ac:dyDescent="0.3">
      <c r="B210" s="127"/>
      <c r="C210" s="61"/>
      <c r="D210" s="61"/>
      <c r="E210" s="62"/>
      <c r="F210" s="134">
        <f t="shared" si="39"/>
        <v>0</v>
      </c>
      <c r="G210" s="22">
        <f t="shared" si="40"/>
        <v>0</v>
      </c>
      <c r="H210" s="63"/>
      <c r="I210" s="63"/>
      <c r="J210" s="62"/>
      <c r="K210" s="134">
        <f t="shared" si="41"/>
        <v>0</v>
      </c>
      <c r="L210" s="22">
        <f t="shared" si="42"/>
        <v>0</v>
      </c>
      <c r="M210" s="63" t="s">
        <v>130</v>
      </c>
      <c r="N210" s="63">
        <v>72</v>
      </c>
      <c r="O210" s="62">
        <v>4.0000000000000002E-4</v>
      </c>
      <c r="P210" s="134">
        <f t="shared" si="43"/>
        <v>4.0000000000000003E-5</v>
      </c>
      <c r="Q210" s="22">
        <f t="shared" si="44"/>
        <v>2.8800000000000002E-3</v>
      </c>
      <c r="R210" s="127"/>
      <c r="S210" s="61"/>
      <c r="T210" s="61"/>
      <c r="U210" s="62"/>
      <c r="V210" s="134">
        <f t="shared" si="45"/>
        <v>0</v>
      </c>
      <c r="W210" s="22">
        <f t="shared" si="46"/>
        <v>0</v>
      </c>
      <c r="X210" s="63" t="s">
        <v>130</v>
      </c>
      <c r="Y210" s="63">
        <v>72</v>
      </c>
      <c r="Z210" s="62">
        <v>4.0000000000000002E-4</v>
      </c>
      <c r="AA210" s="134">
        <f t="shared" si="47"/>
        <v>4.0000000000000003E-5</v>
      </c>
      <c r="AB210" s="22">
        <f t="shared" si="48"/>
        <v>2.8800000000000002E-3</v>
      </c>
      <c r="AC210" s="63" t="s">
        <v>130</v>
      </c>
      <c r="AD210" s="63">
        <v>72</v>
      </c>
      <c r="AE210" s="62">
        <v>4.0000000000000002E-4</v>
      </c>
      <c r="AF210" s="134">
        <f t="shared" si="49"/>
        <v>4.0000000000000003E-5</v>
      </c>
      <c r="AG210" s="22">
        <f t="shared" si="50"/>
        <v>2.8800000000000002E-3</v>
      </c>
      <c r="AH210" s="127"/>
      <c r="AI210" s="102"/>
      <c r="AJ210" s="61"/>
      <c r="AK210" s="62"/>
      <c r="AL210" s="134">
        <f t="shared" si="51"/>
        <v>0</v>
      </c>
      <c r="AM210" s="22">
        <f t="shared" si="52"/>
        <v>0</v>
      </c>
      <c r="AN210" s="63" t="s">
        <v>130</v>
      </c>
      <c r="AO210" s="63">
        <v>72</v>
      </c>
      <c r="AP210" s="62">
        <v>4.0000000000000002E-4</v>
      </c>
      <c r="AQ210" s="134">
        <f t="shared" si="53"/>
        <v>4.0000000000000003E-5</v>
      </c>
      <c r="AR210" s="22">
        <f t="shared" si="54"/>
        <v>2.8800000000000002E-3</v>
      </c>
      <c r="AS210" s="63" t="s">
        <v>130</v>
      </c>
      <c r="AT210" s="63">
        <v>72</v>
      </c>
      <c r="AU210" s="62">
        <v>4.0000000000000002E-4</v>
      </c>
      <c r="AV210" s="134">
        <f t="shared" si="55"/>
        <v>4.0000000000000003E-5</v>
      </c>
      <c r="AW210" s="22">
        <f t="shared" si="56"/>
        <v>2.8800000000000002E-3</v>
      </c>
    </row>
    <row r="211" spans="2:49" x14ac:dyDescent="0.3">
      <c r="B211" s="127"/>
      <c r="C211" s="61"/>
      <c r="D211" s="61"/>
      <c r="E211" s="62"/>
      <c r="F211" s="134"/>
      <c r="G211" s="22"/>
      <c r="H211" s="63"/>
      <c r="I211" s="63"/>
      <c r="J211" s="62"/>
      <c r="K211" s="134"/>
      <c r="L211" s="22"/>
      <c r="M211" s="63"/>
      <c r="N211" s="79"/>
      <c r="O211" s="62"/>
      <c r="P211" s="134"/>
      <c r="Q211" s="22"/>
      <c r="R211" s="127"/>
      <c r="S211" s="61"/>
      <c r="T211" s="61"/>
      <c r="U211" s="62"/>
      <c r="V211" s="134"/>
      <c r="W211" s="22"/>
      <c r="X211" s="63" t="s">
        <v>153</v>
      </c>
      <c r="Y211" s="63">
        <v>112</v>
      </c>
      <c r="Z211" s="62">
        <v>2.0000000000000001E-4</v>
      </c>
      <c r="AA211" s="134">
        <f t="shared" si="47"/>
        <v>2.0000000000000002E-5</v>
      </c>
      <c r="AB211" s="22">
        <f t="shared" si="48"/>
        <v>2.2400000000000002E-3</v>
      </c>
      <c r="AC211" s="63"/>
      <c r="AD211" s="63"/>
      <c r="AE211" s="62"/>
      <c r="AF211" s="134">
        <f t="shared" si="49"/>
        <v>0</v>
      </c>
      <c r="AG211" s="22">
        <f t="shared" si="50"/>
        <v>0</v>
      </c>
      <c r="AH211" s="127"/>
      <c r="AI211" s="102"/>
      <c r="AJ211" s="61"/>
      <c r="AK211" s="62"/>
      <c r="AL211" s="134"/>
      <c r="AM211" s="22"/>
      <c r="AN211" s="63" t="s">
        <v>153</v>
      </c>
      <c r="AO211" s="63">
        <v>112</v>
      </c>
      <c r="AP211" s="62">
        <v>2.9999999999999997E-4</v>
      </c>
      <c r="AQ211" s="134">
        <f t="shared" si="53"/>
        <v>2.9999999999999997E-5</v>
      </c>
      <c r="AR211" s="22">
        <f t="shared" si="54"/>
        <v>3.3599999999999997E-3</v>
      </c>
      <c r="AS211" s="63" t="s">
        <v>153</v>
      </c>
      <c r="AT211" s="63">
        <v>112</v>
      </c>
      <c r="AU211" s="62">
        <v>4.0000000000000002E-4</v>
      </c>
      <c r="AV211" s="134">
        <f t="shared" si="55"/>
        <v>4.0000000000000003E-5</v>
      </c>
      <c r="AW211" s="22">
        <f t="shared" si="56"/>
        <v>4.4800000000000005E-3</v>
      </c>
    </row>
    <row r="212" spans="2:49" x14ac:dyDescent="0.3">
      <c r="B212" s="127"/>
      <c r="C212" s="61"/>
      <c r="D212" s="61"/>
      <c r="E212" s="62"/>
      <c r="F212" s="134">
        <f t="shared" si="39"/>
        <v>0</v>
      </c>
      <c r="G212" s="22">
        <f t="shared" si="40"/>
        <v>0</v>
      </c>
      <c r="H212" s="63"/>
      <c r="I212" s="63"/>
      <c r="J212" s="62"/>
      <c r="K212" s="134">
        <f t="shared" si="41"/>
        <v>0</v>
      </c>
      <c r="L212" s="22">
        <f t="shared" si="42"/>
        <v>0</v>
      </c>
      <c r="M212" s="63"/>
      <c r="N212" s="79"/>
      <c r="O212" s="62"/>
      <c r="P212" s="134">
        <f t="shared" si="43"/>
        <v>0</v>
      </c>
      <c r="Q212" s="22">
        <f t="shared" si="44"/>
        <v>0</v>
      </c>
      <c r="R212" s="127"/>
      <c r="S212" s="61"/>
      <c r="T212" s="61"/>
      <c r="U212" s="62"/>
      <c r="V212" s="134">
        <f t="shared" si="45"/>
        <v>0</v>
      </c>
      <c r="W212" s="22">
        <f t="shared" si="46"/>
        <v>0</v>
      </c>
      <c r="X212" s="63"/>
      <c r="Y212" s="63"/>
      <c r="Z212" s="62"/>
      <c r="AA212" s="134">
        <f t="shared" si="47"/>
        <v>0</v>
      </c>
      <c r="AB212" s="22">
        <f t="shared" si="48"/>
        <v>0</v>
      </c>
      <c r="AC212" s="63" t="s">
        <v>151</v>
      </c>
      <c r="AD212" s="79">
        <v>155</v>
      </c>
      <c r="AE212" s="62">
        <v>1.4999999999999999E-4</v>
      </c>
      <c r="AF212" s="134">
        <f t="shared" si="49"/>
        <v>1.4999999999999999E-5</v>
      </c>
      <c r="AG212" s="22">
        <f t="shared" si="50"/>
        <v>2.3249999999999998E-3</v>
      </c>
      <c r="AH212" s="127"/>
      <c r="AI212" s="102"/>
      <c r="AJ212" s="61"/>
      <c r="AK212" s="62"/>
      <c r="AL212" s="134">
        <f t="shared" si="51"/>
        <v>0</v>
      </c>
      <c r="AM212" s="22">
        <f t="shared" si="52"/>
        <v>0</v>
      </c>
      <c r="AN212" s="63" t="s">
        <v>151</v>
      </c>
      <c r="AO212" s="79">
        <v>155</v>
      </c>
      <c r="AP212" s="62">
        <v>1.0000000000000001E-5</v>
      </c>
      <c r="AQ212" s="134">
        <f t="shared" si="53"/>
        <v>1.0000000000000002E-6</v>
      </c>
      <c r="AR212" s="22">
        <f t="shared" si="54"/>
        <v>1.5500000000000003E-4</v>
      </c>
      <c r="AS212" s="63" t="s">
        <v>151</v>
      </c>
      <c r="AT212" s="79">
        <v>155</v>
      </c>
      <c r="AU212" s="62">
        <v>2.0000000000000001E-4</v>
      </c>
      <c r="AV212" s="134">
        <f t="shared" si="55"/>
        <v>2.0000000000000002E-5</v>
      </c>
      <c r="AW212" s="22">
        <f t="shared" si="56"/>
        <v>3.1000000000000003E-3</v>
      </c>
    </row>
    <row r="213" spans="2:49" x14ac:dyDescent="0.3">
      <c r="B213" s="127"/>
      <c r="C213" s="61"/>
      <c r="D213" s="61"/>
      <c r="E213" s="62"/>
      <c r="F213" s="134"/>
      <c r="G213" s="22"/>
      <c r="H213" s="63"/>
      <c r="I213" s="63"/>
      <c r="J213" s="62"/>
      <c r="K213" s="134"/>
      <c r="L213" s="22"/>
      <c r="M213" s="63"/>
      <c r="N213" s="79"/>
      <c r="O213" s="62"/>
      <c r="P213" s="134"/>
      <c r="Q213" s="22"/>
      <c r="R213" s="127"/>
      <c r="S213" s="61"/>
      <c r="T213" s="61"/>
      <c r="U213" s="62"/>
      <c r="V213" s="134"/>
      <c r="W213" s="22"/>
      <c r="X213" s="63"/>
      <c r="Y213" s="63"/>
      <c r="Z213" s="62"/>
      <c r="AA213" s="134"/>
      <c r="AB213" s="22"/>
      <c r="AC213" s="63"/>
      <c r="AD213" s="79"/>
      <c r="AE213" s="62"/>
      <c r="AF213" s="134"/>
      <c r="AG213" s="22"/>
      <c r="AH213" s="127"/>
      <c r="AI213" s="102"/>
      <c r="AJ213" s="61"/>
      <c r="AK213" s="62"/>
      <c r="AL213" s="134"/>
      <c r="AM213" s="22"/>
      <c r="AN213" s="63"/>
      <c r="AO213" s="79"/>
      <c r="AP213" s="62"/>
      <c r="AQ213" s="134"/>
      <c r="AR213" s="22"/>
      <c r="AS213" s="63" t="s">
        <v>162</v>
      </c>
      <c r="AT213" s="79">
        <v>28</v>
      </c>
      <c r="AU213" s="62">
        <v>2.0000000000000001E-4</v>
      </c>
      <c r="AV213" s="134">
        <f t="shared" si="55"/>
        <v>2.0000000000000002E-5</v>
      </c>
      <c r="AW213" s="22">
        <f t="shared" si="56"/>
        <v>5.6000000000000006E-4</v>
      </c>
    </row>
    <row r="214" spans="2:49" ht="12.75" thickBot="1" x14ac:dyDescent="0.35">
      <c r="B214" s="128"/>
      <c r="C214" s="55"/>
      <c r="D214" s="55"/>
      <c r="E214" s="56"/>
      <c r="F214" s="134">
        <f t="shared" si="39"/>
        <v>0</v>
      </c>
      <c r="G214" s="22">
        <f t="shared" si="40"/>
        <v>0</v>
      </c>
      <c r="H214" s="57"/>
      <c r="I214" s="57"/>
      <c r="J214" s="56"/>
      <c r="K214" s="134">
        <f t="shared" si="41"/>
        <v>0</v>
      </c>
      <c r="L214" s="22">
        <f t="shared" si="42"/>
        <v>0</v>
      </c>
      <c r="M214" s="57"/>
      <c r="N214" s="81"/>
      <c r="O214" s="56"/>
      <c r="P214" s="134">
        <f t="shared" si="43"/>
        <v>0</v>
      </c>
      <c r="Q214" s="22">
        <f t="shared" si="44"/>
        <v>0</v>
      </c>
      <c r="R214" s="128"/>
      <c r="S214" s="55"/>
      <c r="T214" s="55"/>
      <c r="U214" s="56"/>
      <c r="V214" s="134">
        <f t="shared" si="45"/>
        <v>0</v>
      </c>
      <c r="W214" s="22">
        <f t="shared" si="46"/>
        <v>0</v>
      </c>
      <c r="X214" s="57"/>
      <c r="Y214" s="57"/>
      <c r="Z214" s="56"/>
      <c r="AA214" s="134">
        <f t="shared" si="47"/>
        <v>0</v>
      </c>
      <c r="AB214" s="22">
        <f t="shared" si="48"/>
        <v>0</v>
      </c>
      <c r="AC214" s="57"/>
      <c r="AD214" s="81"/>
      <c r="AE214" s="56"/>
      <c r="AF214" s="134">
        <f t="shared" si="49"/>
        <v>0</v>
      </c>
      <c r="AG214" s="22">
        <f t="shared" si="50"/>
        <v>0</v>
      </c>
      <c r="AH214" s="128"/>
      <c r="AI214" s="103"/>
      <c r="AJ214" s="55"/>
      <c r="AK214" s="56"/>
      <c r="AL214" s="134">
        <f t="shared" si="51"/>
        <v>0</v>
      </c>
      <c r="AM214" s="22">
        <f t="shared" si="52"/>
        <v>0</v>
      </c>
      <c r="AN214" s="57"/>
      <c r="AO214" s="57"/>
      <c r="AP214" s="56"/>
      <c r="AQ214" s="134">
        <f t="shared" si="53"/>
        <v>0</v>
      </c>
      <c r="AR214" s="22">
        <f t="shared" si="54"/>
        <v>0</v>
      </c>
      <c r="AS214" s="58" t="s">
        <v>164</v>
      </c>
      <c r="AT214" s="80">
        <v>200</v>
      </c>
      <c r="AU214" s="94">
        <v>1.0000000000000001E-5</v>
      </c>
      <c r="AV214" s="134">
        <f t="shared" si="55"/>
        <v>1.0000000000000002E-6</v>
      </c>
      <c r="AW214" s="22">
        <f t="shared" si="56"/>
        <v>2.0000000000000004E-4</v>
      </c>
    </row>
    <row r="215" spans="2:49" ht="12.75" thickBot="1" x14ac:dyDescent="0.35">
      <c r="B215" s="129" t="s">
        <v>119</v>
      </c>
      <c r="C215" s="60">
        <f>COUNTA(C139:C214)</f>
        <v>21</v>
      </c>
      <c r="D215" s="106">
        <f>SUM(D139:D214)</f>
        <v>0</v>
      </c>
      <c r="E215" s="85">
        <f>SUM(E139:E214)</f>
        <v>1.0000000000000002</v>
      </c>
      <c r="F215" s="85"/>
      <c r="G215" s="106">
        <f>SUM(G13:G214) * 100</f>
        <v>0</v>
      </c>
      <c r="H215" s="60">
        <f>COUNTA(H139:H214)</f>
        <v>28</v>
      </c>
      <c r="I215" s="106"/>
      <c r="J215" s="85">
        <f>SUM(J139:J214)</f>
        <v>1.0004999999999999</v>
      </c>
      <c r="K215" s="85"/>
      <c r="L215" s="106">
        <f>SUM(L13:L214) * 100</f>
        <v>0.60360000000000014</v>
      </c>
      <c r="M215" s="60">
        <f>COUNTA(M139:M214)</f>
        <v>30</v>
      </c>
      <c r="N215" s="106"/>
      <c r="O215" s="105">
        <f>SUM(O139:O214)</f>
        <v>0.90809999999999969</v>
      </c>
      <c r="P215" s="85"/>
      <c r="Q215" s="106">
        <f>SUM(Q13:Q214) * 100</f>
        <v>3.0052000000000003</v>
      </c>
      <c r="R215" s="129" t="s">
        <v>119</v>
      </c>
      <c r="S215" s="60">
        <f>COUNTA(S139:S214)</f>
        <v>21</v>
      </c>
      <c r="T215" s="106">
        <f>SUM(T139:T214)</f>
        <v>0</v>
      </c>
      <c r="U215" s="85">
        <f>SUM(U139:U214)</f>
        <v>0.99999999999999989</v>
      </c>
      <c r="V215" s="85"/>
      <c r="W215" s="106">
        <f>SUM(W13:W214) * 100</f>
        <v>0</v>
      </c>
      <c r="X215" s="60">
        <f>COUNTA(X139:X214)</f>
        <v>30</v>
      </c>
      <c r="Y215" s="106">
        <f>SUM(Y139:Y214)</f>
        <v>1648</v>
      </c>
      <c r="Z215" s="85">
        <f>SUM(Z139:Z214)</f>
        <v>0.75002999999999975</v>
      </c>
      <c r="AA215" s="85"/>
      <c r="AB215" s="106">
        <f>SUM(AB13:AB214) * 100</f>
        <v>1.5293000000000003</v>
      </c>
      <c r="AC215" s="60">
        <f>COUNTA(AC139:AC214)</f>
        <v>31</v>
      </c>
      <c r="AD215" s="106">
        <f>SUM(AD139:AD214)</f>
        <v>3629</v>
      </c>
      <c r="AE215" s="85">
        <f>SUM(AE139:AE214)</f>
        <v>0.64440999999999993</v>
      </c>
      <c r="AF215" s="85"/>
      <c r="AG215" s="106">
        <f>SUM(AG13:AG214) * 100</f>
        <v>4.8036999999999992</v>
      </c>
      <c r="AH215" s="129" t="s">
        <v>119</v>
      </c>
      <c r="AI215" s="104">
        <f>COUNTA(AI139:AI214)</f>
        <v>24</v>
      </c>
      <c r="AJ215" s="106">
        <f>SUM(AJ139:AJ214)</f>
        <v>0</v>
      </c>
      <c r="AK215" s="85">
        <f>SUM(AK139:AK214)</f>
        <v>0.99999999999999989</v>
      </c>
      <c r="AL215" s="85"/>
      <c r="AM215" s="106">
        <f>SUM(AM13:AM214) * 100</f>
        <v>0</v>
      </c>
      <c r="AN215" s="60">
        <f>COUNTA(AN139:AN214)</f>
        <v>30</v>
      </c>
      <c r="AO215" s="106">
        <f>SUM(AO139:AO214)</f>
        <v>2983</v>
      </c>
      <c r="AP215" s="85">
        <f>SUM(AP139:AP214)</f>
        <v>0.51890999999999954</v>
      </c>
      <c r="AQ215" s="85"/>
      <c r="AR215" s="106">
        <f>SUM(AR13:AR214) * 100</f>
        <v>2.4158999999999997</v>
      </c>
      <c r="AS215" s="60">
        <f>COUNTA(AS139:AS214)</f>
        <v>30</v>
      </c>
      <c r="AT215" s="106">
        <f>SUM(AT139:AT214)</f>
        <v>6589</v>
      </c>
      <c r="AU215" s="85">
        <f>SUM(AU139:AU214)</f>
        <v>1.1482299999999994</v>
      </c>
      <c r="AV215" s="85"/>
      <c r="AW215" s="106">
        <f>SUM(AW13:AW214) * 100</f>
        <v>7.2034000000000011</v>
      </c>
    </row>
    <row r="216" spans="2:49" ht="12.75" thickBot="1" x14ac:dyDescent="0.35">
      <c r="B216" s="59" t="s">
        <v>124</v>
      </c>
      <c r="C216" s="60"/>
      <c r="D216" s="106"/>
      <c r="E216" s="85"/>
      <c r="F216" s="85"/>
      <c r="G216" s="106"/>
      <c r="H216" s="60"/>
      <c r="I216" s="106"/>
      <c r="J216" s="85"/>
      <c r="K216" s="85"/>
      <c r="L216" s="106">
        <f>L215/3</f>
        <v>0.20120000000000005</v>
      </c>
      <c r="M216" s="60"/>
      <c r="N216" s="106"/>
      <c r="O216" s="105"/>
      <c r="P216" s="85"/>
      <c r="Q216" s="106">
        <f>Q215/6</f>
        <v>0.50086666666666668</v>
      </c>
      <c r="R216" s="59"/>
      <c r="S216" s="60"/>
      <c r="T216" s="106"/>
      <c r="U216" s="85"/>
      <c r="V216" s="85"/>
      <c r="W216" s="106"/>
      <c r="X216" s="60"/>
      <c r="Y216" s="106"/>
      <c r="Z216" s="60"/>
      <c r="AA216" s="85"/>
      <c r="AB216" s="106">
        <f>AB215/3</f>
        <v>0.50976666666666681</v>
      </c>
      <c r="AC216" s="60"/>
      <c r="AD216" s="106"/>
      <c r="AE216" s="85"/>
      <c r="AF216" s="85"/>
      <c r="AG216" s="106">
        <f>AG215/6</f>
        <v>0.80061666666666653</v>
      </c>
      <c r="AH216" s="107"/>
      <c r="AI216" s="104"/>
      <c r="AJ216" s="106"/>
      <c r="AK216" s="85"/>
      <c r="AL216" s="85"/>
      <c r="AM216" s="106"/>
      <c r="AN216" s="60"/>
      <c r="AO216" s="106"/>
      <c r="AP216" s="85"/>
      <c r="AQ216" s="85"/>
      <c r="AR216" s="106">
        <f>AR215/3</f>
        <v>0.8052999999999999</v>
      </c>
      <c r="AS216" s="60"/>
      <c r="AT216" s="106"/>
      <c r="AU216" s="85"/>
      <c r="AV216" s="85"/>
      <c r="AW216" s="106">
        <f>AW215/6</f>
        <v>1.2005666666666668</v>
      </c>
    </row>
    <row r="218" spans="2:49" s="6" customFormat="1" x14ac:dyDescent="0.3">
      <c r="E218" s="10"/>
      <c r="F218" s="10"/>
      <c r="G218" s="10"/>
      <c r="J218" s="10"/>
      <c r="K218" s="10"/>
      <c r="L218" s="10"/>
      <c r="O218" s="10"/>
      <c r="P218" s="10"/>
      <c r="Q218" s="10"/>
      <c r="U218" s="10"/>
      <c r="V218" s="10"/>
      <c r="W218" s="10"/>
      <c r="AA218" s="10"/>
      <c r="AB218" s="10"/>
      <c r="AE218" s="10"/>
      <c r="AF218" s="10"/>
      <c r="AG218" s="10"/>
      <c r="AK218" s="10"/>
      <c r="AL218" s="10"/>
      <c r="AM218" s="10"/>
      <c r="AP218" s="10"/>
      <c r="AQ218" s="10"/>
      <c r="AR218" s="10"/>
      <c r="AU218" s="10"/>
      <c r="AV218" s="10"/>
      <c r="AW218" s="10"/>
    </row>
    <row r="219" spans="2:49" s="6" customFormat="1" x14ac:dyDescent="0.3">
      <c r="E219" s="10"/>
      <c r="F219" s="10"/>
      <c r="G219" s="10"/>
      <c r="J219" s="10"/>
      <c r="K219" s="10"/>
      <c r="L219" s="10"/>
      <c r="O219" s="10"/>
      <c r="P219" s="10"/>
      <c r="Q219" s="10"/>
      <c r="U219" s="10"/>
      <c r="V219" s="10"/>
      <c r="W219" s="10"/>
      <c r="AA219" s="10"/>
      <c r="AB219" s="10"/>
      <c r="AE219" s="10"/>
      <c r="AF219" s="10"/>
      <c r="AG219" s="10"/>
      <c r="AK219" s="10"/>
      <c r="AL219" s="10"/>
      <c r="AM219" s="10"/>
      <c r="AP219" s="10"/>
      <c r="AQ219" s="10"/>
      <c r="AR219" s="10"/>
      <c r="AU219" s="10"/>
      <c r="AV219" s="10"/>
      <c r="AW219" s="10"/>
    </row>
    <row r="220" spans="2:49" s="6" customFormat="1" x14ac:dyDescent="0.3">
      <c r="E220" s="10"/>
      <c r="F220" s="10"/>
      <c r="G220" s="10"/>
      <c r="J220" s="10"/>
      <c r="K220" s="10"/>
      <c r="L220" s="10"/>
      <c r="O220" s="10"/>
      <c r="P220" s="10"/>
      <c r="Q220" s="10"/>
      <c r="U220" s="10"/>
      <c r="V220" s="10"/>
      <c r="W220" s="10"/>
      <c r="AA220" s="10"/>
      <c r="AB220" s="10"/>
      <c r="AE220" s="10"/>
      <c r="AF220" s="10"/>
      <c r="AG220" s="10"/>
      <c r="AK220" s="10"/>
      <c r="AL220" s="10"/>
      <c r="AM220" s="10"/>
      <c r="AP220" s="10"/>
      <c r="AQ220" s="10"/>
      <c r="AR220" s="10"/>
      <c r="AU220" s="10"/>
      <c r="AV220" s="10"/>
      <c r="AW220" s="10"/>
    </row>
    <row r="221" spans="2:49" s="6" customFormat="1" x14ac:dyDescent="0.3">
      <c r="E221" s="10"/>
      <c r="F221" s="10"/>
      <c r="G221" s="10"/>
      <c r="J221" s="10"/>
      <c r="K221" s="10"/>
      <c r="L221" s="10"/>
      <c r="O221" s="10"/>
      <c r="P221" s="10"/>
      <c r="Q221" s="10"/>
      <c r="U221" s="10"/>
      <c r="V221" s="10"/>
      <c r="W221" s="10"/>
      <c r="AA221" s="10"/>
      <c r="AB221" s="10"/>
      <c r="AE221" s="10"/>
      <c r="AF221" s="10"/>
      <c r="AG221" s="10"/>
      <c r="AK221" s="10"/>
      <c r="AL221" s="10"/>
      <c r="AM221" s="10"/>
      <c r="AP221" s="10"/>
      <c r="AQ221" s="10"/>
      <c r="AR221" s="10"/>
      <c r="AU221" s="10"/>
      <c r="AV221" s="10"/>
      <c r="AW221" s="10"/>
    </row>
    <row r="222" spans="2:49" s="6" customFormat="1" x14ac:dyDescent="0.3">
      <c r="E222" s="10"/>
      <c r="F222" s="10"/>
      <c r="G222" s="10"/>
      <c r="J222" s="10"/>
      <c r="K222" s="10"/>
      <c r="L222" s="10"/>
      <c r="O222" s="10"/>
      <c r="P222" s="10"/>
      <c r="Q222" s="10"/>
      <c r="U222" s="10"/>
      <c r="V222" s="10"/>
      <c r="W222" s="10"/>
      <c r="AA222" s="10"/>
      <c r="AB222" s="10"/>
      <c r="AE222" s="10"/>
      <c r="AF222" s="10"/>
      <c r="AG222" s="10"/>
      <c r="AK222" s="10"/>
      <c r="AL222" s="10"/>
      <c r="AM222" s="10"/>
      <c r="AP222" s="10"/>
      <c r="AQ222" s="10"/>
      <c r="AR222" s="10"/>
      <c r="AU222" s="10"/>
      <c r="AV222" s="10"/>
      <c r="AW222" s="10"/>
    </row>
    <row r="223" spans="2:49" s="6" customFormat="1" x14ac:dyDescent="0.3">
      <c r="E223" s="10"/>
      <c r="F223" s="10"/>
      <c r="G223" s="10"/>
      <c r="J223" s="10"/>
      <c r="K223" s="10"/>
      <c r="L223" s="10"/>
      <c r="O223" s="10"/>
      <c r="P223" s="10"/>
      <c r="Q223" s="10"/>
      <c r="U223" s="10"/>
      <c r="V223" s="10"/>
      <c r="W223" s="10"/>
      <c r="AA223" s="10"/>
      <c r="AB223" s="10"/>
      <c r="AE223" s="10"/>
      <c r="AF223" s="10"/>
      <c r="AG223" s="10"/>
      <c r="AK223" s="10"/>
      <c r="AL223" s="10"/>
      <c r="AM223" s="10"/>
      <c r="AP223" s="10"/>
      <c r="AQ223" s="10"/>
      <c r="AR223" s="10"/>
      <c r="AU223" s="10"/>
      <c r="AV223" s="10"/>
      <c r="AW223" s="10"/>
    </row>
    <row r="224" spans="2:49" s="6" customFormat="1" x14ac:dyDescent="0.3">
      <c r="E224" s="10"/>
      <c r="F224" s="10"/>
      <c r="G224" s="10"/>
      <c r="J224" s="10"/>
      <c r="K224" s="10"/>
      <c r="L224" s="10"/>
      <c r="O224" s="10"/>
      <c r="P224" s="10"/>
      <c r="Q224" s="10"/>
      <c r="U224" s="10"/>
      <c r="V224" s="10"/>
      <c r="W224" s="10"/>
      <c r="AA224" s="10"/>
      <c r="AB224" s="10"/>
      <c r="AE224" s="10"/>
      <c r="AF224" s="10"/>
      <c r="AG224" s="10"/>
      <c r="AK224" s="10"/>
      <c r="AL224" s="10"/>
      <c r="AM224" s="10"/>
      <c r="AP224" s="10"/>
      <c r="AQ224" s="10"/>
      <c r="AR224" s="10"/>
      <c r="AU224" s="10"/>
      <c r="AV224" s="10"/>
      <c r="AW224" s="10"/>
    </row>
    <row r="225" spans="5:49" s="6" customFormat="1" x14ac:dyDescent="0.3">
      <c r="E225" s="10"/>
      <c r="F225" s="10"/>
      <c r="G225" s="10"/>
      <c r="J225" s="10"/>
      <c r="K225" s="10"/>
      <c r="L225" s="10"/>
      <c r="O225" s="10"/>
      <c r="P225" s="10"/>
      <c r="Q225" s="10"/>
      <c r="U225" s="10"/>
      <c r="V225" s="10"/>
      <c r="W225" s="10"/>
      <c r="AA225" s="10"/>
      <c r="AB225" s="10"/>
      <c r="AE225" s="10"/>
      <c r="AF225" s="10"/>
      <c r="AG225" s="10"/>
      <c r="AK225" s="10"/>
      <c r="AL225" s="10"/>
      <c r="AM225" s="10"/>
      <c r="AP225" s="10"/>
      <c r="AQ225" s="10"/>
      <c r="AR225" s="10"/>
      <c r="AU225" s="10"/>
      <c r="AV225" s="10"/>
      <c r="AW225" s="10"/>
    </row>
    <row r="226" spans="5:49" s="6" customFormat="1" x14ac:dyDescent="0.3">
      <c r="E226" s="10"/>
      <c r="F226" s="10"/>
      <c r="G226" s="10"/>
      <c r="J226" s="10"/>
      <c r="K226" s="10"/>
      <c r="L226" s="10"/>
      <c r="O226" s="10"/>
      <c r="P226" s="10"/>
      <c r="Q226" s="10"/>
      <c r="U226" s="10"/>
      <c r="V226" s="10"/>
      <c r="W226" s="10"/>
      <c r="AA226" s="10"/>
      <c r="AB226" s="10"/>
      <c r="AE226" s="10"/>
      <c r="AF226" s="10"/>
      <c r="AG226" s="10"/>
      <c r="AK226" s="10"/>
      <c r="AL226" s="10"/>
      <c r="AM226" s="10"/>
      <c r="AP226" s="10"/>
      <c r="AQ226" s="10"/>
      <c r="AR226" s="10"/>
      <c r="AU226" s="10"/>
      <c r="AV226" s="10"/>
      <c r="AW226" s="10"/>
    </row>
    <row r="227" spans="5:49" s="6" customFormat="1" x14ac:dyDescent="0.3">
      <c r="E227" s="10"/>
      <c r="F227" s="10"/>
      <c r="G227" s="10"/>
      <c r="J227" s="10"/>
      <c r="K227" s="10"/>
      <c r="L227" s="10"/>
      <c r="O227" s="10"/>
      <c r="P227" s="10"/>
      <c r="Q227" s="10"/>
      <c r="U227" s="10"/>
      <c r="V227" s="10"/>
      <c r="W227" s="10"/>
      <c r="AA227" s="10"/>
      <c r="AB227" s="10"/>
      <c r="AE227" s="10"/>
      <c r="AF227" s="10"/>
      <c r="AG227" s="10"/>
      <c r="AK227" s="10"/>
      <c r="AL227" s="10"/>
      <c r="AM227" s="10"/>
      <c r="AP227" s="10"/>
      <c r="AQ227" s="10"/>
      <c r="AR227" s="10"/>
      <c r="AU227" s="10"/>
      <c r="AV227" s="10"/>
      <c r="AW227" s="10"/>
    </row>
    <row r="228" spans="5:49" s="6" customFormat="1" x14ac:dyDescent="0.3">
      <c r="E228" s="10"/>
      <c r="F228" s="10"/>
      <c r="G228" s="10"/>
      <c r="J228" s="10"/>
      <c r="K228" s="10"/>
      <c r="L228" s="10"/>
      <c r="O228" s="10"/>
      <c r="P228" s="10"/>
      <c r="Q228" s="10"/>
      <c r="U228" s="10"/>
      <c r="V228" s="10"/>
      <c r="W228" s="10"/>
      <c r="AA228" s="10"/>
      <c r="AB228" s="10"/>
      <c r="AE228" s="10"/>
      <c r="AF228" s="10"/>
      <c r="AG228" s="10"/>
      <c r="AK228" s="10"/>
      <c r="AL228" s="10"/>
      <c r="AM228" s="10"/>
      <c r="AP228" s="10"/>
      <c r="AQ228" s="10"/>
      <c r="AR228" s="10"/>
      <c r="AU228" s="10"/>
      <c r="AV228" s="10"/>
      <c r="AW228" s="10"/>
    </row>
    <row r="229" spans="5:49" s="6" customFormat="1" x14ac:dyDescent="0.3">
      <c r="E229" s="10"/>
      <c r="F229" s="10"/>
      <c r="G229" s="10"/>
      <c r="J229" s="10"/>
      <c r="K229" s="10"/>
      <c r="L229" s="10"/>
      <c r="O229" s="10"/>
      <c r="P229" s="10"/>
      <c r="Q229" s="10"/>
      <c r="U229" s="10"/>
      <c r="V229" s="10"/>
      <c r="W229" s="10"/>
      <c r="AA229" s="10"/>
      <c r="AB229" s="10"/>
      <c r="AE229" s="10"/>
      <c r="AF229" s="10"/>
      <c r="AG229" s="10"/>
      <c r="AK229" s="10"/>
      <c r="AL229" s="10"/>
      <c r="AM229" s="10"/>
      <c r="AP229" s="10"/>
      <c r="AQ229" s="10"/>
      <c r="AR229" s="10"/>
      <c r="AU229" s="10"/>
      <c r="AV229" s="10"/>
      <c r="AW229" s="10"/>
    </row>
    <row r="230" spans="5:49" s="6" customFormat="1" x14ac:dyDescent="0.3">
      <c r="E230" s="10"/>
      <c r="F230" s="10"/>
      <c r="G230" s="10"/>
      <c r="J230" s="10"/>
      <c r="K230" s="10"/>
      <c r="L230" s="10"/>
      <c r="O230" s="10"/>
      <c r="P230" s="10"/>
      <c r="Q230" s="10"/>
      <c r="U230" s="10"/>
      <c r="V230" s="10"/>
      <c r="W230" s="10"/>
      <c r="AA230" s="10"/>
      <c r="AB230" s="10"/>
      <c r="AE230" s="10"/>
      <c r="AF230" s="10"/>
      <c r="AG230" s="10"/>
      <c r="AK230" s="10"/>
      <c r="AL230" s="10"/>
      <c r="AM230" s="10"/>
      <c r="AP230" s="10"/>
      <c r="AQ230" s="10"/>
      <c r="AR230" s="10"/>
      <c r="AU230" s="10"/>
      <c r="AV230" s="10"/>
      <c r="AW230" s="10"/>
    </row>
    <row r="231" spans="5:49" s="6" customFormat="1" x14ac:dyDescent="0.3">
      <c r="E231" s="10"/>
      <c r="F231" s="10"/>
      <c r="G231" s="10"/>
      <c r="J231" s="10"/>
      <c r="K231" s="10"/>
      <c r="L231" s="10"/>
      <c r="O231" s="10"/>
      <c r="P231" s="10"/>
      <c r="Q231" s="10"/>
      <c r="U231" s="10"/>
      <c r="V231" s="10"/>
      <c r="W231" s="10"/>
      <c r="AA231" s="10"/>
      <c r="AB231" s="10"/>
      <c r="AE231" s="10"/>
      <c r="AF231" s="10"/>
      <c r="AG231" s="10"/>
      <c r="AK231" s="10"/>
      <c r="AL231" s="10"/>
      <c r="AM231" s="10"/>
      <c r="AP231" s="10"/>
      <c r="AQ231" s="10"/>
      <c r="AR231" s="10"/>
      <c r="AU231" s="10"/>
      <c r="AV231" s="10"/>
      <c r="AW231" s="10"/>
    </row>
    <row r="232" spans="5:49" s="6" customFormat="1" x14ac:dyDescent="0.3">
      <c r="E232" s="10"/>
      <c r="F232" s="10"/>
      <c r="G232" s="10"/>
      <c r="J232" s="10"/>
      <c r="K232" s="10"/>
      <c r="L232" s="10"/>
      <c r="O232" s="10"/>
      <c r="P232" s="10"/>
      <c r="Q232" s="10"/>
      <c r="U232" s="10"/>
      <c r="V232" s="10"/>
      <c r="W232" s="10"/>
      <c r="AA232" s="10"/>
      <c r="AB232" s="10"/>
      <c r="AE232" s="10"/>
      <c r="AF232" s="10"/>
      <c r="AG232" s="10"/>
      <c r="AK232" s="10"/>
      <c r="AL232" s="10"/>
      <c r="AM232" s="10"/>
      <c r="AP232" s="10"/>
      <c r="AQ232" s="10"/>
      <c r="AR232" s="10"/>
      <c r="AU232" s="10"/>
      <c r="AV232" s="10"/>
      <c r="AW232" s="10"/>
    </row>
    <row r="233" spans="5:49" s="6" customFormat="1" x14ac:dyDescent="0.3">
      <c r="E233" s="10"/>
      <c r="F233" s="10"/>
      <c r="G233" s="10"/>
      <c r="J233" s="10"/>
      <c r="K233" s="10"/>
      <c r="L233" s="10"/>
      <c r="O233" s="10"/>
      <c r="P233" s="10"/>
      <c r="Q233" s="10"/>
      <c r="U233" s="10"/>
      <c r="V233" s="10"/>
      <c r="W233" s="10"/>
      <c r="AA233" s="10"/>
      <c r="AB233" s="10"/>
      <c r="AE233" s="10"/>
      <c r="AF233" s="10"/>
      <c r="AG233" s="10"/>
      <c r="AK233" s="10"/>
      <c r="AL233" s="10"/>
      <c r="AM233" s="10"/>
      <c r="AP233" s="10"/>
      <c r="AQ233" s="10"/>
      <c r="AR233" s="10"/>
      <c r="AU233" s="10"/>
      <c r="AV233" s="10"/>
      <c r="AW233" s="10"/>
    </row>
    <row r="234" spans="5:49" s="6" customFormat="1" x14ac:dyDescent="0.3">
      <c r="E234" s="10"/>
      <c r="F234" s="10"/>
      <c r="G234" s="10"/>
      <c r="J234" s="10"/>
      <c r="K234" s="10"/>
      <c r="L234" s="10"/>
      <c r="O234" s="10"/>
      <c r="P234" s="10"/>
      <c r="Q234" s="10"/>
      <c r="U234" s="10"/>
      <c r="V234" s="10"/>
      <c r="W234" s="10"/>
      <c r="AA234" s="10"/>
      <c r="AB234" s="10"/>
      <c r="AE234" s="10"/>
      <c r="AF234" s="10"/>
      <c r="AG234" s="10"/>
      <c r="AK234" s="10"/>
      <c r="AL234" s="10"/>
      <c r="AM234" s="10"/>
      <c r="AP234" s="10"/>
      <c r="AQ234" s="10"/>
      <c r="AR234" s="10"/>
      <c r="AU234" s="10"/>
      <c r="AV234" s="10"/>
      <c r="AW234" s="10"/>
    </row>
    <row r="235" spans="5:49" s="6" customFormat="1" x14ac:dyDescent="0.3">
      <c r="E235" s="10"/>
      <c r="F235" s="10"/>
      <c r="G235" s="10"/>
      <c r="J235" s="10"/>
      <c r="K235" s="10"/>
      <c r="L235" s="10"/>
      <c r="O235" s="10"/>
      <c r="P235" s="10"/>
      <c r="Q235" s="10"/>
      <c r="U235" s="10"/>
      <c r="V235" s="10"/>
      <c r="W235" s="10"/>
      <c r="AA235" s="10"/>
      <c r="AB235" s="10"/>
      <c r="AE235" s="10"/>
      <c r="AF235" s="10"/>
      <c r="AG235" s="10"/>
      <c r="AK235" s="10"/>
      <c r="AL235" s="10"/>
      <c r="AM235" s="10"/>
      <c r="AP235" s="10"/>
      <c r="AQ235" s="10"/>
      <c r="AR235" s="10"/>
      <c r="AU235" s="10"/>
      <c r="AV235" s="10"/>
      <c r="AW235" s="10"/>
    </row>
    <row r="236" spans="5:49" s="6" customFormat="1" x14ac:dyDescent="0.3">
      <c r="E236" s="10"/>
      <c r="F236" s="10"/>
      <c r="G236" s="10"/>
      <c r="J236" s="10"/>
      <c r="K236" s="10"/>
      <c r="L236" s="10"/>
      <c r="O236" s="10"/>
      <c r="P236" s="10"/>
      <c r="Q236" s="10"/>
      <c r="U236" s="10"/>
      <c r="V236" s="10"/>
      <c r="W236" s="10"/>
      <c r="AA236" s="10"/>
      <c r="AB236" s="10"/>
      <c r="AE236" s="10"/>
      <c r="AF236" s="10"/>
      <c r="AG236" s="10"/>
      <c r="AK236" s="10"/>
      <c r="AL236" s="10"/>
      <c r="AM236" s="10"/>
      <c r="AP236" s="10"/>
      <c r="AQ236" s="10"/>
      <c r="AR236" s="10"/>
      <c r="AU236" s="10"/>
      <c r="AV236" s="10"/>
      <c r="AW236" s="10"/>
    </row>
    <row r="237" spans="5:49" s="6" customFormat="1" x14ac:dyDescent="0.3">
      <c r="E237" s="10"/>
      <c r="F237" s="10"/>
      <c r="G237" s="10"/>
      <c r="J237" s="10"/>
      <c r="K237" s="10"/>
      <c r="L237" s="10"/>
      <c r="O237" s="10"/>
      <c r="P237" s="10"/>
      <c r="Q237" s="10"/>
      <c r="U237" s="10"/>
      <c r="V237" s="10"/>
      <c r="W237" s="10"/>
      <c r="AA237" s="10"/>
      <c r="AB237" s="10"/>
      <c r="AE237" s="10"/>
      <c r="AF237" s="10"/>
      <c r="AG237" s="10"/>
      <c r="AK237" s="10"/>
      <c r="AL237" s="10"/>
      <c r="AM237" s="10"/>
      <c r="AP237" s="10"/>
      <c r="AQ237" s="10"/>
      <c r="AR237" s="10"/>
      <c r="AU237" s="10"/>
      <c r="AV237" s="10"/>
      <c r="AW237" s="10"/>
    </row>
    <row r="238" spans="5:49" s="6" customFormat="1" x14ac:dyDescent="0.3">
      <c r="E238" s="10"/>
      <c r="F238" s="10"/>
      <c r="G238" s="10"/>
      <c r="J238" s="10"/>
      <c r="K238" s="10"/>
      <c r="L238" s="10"/>
      <c r="O238" s="10"/>
      <c r="P238" s="10"/>
      <c r="Q238" s="10"/>
      <c r="U238" s="10"/>
      <c r="V238" s="10"/>
      <c r="W238" s="10"/>
      <c r="AA238" s="10"/>
      <c r="AB238" s="10"/>
      <c r="AE238" s="10"/>
      <c r="AF238" s="10"/>
      <c r="AG238" s="10"/>
      <c r="AK238" s="10"/>
      <c r="AL238" s="10"/>
      <c r="AM238" s="10"/>
      <c r="AP238" s="10"/>
      <c r="AQ238" s="10"/>
      <c r="AR238" s="10"/>
      <c r="AU238" s="10"/>
      <c r="AV238" s="10"/>
      <c r="AW238" s="10"/>
    </row>
    <row r="239" spans="5:49" s="6" customFormat="1" x14ac:dyDescent="0.3">
      <c r="E239" s="10"/>
      <c r="F239" s="10"/>
      <c r="G239" s="10"/>
      <c r="J239" s="10"/>
      <c r="K239" s="10"/>
      <c r="L239" s="10"/>
      <c r="O239" s="10"/>
      <c r="P239" s="10"/>
      <c r="Q239" s="10"/>
      <c r="U239" s="10"/>
      <c r="V239" s="10"/>
      <c r="W239" s="10"/>
      <c r="AA239" s="10"/>
      <c r="AB239" s="10"/>
      <c r="AE239" s="10"/>
      <c r="AF239" s="10"/>
      <c r="AG239" s="10"/>
      <c r="AK239" s="10"/>
      <c r="AL239" s="10"/>
      <c r="AM239" s="10"/>
      <c r="AP239" s="10"/>
      <c r="AQ239" s="10"/>
      <c r="AR239" s="10"/>
      <c r="AU239" s="10"/>
      <c r="AV239" s="10"/>
      <c r="AW239" s="10"/>
    </row>
    <row r="240" spans="5:49" s="6" customFormat="1" x14ac:dyDescent="0.3">
      <c r="E240" s="10"/>
      <c r="F240" s="10"/>
      <c r="G240" s="10"/>
      <c r="J240" s="10"/>
      <c r="K240" s="10"/>
      <c r="L240" s="10"/>
      <c r="O240" s="10"/>
      <c r="P240" s="10"/>
      <c r="Q240" s="10"/>
      <c r="U240" s="10"/>
      <c r="V240" s="10"/>
      <c r="W240" s="10"/>
      <c r="AA240" s="10"/>
      <c r="AB240" s="10"/>
      <c r="AE240" s="10"/>
      <c r="AF240" s="10"/>
      <c r="AG240" s="10"/>
      <c r="AK240" s="10"/>
      <c r="AL240" s="10"/>
      <c r="AM240" s="10"/>
      <c r="AP240" s="10"/>
      <c r="AQ240" s="10"/>
      <c r="AR240" s="10"/>
      <c r="AU240" s="10"/>
      <c r="AV240" s="10"/>
      <c r="AW240" s="10"/>
    </row>
    <row r="241" spans="5:49" s="6" customFormat="1" x14ac:dyDescent="0.3">
      <c r="E241" s="10"/>
      <c r="F241" s="10"/>
      <c r="G241" s="10"/>
      <c r="J241" s="10"/>
      <c r="K241" s="10"/>
      <c r="L241" s="10"/>
      <c r="O241" s="10"/>
      <c r="P241" s="10"/>
      <c r="Q241" s="10"/>
      <c r="U241" s="10"/>
      <c r="V241" s="10"/>
      <c r="W241" s="10"/>
      <c r="AA241" s="10"/>
      <c r="AB241" s="10"/>
      <c r="AE241" s="10"/>
      <c r="AF241" s="10"/>
      <c r="AG241" s="10"/>
      <c r="AK241" s="10"/>
      <c r="AL241" s="10"/>
      <c r="AM241" s="10"/>
      <c r="AP241" s="10"/>
      <c r="AQ241" s="10"/>
      <c r="AR241" s="10"/>
      <c r="AU241" s="10"/>
      <c r="AV241" s="10"/>
      <c r="AW241" s="10"/>
    </row>
    <row r="242" spans="5:49" s="6" customFormat="1" x14ac:dyDescent="0.3">
      <c r="E242" s="10"/>
      <c r="F242" s="10"/>
      <c r="G242" s="10"/>
      <c r="J242" s="10"/>
      <c r="K242" s="10"/>
      <c r="L242" s="10"/>
      <c r="O242" s="10"/>
      <c r="P242" s="10"/>
      <c r="Q242" s="10"/>
      <c r="U242" s="10"/>
      <c r="V242" s="10"/>
      <c r="W242" s="10"/>
      <c r="AA242" s="10"/>
      <c r="AB242" s="10"/>
      <c r="AE242" s="10"/>
      <c r="AF242" s="10"/>
      <c r="AG242" s="10"/>
      <c r="AK242" s="10"/>
      <c r="AL242" s="10"/>
      <c r="AM242" s="10"/>
      <c r="AP242" s="10"/>
      <c r="AQ242" s="10"/>
      <c r="AR242" s="10"/>
      <c r="AU242" s="10"/>
      <c r="AV242" s="10"/>
      <c r="AW242" s="10"/>
    </row>
    <row r="243" spans="5:49" s="6" customFormat="1" x14ac:dyDescent="0.3">
      <c r="E243" s="10"/>
      <c r="F243" s="10"/>
      <c r="G243" s="10"/>
      <c r="J243" s="10"/>
      <c r="K243" s="10"/>
      <c r="L243" s="10"/>
      <c r="O243" s="10"/>
      <c r="P243" s="10"/>
      <c r="Q243" s="10"/>
      <c r="U243" s="10"/>
      <c r="V243" s="10"/>
      <c r="W243" s="10"/>
      <c r="AA243" s="10"/>
      <c r="AB243" s="10"/>
      <c r="AE243" s="10"/>
      <c r="AF243" s="10"/>
      <c r="AG243" s="10"/>
      <c r="AK243" s="10"/>
      <c r="AL243" s="10"/>
      <c r="AM243" s="10"/>
      <c r="AP243" s="10"/>
      <c r="AQ243" s="10"/>
      <c r="AR243" s="10"/>
      <c r="AU243" s="10"/>
      <c r="AV243" s="10"/>
      <c r="AW243" s="10"/>
    </row>
    <row r="244" spans="5:49" s="6" customFormat="1" x14ac:dyDescent="0.3">
      <c r="E244" s="10"/>
      <c r="F244" s="10"/>
      <c r="G244" s="10"/>
      <c r="J244" s="10"/>
      <c r="K244" s="10"/>
      <c r="L244" s="10"/>
      <c r="O244" s="10"/>
      <c r="P244" s="10"/>
      <c r="Q244" s="10"/>
      <c r="U244" s="10"/>
      <c r="V244" s="10"/>
      <c r="W244" s="10"/>
      <c r="AA244" s="10"/>
      <c r="AB244" s="10"/>
      <c r="AE244" s="10"/>
      <c r="AF244" s="10"/>
      <c r="AG244" s="10"/>
      <c r="AK244" s="10"/>
      <c r="AL244" s="10"/>
      <c r="AM244" s="10"/>
      <c r="AP244" s="10"/>
      <c r="AQ244" s="10"/>
      <c r="AR244" s="10"/>
      <c r="AU244" s="10"/>
      <c r="AV244" s="10"/>
      <c r="AW244" s="10"/>
    </row>
    <row r="245" spans="5:49" s="6" customFormat="1" x14ac:dyDescent="0.3">
      <c r="E245" s="10"/>
      <c r="F245" s="10"/>
      <c r="G245" s="10"/>
      <c r="J245" s="10"/>
      <c r="K245" s="10"/>
      <c r="L245" s="10"/>
      <c r="O245" s="10"/>
      <c r="P245" s="10"/>
      <c r="Q245" s="10"/>
      <c r="U245" s="10"/>
      <c r="V245" s="10"/>
      <c r="W245" s="10"/>
      <c r="AA245" s="10"/>
      <c r="AB245" s="10"/>
      <c r="AE245" s="10"/>
      <c r="AF245" s="10"/>
      <c r="AG245" s="10"/>
      <c r="AK245" s="10"/>
      <c r="AL245" s="10"/>
      <c r="AM245" s="10"/>
      <c r="AP245" s="10"/>
      <c r="AQ245" s="10"/>
      <c r="AR245" s="10"/>
      <c r="AU245" s="10"/>
      <c r="AV245" s="10"/>
      <c r="AW245" s="10"/>
    </row>
    <row r="246" spans="5:49" s="6" customFormat="1" x14ac:dyDescent="0.3">
      <c r="E246" s="10"/>
      <c r="F246" s="10"/>
      <c r="G246" s="10"/>
      <c r="J246" s="10"/>
      <c r="K246" s="10"/>
      <c r="L246" s="10"/>
      <c r="O246" s="10"/>
      <c r="P246" s="10"/>
      <c r="Q246" s="10"/>
      <c r="U246" s="10"/>
      <c r="V246" s="10"/>
      <c r="W246" s="10"/>
      <c r="AA246" s="10"/>
      <c r="AB246" s="10"/>
      <c r="AE246" s="10"/>
      <c r="AF246" s="10"/>
      <c r="AG246" s="10"/>
      <c r="AK246" s="10"/>
      <c r="AL246" s="10"/>
      <c r="AM246" s="10"/>
      <c r="AP246" s="10"/>
      <c r="AQ246" s="10"/>
      <c r="AR246" s="10"/>
      <c r="AU246" s="10"/>
      <c r="AV246" s="10"/>
      <c r="AW246" s="10"/>
    </row>
    <row r="247" spans="5:49" s="6" customFormat="1" x14ac:dyDescent="0.3">
      <c r="E247" s="10"/>
      <c r="F247" s="10"/>
      <c r="G247" s="10"/>
      <c r="J247" s="10"/>
      <c r="K247" s="10"/>
      <c r="L247" s="10"/>
      <c r="O247" s="10"/>
      <c r="P247" s="10"/>
      <c r="Q247" s="10"/>
      <c r="U247" s="10"/>
      <c r="V247" s="10"/>
      <c r="W247" s="10"/>
      <c r="AA247" s="10"/>
      <c r="AB247" s="10"/>
      <c r="AE247" s="10"/>
      <c r="AF247" s="10"/>
      <c r="AG247" s="10"/>
      <c r="AK247" s="10"/>
      <c r="AL247" s="10"/>
      <c r="AM247" s="10"/>
      <c r="AP247" s="10"/>
      <c r="AQ247" s="10"/>
      <c r="AR247" s="10"/>
      <c r="AU247" s="10"/>
      <c r="AV247" s="10"/>
      <c r="AW247" s="10"/>
    </row>
    <row r="248" spans="5:49" s="6" customFormat="1" x14ac:dyDescent="0.3">
      <c r="E248" s="10"/>
      <c r="F248" s="10"/>
      <c r="G248" s="10"/>
      <c r="J248" s="10"/>
      <c r="K248" s="10"/>
      <c r="L248" s="10"/>
      <c r="O248" s="10"/>
      <c r="P248" s="10"/>
      <c r="Q248" s="10"/>
      <c r="U248" s="10"/>
      <c r="V248" s="10"/>
      <c r="W248" s="10"/>
      <c r="AA248" s="10"/>
      <c r="AB248" s="10"/>
      <c r="AE248" s="10"/>
      <c r="AF248" s="10"/>
      <c r="AG248" s="10"/>
      <c r="AK248" s="10"/>
      <c r="AL248" s="10"/>
      <c r="AM248" s="10"/>
      <c r="AP248" s="10"/>
      <c r="AQ248" s="10"/>
      <c r="AR248" s="10"/>
      <c r="AU248" s="10"/>
      <c r="AV248" s="10"/>
      <c r="AW248" s="10"/>
    </row>
    <row r="249" spans="5:49" s="6" customFormat="1" x14ac:dyDescent="0.3">
      <c r="E249" s="10"/>
      <c r="F249" s="10"/>
      <c r="G249" s="10"/>
      <c r="J249" s="10"/>
      <c r="K249" s="10"/>
      <c r="L249" s="10"/>
      <c r="O249" s="10"/>
      <c r="P249" s="10"/>
      <c r="Q249" s="10"/>
      <c r="U249" s="10"/>
      <c r="V249" s="10"/>
      <c r="W249" s="10"/>
      <c r="AA249" s="10"/>
      <c r="AB249" s="10"/>
      <c r="AE249" s="10"/>
      <c r="AF249" s="10"/>
      <c r="AG249" s="10"/>
      <c r="AK249" s="10"/>
      <c r="AL249" s="10"/>
      <c r="AM249" s="10"/>
      <c r="AP249" s="10"/>
      <c r="AQ249" s="10"/>
      <c r="AR249" s="10"/>
      <c r="AU249" s="10"/>
      <c r="AV249" s="10"/>
      <c r="AW249" s="10"/>
    </row>
    <row r="250" spans="5:49" s="6" customFormat="1" x14ac:dyDescent="0.3">
      <c r="E250" s="10"/>
      <c r="F250" s="10"/>
      <c r="G250" s="10"/>
      <c r="J250" s="10"/>
      <c r="K250" s="10"/>
      <c r="L250" s="10"/>
      <c r="O250" s="10"/>
      <c r="P250" s="10"/>
      <c r="Q250" s="10"/>
      <c r="U250" s="10"/>
      <c r="V250" s="10"/>
      <c r="W250" s="10"/>
      <c r="AA250" s="10"/>
      <c r="AB250" s="10"/>
      <c r="AE250" s="10"/>
      <c r="AF250" s="10"/>
      <c r="AG250" s="10"/>
      <c r="AK250" s="10"/>
      <c r="AL250" s="10"/>
      <c r="AM250" s="10"/>
      <c r="AP250" s="10"/>
      <c r="AQ250" s="10"/>
      <c r="AR250" s="10"/>
      <c r="AU250" s="10"/>
      <c r="AV250" s="10"/>
      <c r="AW250" s="10"/>
    </row>
    <row r="251" spans="5:49" s="6" customFormat="1" x14ac:dyDescent="0.3">
      <c r="E251" s="10"/>
      <c r="F251" s="10"/>
      <c r="G251" s="10"/>
      <c r="J251" s="10"/>
      <c r="K251" s="10"/>
      <c r="L251" s="10"/>
      <c r="O251" s="10"/>
      <c r="P251" s="10"/>
      <c r="Q251" s="10"/>
      <c r="U251" s="10"/>
      <c r="V251" s="10"/>
      <c r="W251" s="10"/>
      <c r="AA251" s="10"/>
      <c r="AB251" s="10"/>
      <c r="AE251" s="10"/>
      <c r="AF251" s="10"/>
      <c r="AG251" s="10"/>
      <c r="AK251" s="10"/>
      <c r="AL251" s="10"/>
      <c r="AM251" s="10"/>
      <c r="AP251" s="10"/>
      <c r="AQ251" s="10"/>
      <c r="AR251" s="10"/>
      <c r="AU251" s="10"/>
      <c r="AV251" s="10"/>
      <c r="AW251" s="10"/>
    </row>
    <row r="252" spans="5:49" s="6" customFormat="1" x14ac:dyDescent="0.3">
      <c r="E252" s="10"/>
      <c r="F252" s="10"/>
      <c r="G252" s="10"/>
      <c r="J252" s="10"/>
      <c r="K252" s="10"/>
      <c r="L252" s="10"/>
      <c r="O252" s="10"/>
      <c r="P252" s="10"/>
      <c r="Q252" s="10"/>
      <c r="U252" s="10"/>
      <c r="V252" s="10"/>
      <c r="W252" s="10"/>
      <c r="AA252" s="10"/>
      <c r="AB252" s="10"/>
      <c r="AE252" s="10"/>
      <c r="AF252" s="10"/>
      <c r="AG252" s="10"/>
      <c r="AK252" s="10"/>
      <c r="AL252" s="10"/>
      <c r="AM252" s="10"/>
      <c r="AP252" s="10"/>
      <c r="AQ252" s="10"/>
      <c r="AR252" s="10"/>
      <c r="AU252" s="10"/>
      <c r="AV252" s="10"/>
      <c r="AW252" s="10"/>
    </row>
    <row r="253" spans="5:49" s="6" customFormat="1" x14ac:dyDescent="0.3">
      <c r="E253" s="10"/>
      <c r="F253" s="10"/>
      <c r="G253" s="10"/>
      <c r="J253" s="10"/>
      <c r="K253" s="10"/>
      <c r="L253" s="10"/>
      <c r="O253" s="10"/>
      <c r="P253" s="10"/>
      <c r="Q253" s="10"/>
      <c r="U253" s="10"/>
      <c r="V253" s="10"/>
      <c r="W253" s="10"/>
      <c r="AA253" s="10"/>
      <c r="AB253" s="10"/>
      <c r="AE253" s="10"/>
      <c r="AF253" s="10"/>
      <c r="AG253" s="10"/>
      <c r="AK253" s="10"/>
      <c r="AL253" s="10"/>
      <c r="AM253" s="10"/>
      <c r="AP253" s="10"/>
      <c r="AQ253" s="10"/>
      <c r="AR253" s="10"/>
      <c r="AU253" s="10"/>
      <c r="AV253" s="10"/>
      <c r="AW253" s="10"/>
    </row>
    <row r="254" spans="5:49" s="6" customFormat="1" x14ac:dyDescent="0.3">
      <c r="E254" s="10"/>
      <c r="F254" s="10"/>
      <c r="G254" s="10"/>
      <c r="J254" s="10"/>
      <c r="K254" s="10"/>
      <c r="L254" s="10"/>
      <c r="O254" s="10"/>
      <c r="P254" s="10"/>
      <c r="Q254" s="10"/>
      <c r="U254" s="10"/>
      <c r="V254" s="10"/>
      <c r="W254" s="10"/>
      <c r="AA254" s="10"/>
      <c r="AB254" s="10"/>
      <c r="AE254" s="10"/>
      <c r="AF254" s="10"/>
      <c r="AG254" s="10"/>
      <c r="AK254" s="10"/>
      <c r="AL254" s="10"/>
      <c r="AM254" s="10"/>
      <c r="AP254" s="10"/>
      <c r="AQ254" s="10"/>
      <c r="AR254" s="10"/>
      <c r="AU254" s="10"/>
      <c r="AV254" s="10"/>
      <c r="AW254" s="10"/>
    </row>
    <row r="255" spans="5:49" s="6" customFormat="1" x14ac:dyDescent="0.3">
      <c r="E255" s="10"/>
      <c r="F255" s="10"/>
      <c r="G255" s="10"/>
      <c r="J255" s="10"/>
      <c r="K255" s="10"/>
      <c r="L255" s="10"/>
      <c r="O255" s="10"/>
      <c r="P255" s="10"/>
      <c r="Q255" s="10"/>
      <c r="U255" s="10"/>
      <c r="V255" s="10"/>
      <c r="W255" s="10"/>
      <c r="AA255" s="10"/>
      <c r="AB255" s="10"/>
      <c r="AE255" s="10"/>
      <c r="AF255" s="10"/>
      <c r="AG255" s="10"/>
      <c r="AK255" s="10"/>
      <c r="AL255" s="10"/>
      <c r="AM255" s="10"/>
      <c r="AP255" s="10"/>
      <c r="AQ255" s="10"/>
      <c r="AR255" s="10"/>
      <c r="AU255" s="10"/>
      <c r="AV255" s="10"/>
      <c r="AW255" s="10"/>
    </row>
    <row r="256" spans="5:49" s="6" customFormat="1" x14ac:dyDescent="0.3">
      <c r="E256" s="10"/>
      <c r="F256" s="10"/>
      <c r="G256" s="10"/>
      <c r="J256" s="10"/>
      <c r="K256" s="10"/>
      <c r="L256" s="10"/>
      <c r="O256" s="10"/>
      <c r="P256" s="10"/>
      <c r="Q256" s="10"/>
      <c r="U256" s="10"/>
      <c r="V256" s="10"/>
      <c r="W256" s="10"/>
      <c r="AA256" s="10"/>
      <c r="AB256" s="10"/>
      <c r="AE256" s="10"/>
      <c r="AF256" s="10"/>
      <c r="AG256" s="10"/>
      <c r="AK256" s="10"/>
      <c r="AL256" s="10"/>
      <c r="AM256" s="10"/>
      <c r="AP256" s="10"/>
      <c r="AQ256" s="10"/>
      <c r="AR256" s="10"/>
      <c r="AU256" s="10"/>
      <c r="AV256" s="10"/>
      <c r="AW256" s="10"/>
    </row>
    <row r="257" spans="5:49" s="6" customFormat="1" x14ac:dyDescent="0.3">
      <c r="E257" s="10"/>
      <c r="F257" s="10"/>
      <c r="G257" s="10"/>
      <c r="J257" s="10"/>
      <c r="K257" s="10"/>
      <c r="L257" s="10"/>
      <c r="O257" s="10"/>
      <c r="P257" s="10"/>
      <c r="Q257" s="10"/>
      <c r="U257" s="10"/>
      <c r="V257" s="10"/>
      <c r="W257" s="10"/>
      <c r="AA257" s="10"/>
      <c r="AB257" s="10"/>
      <c r="AE257" s="10"/>
      <c r="AF257" s="10"/>
      <c r="AG257" s="10"/>
      <c r="AK257" s="10"/>
      <c r="AL257" s="10"/>
      <c r="AM257" s="10"/>
      <c r="AP257" s="10"/>
      <c r="AQ257" s="10"/>
      <c r="AR257" s="10"/>
      <c r="AU257" s="10"/>
      <c r="AV257" s="10"/>
      <c r="AW257" s="10"/>
    </row>
    <row r="258" spans="5:49" s="6" customFormat="1" x14ac:dyDescent="0.3">
      <c r="E258" s="10"/>
      <c r="F258" s="10"/>
      <c r="G258" s="10"/>
      <c r="J258" s="10"/>
      <c r="K258" s="10"/>
      <c r="L258" s="10"/>
      <c r="O258" s="10"/>
      <c r="P258" s="10"/>
      <c r="Q258" s="10"/>
      <c r="U258" s="10"/>
      <c r="V258" s="10"/>
      <c r="W258" s="10"/>
      <c r="AA258" s="10"/>
      <c r="AB258" s="10"/>
      <c r="AE258" s="10"/>
      <c r="AF258" s="10"/>
      <c r="AG258" s="10"/>
      <c r="AK258" s="10"/>
      <c r="AL258" s="10"/>
      <c r="AM258" s="10"/>
      <c r="AP258" s="10"/>
      <c r="AQ258" s="10"/>
      <c r="AR258" s="10"/>
      <c r="AU258" s="10"/>
      <c r="AV258" s="10"/>
      <c r="AW258" s="10"/>
    </row>
    <row r="259" spans="5:49" s="6" customFormat="1" x14ac:dyDescent="0.3">
      <c r="E259" s="10"/>
      <c r="F259" s="10"/>
      <c r="G259" s="10"/>
      <c r="J259" s="10"/>
      <c r="K259" s="10"/>
      <c r="L259" s="10"/>
      <c r="O259" s="10"/>
      <c r="P259" s="10"/>
      <c r="Q259" s="10"/>
      <c r="U259" s="10"/>
      <c r="V259" s="10"/>
      <c r="W259" s="10"/>
      <c r="AA259" s="10"/>
      <c r="AB259" s="10"/>
      <c r="AE259" s="10"/>
      <c r="AF259" s="10"/>
      <c r="AG259" s="10"/>
      <c r="AK259" s="10"/>
      <c r="AL259" s="10"/>
      <c r="AM259" s="10"/>
      <c r="AP259" s="10"/>
      <c r="AQ259" s="10"/>
      <c r="AR259" s="10"/>
      <c r="AU259" s="10"/>
      <c r="AV259" s="10"/>
      <c r="AW259" s="10"/>
    </row>
    <row r="260" spans="5:49" s="6" customFormat="1" x14ac:dyDescent="0.3">
      <c r="E260" s="10"/>
      <c r="F260" s="10"/>
      <c r="G260" s="10"/>
      <c r="J260" s="10"/>
      <c r="K260" s="10"/>
      <c r="L260" s="10"/>
      <c r="O260" s="10"/>
      <c r="P260" s="10"/>
      <c r="Q260" s="10"/>
      <c r="U260" s="10"/>
      <c r="V260" s="10"/>
      <c r="W260" s="10"/>
      <c r="AA260" s="10"/>
      <c r="AB260" s="10"/>
      <c r="AE260" s="10"/>
      <c r="AF260" s="10"/>
      <c r="AG260" s="10"/>
      <c r="AK260" s="10"/>
      <c r="AL260" s="10"/>
      <c r="AM260" s="10"/>
      <c r="AP260" s="10"/>
      <c r="AQ260" s="10"/>
      <c r="AR260" s="10"/>
      <c r="AU260" s="10"/>
      <c r="AV260" s="10"/>
      <c r="AW260" s="10"/>
    </row>
    <row r="261" spans="5:49" s="6" customFormat="1" x14ac:dyDescent="0.3">
      <c r="E261" s="10"/>
      <c r="F261" s="10"/>
      <c r="G261" s="10"/>
      <c r="J261" s="10"/>
      <c r="K261" s="10"/>
      <c r="L261" s="10"/>
      <c r="O261" s="10"/>
      <c r="P261" s="10"/>
      <c r="Q261" s="10"/>
      <c r="U261" s="10"/>
      <c r="V261" s="10"/>
      <c r="W261" s="10"/>
      <c r="AA261" s="10"/>
      <c r="AB261" s="10"/>
      <c r="AE261" s="10"/>
      <c r="AF261" s="10"/>
      <c r="AG261" s="10"/>
      <c r="AK261" s="10"/>
      <c r="AL261" s="10"/>
      <c r="AM261" s="10"/>
      <c r="AP261" s="10"/>
      <c r="AQ261" s="10"/>
      <c r="AR261" s="10"/>
      <c r="AU261" s="10"/>
      <c r="AV261" s="10"/>
      <c r="AW261" s="10"/>
    </row>
    <row r="262" spans="5:49" s="6" customFormat="1" x14ac:dyDescent="0.3">
      <c r="E262" s="10"/>
      <c r="F262" s="10"/>
      <c r="G262" s="10"/>
      <c r="J262" s="10"/>
      <c r="K262" s="10"/>
      <c r="L262" s="10"/>
      <c r="O262" s="10"/>
      <c r="P262" s="10"/>
      <c r="Q262" s="10"/>
      <c r="U262" s="10"/>
      <c r="V262" s="10"/>
      <c r="W262" s="10"/>
      <c r="AA262" s="10"/>
      <c r="AB262" s="10"/>
      <c r="AE262" s="10"/>
      <c r="AF262" s="10"/>
      <c r="AG262" s="10"/>
      <c r="AK262" s="10"/>
      <c r="AL262" s="10"/>
      <c r="AM262" s="10"/>
      <c r="AP262" s="10"/>
      <c r="AQ262" s="10"/>
      <c r="AR262" s="10"/>
      <c r="AU262" s="10"/>
      <c r="AV262" s="10"/>
      <c r="AW262" s="10"/>
    </row>
    <row r="263" spans="5:49" s="6" customFormat="1" x14ac:dyDescent="0.3">
      <c r="E263" s="10"/>
      <c r="F263" s="10"/>
      <c r="G263" s="10"/>
      <c r="J263" s="10"/>
      <c r="K263" s="10"/>
      <c r="L263" s="10"/>
      <c r="O263" s="10"/>
      <c r="P263" s="10"/>
      <c r="Q263" s="10"/>
      <c r="U263" s="10"/>
      <c r="V263" s="10"/>
      <c r="W263" s="10"/>
      <c r="AA263" s="10"/>
      <c r="AB263" s="10"/>
      <c r="AE263" s="10"/>
      <c r="AF263" s="10"/>
      <c r="AG263" s="10"/>
      <c r="AK263" s="10"/>
      <c r="AL263" s="10"/>
      <c r="AM263" s="10"/>
      <c r="AP263" s="10"/>
      <c r="AQ263" s="10"/>
      <c r="AR263" s="10"/>
      <c r="AU263" s="10"/>
      <c r="AV263" s="10"/>
      <c r="AW263" s="10"/>
    </row>
    <row r="264" spans="5:49" s="6" customFormat="1" x14ac:dyDescent="0.3">
      <c r="E264" s="10"/>
      <c r="F264" s="10"/>
      <c r="G264" s="10"/>
      <c r="J264" s="10"/>
      <c r="K264" s="10"/>
      <c r="L264" s="10"/>
      <c r="O264" s="10"/>
      <c r="P264" s="10"/>
      <c r="Q264" s="10"/>
      <c r="U264" s="10"/>
      <c r="V264" s="10"/>
      <c r="W264" s="10"/>
      <c r="AA264" s="10"/>
      <c r="AB264" s="10"/>
      <c r="AE264" s="10"/>
      <c r="AF264" s="10"/>
      <c r="AG264" s="10"/>
      <c r="AK264" s="10"/>
      <c r="AL264" s="10"/>
      <c r="AM264" s="10"/>
      <c r="AP264" s="10"/>
      <c r="AQ264" s="10"/>
      <c r="AR264" s="10"/>
      <c r="AU264" s="10"/>
      <c r="AV264" s="10"/>
      <c r="AW264" s="10"/>
    </row>
    <row r="265" spans="5:49" s="6" customFormat="1" x14ac:dyDescent="0.3">
      <c r="E265" s="10"/>
      <c r="F265" s="10"/>
      <c r="G265" s="10"/>
      <c r="J265" s="10"/>
      <c r="K265" s="10"/>
      <c r="L265" s="10"/>
      <c r="O265" s="10"/>
      <c r="P265" s="10"/>
      <c r="Q265" s="10"/>
      <c r="U265" s="10"/>
      <c r="V265" s="10"/>
      <c r="W265" s="10"/>
      <c r="AA265" s="10"/>
      <c r="AB265" s="10"/>
      <c r="AE265" s="10"/>
      <c r="AF265" s="10"/>
      <c r="AG265" s="10"/>
      <c r="AK265" s="10"/>
      <c r="AL265" s="10"/>
      <c r="AM265" s="10"/>
      <c r="AP265" s="10"/>
      <c r="AQ265" s="10"/>
      <c r="AR265" s="10"/>
      <c r="AU265" s="10"/>
      <c r="AV265" s="10"/>
      <c r="AW265" s="10"/>
    </row>
    <row r="266" spans="5:49" s="6" customFormat="1" x14ac:dyDescent="0.3">
      <c r="E266" s="10"/>
      <c r="F266" s="10"/>
      <c r="G266" s="10"/>
      <c r="J266" s="10"/>
      <c r="K266" s="10"/>
      <c r="L266" s="10"/>
      <c r="O266" s="10"/>
      <c r="P266" s="10"/>
      <c r="Q266" s="10"/>
      <c r="U266" s="10"/>
      <c r="V266" s="10"/>
      <c r="W266" s="10"/>
      <c r="AA266" s="10"/>
      <c r="AB266" s="10"/>
      <c r="AE266" s="10"/>
      <c r="AF266" s="10"/>
      <c r="AG266" s="10"/>
      <c r="AK266" s="10"/>
      <c r="AL266" s="10"/>
      <c r="AM266" s="10"/>
      <c r="AP266" s="10"/>
      <c r="AQ266" s="10"/>
      <c r="AR266" s="10"/>
      <c r="AU266" s="10"/>
      <c r="AV266" s="10"/>
      <c r="AW266" s="10"/>
    </row>
    <row r="267" spans="5:49" s="6" customFormat="1" x14ac:dyDescent="0.3">
      <c r="E267" s="10"/>
      <c r="F267" s="10"/>
      <c r="G267" s="10"/>
      <c r="J267" s="10"/>
      <c r="K267" s="10"/>
      <c r="L267" s="10"/>
      <c r="O267" s="10"/>
      <c r="P267" s="10"/>
      <c r="Q267" s="10"/>
      <c r="U267" s="10"/>
      <c r="V267" s="10"/>
      <c r="W267" s="10"/>
      <c r="AA267" s="10"/>
      <c r="AB267" s="10"/>
      <c r="AE267" s="10"/>
      <c r="AF267" s="10"/>
      <c r="AG267" s="10"/>
      <c r="AK267" s="10"/>
      <c r="AL267" s="10"/>
      <c r="AM267" s="10"/>
      <c r="AP267" s="10"/>
      <c r="AQ267" s="10"/>
      <c r="AR267" s="10"/>
      <c r="AU267" s="10"/>
      <c r="AV267" s="10"/>
      <c r="AW267" s="10"/>
    </row>
    <row r="268" spans="5:49" s="6" customFormat="1" x14ac:dyDescent="0.3">
      <c r="E268" s="10"/>
      <c r="F268" s="10"/>
      <c r="G268" s="10"/>
      <c r="J268" s="10"/>
      <c r="K268" s="10"/>
      <c r="L268" s="10"/>
      <c r="O268" s="10"/>
      <c r="P268" s="10"/>
      <c r="Q268" s="10"/>
      <c r="U268" s="10"/>
      <c r="V268" s="10"/>
      <c r="W268" s="10"/>
      <c r="AA268" s="10"/>
      <c r="AB268" s="10"/>
      <c r="AE268" s="10"/>
      <c r="AF268" s="10"/>
      <c r="AG268" s="10"/>
      <c r="AK268" s="10"/>
      <c r="AL268" s="10"/>
      <c r="AM268" s="10"/>
      <c r="AP268" s="10"/>
      <c r="AQ268" s="10"/>
      <c r="AR268" s="10"/>
      <c r="AU268" s="10"/>
      <c r="AV268" s="10"/>
      <c r="AW268" s="10"/>
    </row>
    <row r="269" spans="5:49" s="6" customFormat="1" x14ac:dyDescent="0.3">
      <c r="E269" s="10"/>
      <c r="F269" s="10"/>
      <c r="G269" s="10"/>
      <c r="J269" s="10"/>
      <c r="K269" s="10"/>
      <c r="L269" s="10"/>
      <c r="O269" s="10"/>
      <c r="P269" s="10"/>
      <c r="Q269" s="10"/>
      <c r="U269" s="10"/>
      <c r="V269" s="10"/>
      <c r="W269" s="10"/>
      <c r="AA269" s="10"/>
      <c r="AB269" s="10"/>
      <c r="AE269" s="10"/>
      <c r="AF269" s="10"/>
      <c r="AG269" s="10"/>
      <c r="AK269" s="10"/>
      <c r="AL269" s="10"/>
      <c r="AM269" s="10"/>
      <c r="AP269" s="10"/>
      <c r="AQ269" s="10"/>
      <c r="AR269" s="10"/>
      <c r="AU269" s="10"/>
      <c r="AV269" s="10"/>
      <c r="AW269" s="10"/>
    </row>
    <row r="270" spans="5:49" s="6" customFormat="1" x14ac:dyDescent="0.3">
      <c r="E270" s="10"/>
      <c r="F270" s="10"/>
      <c r="G270" s="10"/>
      <c r="J270" s="10"/>
      <c r="K270" s="10"/>
      <c r="L270" s="10"/>
      <c r="O270" s="10"/>
      <c r="P270" s="10"/>
      <c r="Q270" s="10"/>
      <c r="U270" s="10"/>
      <c r="V270" s="10"/>
      <c r="W270" s="10"/>
      <c r="AA270" s="10"/>
      <c r="AB270" s="10"/>
      <c r="AE270" s="10"/>
      <c r="AF270" s="10"/>
      <c r="AG270" s="10"/>
      <c r="AK270" s="10"/>
      <c r="AL270" s="10"/>
      <c r="AM270" s="10"/>
      <c r="AP270" s="10"/>
      <c r="AQ270" s="10"/>
      <c r="AR270" s="10"/>
      <c r="AU270" s="10"/>
      <c r="AV270" s="10"/>
      <c r="AW270" s="10"/>
    </row>
    <row r="271" spans="5:49" s="6" customFormat="1" x14ac:dyDescent="0.3">
      <c r="E271" s="10"/>
      <c r="F271" s="10"/>
      <c r="G271" s="10"/>
      <c r="J271" s="10"/>
      <c r="K271" s="10"/>
      <c r="L271" s="10"/>
      <c r="O271" s="10"/>
      <c r="P271" s="10"/>
      <c r="Q271" s="10"/>
      <c r="U271" s="10"/>
      <c r="V271" s="10"/>
      <c r="W271" s="10"/>
      <c r="AA271" s="10"/>
      <c r="AB271" s="10"/>
      <c r="AE271" s="10"/>
      <c r="AF271" s="10"/>
      <c r="AG271" s="10"/>
      <c r="AK271" s="10"/>
      <c r="AL271" s="10"/>
      <c r="AM271" s="10"/>
      <c r="AP271" s="10"/>
      <c r="AQ271" s="10"/>
      <c r="AR271" s="10"/>
      <c r="AU271" s="10"/>
      <c r="AV271" s="10"/>
      <c r="AW271" s="10"/>
    </row>
    <row r="272" spans="5:49" s="6" customFormat="1" x14ac:dyDescent="0.3">
      <c r="E272" s="10"/>
      <c r="F272" s="10"/>
      <c r="G272" s="10"/>
      <c r="J272" s="10"/>
      <c r="K272" s="10"/>
      <c r="L272" s="10"/>
      <c r="O272" s="10"/>
      <c r="P272" s="10"/>
      <c r="Q272" s="10"/>
      <c r="U272" s="10"/>
      <c r="V272" s="10"/>
      <c r="W272" s="10"/>
      <c r="AA272" s="10"/>
      <c r="AB272" s="10"/>
      <c r="AE272" s="10"/>
      <c r="AF272" s="10"/>
      <c r="AG272" s="10"/>
      <c r="AK272" s="10"/>
      <c r="AL272" s="10"/>
      <c r="AM272" s="10"/>
      <c r="AP272" s="10"/>
      <c r="AQ272" s="10"/>
      <c r="AR272" s="10"/>
      <c r="AU272" s="10"/>
      <c r="AV272" s="10"/>
      <c r="AW272" s="10"/>
    </row>
    <row r="273" spans="5:49" s="6" customFormat="1" x14ac:dyDescent="0.3">
      <c r="E273" s="10"/>
      <c r="F273" s="10"/>
      <c r="G273" s="10"/>
      <c r="J273" s="10"/>
      <c r="K273" s="10"/>
      <c r="L273" s="10"/>
      <c r="O273" s="10"/>
      <c r="P273" s="10"/>
      <c r="Q273" s="10"/>
      <c r="U273" s="10"/>
      <c r="V273" s="10"/>
      <c r="W273" s="10"/>
      <c r="AA273" s="10"/>
      <c r="AB273" s="10"/>
      <c r="AE273" s="10"/>
      <c r="AF273" s="10"/>
      <c r="AG273" s="10"/>
      <c r="AK273" s="10"/>
      <c r="AL273" s="10"/>
      <c r="AM273" s="10"/>
      <c r="AP273" s="10"/>
      <c r="AQ273" s="10"/>
      <c r="AR273" s="10"/>
      <c r="AU273" s="10"/>
      <c r="AV273" s="10"/>
      <c r="AW273" s="10"/>
    </row>
    <row r="274" spans="5:49" s="6" customFormat="1" x14ac:dyDescent="0.3">
      <c r="E274" s="10"/>
      <c r="F274" s="10"/>
      <c r="G274" s="10"/>
      <c r="J274" s="10"/>
      <c r="K274" s="10"/>
      <c r="L274" s="10"/>
      <c r="O274" s="10"/>
      <c r="P274" s="10"/>
      <c r="Q274" s="10"/>
      <c r="U274" s="10"/>
      <c r="V274" s="10"/>
      <c r="W274" s="10"/>
      <c r="AA274" s="10"/>
      <c r="AB274" s="10"/>
      <c r="AE274" s="10"/>
      <c r="AF274" s="10"/>
      <c r="AG274" s="10"/>
      <c r="AK274" s="10"/>
      <c r="AL274" s="10"/>
      <c r="AM274" s="10"/>
      <c r="AP274" s="10"/>
      <c r="AQ274" s="10"/>
      <c r="AR274" s="10"/>
      <c r="AU274" s="10"/>
      <c r="AV274" s="10"/>
      <c r="AW274" s="10"/>
    </row>
    <row r="275" spans="5:49" s="6" customFormat="1" x14ac:dyDescent="0.3">
      <c r="E275" s="10"/>
      <c r="F275" s="10"/>
      <c r="G275" s="10"/>
      <c r="J275" s="10"/>
      <c r="K275" s="10"/>
      <c r="L275" s="10"/>
      <c r="O275" s="10"/>
      <c r="P275" s="10"/>
      <c r="Q275" s="10"/>
      <c r="U275" s="10"/>
      <c r="V275" s="10"/>
      <c r="W275" s="10"/>
      <c r="AA275" s="10"/>
      <c r="AB275" s="10"/>
      <c r="AE275" s="10"/>
      <c r="AF275" s="10"/>
      <c r="AG275" s="10"/>
      <c r="AK275" s="10"/>
      <c r="AL275" s="10"/>
      <c r="AM275" s="10"/>
      <c r="AP275" s="10"/>
      <c r="AQ275" s="10"/>
      <c r="AR275" s="10"/>
      <c r="AU275" s="10"/>
      <c r="AV275" s="10"/>
      <c r="AW275" s="10"/>
    </row>
    <row r="276" spans="5:49" s="6" customFormat="1" x14ac:dyDescent="0.3">
      <c r="E276" s="10"/>
      <c r="F276" s="10"/>
      <c r="G276" s="10"/>
      <c r="J276" s="10"/>
      <c r="K276" s="10"/>
      <c r="L276" s="10"/>
      <c r="O276" s="10"/>
      <c r="P276" s="10"/>
      <c r="Q276" s="10"/>
      <c r="U276" s="10"/>
      <c r="V276" s="10"/>
      <c r="W276" s="10"/>
      <c r="AA276" s="10"/>
      <c r="AB276" s="10"/>
      <c r="AE276" s="10"/>
      <c r="AF276" s="10"/>
      <c r="AG276" s="10"/>
      <c r="AK276" s="10"/>
      <c r="AL276" s="10"/>
      <c r="AM276" s="10"/>
      <c r="AP276" s="10"/>
      <c r="AQ276" s="10"/>
      <c r="AR276" s="10"/>
      <c r="AU276" s="10"/>
      <c r="AV276" s="10"/>
      <c r="AW276" s="10"/>
    </row>
    <row r="277" spans="5:49" s="6" customFormat="1" x14ac:dyDescent="0.3">
      <c r="E277" s="10"/>
      <c r="F277" s="10"/>
      <c r="G277" s="10"/>
      <c r="J277" s="10"/>
      <c r="K277" s="10"/>
      <c r="L277" s="10"/>
      <c r="O277" s="10"/>
      <c r="P277" s="10"/>
      <c r="Q277" s="10"/>
      <c r="U277" s="10"/>
      <c r="V277" s="10"/>
      <c r="W277" s="10"/>
      <c r="AA277" s="10"/>
      <c r="AB277" s="10"/>
      <c r="AE277" s="10"/>
      <c r="AF277" s="10"/>
      <c r="AG277" s="10"/>
      <c r="AK277" s="10"/>
      <c r="AL277" s="10"/>
      <c r="AM277" s="10"/>
      <c r="AP277" s="10"/>
      <c r="AQ277" s="10"/>
      <c r="AR277" s="10"/>
      <c r="AU277" s="10"/>
      <c r="AV277" s="10"/>
      <c r="AW277" s="10"/>
    </row>
    <row r="278" spans="5:49" s="6" customFormat="1" x14ac:dyDescent="0.3">
      <c r="E278" s="10"/>
      <c r="F278" s="10"/>
      <c r="G278" s="10"/>
      <c r="J278" s="10"/>
      <c r="K278" s="10"/>
      <c r="L278" s="10"/>
      <c r="O278" s="10"/>
      <c r="P278" s="10"/>
      <c r="Q278" s="10"/>
      <c r="U278" s="10"/>
      <c r="V278" s="10"/>
      <c r="W278" s="10"/>
      <c r="AA278" s="10"/>
      <c r="AB278" s="10"/>
      <c r="AE278" s="10"/>
      <c r="AF278" s="10"/>
      <c r="AG278" s="10"/>
      <c r="AK278" s="10"/>
      <c r="AL278" s="10"/>
      <c r="AM278" s="10"/>
      <c r="AP278" s="10"/>
      <c r="AQ278" s="10"/>
      <c r="AR278" s="10"/>
      <c r="AU278" s="10"/>
      <c r="AV278" s="10"/>
      <c r="AW278" s="10"/>
    </row>
    <row r="279" spans="5:49" s="6" customFormat="1" x14ac:dyDescent="0.3">
      <c r="E279" s="10"/>
      <c r="F279" s="10"/>
      <c r="G279" s="10"/>
      <c r="J279" s="10"/>
      <c r="K279" s="10"/>
      <c r="L279" s="10"/>
      <c r="O279" s="10"/>
      <c r="P279" s="10"/>
      <c r="Q279" s="10"/>
      <c r="U279" s="10"/>
      <c r="V279" s="10"/>
      <c r="W279" s="10"/>
      <c r="AA279" s="10"/>
      <c r="AB279" s="10"/>
      <c r="AE279" s="10"/>
      <c r="AF279" s="10"/>
      <c r="AG279" s="10"/>
      <c r="AK279" s="10"/>
      <c r="AL279" s="10"/>
      <c r="AM279" s="10"/>
      <c r="AP279" s="10"/>
      <c r="AQ279" s="10"/>
      <c r="AR279" s="10"/>
      <c r="AU279" s="10"/>
      <c r="AV279" s="10"/>
      <c r="AW279" s="10"/>
    </row>
    <row r="280" spans="5:49" s="6" customFormat="1" x14ac:dyDescent="0.3">
      <c r="E280" s="10"/>
      <c r="F280" s="10"/>
      <c r="G280" s="10"/>
      <c r="J280" s="10"/>
      <c r="K280" s="10"/>
      <c r="L280" s="10"/>
      <c r="O280" s="10"/>
      <c r="P280" s="10"/>
      <c r="Q280" s="10"/>
      <c r="U280" s="10"/>
      <c r="V280" s="10"/>
      <c r="W280" s="10"/>
      <c r="AA280" s="10"/>
      <c r="AB280" s="10"/>
      <c r="AE280" s="10"/>
      <c r="AF280" s="10"/>
      <c r="AG280" s="10"/>
      <c r="AK280" s="10"/>
      <c r="AL280" s="10"/>
      <c r="AM280" s="10"/>
      <c r="AP280" s="10"/>
      <c r="AQ280" s="10"/>
      <c r="AR280" s="10"/>
      <c r="AU280" s="10"/>
      <c r="AV280" s="10"/>
      <c r="AW280" s="10"/>
    </row>
    <row r="281" spans="5:49" s="6" customFormat="1" x14ac:dyDescent="0.3">
      <c r="E281" s="10"/>
      <c r="F281" s="10"/>
      <c r="G281" s="10"/>
      <c r="J281" s="10"/>
      <c r="K281" s="10"/>
      <c r="L281" s="10"/>
      <c r="O281" s="10"/>
      <c r="P281" s="10"/>
      <c r="Q281" s="10"/>
      <c r="U281" s="10"/>
      <c r="V281" s="10"/>
      <c r="W281" s="10"/>
      <c r="AA281" s="10"/>
      <c r="AB281" s="10"/>
      <c r="AE281" s="10"/>
      <c r="AF281" s="10"/>
      <c r="AG281" s="10"/>
      <c r="AK281" s="10"/>
      <c r="AL281" s="10"/>
      <c r="AM281" s="10"/>
      <c r="AP281" s="10"/>
      <c r="AQ281" s="10"/>
      <c r="AR281" s="10"/>
      <c r="AU281" s="10"/>
      <c r="AV281" s="10"/>
      <c r="AW281" s="10"/>
    </row>
    <row r="282" spans="5:49" s="6" customFormat="1" x14ac:dyDescent="0.3">
      <c r="E282" s="10"/>
      <c r="F282" s="10"/>
      <c r="G282" s="10"/>
      <c r="J282" s="10"/>
      <c r="K282" s="10"/>
      <c r="L282" s="10"/>
      <c r="O282" s="10"/>
      <c r="P282" s="10"/>
      <c r="Q282" s="10"/>
      <c r="U282" s="10"/>
      <c r="V282" s="10"/>
      <c r="W282" s="10"/>
      <c r="AA282" s="10"/>
      <c r="AB282" s="10"/>
      <c r="AE282" s="10"/>
      <c r="AF282" s="10"/>
      <c r="AG282" s="10"/>
      <c r="AK282" s="10"/>
      <c r="AL282" s="10"/>
      <c r="AM282" s="10"/>
      <c r="AP282" s="10"/>
      <c r="AQ282" s="10"/>
      <c r="AR282" s="10"/>
      <c r="AU282" s="10"/>
      <c r="AV282" s="10"/>
      <c r="AW282" s="10"/>
    </row>
    <row r="283" spans="5:49" s="6" customFormat="1" x14ac:dyDescent="0.3">
      <c r="E283" s="10"/>
      <c r="F283" s="10"/>
      <c r="G283" s="10"/>
      <c r="J283" s="10"/>
      <c r="K283" s="10"/>
      <c r="L283" s="10"/>
      <c r="O283" s="10"/>
      <c r="P283" s="10"/>
      <c r="Q283" s="10"/>
      <c r="U283" s="10"/>
      <c r="V283" s="10"/>
      <c r="W283" s="10"/>
      <c r="AA283" s="10"/>
      <c r="AB283" s="10"/>
      <c r="AE283" s="10"/>
      <c r="AF283" s="10"/>
      <c r="AG283" s="10"/>
      <c r="AK283" s="10"/>
      <c r="AL283" s="10"/>
      <c r="AM283" s="10"/>
      <c r="AP283" s="10"/>
      <c r="AQ283" s="10"/>
      <c r="AR283" s="10"/>
      <c r="AU283" s="10"/>
      <c r="AV283" s="10"/>
      <c r="AW283" s="10"/>
    </row>
    <row r="284" spans="5:49" s="6" customFormat="1" x14ac:dyDescent="0.3">
      <c r="E284" s="10"/>
      <c r="F284" s="10"/>
      <c r="G284" s="10"/>
      <c r="J284" s="10"/>
      <c r="K284" s="10"/>
      <c r="L284" s="10"/>
      <c r="O284" s="10"/>
      <c r="P284" s="10"/>
      <c r="Q284" s="10"/>
      <c r="U284" s="10"/>
      <c r="V284" s="10"/>
      <c r="W284" s="10"/>
      <c r="AA284" s="10"/>
      <c r="AB284" s="10"/>
      <c r="AE284" s="10"/>
      <c r="AF284" s="10"/>
      <c r="AG284" s="10"/>
      <c r="AK284" s="10"/>
      <c r="AL284" s="10"/>
      <c r="AM284" s="10"/>
      <c r="AP284" s="10"/>
      <c r="AQ284" s="10"/>
      <c r="AR284" s="10"/>
      <c r="AU284" s="10"/>
      <c r="AV284" s="10"/>
      <c r="AW284" s="10"/>
    </row>
    <row r="285" spans="5:49" s="6" customFormat="1" x14ac:dyDescent="0.3">
      <c r="E285" s="10"/>
      <c r="F285" s="10"/>
      <c r="G285" s="10"/>
      <c r="J285" s="10"/>
      <c r="K285" s="10"/>
      <c r="L285" s="10"/>
      <c r="O285" s="10"/>
      <c r="P285" s="10"/>
      <c r="Q285" s="10"/>
      <c r="U285" s="10"/>
      <c r="V285" s="10"/>
      <c r="W285" s="10"/>
      <c r="AA285" s="10"/>
      <c r="AB285" s="10"/>
      <c r="AE285" s="10"/>
      <c r="AF285" s="10"/>
      <c r="AG285" s="10"/>
      <c r="AK285" s="10"/>
      <c r="AL285" s="10"/>
      <c r="AM285" s="10"/>
      <c r="AP285" s="10"/>
      <c r="AQ285" s="10"/>
      <c r="AR285" s="10"/>
      <c r="AU285" s="10"/>
      <c r="AV285" s="10"/>
      <c r="AW285" s="10"/>
    </row>
    <row r="286" spans="5:49" s="6" customFormat="1" x14ac:dyDescent="0.3">
      <c r="E286" s="10"/>
      <c r="F286" s="10"/>
      <c r="G286" s="10"/>
      <c r="J286" s="10"/>
      <c r="K286" s="10"/>
      <c r="L286" s="10"/>
      <c r="O286" s="10"/>
      <c r="P286" s="10"/>
      <c r="Q286" s="10"/>
      <c r="U286" s="10"/>
      <c r="V286" s="10"/>
      <c r="W286" s="10"/>
      <c r="AA286" s="10"/>
      <c r="AB286" s="10"/>
      <c r="AE286" s="10"/>
      <c r="AF286" s="10"/>
      <c r="AG286" s="10"/>
      <c r="AK286" s="10"/>
      <c r="AL286" s="10"/>
      <c r="AM286" s="10"/>
      <c r="AP286" s="10"/>
      <c r="AQ286" s="10"/>
      <c r="AR286" s="10"/>
      <c r="AU286" s="10"/>
      <c r="AV286" s="10"/>
      <c r="AW286" s="10"/>
    </row>
    <row r="287" spans="5:49" s="6" customFormat="1" x14ac:dyDescent="0.3">
      <c r="E287" s="10"/>
      <c r="F287" s="10"/>
      <c r="G287" s="10"/>
      <c r="J287" s="10"/>
      <c r="K287" s="10"/>
      <c r="L287" s="10"/>
      <c r="O287" s="10"/>
      <c r="P287" s="10"/>
      <c r="Q287" s="10"/>
      <c r="U287" s="10"/>
      <c r="V287" s="10"/>
      <c r="W287" s="10"/>
      <c r="AA287" s="10"/>
      <c r="AB287" s="10"/>
      <c r="AE287" s="10"/>
      <c r="AF287" s="10"/>
      <c r="AG287" s="10"/>
      <c r="AK287" s="10"/>
      <c r="AL287" s="10"/>
      <c r="AM287" s="10"/>
      <c r="AP287" s="10"/>
      <c r="AQ287" s="10"/>
      <c r="AR287" s="10"/>
      <c r="AU287" s="10"/>
      <c r="AV287" s="10"/>
      <c r="AW287" s="10"/>
    </row>
    <row r="288" spans="5:49" s="6" customFormat="1" x14ac:dyDescent="0.3">
      <c r="E288" s="10"/>
      <c r="F288" s="10"/>
      <c r="G288" s="10"/>
      <c r="J288" s="10"/>
      <c r="K288" s="10"/>
      <c r="L288" s="10"/>
      <c r="O288" s="10"/>
      <c r="P288" s="10"/>
      <c r="Q288" s="10"/>
      <c r="U288" s="10"/>
      <c r="V288" s="10"/>
      <c r="W288" s="10"/>
      <c r="AA288" s="10"/>
      <c r="AB288" s="10"/>
      <c r="AE288" s="10"/>
      <c r="AF288" s="10"/>
      <c r="AG288" s="10"/>
      <c r="AK288" s="10"/>
      <c r="AL288" s="10"/>
      <c r="AM288" s="10"/>
      <c r="AP288" s="10"/>
      <c r="AQ288" s="10"/>
      <c r="AR288" s="10"/>
      <c r="AU288" s="10"/>
      <c r="AV288" s="10"/>
      <c r="AW288" s="10"/>
    </row>
    <row r="289" spans="5:49" s="6" customFormat="1" x14ac:dyDescent="0.3">
      <c r="E289" s="10"/>
      <c r="F289" s="10"/>
      <c r="G289" s="10"/>
      <c r="J289" s="10"/>
      <c r="K289" s="10"/>
      <c r="L289" s="10"/>
      <c r="O289" s="10"/>
      <c r="P289" s="10"/>
      <c r="Q289" s="10"/>
      <c r="U289" s="10"/>
      <c r="V289" s="10"/>
      <c r="W289" s="10"/>
      <c r="AA289" s="10"/>
      <c r="AB289" s="10"/>
      <c r="AE289" s="10"/>
      <c r="AF289" s="10"/>
      <c r="AG289" s="10"/>
      <c r="AK289" s="10"/>
      <c r="AL289" s="10"/>
      <c r="AM289" s="10"/>
      <c r="AP289" s="10"/>
      <c r="AQ289" s="10"/>
      <c r="AR289" s="10"/>
      <c r="AU289" s="10"/>
      <c r="AV289" s="10"/>
      <c r="AW289" s="10"/>
    </row>
    <row r="290" spans="5:49" s="6" customFormat="1" x14ac:dyDescent="0.3">
      <c r="E290" s="10"/>
      <c r="F290" s="10"/>
      <c r="G290" s="10"/>
      <c r="J290" s="10"/>
      <c r="K290" s="10"/>
      <c r="L290" s="10"/>
      <c r="O290" s="10"/>
      <c r="P290" s="10"/>
      <c r="Q290" s="10"/>
      <c r="U290" s="10"/>
      <c r="V290" s="10"/>
      <c r="W290" s="10"/>
      <c r="AA290" s="10"/>
      <c r="AB290" s="10"/>
      <c r="AE290" s="10"/>
      <c r="AF290" s="10"/>
      <c r="AG290" s="10"/>
      <c r="AK290" s="10"/>
      <c r="AL290" s="10"/>
      <c r="AM290" s="10"/>
      <c r="AP290" s="10"/>
      <c r="AQ290" s="10"/>
      <c r="AR290" s="10"/>
      <c r="AU290" s="10"/>
      <c r="AV290" s="10"/>
      <c r="AW290" s="10"/>
    </row>
    <row r="291" spans="5:49" s="6" customFormat="1" x14ac:dyDescent="0.3">
      <c r="E291" s="10"/>
      <c r="F291" s="10"/>
      <c r="G291" s="10"/>
      <c r="J291" s="10"/>
      <c r="K291" s="10"/>
      <c r="L291" s="10"/>
      <c r="O291" s="10"/>
      <c r="P291" s="10"/>
      <c r="Q291" s="10"/>
      <c r="U291" s="10"/>
      <c r="V291" s="10"/>
      <c r="W291" s="10"/>
      <c r="AA291" s="10"/>
      <c r="AB291" s="10"/>
      <c r="AE291" s="10"/>
      <c r="AF291" s="10"/>
      <c r="AG291" s="10"/>
      <c r="AK291" s="10"/>
      <c r="AL291" s="10"/>
      <c r="AM291" s="10"/>
      <c r="AP291" s="10"/>
      <c r="AQ291" s="10"/>
      <c r="AR291" s="10"/>
      <c r="AU291" s="10"/>
      <c r="AV291" s="10"/>
      <c r="AW291" s="10"/>
    </row>
    <row r="292" spans="5:49" s="6" customFormat="1" x14ac:dyDescent="0.3">
      <c r="E292" s="10"/>
      <c r="F292" s="10"/>
      <c r="G292" s="10"/>
      <c r="J292" s="10"/>
      <c r="K292" s="10"/>
      <c r="L292" s="10"/>
      <c r="O292" s="10"/>
      <c r="P292" s="10"/>
      <c r="Q292" s="10"/>
      <c r="U292" s="10"/>
      <c r="V292" s="10"/>
      <c r="W292" s="10"/>
      <c r="AA292" s="10"/>
      <c r="AB292" s="10"/>
      <c r="AE292" s="10"/>
      <c r="AF292" s="10"/>
      <c r="AG292" s="10"/>
      <c r="AK292" s="10"/>
      <c r="AL292" s="10"/>
      <c r="AM292" s="10"/>
      <c r="AP292" s="10"/>
      <c r="AQ292" s="10"/>
      <c r="AR292" s="10"/>
      <c r="AU292" s="10"/>
      <c r="AV292" s="10"/>
      <c r="AW292" s="10"/>
    </row>
    <row r="293" spans="5:49" s="6" customFormat="1" x14ac:dyDescent="0.3">
      <c r="E293" s="10"/>
      <c r="F293" s="10"/>
      <c r="G293" s="10"/>
      <c r="J293" s="10"/>
      <c r="K293" s="10"/>
      <c r="L293" s="10"/>
      <c r="O293" s="10"/>
      <c r="P293" s="10"/>
      <c r="Q293" s="10"/>
      <c r="U293" s="10"/>
      <c r="V293" s="10"/>
      <c r="W293" s="10"/>
      <c r="AA293" s="10"/>
      <c r="AB293" s="10"/>
      <c r="AE293" s="10"/>
      <c r="AF293" s="10"/>
      <c r="AG293" s="10"/>
      <c r="AK293" s="10"/>
      <c r="AL293" s="10"/>
      <c r="AM293" s="10"/>
      <c r="AP293" s="10"/>
      <c r="AQ293" s="10"/>
      <c r="AR293" s="10"/>
      <c r="AU293" s="10"/>
      <c r="AV293" s="10"/>
      <c r="AW293" s="10"/>
    </row>
    <row r="294" spans="5:49" s="6" customFormat="1" x14ac:dyDescent="0.3">
      <c r="E294" s="10"/>
      <c r="F294" s="10"/>
      <c r="G294" s="10"/>
      <c r="J294" s="10"/>
      <c r="K294" s="10"/>
      <c r="L294" s="10"/>
      <c r="O294" s="10"/>
      <c r="P294" s="10"/>
      <c r="Q294" s="10"/>
      <c r="U294" s="10"/>
      <c r="V294" s="10"/>
      <c r="W294" s="10"/>
      <c r="AA294" s="10"/>
      <c r="AB294" s="10"/>
      <c r="AE294" s="10"/>
      <c r="AF294" s="10"/>
      <c r="AG294" s="10"/>
      <c r="AK294" s="10"/>
      <c r="AL294" s="10"/>
      <c r="AM294" s="10"/>
      <c r="AP294" s="10"/>
      <c r="AQ294" s="10"/>
      <c r="AR294" s="10"/>
      <c r="AU294" s="10"/>
      <c r="AV294" s="10"/>
      <c r="AW294" s="10"/>
    </row>
    <row r="295" spans="5:49" s="6" customFormat="1" x14ac:dyDescent="0.3">
      <c r="E295" s="10"/>
      <c r="F295" s="10"/>
      <c r="G295" s="10"/>
      <c r="J295" s="10"/>
      <c r="K295" s="10"/>
      <c r="L295" s="10"/>
      <c r="O295" s="10"/>
      <c r="P295" s="10"/>
      <c r="Q295" s="10"/>
      <c r="U295" s="10"/>
      <c r="V295" s="10"/>
      <c r="W295" s="10"/>
      <c r="AA295" s="10"/>
      <c r="AB295" s="10"/>
      <c r="AE295" s="10"/>
      <c r="AF295" s="10"/>
      <c r="AG295" s="10"/>
      <c r="AK295" s="10"/>
      <c r="AL295" s="10"/>
      <c r="AM295" s="10"/>
      <c r="AP295" s="10"/>
      <c r="AQ295" s="10"/>
      <c r="AR295" s="10"/>
      <c r="AU295" s="10"/>
      <c r="AV295" s="10"/>
      <c r="AW295" s="10"/>
    </row>
    <row r="296" spans="5:49" s="6" customFormat="1" x14ac:dyDescent="0.3">
      <c r="E296" s="10"/>
      <c r="F296" s="10"/>
      <c r="G296" s="10"/>
      <c r="J296" s="10"/>
      <c r="K296" s="10"/>
      <c r="L296" s="10"/>
      <c r="O296" s="10"/>
      <c r="P296" s="10"/>
      <c r="Q296" s="10"/>
      <c r="U296" s="10"/>
      <c r="V296" s="10"/>
      <c r="W296" s="10"/>
      <c r="AA296" s="10"/>
      <c r="AB296" s="10"/>
      <c r="AE296" s="10"/>
      <c r="AF296" s="10"/>
      <c r="AG296" s="10"/>
      <c r="AK296" s="10"/>
      <c r="AL296" s="10"/>
      <c r="AM296" s="10"/>
      <c r="AP296" s="10"/>
      <c r="AQ296" s="10"/>
      <c r="AR296" s="10"/>
      <c r="AU296" s="10"/>
      <c r="AV296" s="10"/>
      <c r="AW296" s="10"/>
    </row>
    <row r="297" spans="5:49" s="6" customFormat="1" x14ac:dyDescent="0.3">
      <c r="E297" s="10"/>
      <c r="F297" s="10"/>
      <c r="G297" s="10"/>
      <c r="J297" s="10"/>
      <c r="K297" s="10"/>
      <c r="L297" s="10"/>
      <c r="O297" s="10"/>
      <c r="P297" s="10"/>
      <c r="Q297" s="10"/>
      <c r="U297" s="10"/>
      <c r="V297" s="10"/>
      <c r="W297" s="10"/>
      <c r="AA297" s="10"/>
      <c r="AB297" s="10"/>
      <c r="AE297" s="10"/>
      <c r="AF297" s="10"/>
      <c r="AG297" s="10"/>
      <c r="AK297" s="10"/>
      <c r="AL297" s="10"/>
      <c r="AM297" s="10"/>
      <c r="AP297" s="10"/>
      <c r="AQ297" s="10"/>
      <c r="AR297" s="10"/>
      <c r="AU297" s="10"/>
      <c r="AV297" s="10"/>
      <c r="AW297" s="10"/>
    </row>
    <row r="298" spans="5:49" s="6" customFormat="1" x14ac:dyDescent="0.3">
      <c r="E298" s="10"/>
      <c r="F298" s="10"/>
      <c r="G298" s="10"/>
      <c r="J298" s="10"/>
      <c r="K298" s="10"/>
      <c r="L298" s="10"/>
      <c r="O298" s="10"/>
      <c r="P298" s="10"/>
      <c r="Q298" s="10"/>
      <c r="U298" s="10"/>
      <c r="V298" s="10"/>
      <c r="W298" s="10"/>
      <c r="AA298" s="10"/>
      <c r="AB298" s="10"/>
      <c r="AE298" s="10"/>
      <c r="AF298" s="10"/>
      <c r="AG298" s="10"/>
      <c r="AK298" s="10"/>
      <c r="AL298" s="10"/>
      <c r="AM298" s="10"/>
      <c r="AP298" s="10"/>
      <c r="AQ298" s="10"/>
      <c r="AR298" s="10"/>
      <c r="AU298" s="10"/>
      <c r="AV298" s="10"/>
      <c r="AW298" s="10"/>
    </row>
    <row r="299" spans="5:49" s="6" customFormat="1" x14ac:dyDescent="0.3">
      <c r="E299" s="10"/>
      <c r="F299" s="10"/>
      <c r="G299" s="10"/>
      <c r="J299" s="10"/>
      <c r="K299" s="10"/>
      <c r="L299" s="10"/>
      <c r="O299" s="10"/>
      <c r="P299" s="10"/>
      <c r="Q299" s="10"/>
      <c r="U299" s="10"/>
      <c r="V299" s="10"/>
      <c r="W299" s="10"/>
      <c r="AA299" s="10"/>
      <c r="AB299" s="10"/>
      <c r="AE299" s="10"/>
      <c r="AF299" s="10"/>
      <c r="AG299" s="10"/>
      <c r="AK299" s="10"/>
      <c r="AL299" s="10"/>
      <c r="AM299" s="10"/>
      <c r="AP299" s="10"/>
      <c r="AQ299" s="10"/>
      <c r="AR299" s="10"/>
      <c r="AU299" s="10"/>
      <c r="AV299" s="10"/>
      <c r="AW299" s="10"/>
    </row>
    <row r="300" spans="5:49" s="6" customFormat="1" x14ac:dyDescent="0.3">
      <c r="E300" s="10"/>
      <c r="F300" s="10"/>
      <c r="G300" s="10"/>
      <c r="J300" s="10"/>
      <c r="K300" s="10"/>
      <c r="L300" s="10"/>
      <c r="O300" s="10"/>
      <c r="P300" s="10"/>
      <c r="Q300" s="10"/>
      <c r="U300" s="10"/>
      <c r="V300" s="10"/>
      <c r="W300" s="10"/>
      <c r="AA300" s="10"/>
      <c r="AB300" s="10"/>
      <c r="AE300" s="10"/>
      <c r="AF300" s="10"/>
      <c r="AG300" s="10"/>
      <c r="AK300" s="10"/>
      <c r="AL300" s="10"/>
      <c r="AM300" s="10"/>
      <c r="AP300" s="10"/>
      <c r="AQ300" s="10"/>
      <c r="AR300" s="10"/>
      <c r="AU300" s="10"/>
      <c r="AV300" s="10"/>
      <c r="AW300" s="10"/>
    </row>
    <row r="301" spans="5:49" s="6" customFormat="1" x14ac:dyDescent="0.3">
      <c r="E301" s="10"/>
      <c r="F301" s="10"/>
      <c r="G301" s="10"/>
      <c r="J301" s="10"/>
      <c r="K301" s="10"/>
      <c r="L301" s="10"/>
      <c r="O301" s="10"/>
      <c r="P301" s="10"/>
      <c r="Q301" s="10"/>
      <c r="U301" s="10"/>
      <c r="V301" s="10"/>
      <c r="W301" s="10"/>
      <c r="AA301" s="10"/>
      <c r="AB301" s="10"/>
      <c r="AE301" s="10"/>
      <c r="AF301" s="10"/>
      <c r="AG301" s="10"/>
      <c r="AK301" s="10"/>
      <c r="AL301" s="10"/>
      <c r="AM301" s="10"/>
      <c r="AP301" s="10"/>
      <c r="AQ301" s="10"/>
      <c r="AR301" s="10"/>
      <c r="AU301" s="10"/>
      <c r="AV301" s="10"/>
      <c r="AW301" s="10"/>
    </row>
    <row r="302" spans="5:49" s="6" customFormat="1" x14ac:dyDescent="0.3">
      <c r="E302" s="10"/>
      <c r="F302" s="10"/>
      <c r="G302" s="10"/>
      <c r="J302" s="10"/>
      <c r="K302" s="10"/>
      <c r="L302" s="10"/>
      <c r="O302" s="10"/>
      <c r="P302" s="10"/>
      <c r="Q302" s="10"/>
      <c r="U302" s="10"/>
      <c r="V302" s="10"/>
      <c r="W302" s="10"/>
      <c r="AA302" s="10"/>
      <c r="AB302" s="10"/>
      <c r="AE302" s="10"/>
      <c r="AF302" s="10"/>
      <c r="AG302" s="10"/>
      <c r="AK302" s="10"/>
      <c r="AL302" s="10"/>
      <c r="AM302" s="10"/>
      <c r="AP302" s="10"/>
      <c r="AQ302" s="10"/>
      <c r="AR302" s="10"/>
      <c r="AU302" s="10"/>
      <c r="AV302" s="10"/>
      <c r="AW302" s="10"/>
    </row>
    <row r="303" spans="5:49" s="6" customFormat="1" x14ac:dyDescent="0.3">
      <c r="E303" s="10"/>
      <c r="F303" s="10"/>
      <c r="G303" s="10"/>
      <c r="J303" s="10"/>
      <c r="K303" s="10"/>
      <c r="L303" s="10"/>
      <c r="O303" s="10"/>
      <c r="P303" s="10"/>
      <c r="Q303" s="10"/>
      <c r="U303" s="10"/>
      <c r="V303" s="10"/>
      <c r="W303" s="10"/>
      <c r="AA303" s="10"/>
      <c r="AB303" s="10"/>
      <c r="AE303" s="10"/>
      <c r="AF303" s="10"/>
      <c r="AG303" s="10"/>
      <c r="AK303" s="10"/>
      <c r="AL303" s="10"/>
      <c r="AM303" s="10"/>
      <c r="AP303" s="10"/>
      <c r="AQ303" s="10"/>
      <c r="AR303" s="10"/>
      <c r="AU303" s="10"/>
      <c r="AV303" s="10"/>
      <c r="AW303" s="10"/>
    </row>
    <row r="304" spans="5:49" s="6" customFormat="1" x14ac:dyDescent="0.3">
      <c r="E304" s="10"/>
      <c r="F304" s="10"/>
      <c r="G304" s="10"/>
      <c r="J304" s="10"/>
      <c r="K304" s="10"/>
      <c r="L304" s="10"/>
      <c r="O304" s="10"/>
      <c r="P304" s="10"/>
      <c r="Q304" s="10"/>
      <c r="U304" s="10"/>
      <c r="V304" s="10"/>
      <c r="W304" s="10"/>
      <c r="AA304" s="10"/>
      <c r="AB304" s="10"/>
      <c r="AE304" s="10"/>
      <c r="AF304" s="10"/>
      <c r="AG304" s="10"/>
      <c r="AK304" s="10"/>
      <c r="AL304" s="10"/>
      <c r="AM304" s="10"/>
      <c r="AP304" s="10"/>
      <c r="AQ304" s="10"/>
      <c r="AR304" s="10"/>
      <c r="AU304" s="10"/>
      <c r="AV304" s="10"/>
      <c r="AW304" s="10"/>
    </row>
    <row r="305" spans="3:50" s="6" customFormat="1" x14ac:dyDescent="0.3">
      <c r="E305" s="10"/>
      <c r="F305" s="10"/>
      <c r="G305" s="10"/>
      <c r="J305" s="10"/>
      <c r="K305" s="10"/>
      <c r="L305" s="10"/>
      <c r="O305" s="10"/>
      <c r="P305" s="10"/>
      <c r="Q305" s="10"/>
      <c r="U305" s="10"/>
      <c r="V305" s="10"/>
      <c r="W305" s="10"/>
      <c r="AA305" s="10"/>
      <c r="AB305" s="10"/>
      <c r="AE305" s="10"/>
      <c r="AF305" s="10"/>
      <c r="AG305" s="10"/>
      <c r="AK305" s="10"/>
      <c r="AL305" s="10"/>
      <c r="AM305" s="10"/>
      <c r="AP305" s="10"/>
      <c r="AQ305" s="10"/>
      <c r="AR305" s="10"/>
      <c r="AU305" s="10"/>
      <c r="AV305" s="10"/>
      <c r="AW305" s="10"/>
    </row>
    <row r="306" spans="3:50" s="6" customFormat="1" x14ac:dyDescent="0.3">
      <c r="E306" s="10"/>
      <c r="F306" s="10"/>
      <c r="G306" s="10"/>
      <c r="J306" s="10"/>
      <c r="K306" s="10"/>
      <c r="L306" s="10"/>
      <c r="O306" s="10"/>
      <c r="P306" s="10"/>
      <c r="Q306" s="10"/>
      <c r="U306" s="10"/>
      <c r="V306" s="10"/>
      <c r="W306" s="10"/>
      <c r="AA306" s="10"/>
      <c r="AB306" s="10"/>
      <c r="AE306" s="10"/>
      <c r="AF306" s="10"/>
      <c r="AG306" s="10"/>
      <c r="AK306" s="10"/>
      <c r="AL306" s="10"/>
      <c r="AM306" s="10"/>
      <c r="AP306" s="10"/>
      <c r="AQ306" s="10"/>
      <c r="AR306" s="10"/>
      <c r="AU306" s="10"/>
      <c r="AV306" s="10"/>
      <c r="AW306" s="10"/>
    </row>
    <row r="307" spans="3:50" s="6" customFormat="1" x14ac:dyDescent="0.3">
      <c r="E307" s="10"/>
      <c r="F307" s="10"/>
      <c r="G307" s="10"/>
      <c r="J307" s="10"/>
      <c r="K307" s="10"/>
      <c r="L307" s="10"/>
      <c r="O307" s="10"/>
      <c r="P307" s="10"/>
      <c r="Q307" s="10"/>
      <c r="U307" s="10"/>
      <c r="V307" s="10"/>
      <c r="W307" s="10"/>
      <c r="AA307" s="10"/>
      <c r="AB307" s="10"/>
      <c r="AE307" s="10"/>
      <c r="AF307" s="10"/>
      <c r="AG307" s="10"/>
      <c r="AK307" s="10"/>
      <c r="AL307" s="10"/>
      <c r="AM307" s="10"/>
      <c r="AP307" s="10"/>
      <c r="AQ307" s="10"/>
      <c r="AR307" s="10"/>
      <c r="AU307" s="10"/>
      <c r="AV307" s="10"/>
      <c r="AW307" s="10"/>
    </row>
    <row r="308" spans="3:50" s="6" customFormat="1" x14ac:dyDescent="0.3">
      <c r="E308" s="10"/>
      <c r="F308" s="10"/>
      <c r="G308" s="10"/>
      <c r="J308" s="10"/>
      <c r="K308" s="10"/>
      <c r="L308" s="10"/>
      <c r="O308" s="10"/>
      <c r="P308" s="10"/>
      <c r="Q308" s="10"/>
      <c r="U308" s="10"/>
      <c r="V308" s="10"/>
      <c r="W308" s="10"/>
      <c r="AA308" s="10"/>
      <c r="AB308" s="10"/>
      <c r="AE308" s="10"/>
      <c r="AF308" s="10"/>
      <c r="AG308" s="10"/>
      <c r="AK308" s="10"/>
      <c r="AL308" s="10"/>
      <c r="AM308" s="10"/>
      <c r="AP308" s="10"/>
      <c r="AQ308" s="10"/>
      <c r="AR308" s="10"/>
      <c r="AU308" s="10"/>
      <c r="AV308" s="10"/>
      <c r="AW308" s="10"/>
    </row>
    <row r="309" spans="3:50" s="6" customFormat="1" x14ac:dyDescent="0.3">
      <c r="E309" s="10"/>
      <c r="F309" s="10"/>
      <c r="G309" s="10"/>
      <c r="J309" s="10"/>
      <c r="K309" s="10"/>
      <c r="L309" s="10"/>
      <c r="O309" s="10"/>
      <c r="P309" s="10"/>
      <c r="Q309" s="10"/>
      <c r="U309" s="10"/>
      <c r="V309" s="10"/>
      <c r="W309" s="10"/>
      <c r="AA309" s="10"/>
      <c r="AB309" s="10"/>
      <c r="AE309" s="10"/>
      <c r="AF309" s="10"/>
      <c r="AG309" s="10"/>
      <c r="AK309" s="10"/>
      <c r="AL309" s="10"/>
      <c r="AM309" s="10"/>
      <c r="AP309" s="10"/>
      <c r="AQ309" s="10"/>
      <c r="AR309" s="10"/>
      <c r="AU309" s="10"/>
      <c r="AV309" s="10"/>
      <c r="AW309" s="10"/>
    </row>
    <row r="310" spans="3:50" s="7" customFormat="1" x14ac:dyDescent="0.3">
      <c r="C310" s="6"/>
      <c r="D310" s="6"/>
      <c r="E310" s="10"/>
      <c r="F310" s="10"/>
      <c r="G310" s="10"/>
      <c r="H310" s="6"/>
      <c r="I310" s="6"/>
      <c r="J310" s="10"/>
      <c r="K310" s="10"/>
      <c r="L310" s="10"/>
      <c r="M310" s="6"/>
      <c r="N310" s="6"/>
      <c r="O310" s="10"/>
      <c r="P310" s="10"/>
      <c r="Q310" s="10"/>
      <c r="S310" s="6"/>
      <c r="T310" s="6"/>
      <c r="U310" s="10"/>
      <c r="V310" s="10"/>
      <c r="W310" s="10"/>
      <c r="X310" s="6"/>
      <c r="Y310" s="6"/>
      <c r="Z310" s="6"/>
      <c r="AA310" s="10"/>
      <c r="AB310" s="10"/>
      <c r="AC310" s="6"/>
      <c r="AD310" s="6"/>
      <c r="AE310" s="10"/>
      <c r="AF310" s="10"/>
      <c r="AG310" s="10"/>
      <c r="AI310" s="6"/>
      <c r="AJ310" s="6"/>
      <c r="AK310" s="10"/>
      <c r="AL310" s="10"/>
      <c r="AM310" s="10"/>
      <c r="AN310" s="6"/>
      <c r="AO310" s="6"/>
      <c r="AP310" s="10"/>
      <c r="AQ310" s="10"/>
      <c r="AR310" s="10"/>
      <c r="AS310" s="6"/>
      <c r="AT310" s="6"/>
      <c r="AU310" s="10"/>
      <c r="AV310" s="10"/>
      <c r="AW310" s="10"/>
      <c r="AX310" s="6"/>
    </row>
    <row r="311" spans="3:50" s="7" customFormat="1" x14ac:dyDescent="0.3">
      <c r="C311" s="6"/>
      <c r="D311" s="6"/>
      <c r="E311" s="10"/>
      <c r="F311" s="10"/>
      <c r="G311" s="10"/>
      <c r="H311" s="6"/>
      <c r="I311" s="6"/>
      <c r="J311" s="10"/>
      <c r="K311" s="10"/>
      <c r="L311" s="10"/>
      <c r="M311" s="6"/>
      <c r="N311" s="6"/>
      <c r="O311" s="10"/>
      <c r="P311" s="10"/>
      <c r="Q311" s="10"/>
      <c r="S311" s="6"/>
      <c r="T311" s="6"/>
      <c r="U311" s="10"/>
      <c r="V311" s="10"/>
      <c r="W311" s="10"/>
      <c r="X311" s="6"/>
      <c r="Y311" s="6"/>
      <c r="Z311" s="6"/>
      <c r="AA311" s="10"/>
      <c r="AB311" s="10"/>
      <c r="AC311" s="6"/>
      <c r="AD311" s="6"/>
      <c r="AE311" s="10"/>
      <c r="AF311" s="10"/>
      <c r="AG311" s="10"/>
      <c r="AI311" s="6"/>
      <c r="AJ311" s="6"/>
      <c r="AK311" s="10"/>
      <c r="AL311" s="10"/>
      <c r="AM311" s="10"/>
      <c r="AN311" s="6"/>
      <c r="AO311" s="6"/>
      <c r="AP311" s="10"/>
      <c r="AQ311" s="10"/>
      <c r="AR311" s="10"/>
      <c r="AS311" s="6"/>
      <c r="AT311" s="6"/>
      <c r="AU311" s="10"/>
      <c r="AV311" s="10"/>
      <c r="AW311" s="10"/>
      <c r="AX311" s="6"/>
    </row>
    <row r="312" spans="3:50" s="7" customFormat="1" x14ac:dyDescent="0.3">
      <c r="C312" s="6"/>
      <c r="D312" s="6"/>
      <c r="E312" s="10"/>
      <c r="F312" s="10"/>
      <c r="G312" s="10"/>
      <c r="H312" s="6"/>
      <c r="I312" s="6"/>
      <c r="J312" s="10"/>
      <c r="K312" s="10"/>
      <c r="L312" s="10"/>
      <c r="M312" s="6"/>
      <c r="N312" s="6"/>
      <c r="O312" s="10"/>
      <c r="P312" s="10"/>
      <c r="Q312" s="10"/>
      <c r="S312" s="6"/>
      <c r="T312" s="6"/>
      <c r="U312" s="10"/>
      <c r="V312" s="10"/>
      <c r="W312" s="10"/>
      <c r="X312" s="6"/>
      <c r="Y312" s="6"/>
      <c r="Z312" s="6"/>
      <c r="AA312" s="10"/>
      <c r="AB312" s="10"/>
      <c r="AC312" s="6"/>
      <c r="AD312" s="6"/>
      <c r="AE312" s="10"/>
      <c r="AF312" s="10"/>
      <c r="AG312" s="10"/>
      <c r="AI312" s="6"/>
      <c r="AJ312" s="6"/>
      <c r="AK312" s="10"/>
      <c r="AL312" s="10"/>
      <c r="AM312" s="10"/>
      <c r="AN312" s="6"/>
      <c r="AO312" s="6"/>
      <c r="AP312" s="10"/>
      <c r="AQ312" s="10"/>
      <c r="AR312" s="10"/>
      <c r="AS312" s="6"/>
      <c r="AT312" s="6"/>
      <c r="AU312" s="10"/>
      <c r="AV312" s="10"/>
      <c r="AW312" s="10"/>
      <c r="AX312" s="6"/>
    </row>
    <row r="313" spans="3:50" s="7" customFormat="1" x14ac:dyDescent="0.3">
      <c r="C313" s="6"/>
      <c r="D313" s="6"/>
      <c r="E313" s="10"/>
      <c r="F313" s="10"/>
      <c r="G313" s="10"/>
      <c r="H313" s="6"/>
      <c r="I313" s="6"/>
      <c r="J313" s="10"/>
      <c r="K313" s="10"/>
      <c r="L313" s="10"/>
      <c r="M313" s="6"/>
      <c r="N313" s="6"/>
      <c r="O313" s="10"/>
      <c r="P313" s="10"/>
      <c r="Q313" s="10"/>
      <c r="S313" s="6"/>
      <c r="T313" s="6"/>
      <c r="U313" s="10"/>
      <c r="V313" s="10"/>
      <c r="W313" s="10"/>
      <c r="X313" s="6"/>
      <c r="Y313" s="6"/>
      <c r="Z313" s="6"/>
      <c r="AA313" s="10"/>
      <c r="AB313" s="10"/>
      <c r="AC313" s="6"/>
      <c r="AD313" s="6"/>
      <c r="AE313" s="10"/>
      <c r="AF313" s="10"/>
      <c r="AG313" s="10"/>
      <c r="AI313" s="6"/>
      <c r="AJ313" s="6"/>
      <c r="AK313" s="10"/>
      <c r="AL313" s="10"/>
      <c r="AM313" s="10"/>
      <c r="AN313" s="6"/>
      <c r="AO313" s="6"/>
      <c r="AP313" s="10"/>
      <c r="AQ313" s="10"/>
      <c r="AR313" s="10"/>
      <c r="AS313" s="6"/>
      <c r="AT313" s="6"/>
      <c r="AU313" s="10"/>
      <c r="AV313" s="10"/>
      <c r="AW313" s="10"/>
      <c r="AX313" s="6"/>
    </row>
    <row r="314" spans="3:50" s="7" customFormat="1" x14ac:dyDescent="0.3">
      <c r="C314" s="6"/>
      <c r="D314" s="6"/>
      <c r="E314" s="10"/>
      <c r="F314" s="10"/>
      <c r="G314" s="10"/>
      <c r="H314" s="6"/>
      <c r="I314" s="6"/>
      <c r="J314" s="10"/>
      <c r="K314" s="10"/>
      <c r="L314" s="10"/>
      <c r="M314" s="6"/>
      <c r="N314" s="6"/>
      <c r="O314" s="10"/>
      <c r="P314" s="10"/>
      <c r="Q314" s="10"/>
      <c r="S314" s="6"/>
      <c r="T314" s="6"/>
      <c r="U314" s="10"/>
      <c r="V314" s="10"/>
      <c r="W314" s="10"/>
      <c r="X314" s="6"/>
      <c r="Y314" s="6"/>
      <c r="Z314" s="6"/>
      <c r="AA314" s="10"/>
      <c r="AB314" s="10"/>
      <c r="AC314" s="6"/>
      <c r="AD314" s="6"/>
      <c r="AE314" s="10"/>
      <c r="AF314" s="10"/>
      <c r="AG314" s="10"/>
      <c r="AI314" s="6"/>
      <c r="AJ314" s="6"/>
      <c r="AK314" s="10"/>
      <c r="AL314" s="10"/>
      <c r="AM314" s="10"/>
      <c r="AN314" s="6"/>
      <c r="AO314" s="6"/>
      <c r="AP314" s="10"/>
      <c r="AQ314" s="10"/>
      <c r="AR314" s="10"/>
      <c r="AS314" s="6"/>
      <c r="AT314" s="6"/>
      <c r="AU314" s="10"/>
      <c r="AV314" s="10"/>
      <c r="AW314" s="10"/>
      <c r="AX314" s="6"/>
    </row>
    <row r="315" spans="3:50" s="7" customFormat="1" x14ac:dyDescent="0.3">
      <c r="C315" s="6"/>
      <c r="D315" s="6"/>
      <c r="E315" s="10"/>
      <c r="F315" s="10"/>
      <c r="G315" s="10"/>
      <c r="H315" s="6"/>
      <c r="I315" s="6"/>
      <c r="J315" s="10"/>
      <c r="K315" s="10"/>
      <c r="L315" s="10"/>
      <c r="M315" s="6"/>
      <c r="N315" s="6"/>
      <c r="O315" s="10"/>
      <c r="P315" s="10"/>
      <c r="Q315" s="10"/>
      <c r="S315" s="6"/>
      <c r="T315" s="6"/>
      <c r="U315" s="10"/>
      <c r="V315" s="10"/>
      <c r="W315" s="10"/>
      <c r="X315" s="6"/>
      <c r="Y315" s="6"/>
      <c r="Z315" s="6"/>
      <c r="AA315" s="10"/>
      <c r="AB315" s="10"/>
      <c r="AC315" s="6"/>
      <c r="AD315" s="6"/>
      <c r="AE315" s="10"/>
      <c r="AF315" s="10"/>
      <c r="AG315" s="10"/>
      <c r="AI315" s="6"/>
      <c r="AJ315" s="6"/>
      <c r="AK315" s="10"/>
      <c r="AL315" s="10"/>
      <c r="AM315" s="10"/>
      <c r="AN315" s="6"/>
      <c r="AO315" s="6"/>
      <c r="AP315" s="10"/>
      <c r="AQ315" s="10"/>
      <c r="AR315" s="10"/>
      <c r="AS315" s="6"/>
      <c r="AT315" s="6"/>
      <c r="AU315" s="10"/>
      <c r="AV315" s="10"/>
      <c r="AW315" s="10"/>
      <c r="AX315" s="6"/>
    </row>
    <row r="316" spans="3:50" s="7" customFormat="1" x14ac:dyDescent="0.3">
      <c r="C316" s="6"/>
      <c r="D316" s="6"/>
      <c r="E316" s="10"/>
      <c r="F316" s="10"/>
      <c r="G316" s="10"/>
      <c r="H316" s="6"/>
      <c r="I316" s="6"/>
      <c r="J316" s="10"/>
      <c r="K316" s="10"/>
      <c r="L316" s="10"/>
      <c r="M316" s="6"/>
      <c r="N316" s="6"/>
      <c r="O316" s="10"/>
      <c r="P316" s="10"/>
      <c r="Q316" s="10"/>
      <c r="S316" s="6"/>
      <c r="T316" s="6"/>
      <c r="U316" s="10"/>
      <c r="V316" s="10"/>
      <c r="W316" s="10"/>
      <c r="X316" s="6"/>
      <c r="Y316" s="6"/>
      <c r="Z316" s="6"/>
      <c r="AA316" s="10"/>
      <c r="AB316" s="10"/>
      <c r="AC316" s="6"/>
      <c r="AD316" s="6"/>
      <c r="AE316" s="10"/>
      <c r="AF316" s="10"/>
      <c r="AG316" s="10"/>
      <c r="AI316" s="6"/>
      <c r="AJ316" s="6"/>
      <c r="AK316" s="10"/>
      <c r="AL316" s="10"/>
      <c r="AM316" s="10"/>
      <c r="AN316" s="6"/>
      <c r="AO316" s="6"/>
      <c r="AP316" s="10"/>
      <c r="AQ316" s="10"/>
      <c r="AR316" s="10"/>
      <c r="AS316" s="6"/>
      <c r="AT316" s="6"/>
      <c r="AU316" s="10"/>
      <c r="AV316" s="10"/>
      <c r="AW316" s="10"/>
      <c r="AX316" s="6"/>
    </row>
    <row r="317" spans="3:50" s="7" customFormat="1" x14ac:dyDescent="0.3">
      <c r="C317" s="6"/>
      <c r="D317" s="6"/>
      <c r="E317" s="10"/>
      <c r="F317" s="10"/>
      <c r="G317" s="10"/>
      <c r="H317" s="6"/>
      <c r="I317" s="6"/>
      <c r="J317" s="10"/>
      <c r="K317" s="10"/>
      <c r="L317" s="10"/>
      <c r="M317" s="6"/>
      <c r="N317" s="6"/>
      <c r="O317" s="10"/>
      <c r="P317" s="10"/>
      <c r="Q317" s="10"/>
      <c r="S317" s="6"/>
      <c r="T317" s="6"/>
      <c r="U317" s="10"/>
      <c r="V317" s="10"/>
      <c r="W317" s="10"/>
      <c r="X317" s="6"/>
      <c r="Y317" s="6"/>
      <c r="Z317" s="6"/>
      <c r="AA317" s="10"/>
      <c r="AB317" s="10"/>
      <c r="AC317" s="6"/>
      <c r="AD317" s="6"/>
      <c r="AE317" s="10"/>
      <c r="AF317" s="10"/>
      <c r="AG317" s="10"/>
      <c r="AI317" s="6"/>
      <c r="AJ317" s="6"/>
      <c r="AK317" s="10"/>
      <c r="AL317" s="10"/>
      <c r="AM317" s="10"/>
      <c r="AN317" s="6"/>
      <c r="AO317" s="6"/>
      <c r="AP317" s="10"/>
      <c r="AQ317" s="10"/>
      <c r="AR317" s="10"/>
      <c r="AS317" s="6"/>
      <c r="AT317" s="6"/>
      <c r="AU317" s="10"/>
      <c r="AV317" s="10"/>
      <c r="AW317" s="10"/>
      <c r="AX317" s="6"/>
    </row>
    <row r="318" spans="3:50" s="7" customFormat="1" x14ac:dyDescent="0.3">
      <c r="C318" s="6"/>
      <c r="D318" s="6"/>
      <c r="E318" s="10"/>
      <c r="F318" s="10"/>
      <c r="G318" s="10"/>
      <c r="H318" s="6"/>
      <c r="I318" s="6"/>
      <c r="J318" s="10"/>
      <c r="K318" s="10"/>
      <c r="L318" s="10"/>
      <c r="M318" s="6"/>
      <c r="N318" s="6"/>
      <c r="O318" s="10"/>
      <c r="P318" s="10"/>
      <c r="Q318" s="10"/>
      <c r="S318" s="6"/>
      <c r="T318" s="6"/>
      <c r="U318" s="10"/>
      <c r="V318" s="10"/>
      <c r="W318" s="10"/>
      <c r="X318" s="6"/>
      <c r="Y318" s="6"/>
      <c r="Z318" s="6"/>
      <c r="AA318" s="10"/>
      <c r="AB318" s="10"/>
      <c r="AC318" s="6"/>
      <c r="AD318" s="6"/>
      <c r="AE318" s="10"/>
      <c r="AF318" s="10"/>
      <c r="AG318" s="10"/>
      <c r="AI318" s="6"/>
      <c r="AJ318" s="6"/>
      <c r="AK318" s="10"/>
      <c r="AL318" s="10"/>
      <c r="AM318" s="10"/>
      <c r="AN318" s="6"/>
      <c r="AO318" s="6"/>
      <c r="AP318" s="10"/>
      <c r="AQ318" s="10"/>
      <c r="AR318" s="10"/>
      <c r="AS318" s="6"/>
      <c r="AT318" s="6"/>
      <c r="AU318" s="10"/>
      <c r="AV318" s="10"/>
      <c r="AW318" s="10"/>
      <c r="AX318" s="6"/>
    </row>
    <row r="319" spans="3:50" s="7" customFormat="1" x14ac:dyDescent="0.3">
      <c r="C319" s="6"/>
      <c r="D319" s="6"/>
      <c r="E319" s="10"/>
      <c r="F319" s="10"/>
      <c r="G319" s="10"/>
      <c r="H319" s="6"/>
      <c r="I319" s="6"/>
      <c r="J319" s="10"/>
      <c r="K319" s="10"/>
      <c r="L319" s="10"/>
      <c r="M319" s="6"/>
      <c r="N319" s="6"/>
      <c r="O319" s="10"/>
      <c r="P319" s="10"/>
      <c r="Q319" s="10"/>
      <c r="S319" s="6"/>
      <c r="T319" s="6"/>
      <c r="U319" s="10"/>
      <c r="V319" s="10"/>
      <c r="W319" s="10"/>
      <c r="X319" s="6"/>
      <c r="Y319" s="6"/>
      <c r="Z319" s="6"/>
      <c r="AA319" s="10"/>
      <c r="AB319" s="10"/>
      <c r="AC319" s="6"/>
      <c r="AD319" s="6"/>
      <c r="AE319" s="10"/>
      <c r="AF319" s="10"/>
      <c r="AG319" s="10"/>
      <c r="AI319" s="6"/>
      <c r="AJ319" s="6"/>
      <c r="AK319" s="10"/>
      <c r="AL319" s="10"/>
      <c r="AM319" s="10"/>
      <c r="AN319" s="6"/>
      <c r="AO319" s="6"/>
      <c r="AP319" s="10"/>
      <c r="AQ319" s="10"/>
      <c r="AR319" s="10"/>
      <c r="AS319" s="6"/>
      <c r="AT319" s="6"/>
      <c r="AU319" s="10"/>
      <c r="AV319" s="10"/>
      <c r="AW319" s="10"/>
      <c r="AX319" s="6"/>
    </row>
    <row r="320" spans="3:50" s="7" customFormat="1" x14ac:dyDescent="0.3">
      <c r="C320" s="6"/>
      <c r="D320" s="6"/>
      <c r="E320" s="10"/>
      <c r="F320" s="10"/>
      <c r="G320" s="10"/>
      <c r="H320" s="6"/>
      <c r="I320" s="6"/>
      <c r="J320" s="10"/>
      <c r="K320" s="10"/>
      <c r="L320" s="10"/>
      <c r="M320" s="6"/>
      <c r="N320" s="6"/>
      <c r="O320" s="10"/>
      <c r="P320" s="10"/>
      <c r="Q320" s="10"/>
      <c r="S320" s="6"/>
      <c r="T320" s="6"/>
      <c r="U320" s="10"/>
      <c r="V320" s="10"/>
      <c r="W320" s="10"/>
      <c r="X320" s="6"/>
      <c r="Y320" s="6"/>
      <c r="Z320" s="6"/>
      <c r="AA320" s="10"/>
      <c r="AB320" s="10"/>
      <c r="AC320" s="6"/>
      <c r="AD320" s="6"/>
      <c r="AE320" s="10"/>
      <c r="AF320" s="10"/>
      <c r="AG320" s="10"/>
      <c r="AI320" s="6"/>
      <c r="AJ320" s="6"/>
      <c r="AK320" s="10"/>
      <c r="AL320" s="10"/>
      <c r="AM320" s="10"/>
      <c r="AN320" s="6"/>
      <c r="AO320" s="6"/>
      <c r="AP320" s="10"/>
      <c r="AQ320" s="10"/>
      <c r="AR320" s="10"/>
      <c r="AS320" s="6"/>
      <c r="AT320" s="6"/>
      <c r="AU320" s="10"/>
      <c r="AV320" s="10"/>
      <c r="AW320" s="10"/>
      <c r="AX320" s="6"/>
    </row>
    <row r="321" spans="3:50" s="7" customFormat="1" x14ac:dyDescent="0.3">
      <c r="C321" s="6"/>
      <c r="D321" s="6"/>
      <c r="E321" s="10"/>
      <c r="F321" s="10"/>
      <c r="G321" s="10"/>
      <c r="H321" s="6"/>
      <c r="I321" s="6"/>
      <c r="J321" s="10"/>
      <c r="K321" s="10"/>
      <c r="L321" s="10"/>
      <c r="M321" s="6"/>
      <c r="N321" s="6"/>
      <c r="O321" s="10"/>
      <c r="P321" s="10"/>
      <c r="Q321" s="10"/>
      <c r="S321" s="6"/>
      <c r="T321" s="6"/>
      <c r="U321" s="10"/>
      <c r="V321" s="10"/>
      <c r="W321" s="10"/>
      <c r="X321" s="6"/>
      <c r="Y321" s="6"/>
      <c r="Z321" s="6"/>
      <c r="AA321" s="10"/>
      <c r="AB321" s="10"/>
      <c r="AC321" s="6"/>
      <c r="AD321" s="6"/>
      <c r="AE321" s="10"/>
      <c r="AF321" s="10"/>
      <c r="AG321" s="10"/>
      <c r="AI321" s="6"/>
      <c r="AJ321" s="6"/>
      <c r="AK321" s="10"/>
      <c r="AL321" s="10"/>
      <c r="AM321" s="10"/>
      <c r="AN321" s="6"/>
      <c r="AO321" s="6"/>
      <c r="AP321" s="10"/>
      <c r="AQ321" s="10"/>
      <c r="AR321" s="10"/>
      <c r="AS321" s="6"/>
      <c r="AT321" s="6"/>
      <c r="AU321" s="10"/>
      <c r="AV321" s="10"/>
      <c r="AW321" s="10"/>
      <c r="AX321" s="6"/>
    </row>
    <row r="322" spans="3:50" s="7" customFormat="1" x14ac:dyDescent="0.3">
      <c r="C322" s="6"/>
      <c r="D322" s="6"/>
      <c r="E322" s="10"/>
      <c r="F322" s="10"/>
      <c r="G322" s="10"/>
      <c r="H322" s="6"/>
      <c r="I322" s="6"/>
      <c r="J322" s="10"/>
      <c r="K322" s="10"/>
      <c r="L322" s="10"/>
      <c r="M322" s="6"/>
      <c r="N322" s="6"/>
      <c r="O322" s="10"/>
      <c r="P322" s="10"/>
      <c r="Q322" s="10"/>
      <c r="S322" s="6"/>
      <c r="T322" s="6"/>
      <c r="U322" s="10"/>
      <c r="V322" s="10"/>
      <c r="W322" s="10"/>
      <c r="X322" s="6"/>
      <c r="Y322" s="6"/>
      <c r="Z322" s="6"/>
      <c r="AA322" s="10"/>
      <c r="AB322" s="10"/>
      <c r="AC322" s="6"/>
      <c r="AD322" s="6"/>
      <c r="AE322" s="10"/>
      <c r="AF322" s="10"/>
      <c r="AG322" s="10"/>
      <c r="AI322" s="6"/>
      <c r="AJ322" s="6"/>
      <c r="AK322" s="10"/>
      <c r="AL322" s="10"/>
      <c r="AM322" s="10"/>
      <c r="AN322" s="6"/>
      <c r="AO322" s="6"/>
      <c r="AP322" s="10"/>
      <c r="AQ322" s="10"/>
      <c r="AR322" s="10"/>
      <c r="AS322" s="6"/>
      <c r="AT322" s="6"/>
      <c r="AU322" s="10"/>
      <c r="AV322" s="10"/>
      <c r="AW322" s="10"/>
      <c r="AX322" s="6"/>
    </row>
    <row r="323" spans="3:50" s="7" customFormat="1" x14ac:dyDescent="0.3">
      <c r="C323" s="6"/>
      <c r="D323" s="6"/>
      <c r="E323" s="10"/>
      <c r="F323" s="10"/>
      <c r="G323" s="10"/>
      <c r="H323" s="6"/>
      <c r="I323" s="6"/>
      <c r="J323" s="10"/>
      <c r="K323" s="10"/>
      <c r="L323" s="10"/>
      <c r="M323" s="6"/>
      <c r="N323" s="6"/>
      <c r="O323" s="10"/>
      <c r="P323" s="10"/>
      <c r="Q323" s="10"/>
      <c r="S323" s="6"/>
      <c r="T323" s="6"/>
      <c r="U323" s="10"/>
      <c r="V323" s="10"/>
      <c r="W323" s="10"/>
      <c r="X323" s="6"/>
      <c r="Y323" s="6"/>
      <c r="Z323" s="6"/>
      <c r="AA323" s="10"/>
      <c r="AB323" s="10"/>
      <c r="AC323" s="6"/>
      <c r="AD323" s="6"/>
      <c r="AE323" s="10"/>
      <c r="AF323" s="10"/>
      <c r="AG323" s="10"/>
      <c r="AI323" s="6"/>
      <c r="AJ323" s="6"/>
      <c r="AK323" s="10"/>
      <c r="AL323" s="10"/>
      <c r="AM323" s="10"/>
      <c r="AN323" s="6"/>
      <c r="AO323" s="6"/>
      <c r="AP323" s="10"/>
      <c r="AQ323" s="10"/>
      <c r="AR323" s="10"/>
      <c r="AS323" s="6"/>
      <c r="AT323" s="6"/>
      <c r="AU323" s="10"/>
      <c r="AV323" s="10"/>
      <c r="AW323" s="10"/>
      <c r="AX323" s="6"/>
    </row>
    <row r="324" spans="3:50" s="7" customFormat="1" x14ac:dyDescent="0.3">
      <c r="C324" s="6"/>
      <c r="D324" s="6"/>
      <c r="E324" s="10"/>
      <c r="F324" s="10"/>
      <c r="G324" s="10"/>
      <c r="H324" s="6"/>
      <c r="I324" s="6"/>
      <c r="J324" s="10"/>
      <c r="K324" s="10"/>
      <c r="L324" s="10"/>
      <c r="M324" s="6"/>
      <c r="N324" s="6"/>
      <c r="O324" s="10"/>
      <c r="P324" s="10"/>
      <c r="Q324" s="10"/>
      <c r="S324" s="6"/>
      <c r="T324" s="6"/>
      <c r="U324" s="10"/>
      <c r="V324" s="10"/>
      <c r="W324" s="10"/>
      <c r="X324" s="6"/>
      <c r="Y324" s="6"/>
      <c r="Z324" s="6"/>
      <c r="AA324" s="10"/>
      <c r="AB324" s="10"/>
      <c r="AC324" s="6"/>
      <c r="AD324" s="6"/>
      <c r="AE324" s="10"/>
      <c r="AF324" s="10"/>
      <c r="AG324" s="10"/>
      <c r="AI324" s="6"/>
      <c r="AJ324" s="6"/>
      <c r="AK324" s="10"/>
      <c r="AL324" s="10"/>
      <c r="AM324" s="10"/>
      <c r="AN324" s="6"/>
      <c r="AO324" s="6"/>
      <c r="AP324" s="10"/>
      <c r="AQ324" s="10"/>
      <c r="AR324" s="10"/>
      <c r="AS324" s="6"/>
      <c r="AT324" s="6"/>
      <c r="AU324" s="10"/>
      <c r="AV324" s="10"/>
      <c r="AW324" s="10"/>
      <c r="AX324" s="6"/>
    </row>
    <row r="325" spans="3:50" s="7" customFormat="1" x14ac:dyDescent="0.3">
      <c r="C325" s="6"/>
      <c r="D325" s="6"/>
      <c r="E325" s="10"/>
      <c r="F325" s="10"/>
      <c r="G325" s="10"/>
      <c r="H325" s="6"/>
      <c r="I325" s="6"/>
      <c r="J325" s="10"/>
      <c r="K325" s="10"/>
      <c r="L325" s="10"/>
      <c r="M325" s="6"/>
      <c r="N325" s="6"/>
      <c r="O325" s="10"/>
      <c r="P325" s="10"/>
      <c r="Q325" s="10"/>
      <c r="S325" s="6"/>
      <c r="T325" s="6"/>
      <c r="U325" s="10"/>
      <c r="V325" s="10"/>
      <c r="W325" s="10"/>
      <c r="X325" s="6"/>
      <c r="Y325" s="6"/>
      <c r="Z325" s="6"/>
      <c r="AA325" s="10"/>
      <c r="AB325" s="10"/>
      <c r="AC325" s="6"/>
      <c r="AD325" s="6"/>
      <c r="AE325" s="10"/>
      <c r="AF325" s="10"/>
      <c r="AG325" s="10"/>
      <c r="AI325" s="6"/>
      <c r="AJ325" s="6"/>
      <c r="AK325" s="10"/>
      <c r="AL325" s="10"/>
      <c r="AM325" s="10"/>
      <c r="AN325" s="6"/>
      <c r="AO325" s="6"/>
      <c r="AP325" s="10"/>
      <c r="AQ325" s="10"/>
      <c r="AR325" s="10"/>
      <c r="AS325" s="6"/>
      <c r="AT325" s="6"/>
      <c r="AU325" s="10"/>
      <c r="AV325" s="10"/>
      <c r="AW325" s="10"/>
      <c r="AX325" s="6"/>
    </row>
    <row r="326" spans="3:50" s="7" customFormat="1" x14ac:dyDescent="0.3">
      <c r="C326" s="6"/>
      <c r="D326" s="6"/>
      <c r="E326" s="10"/>
      <c r="F326" s="10"/>
      <c r="G326" s="10"/>
      <c r="H326" s="6"/>
      <c r="I326" s="6"/>
      <c r="J326" s="10"/>
      <c r="K326" s="10"/>
      <c r="L326" s="10"/>
      <c r="M326" s="6"/>
      <c r="N326" s="6"/>
      <c r="O326" s="10"/>
      <c r="P326" s="10"/>
      <c r="Q326" s="10"/>
      <c r="S326" s="6"/>
      <c r="T326" s="6"/>
      <c r="U326" s="10"/>
      <c r="V326" s="10"/>
      <c r="W326" s="10"/>
      <c r="X326" s="6"/>
      <c r="Y326" s="6"/>
      <c r="Z326" s="6"/>
      <c r="AA326" s="10"/>
      <c r="AB326" s="10"/>
      <c r="AC326" s="6"/>
      <c r="AD326" s="6"/>
      <c r="AE326" s="10"/>
      <c r="AF326" s="10"/>
      <c r="AG326" s="10"/>
      <c r="AI326" s="6"/>
      <c r="AJ326" s="6"/>
      <c r="AK326" s="10"/>
      <c r="AL326" s="10"/>
      <c r="AM326" s="10"/>
      <c r="AN326" s="6"/>
      <c r="AO326" s="6"/>
      <c r="AP326" s="10"/>
      <c r="AQ326" s="10"/>
      <c r="AR326" s="10"/>
      <c r="AS326" s="6"/>
      <c r="AT326" s="6"/>
      <c r="AU326" s="10"/>
      <c r="AV326" s="10"/>
      <c r="AW326" s="10"/>
      <c r="AX326" s="6"/>
    </row>
    <row r="327" spans="3:50" s="7" customFormat="1" x14ac:dyDescent="0.3">
      <c r="C327" s="6"/>
      <c r="D327" s="6"/>
      <c r="E327" s="10"/>
      <c r="F327" s="10"/>
      <c r="G327" s="10"/>
      <c r="H327" s="6"/>
      <c r="I327" s="6"/>
      <c r="J327" s="10"/>
      <c r="K327" s="10"/>
      <c r="L327" s="10"/>
      <c r="M327" s="6"/>
      <c r="N327" s="6"/>
      <c r="O327" s="10"/>
      <c r="P327" s="10"/>
      <c r="Q327" s="10"/>
      <c r="S327" s="6"/>
      <c r="T327" s="6"/>
      <c r="U327" s="10"/>
      <c r="V327" s="10"/>
      <c r="W327" s="10"/>
      <c r="X327" s="6"/>
      <c r="Y327" s="6"/>
      <c r="Z327" s="6"/>
      <c r="AA327" s="10"/>
      <c r="AB327" s="10"/>
      <c r="AC327" s="6"/>
      <c r="AD327" s="6"/>
      <c r="AE327" s="10"/>
      <c r="AF327" s="10"/>
      <c r="AG327" s="10"/>
      <c r="AI327" s="6"/>
      <c r="AJ327" s="6"/>
      <c r="AK327" s="10"/>
      <c r="AL327" s="10"/>
      <c r="AM327" s="10"/>
      <c r="AN327" s="6"/>
      <c r="AO327" s="6"/>
      <c r="AP327" s="10"/>
      <c r="AQ327" s="10"/>
      <c r="AR327" s="10"/>
      <c r="AS327" s="6"/>
      <c r="AT327" s="6"/>
      <c r="AU327" s="10"/>
      <c r="AV327" s="10"/>
      <c r="AW327" s="10"/>
      <c r="AX327" s="6"/>
    </row>
    <row r="328" spans="3:50" s="7" customFormat="1" x14ac:dyDescent="0.3">
      <c r="C328" s="6"/>
      <c r="D328" s="6"/>
      <c r="E328" s="10"/>
      <c r="F328" s="10"/>
      <c r="G328" s="10"/>
      <c r="H328" s="6"/>
      <c r="I328" s="6"/>
      <c r="J328" s="10"/>
      <c r="K328" s="10"/>
      <c r="L328" s="10"/>
      <c r="M328" s="6"/>
      <c r="N328" s="6"/>
      <c r="O328" s="10"/>
      <c r="P328" s="10"/>
      <c r="Q328" s="10"/>
      <c r="S328" s="6"/>
      <c r="T328" s="6"/>
      <c r="U328" s="10"/>
      <c r="V328" s="10"/>
      <c r="W328" s="10"/>
      <c r="X328" s="6"/>
      <c r="Y328" s="6"/>
      <c r="Z328" s="6"/>
      <c r="AA328" s="10"/>
      <c r="AB328" s="10"/>
      <c r="AC328" s="6"/>
      <c r="AD328" s="6"/>
      <c r="AE328" s="10"/>
      <c r="AF328" s="10"/>
      <c r="AG328" s="10"/>
      <c r="AI328" s="6"/>
      <c r="AJ328" s="6"/>
      <c r="AK328" s="10"/>
      <c r="AL328" s="10"/>
      <c r="AM328" s="10"/>
      <c r="AN328" s="6"/>
      <c r="AO328" s="6"/>
      <c r="AP328" s="10"/>
      <c r="AQ328" s="10"/>
      <c r="AR328" s="10"/>
      <c r="AS328" s="6"/>
      <c r="AT328" s="6"/>
      <c r="AU328" s="10"/>
      <c r="AV328" s="10"/>
      <c r="AW328" s="10"/>
      <c r="AX328" s="6"/>
    </row>
    <row r="329" spans="3:50" s="7" customFormat="1" x14ac:dyDescent="0.3">
      <c r="C329" s="6"/>
      <c r="D329" s="6"/>
      <c r="E329" s="10"/>
      <c r="F329" s="10"/>
      <c r="G329" s="10"/>
      <c r="H329" s="6"/>
      <c r="I329" s="6"/>
      <c r="J329" s="10"/>
      <c r="K329" s="10"/>
      <c r="L329" s="10"/>
      <c r="M329" s="6"/>
      <c r="N329" s="6"/>
      <c r="O329" s="10"/>
      <c r="P329" s="10"/>
      <c r="Q329" s="10"/>
      <c r="S329" s="6"/>
      <c r="T329" s="6"/>
      <c r="U329" s="10"/>
      <c r="V329" s="10"/>
      <c r="W329" s="10"/>
      <c r="X329" s="6"/>
      <c r="Y329" s="6"/>
      <c r="Z329" s="6"/>
      <c r="AA329" s="10"/>
      <c r="AB329" s="10"/>
      <c r="AC329" s="6"/>
      <c r="AD329" s="6"/>
      <c r="AE329" s="10"/>
      <c r="AF329" s="10"/>
      <c r="AG329" s="10"/>
      <c r="AI329" s="6"/>
      <c r="AJ329" s="6"/>
      <c r="AK329" s="10"/>
      <c r="AL329" s="10"/>
      <c r="AM329" s="10"/>
      <c r="AN329" s="6"/>
      <c r="AO329" s="6"/>
      <c r="AP329" s="10"/>
      <c r="AQ329" s="10"/>
      <c r="AR329" s="10"/>
      <c r="AS329" s="6"/>
      <c r="AT329" s="6"/>
      <c r="AU329" s="10"/>
      <c r="AV329" s="10"/>
      <c r="AW329" s="10"/>
      <c r="AX329" s="6"/>
    </row>
    <row r="330" spans="3:50" s="7" customFormat="1" x14ac:dyDescent="0.3">
      <c r="C330" s="6"/>
      <c r="D330" s="6"/>
      <c r="E330" s="10"/>
      <c r="F330" s="10"/>
      <c r="G330" s="10"/>
      <c r="H330" s="6"/>
      <c r="I330" s="6"/>
      <c r="J330" s="10"/>
      <c r="K330" s="10"/>
      <c r="L330" s="10"/>
      <c r="M330" s="6"/>
      <c r="N330" s="6"/>
      <c r="O330" s="10"/>
      <c r="P330" s="10"/>
      <c r="Q330" s="10"/>
      <c r="S330" s="6"/>
      <c r="T330" s="6"/>
      <c r="U330" s="10"/>
      <c r="V330" s="10"/>
      <c r="W330" s="10"/>
      <c r="X330" s="6"/>
      <c r="Y330" s="6"/>
      <c r="Z330" s="6"/>
      <c r="AA330" s="10"/>
      <c r="AB330" s="10"/>
      <c r="AC330" s="6"/>
      <c r="AD330" s="6"/>
      <c r="AE330" s="10"/>
      <c r="AF330" s="10"/>
      <c r="AG330" s="10"/>
      <c r="AI330" s="6"/>
      <c r="AJ330" s="6"/>
      <c r="AK330" s="10"/>
      <c r="AL330" s="10"/>
      <c r="AM330" s="10"/>
      <c r="AN330" s="6"/>
      <c r="AO330" s="6"/>
      <c r="AP330" s="10"/>
      <c r="AQ330" s="10"/>
      <c r="AR330" s="10"/>
      <c r="AS330" s="6"/>
      <c r="AT330" s="6"/>
      <c r="AU330" s="10"/>
      <c r="AV330" s="10"/>
      <c r="AW330" s="10"/>
      <c r="AX330" s="6"/>
    </row>
    <row r="331" spans="3:50" s="7" customFormat="1" x14ac:dyDescent="0.3">
      <c r="C331" s="6"/>
      <c r="D331" s="6"/>
      <c r="E331" s="10"/>
      <c r="F331" s="10"/>
      <c r="G331" s="10"/>
      <c r="H331" s="6"/>
      <c r="I331" s="6"/>
      <c r="J331" s="10"/>
      <c r="K331" s="10"/>
      <c r="L331" s="10"/>
      <c r="M331" s="6"/>
      <c r="N331" s="6"/>
      <c r="O331" s="10"/>
      <c r="P331" s="10"/>
      <c r="Q331" s="10"/>
      <c r="S331" s="6"/>
      <c r="T331" s="6"/>
      <c r="U331" s="10"/>
      <c r="V331" s="10"/>
      <c r="W331" s="10"/>
      <c r="X331" s="6"/>
      <c r="Y331" s="6"/>
      <c r="Z331" s="6"/>
      <c r="AA331" s="10"/>
      <c r="AB331" s="10"/>
      <c r="AC331" s="6"/>
      <c r="AD331" s="6"/>
      <c r="AE331" s="10"/>
      <c r="AF331" s="10"/>
      <c r="AG331" s="10"/>
      <c r="AI331" s="6"/>
      <c r="AJ331" s="6"/>
      <c r="AK331" s="10"/>
      <c r="AL331" s="10"/>
      <c r="AM331" s="10"/>
      <c r="AN331" s="6"/>
      <c r="AO331" s="6"/>
      <c r="AP331" s="10"/>
      <c r="AQ331" s="10"/>
      <c r="AR331" s="10"/>
      <c r="AS331" s="6"/>
      <c r="AT331" s="6"/>
      <c r="AU331" s="10"/>
      <c r="AV331" s="10"/>
      <c r="AW331" s="10"/>
      <c r="AX331" s="6"/>
    </row>
    <row r="332" spans="3:50" s="7" customFormat="1" x14ac:dyDescent="0.3">
      <c r="C332" s="6"/>
      <c r="D332" s="6"/>
      <c r="E332" s="10"/>
      <c r="F332" s="10"/>
      <c r="G332" s="10"/>
      <c r="H332" s="6"/>
      <c r="I332" s="6"/>
      <c r="J332" s="10"/>
      <c r="K332" s="10"/>
      <c r="L332" s="10"/>
      <c r="M332" s="6"/>
      <c r="N332" s="6"/>
      <c r="O332" s="10"/>
      <c r="P332" s="10"/>
      <c r="Q332" s="10"/>
      <c r="S332" s="6"/>
      <c r="T332" s="6"/>
      <c r="U332" s="10"/>
      <c r="V332" s="10"/>
      <c r="W332" s="10"/>
      <c r="X332" s="6"/>
      <c r="Y332" s="6"/>
      <c r="Z332" s="6"/>
      <c r="AA332" s="10"/>
      <c r="AB332" s="10"/>
      <c r="AC332" s="6"/>
      <c r="AD332" s="6"/>
      <c r="AE332" s="10"/>
      <c r="AF332" s="10"/>
      <c r="AG332" s="10"/>
      <c r="AI332" s="6"/>
      <c r="AJ332" s="6"/>
      <c r="AK332" s="10"/>
      <c r="AL332" s="10"/>
      <c r="AM332" s="10"/>
      <c r="AN332" s="6"/>
      <c r="AO332" s="6"/>
      <c r="AP332" s="10"/>
      <c r="AQ332" s="10"/>
      <c r="AR332" s="10"/>
      <c r="AS332" s="6"/>
      <c r="AT332" s="6"/>
      <c r="AU332" s="10"/>
      <c r="AV332" s="10"/>
      <c r="AW332" s="10"/>
      <c r="AX332" s="6"/>
    </row>
    <row r="333" spans="3:50" s="7" customFormat="1" x14ac:dyDescent="0.3">
      <c r="C333" s="6"/>
      <c r="D333" s="6"/>
      <c r="E333" s="10"/>
      <c r="F333" s="10"/>
      <c r="G333" s="10"/>
      <c r="H333" s="6"/>
      <c r="I333" s="6"/>
      <c r="J333" s="10"/>
      <c r="K333" s="10"/>
      <c r="L333" s="10"/>
      <c r="M333" s="6"/>
      <c r="N333" s="6"/>
      <c r="O333" s="10"/>
      <c r="P333" s="10"/>
      <c r="Q333" s="10"/>
      <c r="S333" s="6"/>
      <c r="T333" s="6"/>
      <c r="U333" s="10"/>
      <c r="V333" s="10"/>
      <c r="W333" s="10"/>
      <c r="X333" s="6"/>
      <c r="Y333" s="6"/>
      <c r="Z333" s="6"/>
      <c r="AA333" s="10"/>
      <c r="AB333" s="10"/>
      <c r="AC333" s="6"/>
      <c r="AD333" s="6"/>
      <c r="AE333" s="10"/>
      <c r="AF333" s="10"/>
      <c r="AG333" s="10"/>
      <c r="AI333" s="6"/>
      <c r="AJ333" s="6"/>
      <c r="AK333" s="10"/>
      <c r="AL333" s="10"/>
      <c r="AM333" s="10"/>
      <c r="AN333" s="6"/>
      <c r="AO333" s="6"/>
      <c r="AP333" s="10"/>
      <c r="AQ333" s="10"/>
      <c r="AR333" s="10"/>
      <c r="AS333" s="6"/>
      <c r="AT333" s="6"/>
      <c r="AU333" s="10"/>
      <c r="AV333" s="10"/>
      <c r="AW333" s="10"/>
      <c r="AX333" s="6"/>
    </row>
    <row r="334" spans="3:50" s="7" customFormat="1" x14ac:dyDescent="0.3">
      <c r="C334" s="6"/>
      <c r="D334" s="6"/>
      <c r="E334" s="10"/>
      <c r="F334" s="10"/>
      <c r="G334" s="10"/>
      <c r="H334" s="6"/>
      <c r="I334" s="6"/>
      <c r="J334" s="10"/>
      <c r="K334" s="10"/>
      <c r="L334" s="10"/>
      <c r="M334" s="6"/>
      <c r="N334" s="6"/>
      <c r="O334" s="10"/>
      <c r="P334" s="10"/>
      <c r="Q334" s="10"/>
      <c r="S334" s="6"/>
      <c r="T334" s="6"/>
      <c r="U334" s="10"/>
      <c r="V334" s="10"/>
      <c r="W334" s="10"/>
      <c r="X334" s="6"/>
      <c r="Y334" s="6"/>
      <c r="Z334" s="6"/>
      <c r="AA334" s="10"/>
      <c r="AB334" s="10"/>
      <c r="AC334" s="6"/>
      <c r="AD334" s="6"/>
      <c r="AE334" s="10"/>
      <c r="AF334" s="10"/>
      <c r="AG334" s="10"/>
      <c r="AI334" s="6"/>
      <c r="AJ334" s="6"/>
      <c r="AK334" s="10"/>
      <c r="AL334" s="10"/>
      <c r="AM334" s="10"/>
      <c r="AN334" s="6"/>
      <c r="AO334" s="6"/>
      <c r="AP334" s="10"/>
      <c r="AQ334" s="10"/>
      <c r="AR334" s="10"/>
      <c r="AS334" s="6"/>
      <c r="AT334" s="6"/>
      <c r="AU334" s="10"/>
      <c r="AV334" s="10"/>
      <c r="AW334" s="10"/>
      <c r="AX334" s="6"/>
    </row>
    <row r="335" spans="3:50" s="7" customFormat="1" x14ac:dyDescent="0.3">
      <c r="C335" s="6"/>
      <c r="D335" s="6"/>
      <c r="E335" s="10"/>
      <c r="F335" s="10"/>
      <c r="G335" s="10"/>
      <c r="H335" s="6"/>
      <c r="I335" s="6"/>
      <c r="J335" s="10"/>
      <c r="K335" s="10"/>
      <c r="L335" s="10"/>
      <c r="M335" s="6"/>
      <c r="N335" s="6"/>
      <c r="O335" s="10"/>
      <c r="P335" s="10"/>
      <c r="Q335" s="10"/>
      <c r="S335" s="6"/>
      <c r="T335" s="6"/>
      <c r="U335" s="10"/>
      <c r="V335" s="10"/>
      <c r="W335" s="10"/>
      <c r="X335" s="6"/>
      <c r="Y335" s="6"/>
      <c r="Z335" s="6"/>
      <c r="AA335" s="10"/>
      <c r="AB335" s="10"/>
      <c r="AC335" s="6"/>
      <c r="AD335" s="6"/>
      <c r="AE335" s="10"/>
      <c r="AF335" s="10"/>
      <c r="AG335" s="10"/>
      <c r="AI335" s="6"/>
      <c r="AJ335" s="6"/>
      <c r="AK335" s="10"/>
      <c r="AL335" s="10"/>
      <c r="AM335" s="10"/>
      <c r="AN335" s="6"/>
      <c r="AO335" s="6"/>
      <c r="AP335" s="10"/>
      <c r="AQ335" s="10"/>
      <c r="AR335" s="10"/>
      <c r="AS335" s="6"/>
      <c r="AT335" s="6"/>
      <c r="AU335" s="10"/>
      <c r="AV335" s="10"/>
      <c r="AW335" s="10"/>
      <c r="AX335" s="6"/>
    </row>
    <row r="336" spans="3:50" s="7" customFormat="1" x14ac:dyDescent="0.3">
      <c r="C336" s="6"/>
      <c r="D336" s="6"/>
      <c r="E336" s="10"/>
      <c r="F336" s="10"/>
      <c r="G336" s="10"/>
      <c r="H336" s="6"/>
      <c r="I336" s="6"/>
      <c r="J336" s="10"/>
      <c r="K336" s="10"/>
      <c r="L336" s="10"/>
      <c r="M336" s="6"/>
      <c r="N336" s="6"/>
      <c r="O336" s="10"/>
      <c r="P336" s="10"/>
      <c r="Q336" s="10"/>
      <c r="S336" s="6"/>
      <c r="T336" s="6"/>
      <c r="U336" s="10"/>
      <c r="V336" s="10"/>
      <c r="W336" s="10"/>
      <c r="X336" s="6"/>
      <c r="Y336" s="6"/>
      <c r="Z336" s="6"/>
      <c r="AA336" s="10"/>
      <c r="AB336" s="10"/>
      <c r="AC336" s="6"/>
      <c r="AD336" s="6"/>
      <c r="AE336" s="10"/>
      <c r="AF336" s="10"/>
      <c r="AG336" s="10"/>
      <c r="AI336" s="6"/>
      <c r="AJ336" s="6"/>
      <c r="AK336" s="10"/>
      <c r="AL336" s="10"/>
      <c r="AM336" s="10"/>
      <c r="AN336" s="6"/>
      <c r="AO336" s="6"/>
      <c r="AP336" s="10"/>
      <c r="AQ336" s="10"/>
      <c r="AR336" s="10"/>
      <c r="AS336" s="6"/>
      <c r="AT336" s="6"/>
      <c r="AU336" s="10"/>
      <c r="AV336" s="10"/>
      <c r="AW336" s="10"/>
      <c r="AX336" s="6"/>
    </row>
    <row r="337" spans="3:50" s="7" customFormat="1" x14ac:dyDescent="0.3">
      <c r="C337" s="6"/>
      <c r="D337" s="6"/>
      <c r="E337" s="10"/>
      <c r="F337" s="10"/>
      <c r="G337" s="10"/>
      <c r="H337" s="6"/>
      <c r="I337" s="6"/>
      <c r="J337" s="10"/>
      <c r="K337" s="10"/>
      <c r="L337" s="10"/>
      <c r="M337" s="6"/>
      <c r="N337" s="6"/>
      <c r="O337" s="10"/>
      <c r="P337" s="10"/>
      <c r="Q337" s="10"/>
      <c r="S337" s="6"/>
      <c r="T337" s="6"/>
      <c r="U337" s="10"/>
      <c r="V337" s="10"/>
      <c r="W337" s="10"/>
      <c r="X337" s="6"/>
      <c r="Y337" s="6"/>
      <c r="Z337" s="6"/>
      <c r="AA337" s="10"/>
      <c r="AB337" s="10"/>
      <c r="AC337" s="6"/>
      <c r="AD337" s="6"/>
      <c r="AE337" s="10"/>
      <c r="AF337" s="10"/>
      <c r="AG337" s="10"/>
      <c r="AI337" s="6"/>
      <c r="AJ337" s="6"/>
      <c r="AK337" s="10"/>
      <c r="AL337" s="10"/>
      <c r="AM337" s="10"/>
      <c r="AN337" s="6"/>
      <c r="AO337" s="6"/>
      <c r="AP337" s="10"/>
      <c r="AQ337" s="10"/>
      <c r="AR337" s="10"/>
      <c r="AS337" s="6"/>
      <c r="AT337" s="6"/>
      <c r="AU337" s="10"/>
      <c r="AV337" s="10"/>
      <c r="AW337" s="10"/>
      <c r="AX337" s="6"/>
    </row>
    <row r="338" spans="3:50" s="7" customFormat="1" x14ac:dyDescent="0.3">
      <c r="C338" s="6"/>
      <c r="D338" s="6"/>
      <c r="E338" s="10"/>
      <c r="F338" s="10"/>
      <c r="G338" s="10"/>
      <c r="H338" s="6"/>
      <c r="I338" s="6"/>
      <c r="J338" s="10"/>
      <c r="K338" s="10"/>
      <c r="L338" s="10"/>
      <c r="M338" s="6"/>
      <c r="N338" s="6"/>
      <c r="O338" s="10"/>
      <c r="P338" s="10"/>
      <c r="Q338" s="10"/>
      <c r="S338" s="6"/>
      <c r="T338" s="6"/>
      <c r="U338" s="10"/>
      <c r="V338" s="10"/>
      <c r="W338" s="10"/>
      <c r="X338" s="6"/>
      <c r="Y338" s="6"/>
      <c r="Z338" s="6"/>
      <c r="AA338" s="10"/>
      <c r="AB338" s="10"/>
      <c r="AC338" s="6"/>
      <c r="AD338" s="6"/>
      <c r="AE338" s="10"/>
      <c r="AF338" s="10"/>
      <c r="AG338" s="10"/>
      <c r="AI338" s="6"/>
      <c r="AJ338" s="6"/>
      <c r="AK338" s="10"/>
      <c r="AL338" s="10"/>
      <c r="AM338" s="10"/>
      <c r="AN338" s="6"/>
      <c r="AO338" s="6"/>
      <c r="AP338" s="10"/>
      <c r="AQ338" s="10"/>
      <c r="AR338" s="10"/>
      <c r="AS338" s="6"/>
      <c r="AT338" s="6"/>
      <c r="AU338" s="10"/>
      <c r="AV338" s="10"/>
      <c r="AW338" s="10"/>
      <c r="AX338" s="6"/>
    </row>
    <row r="339" spans="3:50" s="7" customFormat="1" x14ac:dyDescent="0.3">
      <c r="C339" s="6"/>
      <c r="D339" s="6"/>
      <c r="E339" s="10"/>
      <c r="F339" s="10"/>
      <c r="G339" s="10"/>
      <c r="H339" s="6"/>
      <c r="I339" s="6"/>
      <c r="J339" s="10"/>
      <c r="K339" s="10"/>
      <c r="L339" s="10"/>
      <c r="M339" s="6"/>
      <c r="N339" s="6"/>
      <c r="O339" s="10"/>
      <c r="P339" s="10"/>
      <c r="Q339" s="10"/>
      <c r="S339" s="6"/>
      <c r="T339" s="6"/>
      <c r="U339" s="10"/>
      <c r="V339" s="10"/>
      <c r="W339" s="10"/>
      <c r="X339" s="6"/>
      <c r="Y339" s="6"/>
      <c r="Z339" s="6"/>
      <c r="AA339" s="10"/>
      <c r="AB339" s="10"/>
      <c r="AC339" s="6"/>
      <c r="AD339" s="6"/>
      <c r="AE339" s="10"/>
      <c r="AF339" s="10"/>
      <c r="AG339" s="10"/>
      <c r="AI339" s="6"/>
      <c r="AJ339" s="6"/>
      <c r="AK339" s="10"/>
      <c r="AL339" s="10"/>
      <c r="AM339" s="10"/>
      <c r="AN339" s="6"/>
      <c r="AO339" s="6"/>
      <c r="AP339" s="10"/>
      <c r="AQ339" s="10"/>
      <c r="AR339" s="10"/>
      <c r="AS339" s="6"/>
      <c r="AT339" s="6"/>
      <c r="AU339" s="10"/>
      <c r="AV339" s="10"/>
      <c r="AW339" s="10"/>
      <c r="AX339" s="6"/>
    </row>
    <row r="340" spans="3:50" s="7" customFormat="1" x14ac:dyDescent="0.3">
      <c r="C340" s="6"/>
      <c r="D340" s="6"/>
      <c r="E340" s="10"/>
      <c r="F340" s="10"/>
      <c r="G340" s="10"/>
      <c r="H340" s="6"/>
      <c r="I340" s="6"/>
      <c r="J340" s="10"/>
      <c r="K340" s="10"/>
      <c r="L340" s="10"/>
      <c r="M340" s="6"/>
      <c r="N340" s="6"/>
      <c r="O340" s="10"/>
      <c r="P340" s="10"/>
      <c r="Q340" s="10"/>
      <c r="S340" s="6"/>
      <c r="T340" s="6"/>
      <c r="U340" s="10"/>
      <c r="V340" s="10"/>
      <c r="W340" s="10"/>
      <c r="X340" s="6"/>
      <c r="Y340" s="6"/>
      <c r="Z340" s="6"/>
      <c r="AA340" s="10"/>
      <c r="AB340" s="10"/>
      <c r="AC340" s="6"/>
      <c r="AD340" s="6"/>
      <c r="AE340" s="10"/>
      <c r="AF340" s="10"/>
      <c r="AG340" s="10"/>
      <c r="AI340" s="6"/>
      <c r="AJ340" s="6"/>
      <c r="AK340" s="10"/>
      <c r="AL340" s="10"/>
      <c r="AM340" s="10"/>
      <c r="AN340" s="6"/>
      <c r="AO340" s="6"/>
      <c r="AP340" s="10"/>
      <c r="AQ340" s="10"/>
      <c r="AR340" s="10"/>
      <c r="AS340" s="6"/>
      <c r="AT340" s="6"/>
      <c r="AU340" s="10"/>
      <c r="AV340" s="10"/>
      <c r="AW340" s="10"/>
      <c r="AX340" s="6"/>
    </row>
    <row r="341" spans="3:50" s="7" customFormat="1" x14ac:dyDescent="0.3">
      <c r="C341" s="6"/>
      <c r="D341" s="6"/>
      <c r="E341" s="10"/>
      <c r="F341" s="10"/>
      <c r="G341" s="10"/>
      <c r="H341" s="6"/>
      <c r="I341" s="6"/>
      <c r="J341" s="10"/>
      <c r="K341" s="10"/>
      <c r="L341" s="10"/>
      <c r="M341" s="6"/>
      <c r="N341" s="6"/>
      <c r="O341" s="10"/>
      <c r="P341" s="10"/>
      <c r="Q341" s="10"/>
      <c r="S341" s="6"/>
      <c r="T341" s="6"/>
      <c r="U341" s="10"/>
      <c r="V341" s="10"/>
      <c r="W341" s="10"/>
      <c r="X341" s="6"/>
      <c r="Y341" s="6"/>
      <c r="Z341" s="6"/>
      <c r="AA341" s="10"/>
      <c r="AB341" s="10"/>
      <c r="AC341" s="6"/>
      <c r="AD341" s="6"/>
      <c r="AE341" s="10"/>
      <c r="AF341" s="10"/>
      <c r="AG341" s="10"/>
      <c r="AI341" s="6"/>
      <c r="AJ341" s="6"/>
      <c r="AK341" s="10"/>
      <c r="AL341" s="10"/>
      <c r="AM341" s="10"/>
      <c r="AN341" s="6"/>
      <c r="AO341" s="6"/>
      <c r="AP341" s="10"/>
      <c r="AQ341" s="10"/>
      <c r="AR341" s="10"/>
      <c r="AS341" s="6"/>
      <c r="AT341" s="6"/>
      <c r="AU341" s="10"/>
      <c r="AV341" s="10"/>
      <c r="AW341" s="10"/>
      <c r="AX341" s="6"/>
    </row>
    <row r="342" spans="3:50" s="7" customFormat="1" x14ac:dyDescent="0.3">
      <c r="C342" s="6"/>
      <c r="D342" s="6"/>
      <c r="E342" s="10"/>
      <c r="F342" s="10"/>
      <c r="G342" s="10"/>
      <c r="H342" s="6"/>
      <c r="I342" s="6"/>
      <c r="J342" s="10"/>
      <c r="K342" s="10"/>
      <c r="L342" s="10"/>
      <c r="M342" s="6"/>
      <c r="N342" s="6"/>
      <c r="O342" s="10"/>
      <c r="P342" s="10"/>
      <c r="Q342" s="10"/>
      <c r="S342" s="6"/>
      <c r="T342" s="6"/>
      <c r="U342" s="10"/>
      <c r="V342" s="10"/>
      <c r="W342" s="10"/>
      <c r="X342" s="6"/>
      <c r="Y342" s="6"/>
      <c r="Z342" s="6"/>
      <c r="AA342" s="10"/>
      <c r="AB342" s="10"/>
      <c r="AC342" s="6"/>
      <c r="AD342" s="6"/>
      <c r="AE342" s="10"/>
      <c r="AF342" s="10"/>
      <c r="AG342" s="10"/>
      <c r="AI342" s="6"/>
      <c r="AJ342" s="6"/>
      <c r="AK342" s="10"/>
      <c r="AL342" s="10"/>
      <c r="AM342" s="10"/>
      <c r="AN342" s="6"/>
      <c r="AO342" s="6"/>
      <c r="AP342" s="10"/>
      <c r="AQ342" s="10"/>
      <c r="AR342" s="10"/>
      <c r="AS342" s="6"/>
      <c r="AT342" s="6"/>
      <c r="AU342" s="10"/>
      <c r="AV342" s="10"/>
      <c r="AW342" s="10"/>
      <c r="AX342" s="6"/>
    </row>
    <row r="343" spans="3:50" s="7" customFormat="1" x14ac:dyDescent="0.3">
      <c r="C343" s="6"/>
      <c r="D343" s="6"/>
      <c r="E343" s="10"/>
      <c r="F343" s="10"/>
      <c r="G343" s="10"/>
      <c r="H343" s="6"/>
      <c r="I343" s="6"/>
      <c r="J343" s="10"/>
      <c r="K343" s="10"/>
      <c r="L343" s="10"/>
      <c r="M343" s="6"/>
      <c r="N343" s="6"/>
      <c r="O343" s="10"/>
      <c r="P343" s="10"/>
      <c r="Q343" s="10"/>
      <c r="S343" s="6"/>
      <c r="T343" s="6"/>
      <c r="U343" s="10"/>
      <c r="V343" s="10"/>
      <c r="W343" s="10"/>
      <c r="X343" s="6"/>
      <c r="Y343" s="6"/>
      <c r="Z343" s="6"/>
      <c r="AA343" s="10"/>
      <c r="AB343" s="10"/>
      <c r="AC343" s="6"/>
      <c r="AD343" s="6"/>
      <c r="AE343" s="10"/>
      <c r="AF343" s="10"/>
      <c r="AG343" s="10"/>
      <c r="AI343" s="6"/>
      <c r="AJ343" s="6"/>
      <c r="AK343" s="10"/>
      <c r="AL343" s="10"/>
      <c r="AM343" s="10"/>
      <c r="AN343" s="6"/>
      <c r="AO343" s="6"/>
      <c r="AP343" s="10"/>
      <c r="AQ343" s="10"/>
      <c r="AR343" s="10"/>
      <c r="AS343" s="6"/>
      <c r="AT343" s="6"/>
      <c r="AU343" s="10"/>
      <c r="AV343" s="10"/>
      <c r="AW343" s="10"/>
      <c r="AX343" s="6"/>
    </row>
    <row r="344" spans="3:50" s="7" customFormat="1" x14ac:dyDescent="0.3">
      <c r="C344" s="6"/>
      <c r="D344" s="6"/>
      <c r="E344" s="10"/>
      <c r="F344" s="10"/>
      <c r="G344" s="10"/>
      <c r="H344" s="6"/>
      <c r="I344" s="6"/>
      <c r="J344" s="10"/>
      <c r="K344" s="10"/>
      <c r="L344" s="10"/>
      <c r="M344" s="6"/>
      <c r="N344" s="6"/>
      <c r="O344" s="10"/>
      <c r="P344" s="10"/>
      <c r="Q344" s="10"/>
      <c r="S344" s="6"/>
      <c r="T344" s="6"/>
      <c r="U344" s="10"/>
      <c r="V344" s="10"/>
      <c r="W344" s="10"/>
      <c r="X344" s="6"/>
      <c r="Y344" s="6"/>
      <c r="Z344" s="6"/>
      <c r="AA344" s="10"/>
      <c r="AB344" s="10"/>
      <c r="AC344" s="6"/>
      <c r="AD344" s="6"/>
      <c r="AE344" s="10"/>
      <c r="AF344" s="10"/>
      <c r="AG344" s="10"/>
      <c r="AI344" s="6"/>
      <c r="AJ344" s="6"/>
      <c r="AK344" s="10"/>
      <c r="AL344" s="10"/>
      <c r="AM344" s="10"/>
      <c r="AN344" s="6"/>
      <c r="AO344" s="6"/>
      <c r="AP344" s="10"/>
      <c r="AQ344" s="10"/>
      <c r="AR344" s="10"/>
      <c r="AS344" s="6"/>
      <c r="AT344" s="6"/>
      <c r="AU344" s="10"/>
      <c r="AV344" s="10"/>
      <c r="AW344" s="10"/>
      <c r="AX344" s="6"/>
    </row>
    <row r="345" spans="3:50" s="7" customFormat="1" x14ac:dyDescent="0.3">
      <c r="C345" s="6"/>
      <c r="D345" s="6"/>
      <c r="E345" s="10"/>
      <c r="F345" s="10"/>
      <c r="G345" s="10"/>
      <c r="H345" s="6"/>
      <c r="I345" s="6"/>
      <c r="J345" s="10"/>
      <c r="K345" s="10"/>
      <c r="L345" s="10"/>
      <c r="M345" s="6"/>
      <c r="N345" s="6"/>
      <c r="O345" s="10"/>
      <c r="P345" s="10"/>
      <c r="Q345" s="10"/>
      <c r="S345" s="6"/>
      <c r="T345" s="6"/>
      <c r="U345" s="10"/>
      <c r="V345" s="10"/>
      <c r="W345" s="10"/>
      <c r="X345" s="6"/>
      <c r="Y345" s="6"/>
      <c r="Z345" s="6"/>
      <c r="AA345" s="10"/>
      <c r="AB345" s="10"/>
      <c r="AC345" s="6"/>
      <c r="AD345" s="6"/>
      <c r="AE345" s="10"/>
      <c r="AF345" s="10"/>
      <c r="AG345" s="10"/>
      <c r="AI345" s="6"/>
      <c r="AJ345" s="6"/>
      <c r="AK345" s="10"/>
      <c r="AL345" s="10"/>
      <c r="AM345" s="10"/>
      <c r="AN345" s="6"/>
      <c r="AO345" s="6"/>
      <c r="AP345" s="10"/>
      <c r="AQ345" s="10"/>
      <c r="AR345" s="10"/>
      <c r="AS345" s="6"/>
      <c r="AT345" s="6"/>
      <c r="AU345" s="10"/>
      <c r="AV345" s="10"/>
      <c r="AW345" s="10"/>
      <c r="AX345" s="6"/>
    </row>
    <row r="346" spans="3:50" s="7" customFormat="1" x14ac:dyDescent="0.3">
      <c r="C346" s="6"/>
      <c r="D346" s="6"/>
      <c r="E346" s="10"/>
      <c r="F346" s="10"/>
      <c r="G346" s="10"/>
      <c r="H346" s="6"/>
      <c r="I346" s="6"/>
      <c r="J346" s="10"/>
      <c r="K346" s="10"/>
      <c r="L346" s="10"/>
      <c r="M346" s="6"/>
      <c r="N346" s="6"/>
      <c r="O346" s="10"/>
      <c r="P346" s="10"/>
      <c r="Q346" s="10"/>
      <c r="S346" s="6"/>
      <c r="T346" s="6"/>
      <c r="U346" s="10"/>
      <c r="V346" s="10"/>
      <c r="W346" s="10"/>
      <c r="X346" s="6"/>
      <c r="Y346" s="6"/>
      <c r="Z346" s="6"/>
      <c r="AA346" s="10"/>
      <c r="AB346" s="10"/>
      <c r="AC346" s="6"/>
      <c r="AD346" s="6"/>
      <c r="AE346" s="10"/>
      <c r="AF346" s="10"/>
      <c r="AG346" s="10"/>
      <c r="AI346" s="6"/>
      <c r="AJ346" s="6"/>
      <c r="AK346" s="10"/>
      <c r="AL346" s="10"/>
      <c r="AM346" s="10"/>
      <c r="AN346" s="6"/>
      <c r="AO346" s="6"/>
      <c r="AP346" s="10"/>
      <c r="AQ346" s="10"/>
      <c r="AR346" s="10"/>
      <c r="AS346" s="6"/>
      <c r="AT346" s="6"/>
      <c r="AU346" s="10"/>
      <c r="AV346" s="10"/>
      <c r="AW346" s="10"/>
      <c r="AX346" s="6"/>
    </row>
    <row r="347" spans="3:50" s="7" customFormat="1" x14ac:dyDescent="0.3">
      <c r="C347" s="6"/>
      <c r="D347" s="6"/>
      <c r="E347" s="10"/>
      <c r="F347" s="10"/>
      <c r="G347" s="10"/>
      <c r="H347" s="6"/>
      <c r="I347" s="6"/>
      <c r="J347" s="10"/>
      <c r="K347" s="10"/>
      <c r="L347" s="10"/>
      <c r="M347" s="6"/>
      <c r="N347" s="6"/>
      <c r="O347" s="10"/>
      <c r="P347" s="10"/>
      <c r="Q347" s="10"/>
      <c r="S347" s="6"/>
      <c r="T347" s="6"/>
      <c r="U347" s="10"/>
      <c r="V347" s="10"/>
      <c r="W347" s="10"/>
      <c r="X347" s="6"/>
      <c r="Y347" s="6"/>
      <c r="Z347" s="6"/>
      <c r="AA347" s="10"/>
      <c r="AB347" s="10"/>
      <c r="AC347" s="6"/>
      <c r="AD347" s="6"/>
      <c r="AE347" s="10"/>
      <c r="AF347" s="10"/>
      <c r="AG347" s="10"/>
      <c r="AI347" s="6"/>
      <c r="AJ347" s="6"/>
      <c r="AK347" s="10"/>
      <c r="AL347" s="10"/>
      <c r="AM347" s="10"/>
      <c r="AN347" s="6"/>
      <c r="AO347" s="6"/>
      <c r="AP347" s="10"/>
      <c r="AQ347" s="10"/>
      <c r="AR347" s="10"/>
      <c r="AS347" s="6"/>
      <c r="AT347" s="6"/>
      <c r="AU347" s="10"/>
      <c r="AV347" s="10"/>
      <c r="AW347" s="10"/>
      <c r="AX347" s="6"/>
    </row>
    <row r="348" spans="3:50" s="7" customFormat="1" x14ac:dyDescent="0.3">
      <c r="C348" s="6"/>
      <c r="D348" s="6"/>
      <c r="E348" s="10"/>
      <c r="F348" s="10"/>
      <c r="G348" s="10"/>
      <c r="H348" s="6"/>
      <c r="I348" s="6"/>
      <c r="J348" s="10"/>
      <c r="K348" s="10"/>
      <c r="L348" s="10"/>
      <c r="M348" s="6"/>
      <c r="N348" s="6"/>
      <c r="O348" s="10"/>
      <c r="P348" s="10"/>
      <c r="Q348" s="10"/>
      <c r="S348" s="6"/>
      <c r="T348" s="6"/>
      <c r="U348" s="10"/>
      <c r="V348" s="10"/>
      <c r="W348" s="10"/>
      <c r="X348" s="6"/>
      <c r="Y348" s="6"/>
      <c r="Z348" s="6"/>
      <c r="AA348" s="10"/>
      <c r="AB348" s="10"/>
      <c r="AC348" s="6"/>
      <c r="AD348" s="6"/>
      <c r="AE348" s="10"/>
      <c r="AF348" s="10"/>
      <c r="AG348" s="10"/>
      <c r="AI348" s="6"/>
      <c r="AJ348" s="6"/>
      <c r="AK348" s="10"/>
      <c r="AL348" s="10"/>
      <c r="AM348" s="10"/>
      <c r="AN348" s="6"/>
      <c r="AO348" s="6"/>
      <c r="AP348" s="10"/>
      <c r="AQ348" s="10"/>
      <c r="AR348" s="10"/>
      <c r="AS348" s="6"/>
      <c r="AT348" s="6"/>
      <c r="AU348" s="10"/>
      <c r="AV348" s="10"/>
      <c r="AW348" s="10"/>
      <c r="AX348" s="6"/>
    </row>
    <row r="349" spans="3:50" s="7" customFormat="1" x14ac:dyDescent="0.3">
      <c r="C349" s="6"/>
      <c r="D349" s="6"/>
      <c r="E349" s="10"/>
      <c r="F349" s="10"/>
      <c r="G349" s="10"/>
      <c r="H349" s="6"/>
      <c r="I349" s="6"/>
      <c r="J349" s="10"/>
      <c r="K349" s="10"/>
      <c r="L349" s="10"/>
      <c r="M349" s="6"/>
      <c r="N349" s="6"/>
      <c r="O349" s="10"/>
      <c r="P349" s="10"/>
      <c r="Q349" s="10"/>
      <c r="S349" s="6"/>
      <c r="T349" s="6"/>
      <c r="U349" s="10"/>
      <c r="V349" s="10"/>
      <c r="W349" s="10"/>
      <c r="X349" s="6"/>
      <c r="Y349" s="6"/>
      <c r="Z349" s="6"/>
      <c r="AA349" s="10"/>
      <c r="AB349" s="10"/>
      <c r="AC349" s="6"/>
      <c r="AD349" s="6"/>
      <c r="AE349" s="10"/>
      <c r="AF349" s="10"/>
      <c r="AG349" s="10"/>
      <c r="AI349" s="6"/>
      <c r="AJ349" s="6"/>
      <c r="AK349" s="10"/>
      <c r="AL349" s="10"/>
      <c r="AM349" s="10"/>
      <c r="AN349" s="6"/>
      <c r="AO349" s="6"/>
      <c r="AP349" s="10"/>
      <c r="AQ349" s="10"/>
      <c r="AR349" s="10"/>
      <c r="AS349" s="6"/>
      <c r="AT349" s="6"/>
      <c r="AU349" s="10"/>
      <c r="AV349" s="10"/>
      <c r="AW349" s="10"/>
      <c r="AX349" s="6"/>
    </row>
    <row r="350" spans="3:50" s="7" customFormat="1" x14ac:dyDescent="0.3">
      <c r="C350" s="6"/>
      <c r="D350" s="6"/>
      <c r="E350" s="10"/>
      <c r="F350" s="10"/>
      <c r="G350" s="10"/>
      <c r="H350" s="6"/>
      <c r="I350" s="6"/>
      <c r="J350" s="10"/>
      <c r="K350" s="10"/>
      <c r="L350" s="10"/>
      <c r="M350" s="6"/>
      <c r="N350" s="6"/>
      <c r="O350" s="10"/>
      <c r="P350" s="10"/>
      <c r="Q350" s="10"/>
      <c r="S350" s="6"/>
      <c r="T350" s="6"/>
      <c r="U350" s="10"/>
      <c r="V350" s="10"/>
      <c r="W350" s="10"/>
      <c r="X350" s="6"/>
      <c r="Y350" s="6"/>
      <c r="Z350" s="6"/>
      <c r="AA350" s="10"/>
      <c r="AB350" s="10"/>
      <c r="AC350" s="6"/>
      <c r="AD350" s="6"/>
      <c r="AE350" s="10"/>
      <c r="AF350" s="10"/>
      <c r="AG350" s="10"/>
      <c r="AI350" s="6"/>
      <c r="AJ350" s="6"/>
      <c r="AK350" s="10"/>
      <c r="AL350" s="10"/>
      <c r="AM350" s="10"/>
      <c r="AN350" s="6"/>
      <c r="AO350" s="6"/>
      <c r="AP350" s="10"/>
      <c r="AQ350" s="10"/>
      <c r="AR350" s="10"/>
      <c r="AS350" s="6"/>
      <c r="AT350" s="6"/>
      <c r="AU350" s="10"/>
      <c r="AV350" s="10"/>
      <c r="AW350" s="10"/>
      <c r="AX350" s="6"/>
    </row>
    <row r="351" spans="3:50" s="7" customFormat="1" x14ac:dyDescent="0.3">
      <c r="C351" s="6"/>
      <c r="D351" s="6"/>
      <c r="E351" s="10"/>
      <c r="F351" s="10"/>
      <c r="G351" s="10"/>
      <c r="H351" s="6"/>
      <c r="I351" s="6"/>
      <c r="J351" s="10"/>
      <c r="K351" s="10"/>
      <c r="L351" s="10"/>
      <c r="M351" s="6"/>
      <c r="N351" s="6"/>
      <c r="O351" s="10"/>
      <c r="P351" s="10"/>
      <c r="Q351" s="10"/>
      <c r="S351" s="6"/>
      <c r="T351" s="6"/>
      <c r="U351" s="10"/>
      <c r="V351" s="10"/>
      <c r="W351" s="10"/>
      <c r="X351" s="6"/>
      <c r="Y351" s="6"/>
      <c r="Z351" s="6"/>
      <c r="AA351" s="10"/>
      <c r="AB351" s="10"/>
      <c r="AC351" s="6"/>
      <c r="AD351" s="6"/>
      <c r="AE351" s="10"/>
      <c r="AF351" s="10"/>
      <c r="AG351" s="10"/>
      <c r="AI351" s="6"/>
      <c r="AJ351" s="6"/>
      <c r="AK351" s="10"/>
      <c r="AL351" s="10"/>
      <c r="AM351" s="10"/>
      <c r="AN351" s="6"/>
      <c r="AO351" s="6"/>
      <c r="AP351" s="10"/>
      <c r="AQ351" s="10"/>
      <c r="AR351" s="10"/>
      <c r="AS351" s="6"/>
      <c r="AT351" s="6"/>
      <c r="AU351" s="10"/>
      <c r="AV351" s="10"/>
      <c r="AW351" s="10"/>
      <c r="AX351" s="6"/>
    </row>
    <row r="352" spans="3:50" s="7" customFormat="1" x14ac:dyDescent="0.3">
      <c r="C352" s="6"/>
      <c r="D352" s="6"/>
      <c r="E352" s="10"/>
      <c r="F352" s="10"/>
      <c r="G352" s="10"/>
      <c r="H352" s="6"/>
      <c r="I352" s="6"/>
      <c r="J352" s="10"/>
      <c r="K352" s="10"/>
      <c r="L352" s="10"/>
      <c r="M352" s="6"/>
      <c r="N352" s="6"/>
      <c r="O352" s="10"/>
      <c r="P352" s="10"/>
      <c r="Q352" s="10"/>
      <c r="S352" s="6"/>
      <c r="T352" s="6"/>
      <c r="U352" s="10"/>
      <c r="V352" s="10"/>
      <c r="W352" s="10"/>
      <c r="X352" s="6"/>
      <c r="Y352" s="6"/>
      <c r="Z352" s="6"/>
      <c r="AA352" s="10"/>
      <c r="AB352" s="10"/>
      <c r="AC352" s="6"/>
      <c r="AD352" s="6"/>
      <c r="AE352" s="10"/>
      <c r="AF352" s="10"/>
      <c r="AG352" s="10"/>
      <c r="AI352" s="6"/>
      <c r="AJ352" s="6"/>
      <c r="AK352" s="10"/>
      <c r="AL352" s="10"/>
      <c r="AM352" s="10"/>
      <c r="AN352" s="6"/>
      <c r="AO352" s="6"/>
      <c r="AP352" s="10"/>
      <c r="AQ352" s="10"/>
      <c r="AR352" s="10"/>
      <c r="AS352" s="6"/>
      <c r="AT352" s="6"/>
      <c r="AU352" s="10"/>
      <c r="AV352" s="10"/>
      <c r="AW352" s="10"/>
      <c r="AX352" s="6"/>
    </row>
    <row r="353" spans="3:50" s="7" customFormat="1" x14ac:dyDescent="0.3">
      <c r="C353" s="6"/>
      <c r="D353" s="6"/>
      <c r="E353" s="10"/>
      <c r="F353" s="10"/>
      <c r="G353" s="10"/>
      <c r="H353" s="6"/>
      <c r="I353" s="6"/>
      <c r="J353" s="10"/>
      <c r="K353" s="10"/>
      <c r="L353" s="10"/>
      <c r="M353" s="6"/>
      <c r="N353" s="6"/>
      <c r="O353" s="10"/>
      <c r="P353" s="10"/>
      <c r="Q353" s="10"/>
      <c r="S353" s="6"/>
      <c r="T353" s="6"/>
      <c r="U353" s="10"/>
      <c r="V353" s="10"/>
      <c r="W353" s="10"/>
      <c r="X353" s="6"/>
      <c r="Y353" s="6"/>
      <c r="Z353" s="6"/>
      <c r="AA353" s="10"/>
      <c r="AB353" s="10"/>
      <c r="AC353" s="6"/>
      <c r="AD353" s="6"/>
      <c r="AE353" s="10"/>
      <c r="AF353" s="10"/>
      <c r="AG353" s="10"/>
      <c r="AI353" s="6"/>
      <c r="AJ353" s="6"/>
      <c r="AK353" s="10"/>
      <c r="AL353" s="10"/>
      <c r="AM353" s="10"/>
      <c r="AN353" s="6"/>
      <c r="AO353" s="6"/>
      <c r="AP353" s="10"/>
      <c r="AQ353" s="10"/>
      <c r="AR353" s="10"/>
      <c r="AS353" s="6"/>
      <c r="AT353" s="6"/>
      <c r="AU353" s="10"/>
      <c r="AV353" s="10"/>
      <c r="AW353" s="10"/>
      <c r="AX353" s="6"/>
    </row>
    <row r="354" spans="3:50" s="7" customFormat="1" x14ac:dyDescent="0.3">
      <c r="C354" s="6"/>
      <c r="D354" s="6"/>
      <c r="E354" s="10"/>
      <c r="F354" s="10"/>
      <c r="G354" s="10"/>
      <c r="H354" s="6"/>
      <c r="I354" s="6"/>
      <c r="J354" s="10"/>
      <c r="K354" s="10"/>
      <c r="L354" s="10"/>
      <c r="M354" s="6"/>
      <c r="N354" s="6"/>
      <c r="O354" s="10"/>
      <c r="P354" s="10"/>
      <c r="Q354" s="10"/>
      <c r="S354" s="6"/>
      <c r="T354" s="6"/>
      <c r="U354" s="10"/>
      <c r="V354" s="10"/>
      <c r="W354" s="10"/>
      <c r="X354" s="6"/>
      <c r="Y354" s="6"/>
      <c r="Z354" s="6"/>
      <c r="AA354" s="10"/>
      <c r="AB354" s="10"/>
      <c r="AC354" s="6"/>
      <c r="AD354" s="6"/>
      <c r="AE354" s="10"/>
      <c r="AF354" s="10"/>
      <c r="AG354" s="10"/>
      <c r="AI354" s="6"/>
      <c r="AJ354" s="6"/>
      <c r="AK354" s="10"/>
      <c r="AL354" s="10"/>
      <c r="AM354" s="10"/>
      <c r="AN354" s="6"/>
      <c r="AO354" s="6"/>
      <c r="AP354" s="10"/>
      <c r="AQ354" s="10"/>
      <c r="AR354" s="10"/>
      <c r="AS354" s="6"/>
      <c r="AT354" s="6"/>
      <c r="AU354" s="10"/>
      <c r="AV354" s="10"/>
      <c r="AW354" s="10"/>
      <c r="AX354" s="6"/>
    </row>
    <row r="355" spans="3:50" s="6" customFormat="1" x14ac:dyDescent="0.3">
      <c r="E355" s="10"/>
      <c r="F355" s="10"/>
      <c r="G355" s="10"/>
      <c r="J355" s="10"/>
      <c r="K355" s="10"/>
      <c r="L355" s="10"/>
      <c r="O355" s="10"/>
      <c r="P355" s="10"/>
      <c r="Q355" s="10"/>
      <c r="U355" s="10"/>
      <c r="V355" s="10"/>
      <c r="W355" s="10"/>
      <c r="AA355" s="10"/>
      <c r="AB355" s="10"/>
      <c r="AE355" s="10"/>
      <c r="AF355" s="10"/>
      <c r="AG355" s="10"/>
      <c r="AK355" s="10"/>
      <c r="AL355" s="10"/>
      <c r="AM355" s="10"/>
      <c r="AP355" s="10"/>
      <c r="AQ355" s="10"/>
      <c r="AR355" s="10"/>
      <c r="AU355" s="10"/>
      <c r="AV355" s="10"/>
      <c r="AW355" s="10"/>
    </row>
    <row r="356" spans="3:50" s="6" customFormat="1" x14ac:dyDescent="0.3">
      <c r="E356" s="10"/>
      <c r="F356" s="10"/>
      <c r="G356" s="10"/>
      <c r="J356" s="10"/>
      <c r="K356" s="10"/>
      <c r="L356" s="10"/>
      <c r="O356" s="10"/>
      <c r="P356" s="10"/>
      <c r="Q356" s="10"/>
      <c r="U356" s="10"/>
      <c r="V356" s="10"/>
      <c r="W356" s="10"/>
      <c r="AA356" s="10"/>
      <c r="AB356" s="10"/>
      <c r="AE356" s="10"/>
      <c r="AF356" s="10"/>
      <c r="AG356" s="10"/>
      <c r="AK356" s="10"/>
      <c r="AL356" s="10"/>
      <c r="AM356" s="10"/>
      <c r="AP356" s="10"/>
      <c r="AQ356" s="10"/>
      <c r="AR356" s="10"/>
      <c r="AU356" s="10"/>
      <c r="AV356" s="10"/>
      <c r="AW356" s="10"/>
    </row>
    <row r="357" spans="3:50" s="6" customFormat="1" x14ac:dyDescent="0.3">
      <c r="E357" s="10"/>
      <c r="F357" s="10"/>
      <c r="G357" s="10"/>
      <c r="J357" s="10"/>
      <c r="K357" s="10"/>
      <c r="L357" s="10"/>
      <c r="O357" s="10"/>
      <c r="P357" s="10"/>
      <c r="Q357" s="10"/>
      <c r="U357" s="10"/>
      <c r="V357" s="10"/>
      <c r="W357" s="10"/>
      <c r="AA357" s="10"/>
      <c r="AB357" s="10"/>
      <c r="AE357" s="10"/>
      <c r="AF357" s="10"/>
      <c r="AG357" s="10"/>
      <c r="AK357" s="10"/>
      <c r="AL357" s="10"/>
      <c r="AM357" s="10"/>
      <c r="AP357" s="10"/>
      <c r="AQ357" s="10"/>
      <c r="AR357" s="10"/>
      <c r="AU357" s="10"/>
      <c r="AV357" s="10"/>
      <c r="AW357" s="10"/>
    </row>
    <row r="358" spans="3:50" s="6" customFormat="1" x14ac:dyDescent="0.3">
      <c r="E358" s="10"/>
      <c r="F358" s="10"/>
      <c r="G358" s="10"/>
      <c r="J358" s="10"/>
      <c r="K358" s="10"/>
      <c r="L358" s="10"/>
      <c r="O358" s="10"/>
      <c r="P358" s="10"/>
      <c r="Q358" s="10"/>
      <c r="U358" s="10"/>
      <c r="V358" s="10"/>
      <c r="W358" s="10"/>
      <c r="AA358" s="10"/>
      <c r="AB358" s="10"/>
      <c r="AE358" s="10"/>
      <c r="AF358" s="10"/>
      <c r="AG358" s="10"/>
      <c r="AK358" s="10"/>
      <c r="AL358" s="10"/>
      <c r="AM358" s="10"/>
      <c r="AP358" s="10"/>
      <c r="AQ358" s="10"/>
      <c r="AR358" s="10"/>
      <c r="AU358" s="10"/>
      <c r="AV358" s="10"/>
      <c r="AW358" s="10"/>
    </row>
    <row r="359" spans="3:50" s="6" customFormat="1" x14ac:dyDescent="0.3">
      <c r="E359" s="10"/>
      <c r="F359" s="10"/>
      <c r="G359" s="10"/>
      <c r="J359" s="10"/>
      <c r="K359" s="10"/>
      <c r="L359" s="10"/>
      <c r="O359" s="10"/>
      <c r="P359" s="10"/>
      <c r="Q359" s="10"/>
      <c r="U359" s="10"/>
      <c r="V359" s="10"/>
      <c r="W359" s="10"/>
      <c r="AA359" s="10"/>
      <c r="AB359" s="10"/>
      <c r="AE359" s="10"/>
      <c r="AF359" s="10"/>
      <c r="AG359" s="10"/>
      <c r="AK359" s="10"/>
      <c r="AL359" s="10"/>
      <c r="AM359" s="10"/>
      <c r="AP359" s="10"/>
      <c r="AQ359" s="10"/>
      <c r="AR359" s="10"/>
      <c r="AU359" s="10"/>
      <c r="AV359" s="10"/>
      <c r="AW359" s="10"/>
    </row>
    <row r="360" spans="3:50" s="6" customFormat="1" x14ac:dyDescent="0.3">
      <c r="E360" s="10"/>
      <c r="F360" s="10"/>
      <c r="G360" s="10"/>
      <c r="J360" s="10"/>
      <c r="K360" s="10"/>
      <c r="L360" s="10"/>
      <c r="O360" s="10"/>
      <c r="P360" s="10"/>
      <c r="Q360" s="10"/>
      <c r="U360" s="10"/>
      <c r="V360" s="10"/>
      <c r="W360" s="10"/>
      <c r="AA360" s="10"/>
      <c r="AB360" s="10"/>
      <c r="AE360" s="10"/>
      <c r="AF360" s="10"/>
      <c r="AG360" s="10"/>
      <c r="AK360" s="10"/>
      <c r="AL360" s="10"/>
      <c r="AM360" s="10"/>
      <c r="AP360" s="10"/>
      <c r="AQ360" s="10"/>
      <c r="AR360" s="10"/>
      <c r="AU360" s="10"/>
      <c r="AV360" s="10"/>
      <c r="AW360" s="10"/>
    </row>
    <row r="361" spans="3:50" s="6" customFormat="1" x14ac:dyDescent="0.3">
      <c r="E361" s="10"/>
      <c r="F361" s="10"/>
      <c r="G361" s="10"/>
      <c r="J361" s="10"/>
      <c r="K361" s="10"/>
      <c r="L361" s="10"/>
      <c r="O361" s="10"/>
      <c r="P361" s="10"/>
      <c r="Q361" s="10"/>
      <c r="U361" s="10"/>
      <c r="V361" s="10"/>
      <c r="W361" s="10"/>
      <c r="AA361" s="10"/>
      <c r="AB361" s="10"/>
      <c r="AE361" s="10"/>
      <c r="AF361" s="10"/>
      <c r="AG361" s="10"/>
      <c r="AK361" s="10"/>
      <c r="AL361" s="10"/>
      <c r="AM361" s="10"/>
      <c r="AP361" s="10"/>
      <c r="AQ361" s="10"/>
      <c r="AR361" s="10"/>
      <c r="AU361" s="10"/>
      <c r="AV361" s="10"/>
      <c r="AW361" s="10"/>
    </row>
    <row r="362" spans="3:50" s="6" customFormat="1" x14ac:dyDescent="0.3">
      <c r="E362" s="10"/>
      <c r="F362" s="10"/>
      <c r="G362" s="10"/>
      <c r="J362" s="10"/>
      <c r="K362" s="10"/>
      <c r="L362" s="10"/>
      <c r="O362" s="10"/>
      <c r="P362" s="10"/>
      <c r="Q362" s="10"/>
      <c r="U362" s="10"/>
      <c r="V362" s="10"/>
      <c r="W362" s="10"/>
      <c r="AA362" s="10"/>
      <c r="AB362" s="10"/>
      <c r="AE362" s="10"/>
      <c r="AF362" s="10"/>
      <c r="AG362" s="10"/>
      <c r="AK362" s="10"/>
      <c r="AL362" s="10"/>
      <c r="AM362" s="10"/>
      <c r="AP362" s="10"/>
      <c r="AQ362" s="10"/>
      <c r="AR362" s="10"/>
      <c r="AU362" s="10"/>
      <c r="AV362" s="10"/>
      <c r="AW362" s="10"/>
    </row>
    <row r="363" spans="3:50" s="6" customFormat="1" x14ac:dyDescent="0.3">
      <c r="E363" s="10"/>
      <c r="F363" s="10"/>
      <c r="G363" s="10"/>
      <c r="J363" s="10"/>
      <c r="K363" s="10"/>
      <c r="L363" s="10"/>
      <c r="O363" s="10"/>
      <c r="P363" s="10"/>
      <c r="Q363" s="10"/>
      <c r="U363" s="10"/>
      <c r="V363" s="10"/>
      <c r="W363" s="10"/>
      <c r="AA363" s="10"/>
      <c r="AB363" s="10"/>
      <c r="AE363" s="10"/>
      <c r="AF363" s="10"/>
      <c r="AG363" s="10"/>
      <c r="AK363" s="10"/>
      <c r="AL363" s="10"/>
      <c r="AM363" s="10"/>
      <c r="AP363" s="10"/>
      <c r="AQ363" s="10"/>
      <c r="AR363" s="10"/>
      <c r="AU363" s="10"/>
      <c r="AV363" s="10"/>
      <c r="AW363" s="10"/>
    </row>
    <row r="364" spans="3:50" s="6" customFormat="1" x14ac:dyDescent="0.3">
      <c r="E364" s="10"/>
      <c r="F364" s="10"/>
      <c r="G364" s="10"/>
      <c r="J364" s="10"/>
      <c r="K364" s="10"/>
      <c r="L364" s="10"/>
      <c r="O364" s="10"/>
      <c r="P364" s="10"/>
      <c r="Q364" s="10"/>
      <c r="U364" s="10"/>
      <c r="V364" s="10"/>
      <c r="W364" s="10"/>
      <c r="AA364" s="10"/>
      <c r="AB364" s="10"/>
      <c r="AE364" s="10"/>
      <c r="AF364" s="10"/>
      <c r="AG364" s="10"/>
      <c r="AK364" s="10"/>
      <c r="AL364" s="10"/>
      <c r="AM364" s="10"/>
      <c r="AP364" s="10"/>
      <c r="AQ364" s="10"/>
      <c r="AR364" s="10"/>
      <c r="AU364" s="10"/>
      <c r="AV364" s="10"/>
      <c r="AW364" s="10"/>
    </row>
    <row r="365" spans="3:50" s="6" customFormat="1" x14ac:dyDescent="0.3">
      <c r="E365" s="10"/>
      <c r="F365" s="10"/>
      <c r="G365" s="10"/>
      <c r="J365" s="10"/>
      <c r="K365" s="10"/>
      <c r="L365" s="10"/>
      <c r="O365" s="10"/>
      <c r="P365" s="10"/>
      <c r="Q365" s="10"/>
      <c r="U365" s="10"/>
      <c r="V365" s="10"/>
      <c r="W365" s="10"/>
      <c r="AA365" s="10"/>
      <c r="AB365" s="10"/>
      <c r="AE365" s="10"/>
      <c r="AF365" s="10"/>
      <c r="AG365" s="10"/>
      <c r="AK365" s="10"/>
      <c r="AL365" s="10"/>
      <c r="AM365" s="10"/>
      <c r="AP365" s="10"/>
      <c r="AQ365" s="10"/>
      <c r="AR365" s="10"/>
      <c r="AU365" s="10"/>
      <c r="AV365" s="10"/>
      <c r="AW365" s="10"/>
    </row>
    <row r="366" spans="3:50" s="6" customFormat="1" x14ac:dyDescent="0.3">
      <c r="E366" s="10"/>
      <c r="F366" s="10"/>
      <c r="G366" s="10"/>
      <c r="J366" s="10"/>
      <c r="K366" s="10"/>
      <c r="L366" s="10"/>
      <c r="O366" s="10"/>
      <c r="P366" s="10"/>
      <c r="Q366" s="10"/>
      <c r="U366" s="10"/>
      <c r="V366" s="10"/>
      <c r="W366" s="10"/>
      <c r="AA366" s="10"/>
      <c r="AB366" s="10"/>
      <c r="AE366" s="10"/>
      <c r="AF366" s="10"/>
      <c r="AG366" s="10"/>
      <c r="AK366" s="10"/>
      <c r="AL366" s="10"/>
      <c r="AM366" s="10"/>
      <c r="AP366" s="10"/>
      <c r="AQ366" s="10"/>
      <c r="AR366" s="10"/>
      <c r="AU366" s="10"/>
      <c r="AV366" s="10"/>
      <c r="AW366" s="10"/>
    </row>
    <row r="367" spans="3:50" s="6" customFormat="1" x14ac:dyDescent="0.3">
      <c r="E367" s="10"/>
      <c r="F367" s="10"/>
      <c r="G367" s="10"/>
      <c r="J367" s="10"/>
      <c r="K367" s="10"/>
      <c r="L367" s="10"/>
      <c r="O367" s="10"/>
      <c r="P367" s="10"/>
      <c r="Q367" s="10"/>
      <c r="U367" s="10"/>
      <c r="V367" s="10"/>
      <c r="W367" s="10"/>
      <c r="AA367" s="10"/>
      <c r="AB367" s="10"/>
      <c r="AE367" s="10"/>
      <c r="AF367" s="10"/>
      <c r="AG367" s="10"/>
      <c r="AK367" s="10"/>
      <c r="AL367" s="10"/>
      <c r="AM367" s="10"/>
      <c r="AP367" s="10"/>
      <c r="AQ367" s="10"/>
      <c r="AR367" s="10"/>
      <c r="AU367" s="10"/>
      <c r="AV367" s="10"/>
      <c r="AW367" s="10"/>
    </row>
    <row r="368" spans="3:50" s="6" customFormat="1" x14ac:dyDescent="0.3">
      <c r="E368" s="10"/>
      <c r="F368" s="10"/>
      <c r="G368" s="10"/>
      <c r="J368" s="10"/>
      <c r="K368" s="10"/>
      <c r="L368" s="10"/>
      <c r="O368" s="10"/>
      <c r="P368" s="10"/>
      <c r="Q368" s="10"/>
      <c r="U368" s="10"/>
      <c r="V368" s="10"/>
      <c r="W368" s="10"/>
      <c r="AA368" s="10"/>
      <c r="AB368" s="10"/>
      <c r="AE368" s="10"/>
      <c r="AF368" s="10"/>
      <c r="AG368" s="10"/>
      <c r="AK368" s="10"/>
      <c r="AL368" s="10"/>
      <c r="AM368" s="10"/>
      <c r="AP368" s="10"/>
      <c r="AQ368" s="10"/>
      <c r="AR368" s="10"/>
      <c r="AU368" s="10"/>
      <c r="AV368" s="10"/>
      <c r="AW368" s="10"/>
    </row>
    <row r="369" spans="5:49" s="6" customFormat="1" x14ac:dyDescent="0.3">
      <c r="E369" s="10"/>
      <c r="F369" s="10"/>
      <c r="G369" s="10"/>
      <c r="J369" s="10"/>
      <c r="K369" s="10"/>
      <c r="L369" s="10"/>
      <c r="O369" s="10"/>
      <c r="P369" s="10"/>
      <c r="Q369" s="10"/>
      <c r="U369" s="10"/>
      <c r="V369" s="10"/>
      <c r="W369" s="10"/>
      <c r="AA369" s="10"/>
      <c r="AB369" s="10"/>
      <c r="AE369" s="10"/>
      <c r="AF369" s="10"/>
      <c r="AG369" s="10"/>
      <c r="AK369" s="10"/>
      <c r="AL369" s="10"/>
      <c r="AM369" s="10"/>
      <c r="AP369" s="10"/>
      <c r="AQ369" s="10"/>
      <c r="AR369" s="10"/>
      <c r="AU369" s="10"/>
      <c r="AV369" s="10"/>
      <c r="AW369" s="10"/>
    </row>
    <row r="370" spans="5:49" s="6" customFormat="1" x14ac:dyDescent="0.3">
      <c r="E370" s="10"/>
      <c r="F370" s="10"/>
      <c r="G370" s="10"/>
      <c r="J370" s="10"/>
      <c r="K370" s="10"/>
      <c r="L370" s="10"/>
      <c r="O370" s="10"/>
      <c r="P370" s="10"/>
      <c r="Q370" s="10"/>
      <c r="U370" s="10"/>
      <c r="V370" s="10"/>
      <c r="W370" s="10"/>
      <c r="AA370" s="10"/>
      <c r="AB370" s="10"/>
      <c r="AE370" s="10"/>
      <c r="AF370" s="10"/>
      <c r="AG370" s="10"/>
      <c r="AK370" s="10"/>
      <c r="AL370" s="10"/>
      <c r="AM370" s="10"/>
      <c r="AP370" s="10"/>
      <c r="AQ370" s="10"/>
      <c r="AR370" s="10"/>
      <c r="AU370" s="10"/>
      <c r="AV370" s="10"/>
      <c r="AW370" s="10"/>
    </row>
    <row r="371" spans="5:49" s="6" customFormat="1" x14ac:dyDescent="0.3">
      <c r="E371" s="10"/>
      <c r="F371" s="10"/>
      <c r="G371" s="10"/>
      <c r="J371" s="10"/>
      <c r="K371" s="10"/>
      <c r="L371" s="10"/>
      <c r="O371" s="10"/>
      <c r="P371" s="10"/>
      <c r="Q371" s="10"/>
      <c r="U371" s="10"/>
      <c r="V371" s="10"/>
      <c r="W371" s="10"/>
      <c r="AA371" s="10"/>
      <c r="AB371" s="10"/>
      <c r="AE371" s="10"/>
      <c r="AF371" s="10"/>
      <c r="AG371" s="10"/>
      <c r="AK371" s="10"/>
      <c r="AL371" s="10"/>
      <c r="AM371" s="10"/>
      <c r="AP371" s="10"/>
      <c r="AQ371" s="10"/>
      <c r="AR371" s="10"/>
      <c r="AU371" s="10"/>
      <c r="AV371" s="10"/>
      <c r="AW371" s="10"/>
    </row>
    <row r="372" spans="5:49" s="6" customFormat="1" x14ac:dyDescent="0.3">
      <c r="E372" s="10"/>
      <c r="F372" s="10"/>
      <c r="G372" s="10"/>
      <c r="J372" s="10"/>
      <c r="K372" s="10"/>
      <c r="L372" s="10"/>
      <c r="O372" s="10"/>
      <c r="P372" s="10"/>
      <c r="Q372" s="10"/>
      <c r="U372" s="10"/>
      <c r="V372" s="10"/>
      <c r="W372" s="10"/>
      <c r="AA372" s="10"/>
      <c r="AB372" s="10"/>
      <c r="AE372" s="10"/>
      <c r="AF372" s="10"/>
      <c r="AG372" s="10"/>
      <c r="AK372" s="10"/>
      <c r="AL372" s="10"/>
      <c r="AM372" s="10"/>
      <c r="AP372" s="10"/>
      <c r="AQ372" s="10"/>
      <c r="AR372" s="10"/>
      <c r="AU372" s="10"/>
      <c r="AV372" s="10"/>
      <c r="AW372" s="10"/>
    </row>
    <row r="373" spans="5:49" s="6" customFormat="1" x14ac:dyDescent="0.3">
      <c r="E373" s="10"/>
      <c r="F373" s="10"/>
      <c r="G373" s="10"/>
      <c r="J373" s="10"/>
      <c r="K373" s="10"/>
      <c r="L373" s="10"/>
      <c r="O373" s="10"/>
      <c r="P373" s="10"/>
      <c r="Q373" s="10"/>
      <c r="U373" s="10"/>
      <c r="V373" s="10"/>
      <c r="W373" s="10"/>
      <c r="AA373" s="10"/>
      <c r="AB373" s="10"/>
      <c r="AE373" s="10"/>
      <c r="AF373" s="10"/>
      <c r="AG373" s="10"/>
      <c r="AK373" s="10"/>
      <c r="AL373" s="10"/>
      <c r="AM373" s="10"/>
      <c r="AP373" s="10"/>
      <c r="AQ373" s="10"/>
      <c r="AR373" s="10"/>
      <c r="AU373" s="10"/>
      <c r="AV373" s="10"/>
      <c r="AW373" s="10"/>
    </row>
    <row r="374" spans="5:49" s="6" customFormat="1" x14ac:dyDescent="0.3">
      <c r="E374" s="10"/>
      <c r="F374" s="10"/>
      <c r="G374" s="10"/>
      <c r="J374" s="10"/>
      <c r="K374" s="10"/>
      <c r="L374" s="10"/>
      <c r="O374" s="10"/>
      <c r="P374" s="10"/>
      <c r="Q374" s="10"/>
      <c r="U374" s="10"/>
      <c r="V374" s="10"/>
      <c r="W374" s="10"/>
      <c r="AA374" s="10"/>
      <c r="AB374" s="10"/>
      <c r="AE374" s="10"/>
      <c r="AF374" s="10"/>
      <c r="AG374" s="10"/>
      <c r="AK374" s="10"/>
      <c r="AL374" s="10"/>
      <c r="AM374" s="10"/>
      <c r="AP374" s="10"/>
      <c r="AQ374" s="10"/>
      <c r="AR374" s="10"/>
      <c r="AU374" s="10"/>
      <c r="AV374" s="10"/>
      <c r="AW374" s="10"/>
    </row>
    <row r="375" spans="5:49" s="6" customFormat="1" x14ac:dyDescent="0.3">
      <c r="E375" s="10"/>
      <c r="F375" s="10"/>
      <c r="G375" s="10"/>
      <c r="J375" s="10"/>
      <c r="K375" s="10"/>
      <c r="L375" s="10"/>
      <c r="O375" s="10"/>
      <c r="P375" s="10"/>
      <c r="Q375" s="10"/>
      <c r="U375" s="10"/>
      <c r="V375" s="10"/>
      <c r="W375" s="10"/>
      <c r="AA375" s="10"/>
      <c r="AB375" s="10"/>
      <c r="AE375" s="10"/>
      <c r="AF375" s="10"/>
      <c r="AG375" s="10"/>
      <c r="AK375" s="10"/>
      <c r="AL375" s="10"/>
      <c r="AM375" s="10"/>
      <c r="AP375" s="10"/>
      <c r="AQ375" s="10"/>
      <c r="AR375" s="10"/>
      <c r="AU375" s="10"/>
      <c r="AV375" s="10"/>
      <c r="AW375" s="10"/>
    </row>
    <row r="376" spans="5:49" s="6" customFormat="1" x14ac:dyDescent="0.3">
      <c r="E376" s="10"/>
      <c r="F376" s="10"/>
      <c r="G376" s="10"/>
      <c r="J376" s="10"/>
      <c r="K376" s="10"/>
      <c r="L376" s="10"/>
      <c r="O376" s="10"/>
      <c r="P376" s="10"/>
      <c r="Q376" s="10"/>
      <c r="U376" s="10"/>
      <c r="V376" s="10"/>
      <c r="W376" s="10"/>
      <c r="AA376" s="10"/>
      <c r="AB376" s="10"/>
      <c r="AE376" s="10"/>
      <c r="AF376" s="10"/>
      <c r="AG376" s="10"/>
      <c r="AK376" s="10"/>
      <c r="AL376" s="10"/>
      <c r="AM376" s="10"/>
      <c r="AP376" s="10"/>
      <c r="AQ376" s="10"/>
      <c r="AR376" s="10"/>
      <c r="AU376" s="10"/>
      <c r="AV376" s="10"/>
      <c r="AW376" s="10"/>
    </row>
    <row r="377" spans="5:49" s="6" customFormat="1" x14ac:dyDescent="0.3">
      <c r="E377" s="10"/>
      <c r="F377" s="10"/>
      <c r="G377" s="10"/>
      <c r="J377" s="10"/>
      <c r="K377" s="10"/>
      <c r="L377" s="10"/>
      <c r="O377" s="10"/>
      <c r="P377" s="10"/>
      <c r="Q377" s="10"/>
      <c r="U377" s="10"/>
      <c r="V377" s="10"/>
      <c r="W377" s="10"/>
      <c r="AA377" s="10"/>
      <c r="AB377" s="10"/>
      <c r="AE377" s="10"/>
      <c r="AF377" s="10"/>
      <c r="AG377" s="10"/>
      <c r="AK377" s="10"/>
      <c r="AL377" s="10"/>
      <c r="AM377" s="10"/>
      <c r="AP377" s="10"/>
      <c r="AQ377" s="10"/>
      <c r="AR377" s="10"/>
      <c r="AU377" s="10"/>
      <c r="AV377" s="10"/>
      <c r="AW377" s="10"/>
    </row>
    <row r="378" spans="5:49" s="6" customFormat="1" x14ac:dyDescent="0.3">
      <c r="E378" s="10"/>
      <c r="F378" s="10"/>
      <c r="G378" s="10"/>
      <c r="J378" s="10"/>
      <c r="K378" s="10"/>
      <c r="L378" s="10"/>
      <c r="O378" s="10"/>
      <c r="P378" s="10"/>
      <c r="Q378" s="10"/>
      <c r="U378" s="10"/>
      <c r="V378" s="10"/>
      <c r="W378" s="10"/>
      <c r="AA378" s="10"/>
      <c r="AB378" s="10"/>
      <c r="AE378" s="10"/>
      <c r="AF378" s="10"/>
      <c r="AG378" s="10"/>
      <c r="AK378" s="10"/>
      <c r="AL378" s="10"/>
      <c r="AM378" s="10"/>
      <c r="AP378" s="10"/>
      <c r="AQ378" s="10"/>
      <c r="AR378" s="10"/>
      <c r="AU378" s="10"/>
      <c r="AV378" s="10"/>
      <c r="AW378" s="10"/>
    </row>
    <row r="379" spans="5:49" s="6" customFormat="1" x14ac:dyDescent="0.3">
      <c r="E379" s="10"/>
      <c r="F379" s="10"/>
      <c r="G379" s="10"/>
      <c r="J379" s="10"/>
      <c r="K379" s="10"/>
      <c r="L379" s="10"/>
      <c r="O379" s="10"/>
      <c r="P379" s="10"/>
      <c r="Q379" s="10"/>
      <c r="U379" s="10"/>
      <c r="V379" s="10"/>
      <c r="W379" s="10"/>
      <c r="AA379" s="10"/>
      <c r="AB379" s="10"/>
      <c r="AE379" s="10"/>
      <c r="AF379" s="10"/>
      <c r="AG379" s="10"/>
      <c r="AK379" s="10"/>
      <c r="AL379" s="10"/>
      <c r="AM379" s="10"/>
      <c r="AP379" s="10"/>
      <c r="AQ379" s="10"/>
      <c r="AR379" s="10"/>
      <c r="AU379" s="10"/>
      <c r="AV379" s="10"/>
      <c r="AW379" s="10"/>
    </row>
    <row r="380" spans="5:49" s="6" customFormat="1" x14ac:dyDescent="0.3">
      <c r="E380" s="10"/>
      <c r="F380" s="10"/>
      <c r="G380" s="10"/>
      <c r="J380" s="10"/>
      <c r="K380" s="10"/>
      <c r="L380" s="10"/>
      <c r="O380" s="10"/>
      <c r="P380" s="10"/>
      <c r="Q380" s="10"/>
      <c r="U380" s="10"/>
      <c r="V380" s="10"/>
      <c r="W380" s="10"/>
      <c r="AA380" s="10"/>
      <c r="AB380" s="10"/>
      <c r="AE380" s="10"/>
      <c r="AF380" s="10"/>
      <c r="AG380" s="10"/>
      <c r="AK380" s="10"/>
      <c r="AL380" s="10"/>
      <c r="AM380" s="10"/>
      <c r="AP380" s="10"/>
      <c r="AQ380" s="10"/>
      <c r="AR380" s="10"/>
      <c r="AU380" s="10"/>
      <c r="AV380" s="10"/>
      <c r="AW380" s="10"/>
    </row>
    <row r="381" spans="5:49" s="6" customFormat="1" x14ac:dyDescent="0.3">
      <c r="E381" s="10"/>
      <c r="F381" s="10"/>
      <c r="G381" s="10"/>
      <c r="J381" s="10"/>
      <c r="K381" s="10"/>
      <c r="L381" s="10"/>
      <c r="O381" s="10"/>
      <c r="P381" s="10"/>
      <c r="Q381" s="10"/>
      <c r="U381" s="10"/>
      <c r="V381" s="10"/>
      <c r="W381" s="10"/>
      <c r="AA381" s="10"/>
      <c r="AB381" s="10"/>
      <c r="AE381" s="10"/>
      <c r="AF381" s="10"/>
      <c r="AG381" s="10"/>
      <c r="AK381" s="10"/>
      <c r="AL381" s="10"/>
      <c r="AM381" s="10"/>
      <c r="AP381" s="10"/>
      <c r="AQ381" s="10"/>
      <c r="AR381" s="10"/>
      <c r="AU381" s="10"/>
      <c r="AV381" s="10"/>
      <c r="AW381" s="10"/>
    </row>
    <row r="382" spans="5:49" s="6" customFormat="1" x14ac:dyDescent="0.3">
      <c r="E382" s="10"/>
      <c r="F382" s="10"/>
      <c r="G382" s="10"/>
      <c r="J382" s="10"/>
      <c r="K382" s="10"/>
      <c r="L382" s="10"/>
      <c r="O382" s="10"/>
      <c r="P382" s="10"/>
      <c r="Q382" s="10"/>
      <c r="U382" s="10"/>
      <c r="V382" s="10"/>
      <c r="W382" s="10"/>
      <c r="AA382" s="10"/>
      <c r="AB382" s="10"/>
      <c r="AE382" s="10"/>
      <c r="AF382" s="10"/>
      <c r="AG382" s="10"/>
      <c r="AK382" s="10"/>
      <c r="AL382" s="10"/>
      <c r="AM382" s="10"/>
      <c r="AP382" s="10"/>
      <c r="AQ382" s="10"/>
      <c r="AR382" s="10"/>
      <c r="AU382" s="10"/>
      <c r="AV382" s="10"/>
      <c r="AW382" s="10"/>
    </row>
    <row r="383" spans="5:49" s="6" customFormat="1" x14ac:dyDescent="0.3">
      <c r="E383" s="10"/>
      <c r="F383" s="10"/>
      <c r="G383" s="10"/>
      <c r="J383" s="10"/>
      <c r="K383" s="10"/>
      <c r="L383" s="10"/>
      <c r="O383" s="10"/>
      <c r="P383" s="10"/>
      <c r="Q383" s="10"/>
      <c r="U383" s="10"/>
      <c r="V383" s="10"/>
      <c r="W383" s="10"/>
      <c r="AA383" s="10"/>
      <c r="AB383" s="10"/>
      <c r="AE383" s="10"/>
      <c r="AF383" s="10"/>
      <c r="AG383" s="10"/>
      <c r="AK383" s="10"/>
      <c r="AL383" s="10"/>
      <c r="AM383" s="10"/>
      <c r="AP383" s="10"/>
      <c r="AQ383" s="10"/>
      <c r="AR383" s="10"/>
      <c r="AU383" s="10"/>
      <c r="AV383" s="10"/>
      <c r="AW383" s="10"/>
    </row>
    <row r="384" spans="5:49" s="6" customFormat="1" x14ac:dyDescent="0.3">
      <c r="E384" s="10"/>
      <c r="F384" s="10"/>
      <c r="G384" s="10"/>
      <c r="J384" s="10"/>
      <c r="K384" s="10"/>
      <c r="L384" s="10"/>
      <c r="O384" s="10"/>
      <c r="P384" s="10"/>
      <c r="Q384" s="10"/>
      <c r="U384" s="10"/>
      <c r="V384" s="10"/>
      <c r="W384" s="10"/>
      <c r="AA384" s="10"/>
      <c r="AB384" s="10"/>
      <c r="AE384" s="10"/>
      <c r="AF384" s="10"/>
      <c r="AG384" s="10"/>
      <c r="AK384" s="10"/>
      <c r="AL384" s="10"/>
      <c r="AM384" s="10"/>
      <c r="AP384" s="10"/>
      <c r="AQ384" s="10"/>
      <c r="AR384" s="10"/>
      <c r="AU384" s="10"/>
      <c r="AV384" s="10"/>
      <c r="AW384" s="10"/>
    </row>
    <row r="385" spans="5:49" s="6" customFormat="1" x14ac:dyDescent="0.3">
      <c r="E385" s="10"/>
      <c r="F385" s="10"/>
      <c r="G385" s="10"/>
      <c r="J385" s="10"/>
      <c r="K385" s="10"/>
      <c r="L385" s="10"/>
      <c r="O385" s="10"/>
      <c r="P385" s="10"/>
      <c r="Q385" s="10"/>
      <c r="U385" s="10"/>
      <c r="V385" s="10"/>
      <c r="W385" s="10"/>
      <c r="AA385" s="10"/>
      <c r="AB385" s="10"/>
      <c r="AE385" s="10"/>
      <c r="AF385" s="10"/>
      <c r="AG385" s="10"/>
      <c r="AK385" s="10"/>
      <c r="AL385" s="10"/>
      <c r="AM385" s="10"/>
      <c r="AP385" s="10"/>
      <c r="AQ385" s="10"/>
      <c r="AR385" s="10"/>
      <c r="AU385" s="10"/>
      <c r="AV385" s="10"/>
      <c r="AW385" s="10"/>
    </row>
    <row r="386" spans="5:49" s="6" customFormat="1" x14ac:dyDescent="0.3">
      <c r="E386" s="10"/>
      <c r="F386" s="10"/>
      <c r="G386" s="10"/>
      <c r="J386" s="10"/>
      <c r="K386" s="10"/>
      <c r="L386" s="10"/>
      <c r="O386" s="10"/>
      <c r="P386" s="10"/>
      <c r="Q386" s="10"/>
      <c r="U386" s="10"/>
      <c r="V386" s="10"/>
      <c r="W386" s="10"/>
      <c r="AA386" s="10"/>
      <c r="AB386" s="10"/>
      <c r="AE386" s="10"/>
      <c r="AF386" s="10"/>
      <c r="AG386" s="10"/>
      <c r="AK386" s="10"/>
      <c r="AL386" s="10"/>
      <c r="AM386" s="10"/>
      <c r="AP386" s="10"/>
      <c r="AQ386" s="10"/>
      <c r="AR386" s="10"/>
      <c r="AU386" s="10"/>
      <c r="AV386" s="10"/>
      <c r="AW386" s="10"/>
    </row>
    <row r="387" spans="5:49" s="6" customFormat="1" x14ac:dyDescent="0.3">
      <c r="E387" s="10"/>
      <c r="F387" s="10"/>
      <c r="G387" s="10"/>
      <c r="J387" s="10"/>
      <c r="K387" s="10"/>
      <c r="L387" s="10"/>
      <c r="O387" s="10"/>
      <c r="P387" s="10"/>
      <c r="Q387" s="10"/>
      <c r="U387" s="10"/>
      <c r="V387" s="10"/>
      <c r="W387" s="10"/>
      <c r="AA387" s="10"/>
      <c r="AB387" s="10"/>
      <c r="AE387" s="10"/>
      <c r="AF387" s="10"/>
      <c r="AG387" s="10"/>
      <c r="AK387" s="10"/>
      <c r="AL387" s="10"/>
      <c r="AM387" s="10"/>
      <c r="AP387" s="10"/>
      <c r="AQ387" s="10"/>
      <c r="AR387" s="10"/>
      <c r="AU387" s="10"/>
      <c r="AV387" s="10"/>
      <c r="AW387" s="10"/>
    </row>
    <row r="388" spans="5:49" s="6" customFormat="1" x14ac:dyDescent="0.3">
      <c r="E388" s="10"/>
      <c r="F388" s="10"/>
      <c r="G388" s="10"/>
      <c r="J388" s="10"/>
      <c r="K388" s="10"/>
      <c r="L388" s="10"/>
      <c r="O388" s="10"/>
      <c r="P388" s="10"/>
      <c r="Q388" s="10"/>
      <c r="U388" s="10"/>
      <c r="V388" s="10"/>
      <c r="W388" s="10"/>
      <c r="AA388" s="10"/>
      <c r="AB388" s="10"/>
      <c r="AE388" s="10"/>
      <c r="AF388" s="10"/>
      <c r="AG388" s="10"/>
      <c r="AK388" s="10"/>
      <c r="AL388" s="10"/>
      <c r="AM388" s="10"/>
      <c r="AP388" s="10"/>
      <c r="AQ388" s="10"/>
      <c r="AR388" s="10"/>
      <c r="AU388" s="10"/>
      <c r="AV388" s="10"/>
      <c r="AW388" s="10"/>
    </row>
    <row r="389" spans="5:49" s="6" customFormat="1" x14ac:dyDescent="0.3">
      <c r="E389" s="10"/>
      <c r="F389" s="10"/>
      <c r="G389" s="10"/>
      <c r="J389" s="10"/>
      <c r="K389" s="10"/>
      <c r="L389" s="10"/>
      <c r="O389" s="10"/>
      <c r="P389" s="10"/>
      <c r="Q389" s="10"/>
      <c r="U389" s="10"/>
      <c r="V389" s="10"/>
      <c r="W389" s="10"/>
      <c r="AA389" s="10"/>
      <c r="AB389" s="10"/>
      <c r="AE389" s="10"/>
      <c r="AF389" s="10"/>
      <c r="AG389" s="10"/>
      <c r="AK389" s="10"/>
      <c r="AL389" s="10"/>
      <c r="AM389" s="10"/>
      <c r="AP389" s="10"/>
      <c r="AQ389" s="10"/>
      <c r="AR389" s="10"/>
      <c r="AU389" s="10"/>
      <c r="AV389" s="10"/>
      <c r="AW389" s="10"/>
    </row>
    <row r="390" spans="5:49" s="6" customFormat="1" x14ac:dyDescent="0.3">
      <c r="E390" s="10"/>
      <c r="F390" s="10"/>
      <c r="G390" s="10"/>
      <c r="J390" s="10"/>
      <c r="K390" s="10"/>
      <c r="L390" s="10"/>
      <c r="O390" s="10"/>
      <c r="P390" s="10"/>
      <c r="Q390" s="10"/>
      <c r="U390" s="10"/>
      <c r="V390" s="10"/>
      <c r="W390" s="10"/>
      <c r="AA390" s="10"/>
      <c r="AB390" s="10"/>
      <c r="AE390" s="10"/>
      <c r="AF390" s="10"/>
      <c r="AG390" s="10"/>
      <c r="AK390" s="10"/>
      <c r="AL390" s="10"/>
      <c r="AM390" s="10"/>
      <c r="AP390" s="10"/>
      <c r="AQ390" s="10"/>
      <c r="AR390" s="10"/>
      <c r="AU390" s="10"/>
      <c r="AV390" s="10"/>
      <c r="AW390" s="10"/>
    </row>
    <row r="391" spans="5:49" s="6" customFormat="1" x14ac:dyDescent="0.3">
      <c r="E391" s="10"/>
      <c r="F391" s="10"/>
      <c r="G391" s="10"/>
      <c r="J391" s="10"/>
      <c r="K391" s="10"/>
      <c r="L391" s="10"/>
      <c r="O391" s="10"/>
      <c r="P391" s="10"/>
      <c r="Q391" s="10"/>
      <c r="U391" s="10"/>
      <c r="V391" s="10"/>
      <c r="W391" s="10"/>
      <c r="AA391" s="10"/>
      <c r="AB391" s="10"/>
      <c r="AE391" s="10"/>
      <c r="AF391" s="10"/>
      <c r="AG391" s="10"/>
      <c r="AK391" s="10"/>
      <c r="AL391" s="10"/>
      <c r="AM391" s="10"/>
      <c r="AP391" s="10"/>
      <c r="AQ391" s="10"/>
      <c r="AR391" s="10"/>
      <c r="AU391" s="10"/>
      <c r="AV391" s="10"/>
      <c r="AW391" s="10"/>
    </row>
    <row r="392" spans="5:49" s="6" customFormat="1" x14ac:dyDescent="0.3">
      <c r="E392" s="10"/>
      <c r="F392" s="10"/>
      <c r="G392" s="10"/>
      <c r="J392" s="10"/>
      <c r="K392" s="10"/>
      <c r="L392" s="10"/>
      <c r="O392" s="10"/>
      <c r="P392" s="10"/>
      <c r="Q392" s="10"/>
      <c r="U392" s="10"/>
      <c r="V392" s="10"/>
      <c r="W392" s="10"/>
      <c r="AA392" s="10"/>
      <c r="AB392" s="10"/>
      <c r="AE392" s="10"/>
      <c r="AF392" s="10"/>
      <c r="AG392" s="10"/>
      <c r="AK392" s="10"/>
      <c r="AL392" s="10"/>
      <c r="AM392" s="10"/>
      <c r="AP392" s="10"/>
      <c r="AQ392" s="10"/>
      <c r="AR392" s="10"/>
      <c r="AU392" s="10"/>
      <c r="AV392" s="10"/>
      <c r="AW392" s="10"/>
    </row>
    <row r="393" spans="5:49" s="6" customFormat="1" x14ac:dyDescent="0.3">
      <c r="E393" s="10"/>
      <c r="F393" s="10"/>
      <c r="G393" s="10"/>
      <c r="J393" s="10"/>
      <c r="K393" s="10"/>
      <c r="L393" s="10"/>
      <c r="O393" s="10"/>
      <c r="P393" s="10"/>
      <c r="Q393" s="10"/>
      <c r="U393" s="10"/>
      <c r="V393" s="10"/>
      <c r="W393" s="10"/>
      <c r="AA393" s="10"/>
      <c r="AB393" s="10"/>
      <c r="AE393" s="10"/>
      <c r="AF393" s="10"/>
      <c r="AG393" s="10"/>
      <c r="AK393" s="10"/>
      <c r="AL393" s="10"/>
      <c r="AM393" s="10"/>
      <c r="AP393" s="10"/>
      <c r="AQ393" s="10"/>
      <c r="AR393" s="10"/>
      <c r="AU393" s="10"/>
      <c r="AV393" s="10"/>
      <c r="AW393" s="10"/>
    </row>
    <row r="394" spans="5:49" s="6" customFormat="1" x14ac:dyDescent="0.3">
      <c r="E394" s="10"/>
      <c r="F394" s="10"/>
      <c r="G394" s="10"/>
      <c r="J394" s="10"/>
      <c r="K394" s="10"/>
      <c r="L394" s="10"/>
      <c r="O394" s="10"/>
      <c r="P394" s="10"/>
      <c r="Q394" s="10"/>
      <c r="U394" s="10"/>
      <c r="V394" s="10"/>
      <c r="W394" s="10"/>
      <c r="AA394" s="10"/>
      <c r="AB394" s="10"/>
      <c r="AE394" s="10"/>
      <c r="AF394" s="10"/>
      <c r="AG394" s="10"/>
      <c r="AK394" s="10"/>
      <c r="AL394" s="10"/>
      <c r="AM394" s="10"/>
      <c r="AP394" s="10"/>
      <c r="AQ394" s="10"/>
      <c r="AR394" s="10"/>
      <c r="AU394" s="10"/>
      <c r="AV394" s="10"/>
      <c r="AW394" s="10"/>
    </row>
    <row r="395" spans="5:49" s="6" customFormat="1" x14ac:dyDescent="0.3">
      <c r="E395" s="10"/>
      <c r="F395" s="10"/>
      <c r="G395" s="10"/>
      <c r="J395" s="10"/>
      <c r="K395" s="10"/>
      <c r="L395" s="10"/>
      <c r="O395" s="10"/>
      <c r="P395" s="10"/>
      <c r="Q395" s="10"/>
      <c r="U395" s="10"/>
      <c r="V395" s="10"/>
      <c r="W395" s="10"/>
      <c r="AA395" s="10"/>
      <c r="AB395" s="10"/>
      <c r="AE395" s="10"/>
      <c r="AF395" s="10"/>
      <c r="AG395" s="10"/>
      <c r="AK395" s="10"/>
      <c r="AL395" s="10"/>
      <c r="AM395" s="10"/>
      <c r="AP395" s="10"/>
      <c r="AQ395" s="10"/>
      <c r="AR395" s="10"/>
      <c r="AU395" s="10"/>
      <c r="AV395" s="10"/>
      <c r="AW395" s="10"/>
    </row>
    <row r="396" spans="5:49" s="6" customFormat="1" x14ac:dyDescent="0.3">
      <c r="E396" s="10"/>
      <c r="F396" s="10"/>
      <c r="G396" s="10"/>
      <c r="J396" s="10"/>
      <c r="K396" s="10"/>
      <c r="L396" s="10"/>
      <c r="O396" s="10"/>
      <c r="P396" s="10"/>
      <c r="Q396" s="10"/>
      <c r="U396" s="10"/>
      <c r="V396" s="10"/>
      <c r="W396" s="10"/>
      <c r="AA396" s="10"/>
      <c r="AB396" s="10"/>
      <c r="AE396" s="10"/>
      <c r="AF396" s="10"/>
      <c r="AG396" s="10"/>
      <c r="AK396" s="10"/>
      <c r="AL396" s="10"/>
      <c r="AM396" s="10"/>
      <c r="AP396" s="10"/>
      <c r="AQ396" s="10"/>
      <c r="AR396" s="10"/>
      <c r="AU396" s="10"/>
      <c r="AV396" s="10"/>
      <c r="AW396" s="10"/>
    </row>
    <row r="397" spans="5:49" s="6" customFormat="1" x14ac:dyDescent="0.3">
      <c r="E397" s="10"/>
      <c r="F397" s="10"/>
      <c r="G397" s="10"/>
      <c r="J397" s="10"/>
      <c r="K397" s="10"/>
      <c r="L397" s="10"/>
      <c r="O397" s="10"/>
      <c r="P397" s="10"/>
      <c r="Q397" s="10"/>
      <c r="U397" s="10"/>
      <c r="V397" s="10"/>
      <c r="W397" s="10"/>
      <c r="AA397" s="10"/>
      <c r="AB397" s="10"/>
      <c r="AE397" s="10"/>
      <c r="AF397" s="10"/>
      <c r="AG397" s="10"/>
      <c r="AK397" s="10"/>
      <c r="AL397" s="10"/>
      <c r="AM397" s="10"/>
      <c r="AP397" s="10"/>
      <c r="AQ397" s="10"/>
      <c r="AR397" s="10"/>
      <c r="AU397" s="10"/>
      <c r="AV397" s="10"/>
      <c r="AW397" s="10"/>
    </row>
    <row r="398" spans="5:49" s="6" customFormat="1" x14ac:dyDescent="0.3">
      <c r="E398" s="10"/>
      <c r="F398" s="10"/>
      <c r="G398" s="10"/>
      <c r="J398" s="10"/>
      <c r="K398" s="10"/>
      <c r="L398" s="10"/>
      <c r="O398" s="10"/>
      <c r="P398" s="10"/>
      <c r="Q398" s="10"/>
      <c r="U398" s="10"/>
      <c r="V398" s="10"/>
      <c r="W398" s="10"/>
      <c r="AA398" s="10"/>
      <c r="AB398" s="10"/>
      <c r="AE398" s="10"/>
      <c r="AF398" s="10"/>
      <c r="AG398" s="10"/>
      <c r="AK398" s="10"/>
      <c r="AL398" s="10"/>
      <c r="AM398" s="10"/>
      <c r="AP398" s="10"/>
      <c r="AQ398" s="10"/>
      <c r="AR398" s="10"/>
      <c r="AU398" s="10"/>
      <c r="AV398" s="10"/>
      <c r="AW398" s="10"/>
    </row>
    <row r="399" spans="5:49" s="6" customFormat="1" x14ac:dyDescent="0.3">
      <c r="E399" s="10"/>
      <c r="F399" s="10"/>
      <c r="G399" s="10"/>
      <c r="J399" s="10"/>
      <c r="K399" s="10"/>
      <c r="L399" s="10"/>
      <c r="O399" s="10"/>
      <c r="P399" s="10"/>
      <c r="Q399" s="10"/>
      <c r="U399" s="10"/>
      <c r="V399" s="10"/>
      <c r="W399" s="10"/>
      <c r="AA399" s="10"/>
      <c r="AB399" s="10"/>
      <c r="AE399" s="10"/>
      <c r="AF399" s="10"/>
      <c r="AG399" s="10"/>
      <c r="AK399" s="10"/>
      <c r="AL399" s="10"/>
      <c r="AM399" s="10"/>
      <c r="AP399" s="10"/>
      <c r="AQ399" s="10"/>
      <c r="AR399" s="10"/>
      <c r="AU399" s="10"/>
      <c r="AV399" s="10"/>
      <c r="AW399" s="10"/>
    </row>
    <row r="400" spans="5:49" s="6" customFormat="1" x14ac:dyDescent="0.3">
      <c r="E400" s="10"/>
      <c r="F400" s="10"/>
      <c r="G400" s="10"/>
      <c r="J400" s="10"/>
      <c r="K400" s="10"/>
      <c r="L400" s="10"/>
      <c r="O400" s="10"/>
      <c r="P400" s="10"/>
      <c r="Q400" s="10"/>
      <c r="U400" s="10"/>
      <c r="V400" s="10"/>
      <c r="W400" s="10"/>
      <c r="AA400" s="10"/>
      <c r="AB400" s="10"/>
      <c r="AE400" s="10"/>
      <c r="AF400" s="10"/>
      <c r="AG400" s="10"/>
      <c r="AK400" s="10"/>
      <c r="AL400" s="10"/>
      <c r="AM400" s="10"/>
      <c r="AP400" s="10"/>
      <c r="AQ400" s="10"/>
      <c r="AR400" s="10"/>
      <c r="AU400" s="10"/>
      <c r="AV400" s="10"/>
      <c r="AW400" s="10"/>
    </row>
    <row r="401" spans="5:49" s="6" customFormat="1" x14ac:dyDescent="0.3">
      <c r="E401" s="10"/>
      <c r="F401" s="10"/>
      <c r="G401" s="10"/>
      <c r="J401" s="10"/>
      <c r="K401" s="10"/>
      <c r="L401" s="10"/>
      <c r="O401" s="10"/>
      <c r="P401" s="10"/>
      <c r="Q401" s="10"/>
      <c r="U401" s="10"/>
      <c r="V401" s="10"/>
      <c r="W401" s="10"/>
      <c r="AA401" s="10"/>
      <c r="AB401" s="10"/>
      <c r="AE401" s="10"/>
      <c r="AF401" s="10"/>
      <c r="AG401" s="10"/>
      <c r="AK401" s="10"/>
      <c r="AL401" s="10"/>
      <c r="AM401" s="10"/>
      <c r="AP401" s="10"/>
      <c r="AQ401" s="10"/>
      <c r="AR401" s="10"/>
      <c r="AU401" s="10"/>
      <c r="AV401" s="10"/>
      <c r="AW401" s="10"/>
    </row>
    <row r="402" spans="5:49" s="6" customFormat="1" x14ac:dyDescent="0.3">
      <c r="E402" s="10"/>
      <c r="F402" s="10"/>
      <c r="G402" s="10"/>
      <c r="J402" s="10"/>
      <c r="K402" s="10"/>
      <c r="L402" s="10"/>
      <c r="O402" s="10"/>
      <c r="P402" s="10"/>
      <c r="Q402" s="10"/>
      <c r="U402" s="10"/>
      <c r="V402" s="10"/>
      <c r="W402" s="10"/>
      <c r="AA402" s="10"/>
      <c r="AB402" s="10"/>
      <c r="AE402" s="10"/>
      <c r="AF402" s="10"/>
      <c r="AG402" s="10"/>
      <c r="AK402" s="10"/>
      <c r="AL402" s="10"/>
      <c r="AM402" s="10"/>
      <c r="AP402" s="10"/>
      <c r="AQ402" s="10"/>
      <c r="AR402" s="10"/>
      <c r="AU402" s="10"/>
      <c r="AV402" s="10"/>
      <c r="AW402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76" workbookViewId="0">
      <selection activeCell="Q52" sqref="Q52"/>
    </sheetView>
  </sheetViews>
  <sheetFormatPr defaultRowHeight="11.25" x14ac:dyDescent="0.3"/>
  <cols>
    <col min="1" max="1" width="9" style="138"/>
    <col min="2" max="2" width="16.875" style="138" bestFit="1" customWidth="1"/>
    <col min="3" max="3" width="4.5" style="138" bestFit="1" customWidth="1"/>
    <col min="4" max="4" width="7.375" style="138" bestFit="1" customWidth="1"/>
    <col min="5" max="5" width="6.625" style="138" bestFit="1" customWidth="1"/>
    <col min="6" max="6" width="11.75" style="138" bestFit="1" customWidth="1"/>
    <col min="7" max="8" width="7.375" style="138" bestFit="1" customWidth="1"/>
    <col min="9" max="9" width="8.125" style="138" bestFit="1" customWidth="1"/>
    <col min="10" max="10" width="5.875" style="138" bestFit="1" customWidth="1"/>
    <col min="11" max="11" width="11.75" style="138" bestFit="1" customWidth="1"/>
    <col min="12" max="13" width="5.875" style="138" bestFit="1" customWidth="1"/>
    <col min="14" max="15" width="8.875" style="138" bestFit="1" customWidth="1"/>
    <col min="16" max="16" width="7" style="138" bestFit="1" customWidth="1"/>
    <col min="17" max="17" width="5.625" style="138" bestFit="1" customWidth="1"/>
    <col min="18" max="18" width="13.375" style="138" bestFit="1" customWidth="1"/>
    <col min="19" max="19" width="5.625" style="138" bestFit="1" customWidth="1"/>
    <col min="20" max="21" width="10.125" style="138" bestFit="1" customWidth="1"/>
    <col min="22" max="24" width="11" style="138" bestFit="1" customWidth="1"/>
    <col min="25" max="25" width="11.75" style="138" bestFit="1" customWidth="1"/>
    <col min="26" max="16384" width="9" style="138"/>
  </cols>
  <sheetData>
    <row r="1" spans="1:13" ht="12" thickBot="1" x14ac:dyDescent="0.35">
      <c r="A1" s="159" t="s">
        <v>238</v>
      </c>
      <c r="B1" s="162"/>
      <c r="C1" s="163"/>
      <c r="D1" s="162" t="s">
        <v>211</v>
      </c>
      <c r="E1" s="163" t="s">
        <v>212</v>
      </c>
      <c r="F1" s="163" t="s">
        <v>213</v>
      </c>
      <c r="G1" s="163" t="s">
        <v>214</v>
      </c>
      <c r="H1" s="164" t="s">
        <v>215</v>
      </c>
      <c r="I1" s="162" t="s">
        <v>211</v>
      </c>
      <c r="J1" s="163" t="s">
        <v>212</v>
      </c>
      <c r="K1" s="163" t="s">
        <v>213</v>
      </c>
      <c r="L1" s="163" t="s">
        <v>214</v>
      </c>
      <c r="M1" s="164" t="s">
        <v>215</v>
      </c>
    </row>
    <row r="2" spans="1:13" ht="16.5" customHeight="1" x14ac:dyDescent="0.3">
      <c r="A2" s="160"/>
      <c r="B2" s="139" t="s">
        <v>26</v>
      </c>
      <c r="C2" s="141"/>
      <c r="D2" s="154">
        <v>0.31</v>
      </c>
      <c r="E2" s="155">
        <v>0.28999999999999998</v>
      </c>
      <c r="F2" s="155">
        <v>0.28000000000000003</v>
      </c>
      <c r="G2" s="155">
        <v>0.26</v>
      </c>
      <c r="H2" s="156">
        <v>0.26</v>
      </c>
      <c r="I2" s="139"/>
      <c r="J2" s="140"/>
      <c r="K2" s="140"/>
      <c r="L2" s="140"/>
      <c r="M2" s="141"/>
    </row>
    <row r="3" spans="1:13" ht="17.25" customHeight="1" thickBot="1" x14ac:dyDescent="0.35">
      <c r="A3" s="160"/>
      <c r="B3" s="142" t="s">
        <v>181</v>
      </c>
      <c r="C3" s="144"/>
      <c r="D3" s="148">
        <v>0.31</v>
      </c>
      <c r="E3" s="149">
        <v>0.28999999999999998</v>
      </c>
      <c r="F3" s="149">
        <v>0.27</v>
      </c>
      <c r="G3" s="149">
        <v>0.25</v>
      </c>
      <c r="H3" s="150">
        <v>0.25</v>
      </c>
      <c r="I3" s="142"/>
      <c r="J3" s="143"/>
      <c r="K3" s="143"/>
      <c r="L3" s="143"/>
      <c r="M3" s="144"/>
    </row>
    <row r="4" spans="1:13" ht="16.5" customHeight="1" x14ac:dyDescent="0.3">
      <c r="A4" s="160"/>
      <c r="B4" s="139" t="s">
        <v>217</v>
      </c>
      <c r="C4" s="141"/>
      <c r="D4" s="154">
        <v>0.13</v>
      </c>
      <c r="E4" s="155">
        <v>0.1</v>
      </c>
      <c r="F4" s="155">
        <v>0.1</v>
      </c>
      <c r="G4" s="155">
        <v>0.1</v>
      </c>
      <c r="H4" s="156">
        <v>0.1</v>
      </c>
      <c r="I4" s="139"/>
      <c r="J4" s="140"/>
      <c r="K4" s="140"/>
      <c r="L4" s="140"/>
      <c r="M4" s="141"/>
    </row>
    <row r="5" spans="1:13" ht="17.25" customHeight="1" thickBot="1" x14ac:dyDescent="0.35">
      <c r="A5" s="160"/>
      <c r="B5" s="145" t="s">
        <v>219</v>
      </c>
      <c r="C5" s="147"/>
      <c r="D5" s="151">
        <v>0.13</v>
      </c>
      <c r="E5" s="152">
        <v>0.13</v>
      </c>
      <c r="F5" s="152">
        <v>0.13</v>
      </c>
      <c r="G5" s="152">
        <v>0.13</v>
      </c>
      <c r="H5" s="153">
        <v>0.13</v>
      </c>
      <c r="I5" s="145"/>
      <c r="J5" s="146"/>
      <c r="K5" s="146"/>
      <c r="L5" s="146"/>
      <c r="M5" s="147"/>
    </row>
    <row r="6" spans="1:13" ht="16.5" customHeight="1" x14ac:dyDescent="0.3">
      <c r="A6" s="160"/>
      <c r="B6" s="139" t="s">
        <v>176</v>
      </c>
      <c r="C6" s="141">
        <v>1</v>
      </c>
      <c r="D6" s="154">
        <v>0.03</v>
      </c>
      <c r="E6" s="155">
        <v>0.05</v>
      </c>
      <c r="F6" s="155">
        <v>0.05</v>
      </c>
      <c r="G6" s="155">
        <v>7.0000000000000007E-2</v>
      </c>
      <c r="H6" s="156">
        <v>7.0000000000000007E-2</v>
      </c>
      <c r="I6" s="139">
        <f>$C6*D6</f>
        <v>0.03</v>
      </c>
      <c r="J6" s="140">
        <f>$C6*E6</f>
        <v>0.05</v>
      </c>
      <c r="K6" s="140">
        <f>$C6*F6</f>
        <v>0.05</v>
      </c>
      <c r="L6" s="140">
        <f>$C6*G6</f>
        <v>7.0000000000000007E-2</v>
      </c>
      <c r="M6" s="141">
        <f>$C6*H6</f>
        <v>7.0000000000000007E-2</v>
      </c>
    </row>
    <row r="7" spans="1:13" ht="17.25" customHeight="1" thickBot="1" x14ac:dyDescent="0.35">
      <c r="A7" s="160"/>
      <c r="B7" s="145" t="s">
        <v>178</v>
      </c>
      <c r="C7" s="147">
        <v>2</v>
      </c>
      <c r="D7" s="151">
        <v>0.01</v>
      </c>
      <c r="E7" s="152">
        <v>0.03</v>
      </c>
      <c r="F7" s="152">
        <v>0.03</v>
      </c>
      <c r="G7" s="152">
        <v>0.03</v>
      </c>
      <c r="H7" s="153">
        <v>0.03</v>
      </c>
      <c r="I7" s="145">
        <f t="shared" ref="I7" si="0">$C7*D7</f>
        <v>0.02</v>
      </c>
      <c r="J7" s="146">
        <f t="shared" ref="J7" si="1">$C7*E7</f>
        <v>0.06</v>
      </c>
      <c r="K7" s="146">
        <f t="shared" ref="K7" si="2">$C7*F7</f>
        <v>0.06</v>
      </c>
      <c r="L7" s="146">
        <f t="shared" ref="L7" si="3">$C7*G7</f>
        <v>0.06</v>
      </c>
      <c r="M7" s="147">
        <f t="shared" ref="M7" si="4">$C7*H7</f>
        <v>0.06</v>
      </c>
    </row>
    <row r="8" spans="1:13" ht="16.5" customHeight="1" x14ac:dyDescent="0.3">
      <c r="A8" s="160"/>
      <c r="B8" s="139" t="s">
        <v>223</v>
      </c>
      <c r="C8" s="141"/>
      <c r="D8" s="154">
        <v>2E-3</v>
      </c>
      <c r="E8" s="155">
        <v>2E-3</v>
      </c>
      <c r="F8" s="155">
        <v>4.0000000000000001E-3</v>
      </c>
      <c r="G8" s="155">
        <v>4.0000000000000001E-3</v>
      </c>
      <c r="H8" s="155">
        <v>4.0000000000000001E-3</v>
      </c>
      <c r="I8" s="139"/>
      <c r="J8" s="140"/>
      <c r="K8" s="140"/>
      <c r="L8" s="140"/>
      <c r="M8" s="141"/>
    </row>
    <row r="9" spans="1:13" ht="16.5" customHeight="1" x14ac:dyDescent="0.3">
      <c r="A9" s="160"/>
      <c r="B9" s="142" t="s">
        <v>225</v>
      </c>
      <c r="C9" s="144"/>
      <c r="D9" s="148">
        <v>2E-3</v>
      </c>
      <c r="E9" s="149">
        <v>2E-3</v>
      </c>
      <c r="F9" s="149">
        <v>4.0000000000000001E-3</v>
      </c>
      <c r="G9" s="149">
        <v>4.0000000000000001E-3</v>
      </c>
      <c r="H9" s="149">
        <v>4.0000000000000001E-3</v>
      </c>
      <c r="I9" s="142"/>
      <c r="J9" s="143"/>
      <c r="K9" s="143"/>
      <c r="L9" s="143"/>
      <c r="M9" s="144"/>
    </row>
    <row r="10" spans="1:13" ht="16.5" customHeight="1" x14ac:dyDescent="0.3">
      <c r="A10" s="160"/>
      <c r="B10" s="142" t="s">
        <v>227</v>
      </c>
      <c r="C10" s="144"/>
      <c r="D10" s="148">
        <v>2E-3</v>
      </c>
      <c r="E10" s="149">
        <v>2E-3</v>
      </c>
      <c r="F10" s="149">
        <v>4.0000000000000001E-3</v>
      </c>
      <c r="G10" s="149">
        <v>4.0000000000000001E-3</v>
      </c>
      <c r="H10" s="149">
        <v>4.0000000000000001E-3</v>
      </c>
      <c r="I10" s="142"/>
      <c r="J10" s="143"/>
      <c r="K10" s="143"/>
      <c r="L10" s="143"/>
      <c r="M10" s="144"/>
    </row>
    <row r="11" spans="1:13" ht="16.5" customHeight="1" x14ac:dyDescent="0.3">
      <c r="A11" s="160"/>
      <c r="B11" s="142" t="s">
        <v>229</v>
      </c>
      <c r="C11" s="144"/>
      <c r="D11" s="148">
        <v>2E-3</v>
      </c>
      <c r="E11" s="149">
        <v>2E-3</v>
      </c>
      <c r="F11" s="149">
        <v>4.0000000000000001E-3</v>
      </c>
      <c r="G11" s="149">
        <v>4.0000000000000001E-3</v>
      </c>
      <c r="H11" s="150">
        <v>4.0000000000000001E-3</v>
      </c>
      <c r="I11" s="142"/>
      <c r="J11" s="143"/>
      <c r="K11" s="143"/>
      <c r="L11" s="143"/>
      <c r="M11" s="144"/>
    </row>
    <row r="12" spans="1:13" ht="17.25" customHeight="1" thickBot="1" x14ac:dyDescent="0.35">
      <c r="A12" s="160"/>
      <c r="B12" s="145" t="s">
        <v>231</v>
      </c>
      <c r="C12" s="147"/>
      <c r="D12" s="148">
        <v>2E-3</v>
      </c>
      <c r="E12" s="149">
        <v>2E-3</v>
      </c>
      <c r="F12" s="149">
        <v>4.0000000000000001E-3</v>
      </c>
      <c r="G12" s="149">
        <v>4.0000000000000001E-3</v>
      </c>
      <c r="H12" s="150">
        <v>4.0000000000000001E-3</v>
      </c>
      <c r="I12" s="142"/>
      <c r="J12" s="143"/>
      <c r="K12" s="143"/>
      <c r="L12" s="143"/>
      <c r="M12" s="144"/>
    </row>
    <row r="13" spans="1:13" ht="16.5" customHeight="1" x14ac:dyDescent="0.3">
      <c r="A13" s="160"/>
      <c r="B13" s="139" t="s">
        <v>233</v>
      </c>
      <c r="C13" s="140">
        <v>46</v>
      </c>
      <c r="D13" s="154">
        <v>0.01</v>
      </c>
      <c r="E13" s="155">
        <v>0.01</v>
      </c>
      <c r="F13" s="155">
        <v>0.01</v>
      </c>
      <c r="G13" s="155">
        <v>0.01</v>
      </c>
      <c r="H13" s="155">
        <v>0.01</v>
      </c>
      <c r="I13" s="139">
        <f>$C13*D13</f>
        <v>0.46</v>
      </c>
      <c r="J13" s="140">
        <f>$C13*E13</f>
        <v>0.46</v>
      </c>
      <c r="K13" s="140">
        <f>$C13*F13</f>
        <v>0.46</v>
      </c>
      <c r="L13" s="140">
        <f>$C13*G13</f>
        <v>0.46</v>
      </c>
      <c r="M13" s="141">
        <f>$C13*H13</f>
        <v>0.46</v>
      </c>
    </row>
    <row r="14" spans="1:13" ht="16.5" customHeight="1" x14ac:dyDescent="0.3">
      <c r="A14" s="160"/>
      <c r="B14" s="142" t="s">
        <v>235</v>
      </c>
      <c r="C14" s="143">
        <v>46</v>
      </c>
      <c r="D14" s="148">
        <v>0.01</v>
      </c>
      <c r="E14" s="149">
        <v>0.01</v>
      </c>
      <c r="F14" s="149">
        <v>0.01</v>
      </c>
      <c r="G14" s="149">
        <v>0.01</v>
      </c>
      <c r="H14" s="149">
        <v>0.01</v>
      </c>
      <c r="I14" s="142">
        <f t="shared" ref="I14:M31" si="5">$C14*D14</f>
        <v>0.46</v>
      </c>
      <c r="J14" s="143">
        <f t="shared" si="5"/>
        <v>0.46</v>
      </c>
      <c r="K14" s="143">
        <f t="shared" si="5"/>
        <v>0.46</v>
      </c>
      <c r="L14" s="143">
        <f t="shared" si="5"/>
        <v>0.46</v>
      </c>
      <c r="M14" s="144">
        <f t="shared" si="5"/>
        <v>0.46</v>
      </c>
    </row>
    <row r="15" spans="1:13" ht="17.25" customHeight="1" thickBot="1" x14ac:dyDescent="0.35">
      <c r="A15" s="160"/>
      <c r="B15" s="142" t="s">
        <v>237</v>
      </c>
      <c r="C15" s="143">
        <v>36</v>
      </c>
      <c r="D15" s="148">
        <v>0.01</v>
      </c>
      <c r="E15" s="149">
        <v>0.01</v>
      </c>
      <c r="F15" s="149">
        <v>0.01</v>
      </c>
      <c r="G15" s="149">
        <v>0.01</v>
      </c>
      <c r="H15" s="149">
        <v>0.01</v>
      </c>
      <c r="I15" s="145">
        <f t="shared" si="5"/>
        <v>0.36</v>
      </c>
      <c r="J15" s="146">
        <f t="shared" si="5"/>
        <v>0.36</v>
      </c>
      <c r="K15" s="146">
        <f t="shared" si="5"/>
        <v>0.36</v>
      </c>
      <c r="L15" s="146">
        <f t="shared" si="5"/>
        <v>0.36</v>
      </c>
      <c r="M15" s="147">
        <f t="shared" si="5"/>
        <v>0.36</v>
      </c>
    </row>
    <row r="16" spans="1:13" ht="16.5" customHeight="1" x14ac:dyDescent="0.3">
      <c r="A16" s="160"/>
      <c r="B16" s="139" t="s">
        <v>183</v>
      </c>
      <c r="C16" s="141">
        <v>112</v>
      </c>
      <c r="D16" s="154">
        <v>0</v>
      </c>
      <c r="E16" s="155">
        <v>0</v>
      </c>
      <c r="F16" s="155">
        <v>0</v>
      </c>
      <c r="G16" s="155">
        <v>0.01</v>
      </c>
      <c r="H16" s="155">
        <v>0.01</v>
      </c>
      <c r="I16" s="139">
        <f t="shared" si="5"/>
        <v>0</v>
      </c>
      <c r="J16" s="140">
        <f t="shared" si="5"/>
        <v>0</v>
      </c>
      <c r="K16" s="140">
        <f t="shared" si="5"/>
        <v>0</v>
      </c>
      <c r="L16" s="140">
        <f t="shared" si="5"/>
        <v>1.1200000000000001</v>
      </c>
      <c r="M16" s="141">
        <f t="shared" si="5"/>
        <v>1.1200000000000001</v>
      </c>
    </row>
    <row r="17" spans="1:13" ht="16.5" customHeight="1" x14ac:dyDescent="0.3">
      <c r="A17" s="160"/>
      <c r="B17" s="142" t="s">
        <v>185</v>
      </c>
      <c r="C17" s="144">
        <v>72</v>
      </c>
      <c r="D17" s="148">
        <v>0.01</v>
      </c>
      <c r="E17" s="149">
        <v>0.01</v>
      </c>
      <c r="F17" s="149">
        <v>0.01</v>
      </c>
      <c r="G17" s="149">
        <v>0.01</v>
      </c>
      <c r="H17" s="149">
        <v>0.01</v>
      </c>
      <c r="I17" s="142">
        <f t="shared" si="5"/>
        <v>0.72</v>
      </c>
      <c r="J17" s="143">
        <f t="shared" si="5"/>
        <v>0.72</v>
      </c>
      <c r="K17" s="143">
        <f t="shared" si="5"/>
        <v>0.72</v>
      </c>
      <c r="L17" s="143">
        <f t="shared" si="5"/>
        <v>0.72</v>
      </c>
      <c r="M17" s="144">
        <f t="shared" si="5"/>
        <v>0.72</v>
      </c>
    </row>
    <row r="18" spans="1:13" ht="16.5" customHeight="1" x14ac:dyDescent="0.3">
      <c r="A18" s="160"/>
      <c r="B18" s="142" t="s">
        <v>187</v>
      </c>
      <c r="C18" s="144">
        <v>155</v>
      </c>
      <c r="D18" s="148">
        <v>0</v>
      </c>
      <c r="E18" s="149">
        <v>0</v>
      </c>
      <c r="F18" s="149">
        <v>0</v>
      </c>
      <c r="G18" s="149">
        <v>0</v>
      </c>
      <c r="H18" s="149">
        <v>0</v>
      </c>
      <c r="I18" s="142">
        <f t="shared" si="5"/>
        <v>0</v>
      </c>
      <c r="J18" s="143">
        <f t="shared" si="5"/>
        <v>0</v>
      </c>
      <c r="K18" s="143">
        <f t="shared" si="5"/>
        <v>0</v>
      </c>
      <c r="L18" s="143">
        <f t="shared" si="5"/>
        <v>0</v>
      </c>
      <c r="M18" s="144">
        <f t="shared" si="5"/>
        <v>0</v>
      </c>
    </row>
    <row r="19" spans="1:13" ht="17.25" customHeight="1" thickBot="1" x14ac:dyDescent="0.35">
      <c r="A19" s="160"/>
      <c r="B19" s="145" t="s">
        <v>221</v>
      </c>
      <c r="C19" s="147">
        <v>72</v>
      </c>
      <c r="D19" s="151">
        <v>0</v>
      </c>
      <c r="E19" s="152">
        <v>0.01</v>
      </c>
      <c r="F19" s="152">
        <v>0.01</v>
      </c>
      <c r="G19" s="152">
        <v>0.01</v>
      </c>
      <c r="H19" s="152">
        <v>0.01</v>
      </c>
      <c r="I19" s="145">
        <f t="shared" si="5"/>
        <v>0</v>
      </c>
      <c r="J19" s="146">
        <f t="shared" si="5"/>
        <v>0.72</v>
      </c>
      <c r="K19" s="146">
        <f t="shared" si="5"/>
        <v>0.72</v>
      </c>
      <c r="L19" s="146">
        <f t="shared" si="5"/>
        <v>0.72</v>
      </c>
      <c r="M19" s="147">
        <f t="shared" si="5"/>
        <v>0.72</v>
      </c>
    </row>
    <row r="20" spans="1:13" ht="16.5" customHeight="1" x14ac:dyDescent="0.3">
      <c r="A20" s="160"/>
      <c r="B20" s="139" t="s">
        <v>191</v>
      </c>
      <c r="C20" s="140">
        <v>15</v>
      </c>
      <c r="D20" s="154">
        <v>0.01</v>
      </c>
      <c r="E20" s="155">
        <v>0.01</v>
      </c>
      <c r="F20" s="155">
        <v>0.01</v>
      </c>
      <c r="G20" s="155">
        <v>0.01</v>
      </c>
      <c r="H20" s="155">
        <v>0.01</v>
      </c>
      <c r="I20" s="139">
        <f t="shared" si="5"/>
        <v>0.15</v>
      </c>
      <c r="J20" s="140">
        <f t="shared" si="5"/>
        <v>0.15</v>
      </c>
      <c r="K20" s="140">
        <f t="shared" si="5"/>
        <v>0.15</v>
      </c>
      <c r="L20" s="140">
        <f t="shared" si="5"/>
        <v>0.15</v>
      </c>
      <c r="M20" s="141">
        <f t="shared" si="5"/>
        <v>0.15</v>
      </c>
    </row>
    <row r="21" spans="1:13" ht="16.5" customHeight="1" x14ac:dyDescent="0.3">
      <c r="A21" s="160"/>
      <c r="B21" s="142" t="s">
        <v>189</v>
      </c>
      <c r="C21" s="143">
        <v>72</v>
      </c>
      <c r="D21" s="148">
        <v>0.01</v>
      </c>
      <c r="E21" s="149">
        <v>0.01</v>
      </c>
      <c r="F21" s="149">
        <v>0.01</v>
      </c>
      <c r="G21" s="149">
        <v>0.01</v>
      </c>
      <c r="H21" s="149">
        <v>0.01</v>
      </c>
      <c r="I21" s="142">
        <f t="shared" si="5"/>
        <v>0.72</v>
      </c>
      <c r="J21" s="143">
        <f t="shared" si="5"/>
        <v>0.72</v>
      </c>
      <c r="K21" s="143">
        <f t="shared" si="5"/>
        <v>0.72</v>
      </c>
      <c r="L21" s="143">
        <f t="shared" si="5"/>
        <v>0.72</v>
      </c>
      <c r="M21" s="144">
        <f t="shared" si="5"/>
        <v>0.72</v>
      </c>
    </row>
    <row r="22" spans="1:13" ht="16.5" customHeight="1" x14ac:dyDescent="0.3">
      <c r="A22" s="160"/>
      <c r="B22" s="142" t="s">
        <v>193</v>
      </c>
      <c r="C22" s="143">
        <v>143</v>
      </c>
      <c r="D22" s="148">
        <v>0</v>
      </c>
      <c r="E22" s="149">
        <v>0.01</v>
      </c>
      <c r="F22" s="149">
        <v>0.01</v>
      </c>
      <c r="G22" s="149">
        <v>0.01</v>
      </c>
      <c r="H22" s="149">
        <v>0.01</v>
      </c>
      <c r="I22" s="142">
        <f t="shared" si="5"/>
        <v>0</v>
      </c>
      <c r="J22" s="143">
        <f t="shared" si="5"/>
        <v>1.43</v>
      </c>
      <c r="K22" s="143">
        <f t="shared" si="5"/>
        <v>1.43</v>
      </c>
      <c r="L22" s="143">
        <f t="shared" si="5"/>
        <v>1.43</v>
      </c>
      <c r="M22" s="144">
        <f t="shared" si="5"/>
        <v>1.43</v>
      </c>
    </row>
    <row r="23" spans="1:13" ht="16.5" customHeight="1" x14ac:dyDescent="0.3">
      <c r="A23" s="160"/>
      <c r="B23" s="142" t="s">
        <v>195</v>
      </c>
      <c r="C23" s="143">
        <v>429</v>
      </c>
      <c r="D23" s="148">
        <v>0</v>
      </c>
      <c r="E23" s="149">
        <v>0</v>
      </c>
      <c r="F23" s="149">
        <v>0.01</v>
      </c>
      <c r="G23" s="149">
        <v>0.01</v>
      </c>
      <c r="H23" s="149">
        <v>0.01</v>
      </c>
      <c r="I23" s="142">
        <f t="shared" si="5"/>
        <v>0</v>
      </c>
      <c r="J23" s="143">
        <f t="shared" si="5"/>
        <v>0</v>
      </c>
      <c r="K23" s="143">
        <f t="shared" si="5"/>
        <v>4.29</v>
      </c>
      <c r="L23" s="143">
        <f t="shared" si="5"/>
        <v>4.29</v>
      </c>
      <c r="M23" s="144">
        <f t="shared" si="5"/>
        <v>4.29</v>
      </c>
    </row>
    <row r="24" spans="1:13" ht="16.5" customHeight="1" x14ac:dyDescent="0.3">
      <c r="A24" s="160"/>
      <c r="B24" s="142" t="s">
        <v>197</v>
      </c>
      <c r="C24" s="143">
        <v>715</v>
      </c>
      <c r="D24" s="148">
        <v>0</v>
      </c>
      <c r="E24" s="149">
        <v>0</v>
      </c>
      <c r="F24" s="149">
        <v>0</v>
      </c>
      <c r="G24" s="149">
        <v>0</v>
      </c>
      <c r="H24" s="149">
        <v>0</v>
      </c>
      <c r="I24" s="142">
        <f t="shared" si="5"/>
        <v>0</v>
      </c>
      <c r="J24" s="143">
        <f t="shared" si="5"/>
        <v>0</v>
      </c>
      <c r="K24" s="143">
        <f t="shared" si="5"/>
        <v>0</v>
      </c>
      <c r="L24" s="143">
        <f t="shared" si="5"/>
        <v>0</v>
      </c>
      <c r="M24" s="144">
        <f t="shared" si="5"/>
        <v>0</v>
      </c>
    </row>
    <row r="25" spans="1:13" ht="17.25" customHeight="1" thickBot="1" x14ac:dyDescent="0.35">
      <c r="A25" s="160"/>
      <c r="B25" s="145" t="s">
        <v>199</v>
      </c>
      <c r="C25" s="146">
        <v>1429</v>
      </c>
      <c r="D25" s="151">
        <v>0</v>
      </c>
      <c r="E25" s="152">
        <v>0</v>
      </c>
      <c r="F25" s="152">
        <v>0</v>
      </c>
      <c r="G25" s="152">
        <v>0</v>
      </c>
      <c r="H25" s="152">
        <v>0</v>
      </c>
      <c r="I25" s="145">
        <f t="shared" si="5"/>
        <v>0</v>
      </c>
      <c r="J25" s="146">
        <f t="shared" si="5"/>
        <v>0</v>
      </c>
      <c r="K25" s="146">
        <f t="shared" si="5"/>
        <v>0</v>
      </c>
      <c r="L25" s="146">
        <f t="shared" si="5"/>
        <v>0</v>
      </c>
      <c r="M25" s="147">
        <f t="shared" si="5"/>
        <v>0</v>
      </c>
    </row>
    <row r="26" spans="1:13" ht="16.5" customHeight="1" x14ac:dyDescent="0.3">
      <c r="A26" s="160"/>
      <c r="B26" s="139" t="s">
        <v>121</v>
      </c>
      <c r="C26" s="140">
        <v>15</v>
      </c>
      <c r="D26" s="154">
        <v>0.01</v>
      </c>
      <c r="E26" s="155">
        <v>0.01</v>
      </c>
      <c r="F26" s="155">
        <v>0.01</v>
      </c>
      <c r="G26" s="155">
        <v>0.01</v>
      </c>
      <c r="H26" s="155">
        <v>0.01</v>
      </c>
      <c r="I26" s="139">
        <f t="shared" si="5"/>
        <v>0.15</v>
      </c>
      <c r="J26" s="140">
        <f t="shared" si="5"/>
        <v>0.15</v>
      </c>
      <c r="K26" s="140">
        <f t="shared" si="5"/>
        <v>0.15</v>
      </c>
      <c r="L26" s="140">
        <f t="shared" si="5"/>
        <v>0.15</v>
      </c>
      <c r="M26" s="141">
        <f t="shared" si="5"/>
        <v>0.15</v>
      </c>
    </row>
    <row r="27" spans="1:13" ht="16.5" customHeight="1" x14ac:dyDescent="0.3">
      <c r="A27" s="160"/>
      <c r="B27" s="142" t="s">
        <v>202</v>
      </c>
      <c r="C27" s="143">
        <v>72</v>
      </c>
      <c r="D27" s="148">
        <v>0</v>
      </c>
      <c r="E27" s="149">
        <v>0.01</v>
      </c>
      <c r="F27" s="149">
        <v>0.01</v>
      </c>
      <c r="G27" s="149">
        <v>0.01</v>
      </c>
      <c r="H27" s="149">
        <v>0.01</v>
      </c>
      <c r="I27" s="142">
        <f t="shared" si="5"/>
        <v>0</v>
      </c>
      <c r="J27" s="143">
        <f t="shared" si="5"/>
        <v>0.72</v>
      </c>
      <c r="K27" s="143">
        <f t="shared" si="5"/>
        <v>0.72</v>
      </c>
      <c r="L27" s="143">
        <f t="shared" si="5"/>
        <v>0.72</v>
      </c>
      <c r="M27" s="144">
        <f t="shared" si="5"/>
        <v>0.72</v>
      </c>
    </row>
    <row r="28" spans="1:13" ht="16.5" customHeight="1" x14ac:dyDescent="0.3">
      <c r="A28" s="160"/>
      <c r="B28" s="142" t="s">
        <v>204</v>
      </c>
      <c r="C28" s="143">
        <v>143</v>
      </c>
      <c r="D28" s="148">
        <v>0</v>
      </c>
      <c r="E28" s="149">
        <v>0</v>
      </c>
      <c r="F28" s="149">
        <v>0.01</v>
      </c>
      <c r="G28" s="149">
        <v>0.01</v>
      </c>
      <c r="H28" s="149">
        <v>0.01</v>
      </c>
      <c r="I28" s="142">
        <f t="shared" si="5"/>
        <v>0</v>
      </c>
      <c r="J28" s="143">
        <f t="shared" si="5"/>
        <v>0</v>
      </c>
      <c r="K28" s="143">
        <f t="shared" si="5"/>
        <v>1.43</v>
      </c>
      <c r="L28" s="143">
        <f t="shared" si="5"/>
        <v>1.43</v>
      </c>
      <c r="M28" s="144">
        <f t="shared" si="5"/>
        <v>1.43</v>
      </c>
    </row>
    <row r="29" spans="1:13" ht="16.5" customHeight="1" x14ac:dyDescent="0.3">
      <c r="A29" s="160"/>
      <c r="B29" s="142" t="s">
        <v>206</v>
      </c>
      <c r="C29" s="143">
        <v>429</v>
      </c>
      <c r="D29" s="148">
        <v>0</v>
      </c>
      <c r="E29" s="149">
        <v>0</v>
      </c>
      <c r="F29" s="149">
        <v>0</v>
      </c>
      <c r="G29" s="149">
        <v>0.01</v>
      </c>
      <c r="H29" s="149">
        <v>0.01</v>
      </c>
      <c r="I29" s="142">
        <f t="shared" si="5"/>
        <v>0</v>
      </c>
      <c r="J29" s="143">
        <f t="shared" si="5"/>
        <v>0</v>
      </c>
      <c r="K29" s="143">
        <f t="shared" si="5"/>
        <v>0</v>
      </c>
      <c r="L29" s="143">
        <f t="shared" si="5"/>
        <v>4.29</v>
      </c>
      <c r="M29" s="144">
        <f t="shared" si="5"/>
        <v>4.29</v>
      </c>
    </row>
    <row r="30" spans="1:13" ht="16.5" customHeight="1" x14ac:dyDescent="0.3">
      <c r="A30" s="160"/>
      <c r="B30" s="142" t="s">
        <v>208</v>
      </c>
      <c r="C30" s="143">
        <v>715</v>
      </c>
      <c r="D30" s="148">
        <v>0</v>
      </c>
      <c r="E30" s="149">
        <v>0</v>
      </c>
      <c r="F30" s="149">
        <v>0</v>
      </c>
      <c r="G30" s="149">
        <v>0</v>
      </c>
      <c r="H30" s="149">
        <v>0</v>
      </c>
      <c r="I30" s="142">
        <f t="shared" si="5"/>
        <v>0</v>
      </c>
      <c r="J30" s="143">
        <f t="shared" si="5"/>
        <v>0</v>
      </c>
      <c r="K30" s="143">
        <f t="shared" si="5"/>
        <v>0</v>
      </c>
      <c r="L30" s="143">
        <f t="shared" si="5"/>
        <v>0</v>
      </c>
      <c r="M30" s="144">
        <f t="shared" si="5"/>
        <v>0</v>
      </c>
    </row>
    <row r="31" spans="1:13" ht="17.25" customHeight="1" thickBot="1" x14ac:dyDescent="0.35">
      <c r="A31" s="161"/>
      <c r="B31" s="145" t="s">
        <v>210</v>
      </c>
      <c r="C31" s="146">
        <v>1429</v>
      </c>
      <c r="D31" s="151">
        <v>0</v>
      </c>
      <c r="E31" s="152">
        <v>0</v>
      </c>
      <c r="F31" s="152">
        <v>0</v>
      </c>
      <c r="G31" s="152">
        <v>0</v>
      </c>
      <c r="H31" s="152">
        <v>0</v>
      </c>
      <c r="I31" s="145">
        <f t="shared" si="5"/>
        <v>0</v>
      </c>
      <c r="J31" s="146">
        <f t="shared" si="5"/>
        <v>0</v>
      </c>
      <c r="K31" s="146">
        <f t="shared" si="5"/>
        <v>0</v>
      </c>
      <c r="L31" s="146">
        <f t="shared" si="5"/>
        <v>0</v>
      </c>
      <c r="M31" s="147">
        <f t="shared" si="5"/>
        <v>0</v>
      </c>
    </row>
    <row r="32" spans="1:13" x14ac:dyDescent="0.3">
      <c r="D32" s="157">
        <f>SUM(D2:D31)</f>
        <v>1</v>
      </c>
      <c r="E32" s="157">
        <f t="shared" ref="E32:M32" si="6">SUM(E2:E31)</f>
        <v>1</v>
      </c>
      <c r="F32" s="157">
        <f t="shared" si="6"/>
        <v>1.0000000000000002</v>
      </c>
      <c r="G32" s="157">
        <f t="shared" si="6"/>
        <v>1.0000000000000002</v>
      </c>
      <c r="H32" s="157">
        <f t="shared" si="6"/>
        <v>1.0000000000000002</v>
      </c>
      <c r="I32" s="158">
        <f t="shared" si="6"/>
        <v>3.07</v>
      </c>
      <c r="J32" s="158">
        <f t="shared" si="6"/>
        <v>6</v>
      </c>
      <c r="K32" s="158">
        <f t="shared" si="6"/>
        <v>11.72</v>
      </c>
      <c r="L32" s="158">
        <f t="shared" si="6"/>
        <v>17.149999999999999</v>
      </c>
      <c r="M32" s="158">
        <f t="shared" si="6"/>
        <v>17.149999999999999</v>
      </c>
    </row>
    <row r="35" spans="1:13" ht="12" thickBot="1" x14ac:dyDescent="0.35"/>
    <row r="36" spans="1:13" ht="12" thickBot="1" x14ac:dyDescent="0.35">
      <c r="A36" s="159" t="s">
        <v>239</v>
      </c>
      <c r="B36" s="162"/>
      <c r="C36" s="163"/>
      <c r="D36" s="162" t="s">
        <v>211</v>
      </c>
      <c r="E36" s="163" t="s">
        <v>212</v>
      </c>
      <c r="F36" s="163" t="s">
        <v>213</v>
      </c>
      <c r="G36" s="163" t="s">
        <v>214</v>
      </c>
      <c r="H36" s="164" t="s">
        <v>215</v>
      </c>
      <c r="I36" s="162" t="s">
        <v>211</v>
      </c>
      <c r="J36" s="163" t="s">
        <v>212</v>
      </c>
      <c r="K36" s="163" t="s">
        <v>213</v>
      </c>
      <c r="L36" s="163" t="s">
        <v>214</v>
      </c>
      <c r="M36" s="164" t="s">
        <v>215</v>
      </c>
    </row>
    <row r="37" spans="1:13" ht="16.5" customHeight="1" x14ac:dyDescent="0.3">
      <c r="A37" s="160"/>
      <c r="B37" s="139" t="s">
        <v>179</v>
      </c>
      <c r="C37" s="141"/>
      <c r="D37" s="154">
        <v>0.31</v>
      </c>
      <c r="E37" s="155">
        <v>0.28999999999999998</v>
      </c>
      <c r="F37" s="155">
        <v>0.27</v>
      </c>
      <c r="G37" s="155">
        <v>0.25</v>
      </c>
      <c r="H37" s="156">
        <v>0.25</v>
      </c>
      <c r="I37" s="139"/>
      <c r="J37" s="140"/>
      <c r="K37" s="140"/>
      <c r="L37" s="140"/>
      <c r="M37" s="141"/>
    </row>
    <row r="38" spans="1:13" ht="17.25" customHeight="1" thickBot="1" x14ac:dyDescent="0.35">
      <c r="A38" s="160"/>
      <c r="B38" s="142" t="s">
        <v>180</v>
      </c>
      <c r="C38" s="144"/>
      <c r="D38" s="148">
        <v>0.31</v>
      </c>
      <c r="E38" s="149">
        <v>0.28999999999999998</v>
      </c>
      <c r="F38" s="149">
        <v>0.27</v>
      </c>
      <c r="G38" s="149">
        <v>0.25</v>
      </c>
      <c r="H38" s="150">
        <v>0.25</v>
      </c>
      <c r="I38" s="142"/>
      <c r="J38" s="143"/>
      <c r="K38" s="143"/>
      <c r="L38" s="143"/>
      <c r="M38" s="144"/>
    </row>
    <row r="39" spans="1:13" ht="16.5" customHeight="1" x14ac:dyDescent="0.3">
      <c r="A39" s="160"/>
      <c r="B39" s="139" t="s">
        <v>216</v>
      </c>
      <c r="C39" s="141"/>
      <c r="D39" s="154">
        <v>0.13</v>
      </c>
      <c r="E39" s="155">
        <v>0.1</v>
      </c>
      <c r="F39" s="155">
        <v>0.1</v>
      </c>
      <c r="G39" s="155">
        <v>0.1</v>
      </c>
      <c r="H39" s="156">
        <v>0.1</v>
      </c>
      <c r="I39" s="139"/>
      <c r="J39" s="140"/>
      <c r="K39" s="140"/>
      <c r="L39" s="140"/>
      <c r="M39" s="141"/>
    </row>
    <row r="40" spans="1:13" ht="17.25" customHeight="1" thickBot="1" x14ac:dyDescent="0.35">
      <c r="A40" s="160"/>
      <c r="B40" s="145" t="s">
        <v>218</v>
      </c>
      <c r="C40" s="147"/>
      <c r="D40" s="151">
        <v>0.1</v>
      </c>
      <c r="E40" s="152">
        <v>0.1</v>
      </c>
      <c r="F40" s="152">
        <v>0.1</v>
      </c>
      <c r="G40" s="152">
        <v>0.1</v>
      </c>
      <c r="H40" s="153">
        <v>0.1</v>
      </c>
      <c r="I40" s="145"/>
      <c r="J40" s="146"/>
      <c r="K40" s="146"/>
      <c r="L40" s="146"/>
      <c r="M40" s="147"/>
    </row>
    <row r="41" spans="1:13" ht="16.5" customHeight="1" x14ac:dyDescent="0.3">
      <c r="A41" s="160"/>
      <c r="B41" s="139" t="s">
        <v>175</v>
      </c>
      <c r="C41" s="141">
        <v>1</v>
      </c>
      <c r="D41" s="154">
        <v>0.03</v>
      </c>
      <c r="E41" s="155">
        <v>0.05</v>
      </c>
      <c r="F41" s="155">
        <v>0.05</v>
      </c>
      <c r="G41" s="155">
        <v>7.0000000000000007E-2</v>
      </c>
      <c r="H41" s="156">
        <v>7.0000000000000007E-2</v>
      </c>
      <c r="I41" s="139">
        <f>$C41*D41</f>
        <v>0.03</v>
      </c>
      <c r="J41" s="140">
        <f>$C41*E41</f>
        <v>0.05</v>
      </c>
      <c r="K41" s="140">
        <f>$C41*F41</f>
        <v>0.05</v>
      </c>
      <c r="L41" s="140">
        <f>$C41*G41</f>
        <v>7.0000000000000007E-2</v>
      </c>
      <c r="M41" s="141">
        <f>$C41*H41</f>
        <v>7.0000000000000007E-2</v>
      </c>
    </row>
    <row r="42" spans="1:13" ht="17.25" customHeight="1" thickBot="1" x14ac:dyDescent="0.35">
      <c r="A42" s="160"/>
      <c r="B42" s="145" t="s">
        <v>177</v>
      </c>
      <c r="C42" s="147">
        <v>2</v>
      </c>
      <c r="D42" s="151">
        <v>0.01</v>
      </c>
      <c r="E42" s="152">
        <v>0.03</v>
      </c>
      <c r="F42" s="152">
        <v>0.03</v>
      </c>
      <c r="G42" s="152">
        <v>0.03</v>
      </c>
      <c r="H42" s="153">
        <v>0.03</v>
      </c>
      <c r="I42" s="145">
        <f t="shared" ref="I42" si="7">$C42*D42</f>
        <v>0.02</v>
      </c>
      <c r="J42" s="146">
        <f t="shared" ref="J42" si="8">$C42*E42</f>
        <v>0.06</v>
      </c>
      <c r="K42" s="146">
        <f t="shared" ref="K42" si="9">$C42*F42</f>
        <v>0.06</v>
      </c>
      <c r="L42" s="146">
        <f t="shared" ref="L42" si="10">$C42*G42</f>
        <v>0.06</v>
      </c>
      <c r="M42" s="147">
        <f t="shared" ref="M42" si="11">$C42*H42</f>
        <v>0.06</v>
      </c>
    </row>
    <row r="43" spans="1:13" ht="16.5" customHeight="1" x14ac:dyDescent="0.3">
      <c r="A43" s="160"/>
      <c r="B43" s="139" t="s">
        <v>222</v>
      </c>
      <c r="C43" s="141"/>
      <c r="D43" s="154">
        <v>4.0000000000000001E-3</v>
      </c>
      <c r="E43" s="155">
        <v>4.0000000000000001E-3</v>
      </c>
      <c r="F43" s="155">
        <v>6.0000000000000001E-3</v>
      </c>
      <c r="G43" s="155">
        <v>6.0000000000000001E-3</v>
      </c>
      <c r="H43" s="155">
        <v>6.0000000000000001E-3</v>
      </c>
      <c r="I43" s="139"/>
      <c r="J43" s="140"/>
      <c r="K43" s="140"/>
      <c r="L43" s="140"/>
      <c r="M43" s="141"/>
    </row>
    <row r="44" spans="1:13" ht="16.5" customHeight="1" x14ac:dyDescent="0.3">
      <c r="A44" s="160"/>
      <c r="B44" s="142" t="s">
        <v>224</v>
      </c>
      <c r="C44" s="144"/>
      <c r="D44" s="148">
        <v>4.0000000000000001E-3</v>
      </c>
      <c r="E44" s="149">
        <v>4.0000000000000001E-3</v>
      </c>
      <c r="F44" s="149">
        <v>6.0000000000000001E-3</v>
      </c>
      <c r="G44" s="149">
        <v>6.0000000000000001E-3</v>
      </c>
      <c r="H44" s="149">
        <v>6.0000000000000001E-3</v>
      </c>
      <c r="I44" s="142"/>
      <c r="J44" s="143"/>
      <c r="K44" s="143"/>
      <c r="L44" s="143"/>
      <c r="M44" s="144"/>
    </row>
    <row r="45" spans="1:13" ht="16.5" customHeight="1" x14ac:dyDescent="0.3">
      <c r="A45" s="160"/>
      <c r="B45" s="142" t="s">
        <v>226</v>
      </c>
      <c r="C45" s="144"/>
      <c r="D45" s="148">
        <v>4.0000000000000001E-3</v>
      </c>
      <c r="E45" s="149">
        <v>4.0000000000000001E-3</v>
      </c>
      <c r="F45" s="149">
        <v>6.0000000000000001E-3</v>
      </c>
      <c r="G45" s="149">
        <v>6.0000000000000001E-3</v>
      </c>
      <c r="H45" s="149">
        <v>6.0000000000000001E-3</v>
      </c>
      <c r="I45" s="142"/>
      <c r="J45" s="143"/>
      <c r="K45" s="143"/>
      <c r="L45" s="143"/>
      <c r="M45" s="144"/>
    </row>
    <row r="46" spans="1:13" ht="16.5" customHeight="1" x14ac:dyDescent="0.3">
      <c r="A46" s="160"/>
      <c r="B46" s="142" t="s">
        <v>228</v>
      </c>
      <c r="C46" s="144"/>
      <c r="D46" s="148">
        <v>4.0000000000000001E-3</v>
      </c>
      <c r="E46" s="149">
        <v>4.0000000000000001E-3</v>
      </c>
      <c r="F46" s="149">
        <v>6.0000000000000001E-3</v>
      </c>
      <c r="G46" s="149">
        <v>6.0000000000000001E-3</v>
      </c>
      <c r="H46" s="150">
        <v>6.0000000000000001E-3</v>
      </c>
      <c r="I46" s="142"/>
      <c r="J46" s="143"/>
      <c r="K46" s="143"/>
      <c r="L46" s="143"/>
      <c r="M46" s="144"/>
    </row>
    <row r="47" spans="1:13" ht="17.25" customHeight="1" thickBot="1" x14ac:dyDescent="0.35">
      <c r="A47" s="160"/>
      <c r="B47" s="145" t="s">
        <v>230</v>
      </c>
      <c r="C47" s="147"/>
      <c r="D47" s="148">
        <v>4.0000000000000001E-3</v>
      </c>
      <c r="E47" s="149">
        <v>4.0000000000000001E-3</v>
      </c>
      <c r="F47" s="149">
        <v>6.0000000000000001E-3</v>
      </c>
      <c r="G47" s="149">
        <v>6.0000000000000001E-3</v>
      </c>
      <c r="H47" s="150">
        <v>6.0000000000000001E-3</v>
      </c>
      <c r="I47" s="142"/>
      <c r="J47" s="143"/>
      <c r="K47" s="143"/>
      <c r="L47" s="143"/>
      <c r="M47" s="144"/>
    </row>
    <row r="48" spans="1:13" ht="16.5" customHeight="1" x14ac:dyDescent="0.3">
      <c r="A48" s="160"/>
      <c r="B48" s="139" t="s">
        <v>232</v>
      </c>
      <c r="C48" s="140">
        <v>46</v>
      </c>
      <c r="D48" s="154">
        <v>0.01</v>
      </c>
      <c r="E48" s="155">
        <v>0.01</v>
      </c>
      <c r="F48" s="155">
        <v>0.01</v>
      </c>
      <c r="G48" s="155">
        <v>0.01</v>
      </c>
      <c r="H48" s="155">
        <v>0.01</v>
      </c>
      <c r="I48" s="139">
        <f>$C48*D48</f>
        <v>0.46</v>
      </c>
      <c r="J48" s="140">
        <f>$C48*E48</f>
        <v>0.46</v>
      </c>
      <c r="K48" s="140">
        <f>$C48*F48</f>
        <v>0.46</v>
      </c>
      <c r="L48" s="140">
        <f>$C48*G48</f>
        <v>0.46</v>
      </c>
      <c r="M48" s="141">
        <f>$C48*H48</f>
        <v>0.46</v>
      </c>
    </row>
    <row r="49" spans="1:13" ht="16.5" customHeight="1" x14ac:dyDescent="0.3">
      <c r="A49" s="160"/>
      <c r="B49" s="142" t="s">
        <v>234</v>
      </c>
      <c r="C49" s="143">
        <v>46</v>
      </c>
      <c r="D49" s="148">
        <v>0.01</v>
      </c>
      <c r="E49" s="149">
        <v>0.01</v>
      </c>
      <c r="F49" s="149">
        <v>0.01</v>
      </c>
      <c r="G49" s="149">
        <v>0.01</v>
      </c>
      <c r="H49" s="149">
        <v>0.01</v>
      </c>
      <c r="I49" s="142">
        <f t="shared" ref="I49:I66" si="12">$C49*D49</f>
        <v>0.46</v>
      </c>
      <c r="J49" s="143">
        <f t="shared" ref="J49:J66" si="13">$C49*E49</f>
        <v>0.46</v>
      </c>
      <c r="K49" s="143">
        <f t="shared" ref="K49:K66" si="14">$C49*F49</f>
        <v>0.46</v>
      </c>
      <c r="L49" s="143">
        <f t="shared" ref="L49:L66" si="15">$C49*G49</f>
        <v>0.46</v>
      </c>
      <c r="M49" s="144">
        <f t="shared" ref="M49:M66" si="16">$C49*H49</f>
        <v>0.46</v>
      </c>
    </row>
    <row r="50" spans="1:13" ht="17.25" customHeight="1" thickBot="1" x14ac:dyDescent="0.35">
      <c r="A50" s="160"/>
      <c r="B50" s="142" t="s">
        <v>236</v>
      </c>
      <c r="C50" s="143">
        <v>36</v>
      </c>
      <c r="D50" s="148">
        <v>0.01</v>
      </c>
      <c r="E50" s="149">
        <v>0.01</v>
      </c>
      <c r="F50" s="149">
        <v>0.01</v>
      </c>
      <c r="G50" s="149">
        <v>0.01</v>
      </c>
      <c r="H50" s="149">
        <v>0.01</v>
      </c>
      <c r="I50" s="145">
        <f t="shared" si="12"/>
        <v>0.36</v>
      </c>
      <c r="J50" s="146">
        <f t="shared" si="13"/>
        <v>0.36</v>
      </c>
      <c r="K50" s="146">
        <f t="shared" si="14"/>
        <v>0.36</v>
      </c>
      <c r="L50" s="146">
        <f t="shared" si="15"/>
        <v>0.36</v>
      </c>
      <c r="M50" s="147">
        <f t="shared" si="16"/>
        <v>0.36</v>
      </c>
    </row>
    <row r="51" spans="1:13" ht="16.5" customHeight="1" x14ac:dyDescent="0.3">
      <c r="A51" s="160"/>
      <c r="B51" s="139" t="s">
        <v>182</v>
      </c>
      <c r="C51" s="141">
        <v>112</v>
      </c>
      <c r="D51" s="154">
        <v>0</v>
      </c>
      <c r="E51" s="155">
        <v>0</v>
      </c>
      <c r="F51" s="155">
        <v>0.01</v>
      </c>
      <c r="G51" s="155">
        <v>0.01</v>
      </c>
      <c r="H51" s="155">
        <v>0.01</v>
      </c>
      <c r="I51" s="139">
        <f t="shared" si="12"/>
        <v>0</v>
      </c>
      <c r="J51" s="140">
        <f t="shared" si="13"/>
        <v>0</v>
      </c>
      <c r="K51" s="140">
        <f t="shared" si="14"/>
        <v>1.1200000000000001</v>
      </c>
      <c r="L51" s="140">
        <f t="shared" si="15"/>
        <v>1.1200000000000001</v>
      </c>
      <c r="M51" s="141">
        <f t="shared" si="16"/>
        <v>1.1200000000000001</v>
      </c>
    </row>
    <row r="52" spans="1:13" ht="16.5" customHeight="1" x14ac:dyDescent="0.3">
      <c r="A52" s="160"/>
      <c r="B52" s="142" t="s">
        <v>184</v>
      </c>
      <c r="C52" s="144">
        <v>72</v>
      </c>
      <c r="D52" s="148">
        <v>0.01</v>
      </c>
      <c r="E52" s="149">
        <v>0.01</v>
      </c>
      <c r="F52" s="149">
        <v>0.01</v>
      </c>
      <c r="G52" s="149">
        <v>0.01</v>
      </c>
      <c r="H52" s="149">
        <v>0.01</v>
      </c>
      <c r="I52" s="142">
        <f t="shared" si="12"/>
        <v>0.72</v>
      </c>
      <c r="J52" s="143">
        <f t="shared" si="13"/>
        <v>0.72</v>
      </c>
      <c r="K52" s="143">
        <f t="shared" si="14"/>
        <v>0.72</v>
      </c>
      <c r="L52" s="143">
        <f t="shared" si="15"/>
        <v>0.72</v>
      </c>
      <c r="M52" s="144">
        <f t="shared" si="16"/>
        <v>0.72</v>
      </c>
    </row>
    <row r="53" spans="1:13" ht="16.5" customHeight="1" x14ac:dyDescent="0.3">
      <c r="A53" s="160"/>
      <c r="B53" s="142" t="s">
        <v>186</v>
      </c>
      <c r="C53" s="144">
        <v>155</v>
      </c>
      <c r="D53" s="148">
        <v>0</v>
      </c>
      <c r="E53" s="149">
        <v>0</v>
      </c>
      <c r="F53" s="149">
        <v>0</v>
      </c>
      <c r="G53" s="149">
        <v>0.01</v>
      </c>
      <c r="H53" s="149">
        <v>0.01</v>
      </c>
      <c r="I53" s="142">
        <f t="shared" si="12"/>
        <v>0</v>
      </c>
      <c r="J53" s="143">
        <f t="shared" si="13"/>
        <v>0</v>
      </c>
      <c r="K53" s="143">
        <f t="shared" si="14"/>
        <v>0</v>
      </c>
      <c r="L53" s="143">
        <f t="shared" si="15"/>
        <v>1.55</v>
      </c>
      <c r="M53" s="144">
        <f t="shared" si="16"/>
        <v>1.55</v>
      </c>
    </row>
    <row r="54" spans="1:13" ht="17.25" customHeight="1" thickBot="1" x14ac:dyDescent="0.35">
      <c r="A54" s="160"/>
      <c r="B54" s="145" t="s">
        <v>220</v>
      </c>
      <c r="C54" s="147">
        <v>72</v>
      </c>
      <c r="D54" s="151">
        <v>0</v>
      </c>
      <c r="E54" s="152">
        <v>0.01</v>
      </c>
      <c r="F54" s="152">
        <v>0.01</v>
      </c>
      <c r="G54" s="152">
        <v>0.01</v>
      </c>
      <c r="H54" s="152">
        <v>0.01</v>
      </c>
      <c r="I54" s="145">
        <f t="shared" si="12"/>
        <v>0</v>
      </c>
      <c r="J54" s="146">
        <f t="shared" si="13"/>
        <v>0.72</v>
      </c>
      <c r="K54" s="146">
        <f t="shared" si="14"/>
        <v>0.72</v>
      </c>
      <c r="L54" s="146">
        <f t="shared" si="15"/>
        <v>0.72</v>
      </c>
      <c r="M54" s="147">
        <f t="shared" si="16"/>
        <v>0.72</v>
      </c>
    </row>
    <row r="55" spans="1:13" ht="16.5" customHeight="1" x14ac:dyDescent="0.3">
      <c r="A55" s="160"/>
      <c r="B55" s="139" t="s">
        <v>190</v>
      </c>
      <c r="C55" s="140">
        <v>15</v>
      </c>
      <c r="D55" s="154">
        <v>0.01</v>
      </c>
      <c r="E55" s="155">
        <v>0.01</v>
      </c>
      <c r="F55" s="155">
        <v>0.01</v>
      </c>
      <c r="G55" s="155">
        <v>0.01</v>
      </c>
      <c r="H55" s="155">
        <v>0.01</v>
      </c>
      <c r="I55" s="139">
        <f t="shared" si="12"/>
        <v>0.15</v>
      </c>
      <c r="J55" s="140">
        <f t="shared" si="13"/>
        <v>0.15</v>
      </c>
      <c r="K55" s="140">
        <f t="shared" si="14"/>
        <v>0.15</v>
      </c>
      <c r="L55" s="140">
        <f t="shared" si="15"/>
        <v>0.15</v>
      </c>
      <c r="M55" s="141">
        <f t="shared" si="16"/>
        <v>0.15</v>
      </c>
    </row>
    <row r="56" spans="1:13" ht="16.5" customHeight="1" x14ac:dyDescent="0.3">
      <c r="A56" s="160"/>
      <c r="B56" s="142" t="s">
        <v>188</v>
      </c>
      <c r="C56" s="143">
        <v>72</v>
      </c>
      <c r="D56" s="148">
        <v>0.01</v>
      </c>
      <c r="E56" s="149">
        <v>0.01</v>
      </c>
      <c r="F56" s="149">
        <v>0.01</v>
      </c>
      <c r="G56" s="149">
        <v>0.01</v>
      </c>
      <c r="H56" s="149">
        <v>0.01</v>
      </c>
      <c r="I56" s="142">
        <f t="shared" si="12"/>
        <v>0.72</v>
      </c>
      <c r="J56" s="143">
        <f t="shared" si="13"/>
        <v>0.72</v>
      </c>
      <c r="K56" s="143">
        <f t="shared" si="14"/>
        <v>0.72</v>
      </c>
      <c r="L56" s="143">
        <f t="shared" si="15"/>
        <v>0.72</v>
      </c>
      <c r="M56" s="144">
        <f t="shared" si="16"/>
        <v>0.72</v>
      </c>
    </row>
    <row r="57" spans="1:13" ht="16.5" customHeight="1" x14ac:dyDescent="0.3">
      <c r="A57" s="160"/>
      <c r="B57" s="142" t="s">
        <v>192</v>
      </c>
      <c r="C57" s="143">
        <v>143</v>
      </c>
      <c r="D57" s="148">
        <v>0.01</v>
      </c>
      <c r="E57" s="149">
        <v>0.01</v>
      </c>
      <c r="F57" s="149">
        <v>0.01</v>
      </c>
      <c r="G57" s="149">
        <v>0.01</v>
      </c>
      <c r="H57" s="149">
        <v>0.01</v>
      </c>
      <c r="I57" s="142">
        <f t="shared" si="12"/>
        <v>1.43</v>
      </c>
      <c r="J57" s="143">
        <f t="shared" si="13"/>
        <v>1.43</v>
      </c>
      <c r="K57" s="143">
        <f t="shared" si="14"/>
        <v>1.43</v>
      </c>
      <c r="L57" s="143">
        <f t="shared" si="15"/>
        <v>1.43</v>
      </c>
      <c r="M57" s="144">
        <f t="shared" si="16"/>
        <v>1.43</v>
      </c>
    </row>
    <row r="58" spans="1:13" ht="16.5" customHeight="1" x14ac:dyDescent="0.3">
      <c r="A58" s="160"/>
      <c r="B58" s="142" t="s">
        <v>194</v>
      </c>
      <c r="C58" s="143">
        <v>429</v>
      </c>
      <c r="D58" s="148">
        <v>0</v>
      </c>
      <c r="E58" s="149">
        <v>0.01</v>
      </c>
      <c r="F58" s="149">
        <v>0.01</v>
      </c>
      <c r="G58" s="149">
        <v>0.01</v>
      </c>
      <c r="H58" s="149">
        <v>0.01</v>
      </c>
      <c r="I58" s="142">
        <f t="shared" si="12"/>
        <v>0</v>
      </c>
      <c r="J58" s="143">
        <f t="shared" si="13"/>
        <v>4.29</v>
      </c>
      <c r="K58" s="143">
        <f t="shared" si="14"/>
        <v>4.29</v>
      </c>
      <c r="L58" s="143">
        <f t="shared" si="15"/>
        <v>4.29</v>
      </c>
      <c r="M58" s="144">
        <f t="shared" si="16"/>
        <v>4.29</v>
      </c>
    </row>
    <row r="59" spans="1:13" ht="16.5" customHeight="1" x14ac:dyDescent="0.3">
      <c r="A59" s="160"/>
      <c r="B59" s="142" t="s">
        <v>196</v>
      </c>
      <c r="C59" s="143">
        <v>715</v>
      </c>
      <c r="D59" s="148">
        <v>0</v>
      </c>
      <c r="E59" s="149">
        <v>0</v>
      </c>
      <c r="F59" s="149">
        <v>0.01</v>
      </c>
      <c r="G59" s="149">
        <v>0.01</v>
      </c>
      <c r="H59" s="149">
        <v>0.01</v>
      </c>
      <c r="I59" s="142">
        <f t="shared" si="12"/>
        <v>0</v>
      </c>
      <c r="J59" s="143">
        <f t="shared" si="13"/>
        <v>0</v>
      </c>
      <c r="K59" s="143">
        <f t="shared" si="14"/>
        <v>7.15</v>
      </c>
      <c r="L59" s="143">
        <f t="shared" si="15"/>
        <v>7.15</v>
      </c>
      <c r="M59" s="144">
        <f t="shared" si="16"/>
        <v>7.15</v>
      </c>
    </row>
    <row r="60" spans="1:13" ht="17.25" customHeight="1" thickBot="1" x14ac:dyDescent="0.35">
      <c r="A60" s="160"/>
      <c r="B60" s="145" t="s">
        <v>198</v>
      </c>
      <c r="C60" s="146">
        <v>1429</v>
      </c>
      <c r="D60" s="151">
        <v>0</v>
      </c>
      <c r="E60" s="152">
        <v>0</v>
      </c>
      <c r="F60" s="152">
        <v>0</v>
      </c>
      <c r="G60" s="152">
        <v>0</v>
      </c>
      <c r="H60" s="152">
        <v>0</v>
      </c>
      <c r="I60" s="145">
        <f t="shared" si="12"/>
        <v>0</v>
      </c>
      <c r="J60" s="146">
        <f t="shared" si="13"/>
        <v>0</v>
      </c>
      <c r="K60" s="146">
        <f t="shared" si="14"/>
        <v>0</v>
      </c>
      <c r="L60" s="146">
        <f t="shared" si="15"/>
        <v>0</v>
      </c>
      <c r="M60" s="147">
        <f t="shared" si="16"/>
        <v>0</v>
      </c>
    </row>
    <row r="61" spans="1:13" ht="16.5" customHeight="1" x14ac:dyDescent="0.3">
      <c r="A61" s="160"/>
      <c r="B61" s="139" t="s">
        <v>200</v>
      </c>
      <c r="C61" s="140">
        <v>15</v>
      </c>
      <c r="D61" s="154">
        <v>0.01</v>
      </c>
      <c r="E61" s="155">
        <v>0.01</v>
      </c>
      <c r="F61" s="155">
        <v>0.01</v>
      </c>
      <c r="G61" s="155">
        <v>0.01</v>
      </c>
      <c r="H61" s="155">
        <v>0.01</v>
      </c>
      <c r="I61" s="139">
        <f t="shared" si="12"/>
        <v>0.15</v>
      </c>
      <c r="J61" s="140">
        <f t="shared" si="13"/>
        <v>0.15</v>
      </c>
      <c r="K61" s="140">
        <f t="shared" si="14"/>
        <v>0.15</v>
      </c>
      <c r="L61" s="140">
        <f t="shared" si="15"/>
        <v>0.15</v>
      </c>
      <c r="M61" s="141">
        <f t="shared" si="16"/>
        <v>0.15</v>
      </c>
    </row>
    <row r="62" spans="1:13" ht="16.5" customHeight="1" x14ac:dyDescent="0.3">
      <c r="A62" s="160"/>
      <c r="B62" s="142" t="s">
        <v>201</v>
      </c>
      <c r="C62" s="143">
        <v>72</v>
      </c>
      <c r="D62" s="148">
        <v>0.01</v>
      </c>
      <c r="E62" s="149">
        <v>0.01</v>
      </c>
      <c r="F62" s="149">
        <v>0.01</v>
      </c>
      <c r="G62" s="149">
        <v>0.01</v>
      </c>
      <c r="H62" s="149">
        <v>0.01</v>
      </c>
      <c r="I62" s="142">
        <f t="shared" si="12"/>
        <v>0.72</v>
      </c>
      <c r="J62" s="143">
        <f t="shared" si="13"/>
        <v>0.72</v>
      </c>
      <c r="K62" s="143">
        <f t="shared" si="14"/>
        <v>0.72</v>
      </c>
      <c r="L62" s="143">
        <f t="shared" si="15"/>
        <v>0.72</v>
      </c>
      <c r="M62" s="144">
        <f t="shared" si="16"/>
        <v>0.72</v>
      </c>
    </row>
    <row r="63" spans="1:13" ht="16.5" customHeight="1" x14ac:dyDescent="0.3">
      <c r="A63" s="160"/>
      <c r="B63" s="142" t="s">
        <v>203</v>
      </c>
      <c r="C63" s="143">
        <v>143</v>
      </c>
      <c r="D63" s="148">
        <v>0</v>
      </c>
      <c r="E63" s="149">
        <v>0.01</v>
      </c>
      <c r="F63" s="149">
        <v>0.01</v>
      </c>
      <c r="G63" s="149">
        <v>0.01</v>
      </c>
      <c r="H63" s="149">
        <v>0.01</v>
      </c>
      <c r="I63" s="142">
        <f t="shared" si="12"/>
        <v>0</v>
      </c>
      <c r="J63" s="143">
        <f t="shared" si="13"/>
        <v>1.43</v>
      </c>
      <c r="K63" s="143">
        <f t="shared" si="14"/>
        <v>1.43</v>
      </c>
      <c r="L63" s="143">
        <f t="shared" si="15"/>
        <v>1.43</v>
      </c>
      <c r="M63" s="144">
        <f t="shared" si="16"/>
        <v>1.43</v>
      </c>
    </row>
    <row r="64" spans="1:13" ht="16.5" customHeight="1" x14ac:dyDescent="0.3">
      <c r="A64" s="160"/>
      <c r="B64" s="142" t="s">
        <v>205</v>
      </c>
      <c r="C64" s="143">
        <v>429</v>
      </c>
      <c r="D64" s="148">
        <v>0</v>
      </c>
      <c r="E64" s="149">
        <v>0</v>
      </c>
      <c r="F64" s="149">
        <v>0.01</v>
      </c>
      <c r="G64" s="149">
        <v>0.01</v>
      </c>
      <c r="H64" s="149">
        <v>0.01</v>
      </c>
      <c r="I64" s="142">
        <f t="shared" si="12"/>
        <v>0</v>
      </c>
      <c r="J64" s="143">
        <f t="shared" si="13"/>
        <v>0</v>
      </c>
      <c r="K64" s="143">
        <f t="shared" si="14"/>
        <v>4.29</v>
      </c>
      <c r="L64" s="143">
        <f t="shared" si="15"/>
        <v>4.29</v>
      </c>
      <c r="M64" s="144">
        <f t="shared" si="16"/>
        <v>4.29</v>
      </c>
    </row>
    <row r="65" spans="1:13" ht="16.5" customHeight="1" x14ac:dyDescent="0.3">
      <c r="A65" s="160"/>
      <c r="B65" s="142" t="s">
        <v>207</v>
      </c>
      <c r="C65" s="143">
        <v>715</v>
      </c>
      <c r="D65" s="148">
        <v>0</v>
      </c>
      <c r="E65" s="149">
        <v>0</v>
      </c>
      <c r="F65" s="149">
        <v>0</v>
      </c>
      <c r="G65" s="149">
        <v>0.01</v>
      </c>
      <c r="H65" s="149">
        <v>0.01</v>
      </c>
      <c r="I65" s="142">
        <f t="shared" si="12"/>
        <v>0</v>
      </c>
      <c r="J65" s="143">
        <f t="shared" si="13"/>
        <v>0</v>
      </c>
      <c r="K65" s="143">
        <f t="shared" si="14"/>
        <v>0</v>
      </c>
      <c r="L65" s="143">
        <f t="shared" si="15"/>
        <v>7.15</v>
      </c>
      <c r="M65" s="144">
        <f t="shared" si="16"/>
        <v>7.15</v>
      </c>
    </row>
    <row r="66" spans="1:13" ht="17.25" customHeight="1" thickBot="1" x14ac:dyDescent="0.35">
      <c r="A66" s="161"/>
      <c r="B66" s="145" t="s">
        <v>209</v>
      </c>
      <c r="C66" s="146">
        <v>1429</v>
      </c>
      <c r="D66" s="151">
        <v>0</v>
      </c>
      <c r="E66" s="152">
        <v>0</v>
      </c>
      <c r="F66" s="152">
        <v>0</v>
      </c>
      <c r="G66" s="152">
        <v>0</v>
      </c>
      <c r="H66" s="152">
        <v>0</v>
      </c>
      <c r="I66" s="145">
        <f t="shared" si="12"/>
        <v>0</v>
      </c>
      <c r="J66" s="146">
        <f t="shared" si="13"/>
        <v>0</v>
      </c>
      <c r="K66" s="146">
        <f t="shared" si="14"/>
        <v>0</v>
      </c>
      <c r="L66" s="146">
        <f t="shared" si="15"/>
        <v>0</v>
      </c>
      <c r="M66" s="147">
        <f t="shared" si="16"/>
        <v>0</v>
      </c>
    </row>
    <row r="67" spans="1:13" x14ac:dyDescent="0.3">
      <c r="D67" s="157">
        <f>SUM(D37:D66)</f>
        <v>1</v>
      </c>
      <c r="E67" s="157">
        <f t="shared" ref="E67" si="17">SUM(E37:E66)</f>
        <v>1</v>
      </c>
      <c r="F67" s="157">
        <f t="shared" ref="F67" si="18">SUM(F37:F66)</f>
        <v>1.0000000000000002</v>
      </c>
      <c r="G67" s="157">
        <f t="shared" ref="G67" si="19">SUM(G37:G66)</f>
        <v>1.0000000000000002</v>
      </c>
      <c r="H67" s="157">
        <f t="shared" ref="H67" si="20">SUM(H37:H66)</f>
        <v>1.0000000000000002</v>
      </c>
      <c r="I67" s="158">
        <f>SUM(I37:I66)</f>
        <v>5.22</v>
      </c>
      <c r="J67" s="158">
        <f t="shared" ref="J67" si="21">SUM(J37:J66)</f>
        <v>11.72</v>
      </c>
      <c r="K67" s="158">
        <f t="shared" ref="K67" si="22">SUM(K37:K66)</f>
        <v>24.279999999999994</v>
      </c>
      <c r="L67" s="158">
        <f t="shared" ref="L67" si="23">SUM(L37:L66)</f>
        <v>32.999999999999993</v>
      </c>
      <c r="M67" s="158">
        <f t="shared" ref="M67" si="24">SUM(M37:M66)</f>
        <v>32.999999999999993</v>
      </c>
    </row>
    <row r="69" spans="1:13" ht="12" thickBot="1" x14ac:dyDescent="0.35"/>
    <row r="70" spans="1:13" ht="12" thickBot="1" x14ac:dyDescent="0.35">
      <c r="A70" s="159" t="s">
        <v>240</v>
      </c>
      <c r="B70" s="162"/>
      <c r="C70" s="163"/>
      <c r="D70" s="162" t="s">
        <v>211</v>
      </c>
      <c r="E70" s="163" t="s">
        <v>212</v>
      </c>
      <c r="F70" s="163" t="s">
        <v>213</v>
      </c>
      <c r="G70" s="163" t="s">
        <v>214</v>
      </c>
      <c r="H70" s="164" t="s">
        <v>215</v>
      </c>
      <c r="I70" s="162" t="s">
        <v>211</v>
      </c>
      <c r="J70" s="163" t="s">
        <v>212</v>
      </c>
      <c r="K70" s="163" t="s">
        <v>213</v>
      </c>
      <c r="L70" s="163" t="s">
        <v>214</v>
      </c>
      <c r="M70" s="164" t="s">
        <v>215</v>
      </c>
    </row>
    <row r="71" spans="1:13" ht="16.5" customHeight="1" x14ac:dyDescent="0.3">
      <c r="A71" s="160"/>
      <c r="B71" s="139" t="s">
        <v>26</v>
      </c>
      <c r="C71" s="141"/>
      <c r="D71" s="154">
        <v>0.31</v>
      </c>
      <c r="E71" s="155">
        <v>0.28999999999999998</v>
      </c>
      <c r="F71" s="155">
        <v>0.27</v>
      </c>
      <c r="G71" s="155">
        <v>0.25</v>
      </c>
      <c r="H71" s="156">
        <v>0.25</v>
      </c>
      <c r="I71" s="139"/>
      <c r="J71" s="140"/>
      <c r="K71" s="140"/>
      <c r="L71" s="140"/>
      <c r="M71" s="141"/>
    </row>
    <row r="72" spans="1:13" ht="17.25" customHeight="1" thickBot="1" x14ac:dyDescent="0.35">
      <c r="A72" s="160"/>
      <c r="B72" s="142" t="s">
        <v>181</v>
      </c>
      <c r="C72" s="144"/>
      <c r="D72" s="148">
        <v>0.31</v>
      </c>
      <c r="E72" s="149">
        <v>0.28999999999999998</v>
      </c>
      <c r="F72" s="149">
        <v>0.27</v>
      </c>
      <c r="G72" s="149">
        <v>0.25</v>
      </c>
      <c r="H72" s="150">
        <v>0.25</v>
      </c>
      <c r="I72" s="142"/>
      <c r="J72" s="143"/>
      <c r="K72" s="143"/>
      <c r="L72" s="143"/>
      <c r="M72" s="144"/>
    </row>
    <row r="73" spans="1:13" ht="16.5" customHeight="1" x14ac:dyDescent="0.3">
      <c r="A73" s="160"/>
      <c r="B73" s="139" t="s">
        <v>217</v>
      </c>
      <c r="C73" s="141"/>
      <c r="D73" s="154">
        <v>0.1</v>
      </c>
      <c r="E73" s="155">
        <v>0.1</v>
      </c>
      <c r="F73" s="155">
        <v>0.1</v>
      </c>
      <c r="G73" s="155">
        <v>0.1</v>
      </c>
      <c r="H73" s="156">
        <v>0.1</v>
      </c>
      <c r="I73" s="139"/>
      <c r="J73" s="140"/>
      <c r="K73" s="140"/>
      <c r="L73" s="140"/>
      <c r="M73" s="141"/>
    </row>
    <row r="74" spans="1:13" ht="17.25" customHeight="1" thickBot="1" x14ac:dyDescent="0.35">
      <c r="A74" s="160"/>
      <c r="B74" s="145" t="s">
        <v>219</v>
      </c>
      <c r="C74" s="147"/>
      <c r="D74" s="151">
        <v>0.1</v>
      </c>
      <c r="E74" s="152">
        <v>0.09</v>
      </c>
      <c r="F74" s="152">
        <v>0.1</v>
      </c>
      <c r="G74" s="152">
        <v>0.1</v>
      </c>
      <c r="H74" s="153">
        <v>0.1</v>
      </c>
      <c r="I74" s="145"/>
      <c r="J74" s="146"/>
      <c r="K74" s="146"/>
      <c r="L74" s="146"/>
      <c r="M74" s="147"/>
    </row>
    <row r="75" spans="1:13" ht="16.5" customHeight="1" x14ac:dyDescent="0.3">
      <c r="A75" s="160"/>
      <c r="B75" s="139" t="s">
        <v>176</v>
      </c>
      <c r="C75" s="141">
        <v>1</v>
      </c>
      <c r="D75" s="154">
        <v>0.02</v>
      </c>
      <c r="E75" s="155">
        <v>0.02</v>
      </c>
      <c r="F75" s="155">
        <v>0.01</v>
      </c>
      <c r="G75" s="155">
        <v>0.01</v>
      </c>
      <c r="H75" s="156">
        <v>0.01</v>
      </c>
      <c r="I75" s="139">
        <f>$C75*D75</f>
        <v>0.02</v>
      </c>
      <c r="J75" s="140">
        <f>$C75*E75</f>
        <v>0.02</v>
      </c>
      <c r="K75" s="140">
        <f>$C75*F75</f>
        <v>0.01</v>
      </c>
      <c r="L75" s="140">
        <f>$C75*G75</f>
        <v>0.01</v>
      </c>
      <c r="M75" s="141">
        <f>$C75*H75</f>
        <v>0.01</v>
      </c>
    </row>
    <row r="76" spans="1:13" ht="17.25" customHeight="1" thickBot="1" x14ac:dyDescent="0.35">
      <c r="A76" s="160"/>
      <c r="B76" s="145" t="s">
        <v>178</v>
      </c>
      <c r="C76" s="147">
        <v>2</v>
      </c>
      <c r="D76" s="151">
        <v>0.04</v>
      </c>
      <c r="E76" s="152">
        <v>0.04</v>
      </c>
      <c r="F76" s="152">
        <v>0.04</v>
      </c>
      <c r="G76" s="152">
        <v>0.05</v>
      </c>
      <c r="H76" s="153">
        <v>0.05</v>
      </c>
      <c r="I76" s="145">
        <f t="shared" ref="I76" si="25">$C76*D76</f>
        <v>0.08</v>
      </c>
      <c r="J76" s="146">
        <f t="shared" ref="J76" si="26">$C76*E76</f>
        <v>0.08</v>
      </c>
      <c r="K76" s="146">
        <f t="shared" ref="K76" si="27">$C76*F76</f>
        <v>0.08</v>
      </c>
      <c r="L76" s="146">
        <f t="shared" ref="L76" si="28">$C76*G76</f>
        <v>0.1</v>
      </c>
      <c r="M76" s="147">
        <f t="shared" ref="M76" si="29">$C76*H76</f>
        <v>0.1</v>
      </c>
    </row>
    <row r="77" spans="1:13" ht="16.5" customHeight="1" x14ac:dyDescent="0.3">
      <c r="A77" s="160"/>
      <c r="B77" s="139" t="s">
        <v>223</v>
      </c>
      <c r="C77" s="141"/>
      <c r="D77" s="154">
        <v>0.01</v>
      </c>
      <c r="E77" s="155">
        <v>0.01</v>
      </c>
      <c r="F77" s="155">
        <v>0.01</v>
      </c>
      <c r="G77" s="155">
        <v>0.01</v>
      </c>
      <c r="H77" s="155">
        <v>0.01</v>
      </c>
      <c r="I77" s="139"/>
      <c r="J77" s="140"/>
      <c r="K77" s="140"/>
      <c r="L77" s="140"/>
      <c r="M77" s="141"/>
    </row>
    <row r="78" spans="1:13" ht="16.5" customHeight="1" x14ac:dyDescent="0.3">
      <c r="A78" s="160"/>
      <c r="B78" s="142" t="s">
        <v>225</v>
      </c>
      <c r="C78" s="144"/>
      <c r="D78" s="148">
        <v>0.01</v>
      </c>
      <c r="E78" s="149">
        <v>0.01</v>
      </c>
      <c r="F78" s="149">
        <v>0.01</v>
      </c>
      <c r="G78" s="149">
        <v>0.01</v>
      </c>
      <c r="H78" s="149">
        <v>0.01</v>
      </c>
      <c r="I78" s="142"/>
      <c r="J78" s="143"/>
      <c r="K78" s="143"/>
      <c r="L78" s="143"/>
      <c r="M78" s="144"/>
    </row>
    <row r="79" spans="1:13" ht="16.5" customHeight="1" x14ac:dyDescent="0.3">
      <c r="A79" s="160"/>
      <c r="B79" s="142" t="s">
        <v>227</v>
      </c>
      <c r="C79" s="144"/>
      <c r="D79" s="148">
        <v>0.01</v>
      </c>
      <c r="E79" s="149">
        <v>0.01</v>
      </c>
      <c r="F79" s="149">
        <v>0.01</v>
      </c>
      <c r="G79" s="149">
        <v>0.01</v>
      </c>
      <c r="H79" s="149">
        <v>0.01</v>
      </c>
      <c r="I79" s="142"/>
      <c r="J79" s="143"/>
      <c r="K79" s="143"/>
      <c r="L79" s="143"/>
      <c r="M79" s="144"/>
    </row>
    <row r="80" spans="1:13" ht="16.5" customHeight="1" x14ac:dyDescent="0.3">
      <c r="A80" s="160"/>
      <c r="B80" s="142" t="s">
        <v>229</v>
      </c>
      <c r="C80" s="144"/>
      <c r="D80" s="148">
        <v>0.01</v>
      </c>
      <c r="E80" s="149">
        <v>0.01</v>
      </c>
      <c r="F80" s="149">
        <v>0.01</v>
      </c>
      <c r="G80" s="149">
        <v>0.01</v>
      </c>
      <c r="H80" s="150">
        <v>0.01</v>
      </c>
      <c r="I80" s="142"/>
      <c r="J80" s="143"/>
      <c r="K80" s="143"/>
      <c r="L80" s="143"/>
      <c r="M80" s="144"/>
    </row>
    <row r="81" spans="1:13" ht="17.25" customHeight="1" thickBot="1" x14ac:dyDescent="0.35">
      <c r="A81" s="160"/>
      <c r="B81" s="145" t="s">
        <v>231</v>
      </c>
      <c r="C81" s="147"/>
      <c r="D81" s="148">
        <v>0.01</v>
      </c>
      <c r="E81" s="149">
        <v>0.01</v>
      </c>
      <c r="F81" s="149">
        <v>0.01</v>
      </c>
      <c r="G81" s="149">
        <v>0.01</v>
      </c>
      <c r="H81" s="150">
        <v>0.01</v>
      </c>
      <c r="I81" s="142"/>
      <c r="J81" s="143"/>
      <c r="K81" s="143"/>
      <c r="L81" s="143"/>
      <c r="M81" s="144"/>
    </row>
    <row r="82" spans="1:13" ht="16.5" customHeight="1" x14ac:dyDescent="0.3">
      <c r="A82" s="160"/>
      <c r="B82" s="139" t="s">
        <v>233</v>
      </c>
      <c r="C82" s="140">
        <v>46</v>
      </c>
      <c r="D82" s="154">
        <v>0</v>
      </c>
      <c r="E82" s="155">
        <v>0</v>
      </c>
      <c r="F82" s="155">
        <v>0</v>
      </c>
      <c r="G82" s="155">
        <v>0.01</v>
      </c>
      <c r="H82" s="155">
        <v>0.01</v>
      </c>
      <c r="I82" s="139">
        <f>$C82*D82</f>
        <v>0</v>
      </c>
      <c r="J82" s="140">
        <f>$C82*E82</f>
        <v>0</v>
      </c>
      <c r="K82" s="140">
        <f>$C82*F82</f>
        <v>0</v>
      </c>
      <c r="L82" s="140">
        <f>$C82*G82</f>
        <v>0.46</v>
      </c>
      <c r="M82" s="141">
        <f>$C82*H82</f>
        <v>0.46</v>
      </c>
    </row>
    <row r="83" spans="1:13" ht="16.5" customHeight="1" x14ac:dyDescent="0.3">
      <c r="A83" s="160"/>
      <c r="B83" s="142" t="s">
        <v>235</v>
      </c>
      <c r="C83" s="143">
        <v>46</v>
      </c>
      <c r="D83" s="148">
        <v>0</v>
      </c>
      <c r="E83" s="149">
        <v>0</v>
      </c>
      <c r="F83" s="149">
        <v>0.01</v>
      </c>
      <c r="G83" s="149">
        <v>0.01</v>
      </c>
      <c r="H83" s="149">
        <v>0.01</v>
      </c>
      <c r="I83" s="142">
        <f t="shared" ref="I83:I100" si="30">$C83*D83</f>
        <v>0</v>
      </c>
      <c r="J83" s="143">
        <f t="shared" ref="J83:J100" si="31">$C83*E83</f>
        <v>0</v>
      </c>
      <c r="K83" s="143">
        <f t="shared" ref="K83:K100" si="32">$C83*F83</f>
        <v>0.46</v>
      </c>
      <c r="L83" s="143">
        <f t="shared" ref="L83:L100" si="33">$C83*G83</f>
        <v>0.46</v>
      </c>
      <c r="M83" s="144">
        <f t="shared" ref="M83:M100" si="34">$C83*H83</f>
        <v>0.46</v>
      </c>
    </row>
    <row r="84" spans="1:13" ht="17.25" customHeight="1" thickBot="1" x14ac:dyDescent="0.35">
      <c r="A84" s="160"/>
      <c r="B84" s="142" t="s">
        <v>237</v>
      </c>
      <c r="C84" s="143">
        <v>36</v>
      </c>
      <c r="D84" s="148">
        <v>0</v>
      </c>
      <c r="E84" s="149">
        <v>0.01</v>
      </c>
      <c r="F84" s="149">
        <v>0.01</v>
      </c>
      <c r="G84" s="149">
        <v>0.01</v>
      </c>
      <c r="H84" s="149">
        <v>0.01</v>
      </c>
      <c r="I84" s="145">
        <f t="shared" si="30"/>
        <v>0</v>
      </c>
      <c r="J84" s="146">
        <f t="shared" si="31"/>
        <v>0.36</v>
      </c>
      <c r="K84" s="146">
        <f t="shared" si="32"/>
        <v>0.36</v>
      </c>
      <c r="L84" s="146">
        <f t="shared" si="33"/>
        <v>0.36</v>
      </c>
      <c r="M84" s="147">
        <f t="shared" si="34"/>
        <v>0.36</v>
      </c>
    </row>
    <row r="85" spans="1:13" ht="16.5" customHeight="1" x14ac:dyDescent="0.3">
      <c r="A85" s="160"/>
      <c r="B85" s="139" t="s">
        <v>183</v>
      </c>
      <c r="C85" s="141">
        <v>112</v>
      </c>
      <c r="D85" s="154">
        <v>0</v>
      </c>
      <c r="E85" s="155">
        <v>0</v>
      </c>
      <c r="F85" s="155">
        <v>0.01</v>
      </c>
      <c r="G85" s="155">
        <v>0.01</v>
      </c>
      <c r="H85" s="155">
        <v>0.01</v>
      </c>
      <c r="I85" s="139">
        <f t="shared" si="30"/>
        <v>0</v>
      </c>
      <c r="J85" s="140">
        <f t="shared" si="31"/>
        <v>0</v>
      </c>
      <c r="K85" s="140">
        <f t="shared" si="32"/>
        <v>1.1200000000000001</v>
      </c>
      <c r="L85" s="140">
        <f t="shared" si="33"/>
        <v>1.1200000000000001</v>
      </c>
      <c r="M85" s="141">
        <f t="shared" si="34"/>
        <v>1.1200000000000001</v>
      </c>
    </row>
    <row r="86" spans="1:13" ht="16.5" customHeight="1" x14ac:dyDescent="0.3">
      <c r="A86" s="160"/>
      <c r="B86" s="142" t="s">
        <v>185</v>
      </c>
      <c r="C86" s="144">
        <v>72</v>
      </c>
      <c r="D86" s="148">
        <v>0</v>
      </c>
      <c r="E86" s="149">
        <v>0.01</v>
      </c>
      <c r="F86" s="149">
        <v>0.01</v>
      </c>
      <c r="G86" s="149">
        <v>0.01</v>
      </c>
      <c r="H86" s="149">
        <v>0.01</v>
      </c>
      <c r="I86" s="142">
        <f t="shared" si="30"/>
        <v>0</v>
      </c>
      <c r="J86" s="143">
        <f t="shared" si="31"/>
        <v>0.72</v>
      </c>
      <c r="K86" s="143">
        <f t="shared" si="32"/>
        <v>0.72</v>
      </c>
      <c r="L86" s="143">
        <f t="shared" si="33"/>
        <v>0.72</v>
      </c>
      <c r="M86" s="144">
        <f t="shared" si="34"/>
        <v>0.72</v>
      </c>
    </row>
    <row r="87" spans="1:13" ht="16.5" customHeight="1" x14ac:dyDescent="0.3">
      <c r="A87" s="160"/>
      <c r="B87" s="142" t="s">
        <v>187</v>
      </c>
      <c r="C87" s="144">
        <v>155</v>
      </c>
      <c r="D87" s="148">
        <v>0</v>
      </c>
      <c r="E87" s="149">
        <v>0</v>
      </c>
      <c r="F87" s="149">
        <v>0</v>
      </c>
      <c r="G87" s="149">
        <v>0.01</v>
      </c>
      <c r="H87" s="149">
        <v>0.01</v>
      </c>
      <c r="I87" s="142">
        <f t="shared" si="30"/>
        <v>0</v>
      </c>
      <c r="J87" s="143">
        <f t="shared" si="31"/>
        <v>0</v>
      </c>
      <c r="K87" s="143">
        <f t="shared" si="32"/>
        <v>0</v>
      </c>
      <c r="L87" s="143">
        <f t="shared" si="33"/>
        <v>1.55</v>
      </c>
      <c r="M87" s="144">
        <f t="shared" si="34"/>
        <v>1.55</v>
      </c>
    </row>
    <row r="88" spans="1:13" ht="17.25" customHeight="1" thickBot="1" x14ac:dyDescent="0.35">
      <c r="A88" s="160"/>
      <c r="B88" s="145" t="s">
        <v>221</v>
      </c>
      <c r="C88" s="147">
        <v>72</v>
      </c>
      <c r="D88" s="151">
        <v>0</v>
      </c>
      <c r="E88" s="152">
        <v>0.01</v>
      </c>
      <c r="F88" s="152">
        <v>0.01</v>
      </c>
      <c r="G88" s="152">
        <v>0.01</v>
      </c>
      <c r="H88" s="152">
        <v>0.01</v>
      </c>
      <c r="I88" s="145">
        <f t="shared" si="30"/>
        <v>0</v>
      </c>
      <c r="J88" s="146">
        <f t="shared" si="31"/>
        <v>0.72</v>
      </c>
      <c r="K88" s="146">
        <f t="shared" si="32"/>
        <v>0.72</v>
      </c>
      <c r="L88" s="146">
        <f t="shared" si="33"/>
        <v>0.72</v>
      </c>
      <c r="M88" s="147">
        <f t="shared" si="34"/>
        <v>0.72</v>
      </c>
    </row>
    <row r="89" spans="1:13" ht="16.5" customHeight="1" x14ac:dyDescent="0.3">
      <c r="A89" s="160"/>
      <c r="B89" s="139" t="s">
        <v>191</v>
      </c>
      <c r="C89" s="140">
        <v>15</v>
      </c>
      <c r="D89" s="154">
        <v>0.01</v>
      </c>
      <c r="E89" s="155">
        <v>0.01</v>
      </c>
      <c r="F89" s="155">
        <v>0.01</v>
      </c>
      <c r="G89" s="155">
        <v>0.01</v>
      </c>
      <c r="H89" s="155">
        <v>0.01</v>
      </c>
      <c r="I89" s="139">
        <f t="shared" si="30"/>
        <v>0.15</v>
      </c>
      <c r="J89" s="140">
        <f t="shared" si="31"/>
        <v>0.15</v>
      </c>
      <c r="K89" s="140">
        <f t="shared" si="32"/>
        <v>0.15</v>
      </c>
      <c r="L89" s="140">
        <f t="shared" si="33"/>
        <v>0.15</v>
      </c>
      <c r="M89" s="141">
        <f t="shared" si="34"/>
        <v>0.15</v>
      </c>
    </row>
    <row r="90" spans="1:13" ht="16.5" customHeight="1" x14ac:dyDescent="0.3">
      <c r="A90" s="160"/>
      <c r="B90" s="142" t="s">
        <v>189</v>
      </c>
      <c r="C90" s="143">
        <v>72</v>
      </c>
      <c r="D90" s="148">
        <v>0.01</v>
      </c>
      <c r="E90" s="149">
        <v>0.01</v>
      </c>
      <c r="F90" s="149">
        <v>0.01</v>
      </c>
      <c r="G90" s="149">
        <v>0.01</v>
      </c>
      <c r="H90" s="149">
        <v>0.01</v>
      </c>
      <c r="I90" s="142">
        <f t="shared" si="30"/>
        <v>0.72</v>
      </c>
      <c r="J90" s="143">
        <f t="shared" si="31"/>
        <v>0.72</v>
      </c>
      <c r="K90" s="143">
        <f t="shared" si="32"/>
        <v>0.72</v>
      </c>
      <c r="L90" s="143">
        <f t="shared" si="33"/>
        <v>0.72</v>
      </c>
      <c r="M90" s="144">
        <f t="shared" si="34"/>
        <v>0.72</v>
      </c>
    </row>
    <row r="91" spans="1:13" ht="16.5" customHeight="1" x14ac:dyDescent="0.3">
      <c r="A91" s="160"/>
      <c r="B91" s="142" t="s">
        <v>193</v>
      </c>
      <c r="C91" s="143">
        <v>143</v>
      </c>
      <c r="D91" s="148">
        <v>0.01</v>
      </c>
      <c r="E91" s="149">
        <v>0.01</v>
      </c>
      <c r="F91" s="149">
        <v>0.01</v>
      </c>
      <c r="G91" s="149">
        <v>0.01</v>
      </c>
      <c r="H91" s="149">
        <v>0.01</v>
      </c>
      <c r="I91" s="142">
        <f t="shared" si="30"/>
        <v>1.43</v>
      </c>
      <c r="J91" s="143">
        <f t="shared" si="31"/>
        <v>1.43</v>
      </c>
      <c r="K91" s="143">
        <f t="shared" si="32"/>
        <v>1.43</v>
      </c>
      <c r="L91" s="143">
        <f t="shared" si="33"/>
        <v>1.43</v>
      </c>
      <c r="M91" s="144">
        <f t="shared" si="34"/>
        <v>1.43</v>
      </c>
    </row>
    <row r="92" spans="1:13" ht="16.5" customHeight="1" x14ac:dyDescent="0.3">
      <c r="A92" s="160"/>
      <c r="B92" s="142" t="s">
        <v>195</v>
      </c>
      <c r="C92" s="143">
        <v>429</v>
      </c>
      <c r="D92" s="148">
        <v>0.01</v>
      </c>
      <c r="E92" s="149">
        <v>0.01</v>
      </c>
      <c r="F92" s="149">
        <v>0.01</v>
      </c>
      <c r="G92" s="149">
        <v>0.01</v>
      </c>
      <c r="H92" s="149">
        <v>0.01</v>
      </c>
      <c r="I92" s="142">
        <f t="shared" si="30"/>
        <v>4.29</v>
      </c>
      <c r="J92" s="143">
        <f t="shared" si="31"/>
        <v>4.29</v>
      </c>
      <c r="K92" s="143">
        <f t="shared" si="32"/>
        <v>4.29</v>
      </c>
      <c r="L92" s="143">
        <f t="shared" si="33"/>
        <v>4.29</v>
      </c>
      <c r="M92" s="144">
        <f t="shared" si="34"/>
        <v>4.29</v>
      </c>
    </row>
    <row r="93" spans="1:13" ht="16.5" customHeight="1" x14ac:dyDescent="0.3">
      <c r="A93" s="160"/>
      <c r="B93" s="142" t="s">
        <v>197</v>
      </c>
      <c r="C93" s="143">
        <v>715</v>
      </c>
      <c r="D93" s="148">
        <v>0</v>
      </c>
      <c r="E93" s="149">
        <v>0.01</v>
      </c>
      <c r="F93" s="149">
        <v>0.01</v>
      </c>
      <c r="G93" s="149">
        <v>0.01</v>
      </c>
      <c r="H93" s="149">
        <v>0.01</v>
      </c>
      <c r="I93" s="142">
        <f t="shared" si="30"/>
        <v>0</v>
      </c>
      <c r="J93" s="143">
        <f t="shared" si="31"/>
        <v>7.15</v>
      </c>
      <c r="K93" s="143">
        <f t="shared" si="32"/>
        <v>7.15</v>
      </c>
      <c r="L93" s="143">
        <f t="shared" si="33"/>
        <v>7.15</v>
      </c>
      <c r="M93" s="144">
        <f t="shared" si="34"/>
        <v>7.15</v>
      </c>
    </row>
    <row r="94" spans="1:13" ht="17.25" customHeight="1" thickBot="1" x14ac:dyDescent="0.35">
      <c r="A94" s="160"/>
      <c r="B94" s="145" t="s">
        <v>199</v>
      </c>
      <c r="C94" s="146">
        <v>1429</v>
      </c>
      <c r="D94" s="151">
        <v>0</v>
      </c>
      <c r="E94" s="152">
        <v>0</v>
      </c>
      <c r="F94" s="152">
        <v>0.01</v>
      </c>
      <c r="G94" s="152">
        <v>0.01</v>
      </c>
      <c r="H94" s="152">
        <v>0.01</v>
      </c>
      <c r="I94" s="145">
        <f t="shared" si="30"/>
        <v>0</v>
      </c>
      <c r="J94" s="146">
        <f t="shared" si="31"/>
        <v>0</v>
      </c>
      <c r="K94" s="146">
        <f t="shared" si="32"/>
        <v>14.290000000000001</v>
      </c>
      <c r="L94" s="146">
        <f t="shared" si="33"/>
        <v>14.290000000000001</v>
      </c>
      <c r="M94" s="147">
        <f t="shared" si="34"/>
        <v>14.290000000000001</v>
      </c>
    </row>
    <row r="95" spans="1:13" ht="16.5" customHeight="1" x14ac:dyDescent="0.3">
      <c r="A95" s="160"/>
      <c r="B95" s="139" t="s">
        <v>121</v>
      </c>
      <c r="C95" s="140">
        <v>15</v>
      </c>
      <c r="D95" s="154">
        <v>0.01</v>
      </c>
      <c r="E95" s="155">
        <v>0.01</v>
      </c>
      <c r="F95" s="155">
        <v>0.01</v>
      </c>
      <c r="G95" s="155">
        <v>0.01</v>
      </c>
      <c r="H95" s="155">
        <v>0.01</v>
      </c>
      <c r="I95" s="139">
        <f t="shared" si="30"/>
        <v>0.15</v>
      </c>
      <c r="J95" s="140">
        <f t="shared" si="31"/>
        <v>0.15</v>
      </c>
      <c r="K95" s="140">
        <f t="shared" si="32"/>
        <v>0.15</v>
      </c>
      <c r="L95" s="140">
        <f t="shared" si="33"/>
        <v>0.15</v>
      </c>
      <c r="M95" s="141">
        <f t="shared" si="34"/>
        <v>0.15</v>
      </c>
    </row>
    <row r="96" spans="1:13" ht="16.5" customHeight="1" x14ac:dyDescent="0.3">
      <c r="A96" s="160"/>
      <c r="B96" s="142" t="s">
        <v>202</v>
      </c>
      <c r="C96" s="143">
        <v>72</v>
      </c>
      <c r="D96" s="148">
        <v>0.01</v>
      </c>
      <c r="E96" s="149">
        <v>0.01</v>
      </c>
      <c r="F96" s="149">
        <v>0.01</v>
      </c>
      <c r="G96" s="149">
        <v>0.01</v>
      </c>
      <c r="H96" s="149">
        <v>0.01</v>
      </c>
      <c r="I96" s="142">
        <f t="shared" si="30"/>
        <v>0.72</v>
      </c>
      <c r="J96" s="143">
        <f t="shared" si="31"/>
        <v>0.72</v>
      </c>
      <c r="K96" s="143">
        <f t="shared" si="32"/>
        <v>0.72</v>
      </c>
      <c r="L96" s="143">
        <f t="shared" si="33"/>
        <v>0.72</v>
      </c>
      <c r="M96" s="144">
        <f t="shared" si="34"/>
        <v>0.72</v>
      </c>
    </row>
    <row r="97" spans="1:13" ht="16.5" customHeight="1" x14ac:dyDescent="0.3">
      <c r="A97" s="160"/>
      <c r="B97" s="142" t="s">
        <v>204</v>
      </c>
      <c r="C97" s="143">
        <v>143</v>
      </c>
      <c r="D97" s="148">
        <v>0.01</v>
      </c>
      <c r="E97" s="149">
        <v>0.01</v>
      </c>
      <c r="F97" s="149">
        <v>0.01</v>
      </c>
      <c r="G97" s="149">
        <v>0.01</v>
      </c>
      <c r="H97" s="149">
        <v>0.01</v>
      </c>
      <c r="I97" s="142">
        <f t="shared" si="30"/>
        <v>1.43</v>
      </c>
      <c r="J97" s="143">
        <f t="shared" si="31"/>
        <v>1.43</v>
      </c>
      <c r="K97" s="143">
        <f t="shared" si="32"/>
        <v>1.43</v>
      </c>
      <c r="L97" s="143">
        <f t="shared" si="33"/>
        <v>1.43</v>
      </c>
      <c r="M97" s="144">
        <f t="shared" si="34"/>
        <v>1.43</v>
      </c>
    </row>
    <row r="98" spans="1:13" ht="16.5" customHeight="1" x14ac:dyDescent="0.3">
      <c r="A98" s="160"/>
      <c r="B98" s="142" t="s">
        <v>206</v>
      </c>
      <c r="C98" s="143">
        <v>429</v>
      </c>
      <c r="D98" s="148">
        <v>0</v>
      </c>
      <c r="E98" s="149">
        <v>0.01</v>
      </c>
      <c r="F98" s="149">
        <v>0.01</v>
      </c>
      <c r="G98" s="149">
        <v>0.01</v>
      </c>
      <c r="H98" s="149">
        <v>0.01</v>
      </c>
      <c r="I98" s="142">
        <f t="shared" si="30"/>
        <v>0</v>
      </c>
      <c r="J98" s="143">
        <f t="shared" si="31"/>
        <v>4.29</v>
      </c>
      <c r="K98" s="143">
        <f t="shared" si="32"/>
        <v>4.29</v>
      </c>
      <c r="L98" s="143">
        <f t="shared" si="33"/>
        <v>4.29</v>
      </c>
      <c r="M98" s="144">
        <f t="shared" si="34"/>
        <v>4.29</v>
      </c>
    </row>
    <row r="99" spans="1:13" ht="16.5" customHeight="1" x14ac:dyDescent="0.3">
      <c r="A99" s="160"/>
      <c r="B99" s="142" t="s">
        <v>208</v>
      </c>
      <c r="C99" s="143">
        <v>715</v>
      </c>
      <c r="D99" s="148">
        <v>0</v>
      </c>
      <c r="E99" s="149">
        <v>0</v>
      </c>
      <c r="F99" s="149">
        <v>0.01</v>
      </c>
      <c r="G99" s="149">
        <v>0.01</v>
      </c>
      <c r="H99" s="149">
        <v>0.01</v>
      </c>
      <c r="I99" s="142">
        <f t="shared" si="30"/>
        <v>0</v>
      </c>
      <c r="J99" s="143">
        <f t="shared" si="31"/>
        <v>0</v>
      </c>
      <c r="K99" s="143">
        <f t="shared" si="32"/>
        <v>7.15</v>
      </c>
      <c r="L99" s="143">
        <f t="shared" si="33"/>
        <v>7.15</v>
      </c>
      <c r="M99" s="144">
        <f t="shared" si="34"/>
        <v>7.15</v>
      </c>
    </row>
    <row r="100" spans="1:13" ht="17.25" customHeight="1" thickBot="1" x14ac:dyDescent="0.35">
      <c r="A100" s="161"/>
      <c r="B100" s="145" t="s">
        <v>210</v>
      </c>
      <c r="C100" s="146">
        <v>1429</v>
      </c>
      <c r="D100" s="151">
        <v>0</v>
      </c>
      <c r="E100" s="152">
        <v>0</v>
      </c>
      <c r="F100" s="152">
        <v>0</v>
      </c>
      <c r="G100" s="152">
        <v>0.01</v>
      </c>
      <c r="H100" s="152">
        <v>0.01</v>
      </c>
      <c r="I100" s="145">
        <f t="shared" si="30"/>
        <v>0</v>
      </c>
      <c r="J100" s="146">
        <f t="shared" si="31"/>
        <v>0</v>
      </c>
      <c r="K100" s="146">
        <f t="shared" si="32"/>
        <v>0</v>
      </c>
      <c r="L100" s="146">
        <f t="shared" si="33"/>
        <v>14.290000000000001</v>
      </c>
      <c r="M100" s="147">
        <f t="shared" si="34"/>
        <v>14.290000000000001</v>
      </c>
    </row>
    <row r="101" spans="1:13" x14ac:dyDescent="0.3">
      <c r="D101" s="157">
        <f>SUM(D71:D100)</f>
        <v>1</v>
      </c>
      <c r="E101" s="157">
        <f t="shared" ref="E101" si="35">SUM(E71:E100)</f>
        <v>1</v>
      </c>
      <c r="F101" s="157">
        <f t="shared" ref="F101" si="36">SUM(F71:F100)</f>
        <v>1.0000000000000002</v>
      </c>
      <c r="G101" s="157">
        <f t="shared" ref="G101" si="37">SUM(G71:G100)</f>
        <v>1.0000000000000002</v>
      </c>
      <c r="H101" s="157">
        <f t="shared" ref="H101" si="38">SUM(H71:H100)</f>
        <v>1.0000000000000002</v>
      </c>
      <c r="I101" s="158">
        <f t="shared" ref="I101" si="39">SUM(I71:I100)</f>
        <v>8.99</v>
      </c>
      <c r="J101" s="158">
        <f t="shared" ref="J101" si="40">SUM(J71:J100)</f>
        <v>22.229999999999997</v>
      </c>
      <c r="K101" s="158">
        <f t="shared" ref="K101" si="41">SUM(K71:K100)</f>
        <v>45.239999999999995</v>
      </c>
      <c r="L101" s="158">
        <f t="shared" ref="L101" si="42">SUM(L71:L100)</f>
        <v>61.559999999999995</v>
      </c>
      <c r="M101" s="158">
        <f t="shared" ref="M101" si="43">SUM(M71:M100)</f>
        <v>61.559999999999995</v>
      </c>
    </row>
  </sheetData>
  <mergeCells count="3">
    <mergeCell ref="A70:A100"/>
    <mergeCell ref="A36:A66"/>
    <mergeCell ref="A1:A31"/>
  </mergeCells>
  <phoneticPr fontId="1" type="noConversion"/>
  <conditionalFormatting sqref="D2:H31">
    <cfRule type="cellIs" dxfId="10" priority="17" operator="equal">
      <formula>0</formula>
    </cfRule>
  </conditionalFormatting>
  <conditionalFormatting sqref="I13:M31">
    <cfRule type="cellIs" dxfId="23" priority="16" operator="equal">
      <formula>0</formula>
    </cfRule>
  </conditionalFormatting>
  <conditionalFormatting sqref="I75:M75">
    <cfRule type="cellIs" dxfId="22" priority="5" operator="equal">
      <formula>0</formula>
    </cfRule>
  </conditionalFormatting>
  <conditionalFormatting sqref="I6:M6">
    <cfRule type="cellIs" dxfId="20" priority="13" operator="equal">
      <formula>0</formula>
    </cfRule>
  </conditionalFormatting>
  <conditionalFormatting sqref="I7:M7">
    <cfRule type="cellIs" dxfId="19" priority="12" operator="equal">
      <formula>0</formula>
    </cfRule>
  </conditionalFormatting>
  <conditionalFormatting sqref="D37:H66">
    <cfRule type="cellIs" dxfId="18" priority="11" operator="equal">
      <formula>0</formula>
    </cfRule>
  </conditionalFormatting>
  <conditionalFormatting sqref="D71:H100">
    <cfRule type="cellIs" dxfId="14" priority="7" operator="equal">
      <formula>0</formula>
    </cfRule>
  </conditionalFormatting>
  <conditionalFormatting sqref="I82:M100">
    <cfRule type="cellIs" dxfId="13" priority="6" operator="equal">
      <formula>0</formula>
    </cfRule>
  </conditionalFormatting>
  <conditionalFormatting sqref="I76:M76">
    <cfRule type="cellIs" dxfId="11" priority="4" operator="equal">
      <formula>0</formula>
    </cfRule>
  </conditionalFormatting>
  <conditionalFormatting sqref="I48:M66">
    <cfRule type="cellIs" dxfId="5" priority="3" operator="equal">
      <formula>0</formula>
    </cfRule>
  </conditionalFormatting>
  <conditionalFormatting sqref="I41:M41">
    <cfRule type="cellIs" dxfId="3" priority="2" operator="equal">
      <formula>0</formula>
    </cfRule>
  </conditionalFormatting>
  <conditionalFormatting sqref="I42:M42">
    <cfRule type="cellIs" dxfId="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낚시 아이템 가격</vt:lpstr>
      <vt:lpstr>낚시 보상_최소</vt:lpstr>
      <vt:lpstr>낚시 보상_중간</vt:lpstr>
      <vt:lpstr>낚시 보상_최대</vt:lpstr>
      <vt:lpstr>씨앗 보상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2019-01-21T09:49:46Z</dcterms:created>
  <dcterms:modified xsi:type="dcterms:W3CDTF">2019-03-12T05:54:19Z</dcterms:modified>
</cp:coreProperties>
</file>