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Moodle\Tercer Curso\SegundoCuatrimestre\IngenieriaSoftwareII\IS2_2122\"/>
    </mc:Choice>
  </mc:AlternateContent>
  <xr:revisionPtr revIDLastSave="0" documentId="13_ncr:1_{7A970512-0A6D-4F65-91D4-8600E25B76BF}" xr6:coauthVersionLast="47" xr6:coauthVersionMax="47" xr10:uidLastSave="{00000000-0000-0000-0000-000000000000}"/>
  <bookViews>
    <workbookView xWindow="-120" yWindow="-120" windowWidth="20730" windowHeight="11160" xr2:uid="{8B7E8EB2-CB6A-44E4-9B29-750F352AD572}"/>
  </bookViews>
  <sheets>
    <sheet name="CajaNegra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2" l="1"/>
  <c r="M36" i="2"/>
  <c r="M34" i="2"/>
  <c r="M33" i="2"/>
  <c r="M30" i="2"/>
  <c r="M29" i="2"/>
</calcChain>
</file>

<file path=xl/sharedStrings.xml><?xml version="1.0" encoding="utf-8"?>
<sst xmlns="http://schemas.openxmlformats.org/spreadsheetml/2006/main" count="186" uniqueCount="129">
  <si>
    <t>TURISMO</t>
  </si>
  <si>
    <t>CASOS VALIDOS</t>
  </si>
  <si>
    <t>CASOS NO VALIDOS</t>
  </si>
  <si>
    <t>MOTOCICLETA</t>
  </si>
  <si>
    <t>FURGONETA</t>
  </si>
  <si>
    <t>getPotencia</t>
  </si>
  <si>
    <t>precioImpuesto</t>
  </si>
  <si>
    <t>getCilindrada</t>
  </si>
  <si>
    <t>furgoneta</t>
  </si>
  <si>
    <t>getComercial</t>
  </si>
  <si>
    <t>turismo(potencia)</t>
  </si>
  <si>
    <t>potencia &lt; 0 ,null</t>
  </si>
  <si>
    <t>potencia&gt;0</t>
  </si>
  <si>
    <t>cilindrada&gt;0</t>
  </si>
  <si>
    <t>cilindrada &lt; 0 ,null</t>
  </si>
  <si>
    <t>motocicleta(cilindrada)</t>
  </si>
  <si>
    <t>Turismo</t>
  </si>
  <si>
    <t>Clase Turismo</t>
  </si>
  <si>
    <t>Clases Validas</t>
  </si>
  <si>
    <t>Clases No validas</t>
  </si>
  <si>
    <t>Matrícula</t>
  </si>
  <si>
    <t>FechaMatriculacion</t>
  </si>
  <si>
    <t>Potencia</t>
  </si>
  <si>
    <t>Casos de Prueba</t>
  </si>
  <si>
    <t>ValorEsperado</t>
  </si>
  <si>
    <t>("12569PO", LocalDate.now().minusYears(26), 12.85):</t>
  </si>
  <si>
    <t>("23954KOP", LocalDate.now().plusDays(5), 74.23):</t>
  </si>
  <si>
    <t>("52369ACF", LocalDate.now(), 19.85):</t>
  </si>
  <si>
    <t>("552FRFRE", LocalDate.now().minusDays(41), 16.41):</t>
  </si>
  <si>
    <t>("65456ADEF", LocalDate.now().minusDays(39), 15.98):</t>
  </si>
  <si>
    <t>("569931", LocalDate.now().plusDays(14), 12.03):</t>
  </si>
  <si>
    <t>("542DDS", LocalDate.now().plusDays(10), 11.95):</t>
  </si>
  <si>
    <t>("ABBA1235", LocalDate.now().minusDays(1), 8.50):</t>
  </si>
  <si>
    <t>("1321", LocalDate.now().plusDays(4), 7.90):</t>
  </si>
  <si>
    <t>("1234", LocalDate.now().plusDays(1), 1):</t>
  </si>
  <si>
    <t>("51385LK", LocalDate.now().minusYears(25), 114):</t>
  </si>
  <si>
    <t>Clase Furgoneta</t>
  </si>
  <si>
    <t>Valores</t>
  </si>
  <si>
    <t>2. hoy</t>
  </si>
  <si>
    <t>3. 21</t>
  </si>
  <si>
    <t>Furgoneta</t>
  </si>
  <si>
    <t>Comercial</t>
  </si>
  <si>
    <t>4. True</t>
  </si>
  <si>
    <t>5. 2345</t>
  </si>
  <si>
    <t>7. 50</t>
  </si>
  <si>
    <t>("1234", LocalDate.now().plusDays(1), 1, false):</t>
  </si>
  <si>
    <t>("1321", LocalDate.now().plusDays(4), 7.90, true):</t>
  </si>
  <si>
    <t>("ABBA1235", LocalDate.now().minusDays(1), 8.50, true):</t>
  </si>
  <si>
    <t>("542DDS", LocalDate.now().plusDays(10), 11.95,false):</t>
  </si>
  <si>
    <t>("569931", LocalDate.now().plusDays(14), 12.03, false):</t>
  </si>
  <si>
    <t>("65456ADEF", LocalDate.now().minusDays(39), 15.98, true):</t>
  </si>
  <si>
    <t>("552FRFRE", LocalDate.now().minusDays(41), 16.41, true):</t>
  </si>
  <si>
    <t>("52369ACF", LocalDate.now(), 19.85, false):</t>
  </si>
  <si>
    <t>("23954KOP", LocalDate.now().plusDays(5), 74.23, true):</t>
  </si>
  <si>
    <t>("12569PO", LocalDate.now().minusYears(28), 20.21, false):</t>
  </si>
  <si>
    <t>("1234", LocalDate.now()minusYears(26), 5.2, false):</t>
  </si>
  <si>
    <t>("51385LK", LocalDate.now().minusYears(25), 65.32, true):</t>
  </si>
  <si>
    <t>String(1)</t>
  </si>
  <si>
    <t>fecha (localDate)(2)</t>
  </si>
  <si>
    <t>!string(5), null(6)</t>
  </si>
  <si>
    <t>!fecha(7), null(8)</t>
  </si>
  <si>
    <t>!double(9), &lt;=0(10) null(11)</t>
  </si>
  <si>
    <t>1. "1234"</t>
  </si>
  <si>
    <t>4. 12.5</t>
  </si>
  <si>
    <t>9. "hola"</t>
  </si>
  <si>
    <t>11. null</t>
  </si>
  <si>
    <t>5. 45</t>
  </si>
  <si>
    <t>6. null</t>
  </si>
  <si>
    <t>7. 99</t>
  </si>
  <si>
    <t>8 null</t>
  </si>
  <si>
    <t>Casos De prueba</t>
  </si>
  <si>
    <t>Turismo("1234", 12, 21)</t>
  </si>
  <si>
    <t>Turismo("2345", null, 12.5)</t>
  </si>
  <si>
    <t>Turismo(45, mañana, 12.5)</t>
  </si>
  <si>
    <t>Turismo("1234", hoy, "hola")</t>
  </si>
  <si>
    <t>Turismo("1234", hoy, null)</t>
  </si>
  <si>
    <t>10. -1</t>
  </si>
  <si>
    <t>Turismo("1234", hoy, 40)</t>
  </si>
  <si>
    <t>Turismo("5616", hoy, -1)</t>
  </si>
  <si>
    <t>3. 40</t>
  </si>
  <si>
    <t>Turismo(null, ayer, 1)</t>
  </si>
  <si>
    <t>double &gt;0 (3)</t>
  </si>
  <si>
    <t>boolean(4)</t>
  </si>
  <si>
    <t>8. null</t>
  </si>
  <si>
    <t>!boolean(12), null(13)</t>
  </si>
  <si>
    <t>13. null</t>
  </si>
  <si>
    <t>12. 2</t>
  </si>
  <si>
    <t>10.-0.99</t>
  </si>
  <si>
    <t>Furgoneta("1234", hoy, 21, true)</t>
  </si>
  <si>
    <t>Furgoneta(2345, hace 20 dias, 1, true)</t>
  </si>
  <si>
    <t>Furgoneta(null, hace 20 dias, 1, true)</t>
  </si>
  <si>
    <t>Furgoneta("4684", 50, 12.5, false)</t>
  </si>
  <si>
    <t>Furgoneta("4684", null, 12.5, false)</t>
  </si>
  <si>
    <t>Furgoneta("5616", hoy, -0.99, true)</t>
  </si>
  <si>
    <t>Furgoneta("5616", hoy, "hola", true)</t>
  </si>
  <si>
    <t>Furgoneta("5616", hoy,null, true)</t>
  </si>
  <si>
    <t>Furgoneta("5616", hoy, "hola, null)</t>
  </si>
  <si>
    <t>Id valores</t>
  </si>
  <si>
    <t>1,2,3,4</t>
  </si>
  <si>
    <t>id valores</t>
  </si>
  <si>
    <t>double &gt;0(3)</t>
  </si>
  <si>
    <t>!string(4), null(5)</t>
  </si>
  <si>
    <t>!fecha(6), null(7)</t>
  </si>
  <si>
    <t>!double(8), &lt;=0(9) null(10)</t>
  </si>
  <si>
    <t>1,2,3</t>
  </si>
  <si>
    <t>PrecioImpuesto()</t>
  </si>
  <si>
    <t>precioImpuesto()</t>
  </si>
  <si>
    <t>Clase Motocicleta</t>
  </si>
  <si>
    <t>Motocicleta</t>
  </si>
  <si>
    <t>3. 49</t>
  </si>
  <si>
    <t>Motocicleta("1234", hoy, 40)</t>
  </si>
  <si>
    <t>Motocicleta(45, mañana, 12.5)</t>
  </si>
  <si>
    <t>Motocicleta(null, ayer, 1)</t>
  </si>
  <si>
    <t>Motocicleta("1234", 12, 21)</t>
  </si>
  <si>
    <t>Motocicleta("1234", hoy, "hola")</t>
  </si>
  <si>
    <t>Motocicleta("1234", hoy, null)</t>
  </si>
  <si>
    <t>Motocicleta("1234", null, 51)</t>
  </si>
  <si>
    <t>Motocicleta("1234", hoy, -50)</t>
  </si>
  <si>
    <t>("1234", LocalDate.now(), 1):</t>
  </si>
  <si>
    <t>("1234", LocalDate.now(), 50):</t>
  </si>
  <si>
    <t>("1234", LocalDate.now(), 125):</t>
  </si>
  <si>
    <t>("1234", LocalDate.now(), 249):</t>
  </si>
  <si>
    <t>("1234", LocalDate.now(), 250):</t>
  </si>
  <si>
    <t>("1234", LocalDate.now(), 499):</t>
  </si>
  <si>
    <t>("1234", LocalDate.now(), 500):</t>
  </si>
  <si>
    <t>("1234", LocalDate.now(), 999):</t>
  </si>
  <si>
    <t>("1234", LocalDate.now(), 1000):</t>
  </si>
  <si>
    <t>("1234", LocalDate.now().minusYears(25), 1748):</t>
  </si>
  <si>
    <t>("1234", LocalDate.now()minusYears(26), 500):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</si>
</sst>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ont="1" applyFill="1" applyBorder="1"/>
    <xf numFmtId="0" fontId="0" fillId="3" borderId="0" xfId="0" applyFont="1" applyFill="1" applyBorder="1"/>
    <xf numFmtId="0" fontId="1" fillId="4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2" borderId="9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1" fillId="4" borderId="1" xfId="0" applyFont="1" applyFill="1" applyBorder="1"/>
    <xf numFmtId="0" fontId="1" fillId="4" borderId="11" xfId="0" applyFont="1" applyFill="1" applyBorder="1"/>
    <xf numFmtId="0" fontId="2" fillId="5" borderId="1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2" borderId="12" xfId="0" applyFont="1" applyFill="1" applyBorder="1" applyAlignme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4" borderId="13" xfId="0" applyFont="1" applyFill="1" applyBorder="1"/>
    <xf numFmtId="0" fontId="0" fillId="2" borderId="14" xfId="0" applyFont="1" applyFill="1" applyBorder="1"/>
    <xf numFmtId="0" fontId="0" fillId="3" borderId="14" xfId="0" applyFont="1" applyFill="1" applyBorder="1"/>
    <xf numFmtId="0" fontId="0" fillId="3" borderId="15" xfId="0" applyFont="1" applyFill="1" applyBorder="1"/>
    <xf numFmtId="0" fontId="1" fillId="4" borderId="16" xfId="0" applyFont="1" applyFill="1" applyBorder="1"/>
    <xf numFmtId="0" fontId="0" fillId="2" borderId="17" xfId="0" applyFont="1" applyFill="1" applyBorder="1"/>
    <xf numFmtId="0" fontId="0" fillId="3" borderId="17" xfId="0" applyFont="1" applyFill="1" applyBorder="1"/>
    <xf numFmtId="0" fontId="0" fillId="3" borderId="18" xfId="0" applyFont="1" applyFill="1" applyBorder="1"/>
    <xf numFmtId="0" fontId="0" fillId="2" borderId="15" xfId="0" applyFont="1" applyFill="1" applyBorder="1"/>
    <xf numFmtId="0" fontId="0" fillId="2" borderId="18" xfId="0" applyFont="1" applyFill="1" applyBorder="1"/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405D1-FAAC-4404-94C9-F10767BF9EBA}" name="Tabla2" displayName="Tabla2" ref="L4:M15" totalsRowShown="0">
  <autoFilter ref="L4:M15" xr:uid="{010405D1-FAAC-4404-94C9-F10767BF9EBA}"/>
  <tableColumns count="2">
    <tableColumn id="1" xr3:uid="{EBA2B40D-7824-4711-AC26-09AAE2E789F1}" name="Casos de Prueba" dataDxfId="5"/>
    <tableColumn id="2" xr3:uid="{8C7346ED-F76B-4CF5-BA59-AAA305746A9E}" name="ValorEsperado" dataDxfId="4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C19B6-BC36-4490-8F0F-F26905FF15B4}" name="Tabla22" displayName="Tabla22" ref="L27:M39" totalsRowShown="0">
  <autoFilter ref="L27:M39" xr:uid="{EF9C19B6-BC36-4490-8F0F-F26905FF15B4}"/>
  <tableColumns count="2">
    <tableColumn id="1" xr3:uid="{6E82589E-C63F-4924-955F-D0E664A60B7B}" name="Casos de Prueba" dataDxfId="3"/>
    <tableColumn id="2" xr3:uid="{02EF6B4E-8FA0-4E1C-981C-E745CCB96025}" name="ValorEsperado" dataDxfId="2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4209B0-68A6-464C-BE3E-670C4EE59A28}" name="Tabla24" displayName="Tabla24" ref="L49:M60" totalsRowShown="0">
  <autoFilter ref="L49:M60" xr:uid="{E54209B0-68A6-464C-BE3E-670C4EE59A28}"/>
  <tableColumns count="2">
    <tableColumn id="1" xr3:uid="{D918EA40-880F-4EF6-BC88-2623B914B94D}" name="Casos de Prueba" dataDxfId="0"/>
    <tableColumn id="2" xr3:uid="{9CFA7683-A0A0-4800-B0FC-D74FD4FF190E}" name="ValorEsperado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40AC-4520-4206-A9FA-8D187B524CA7}">
  <dimension ref="A1:M60"/>
  <sheetViews>
    <sheetView tabSelected="1" workbookViewId="0">
      <selection activeCell="L61" sqref="L61"/>
    </sheetView>
  </sheetViews>
  <sheetFormatPr baseColWidth="10" defaultRowHeight="15" x14ac:dyDescent="0.25"/>
  <cols>
    <col min="1" max="1" width="18.140625" customWidth="1"/>
    <col min="2" max="2" width="18.42578125" customWidth="1"/>
    <col min="3" max="3" width="25.28515625" customWidth="1"/>
    <col min="4" max="4" width="13.42578125" customWidth="1"/>
    <col min="6" max="6" width="15" customWidth="1"/>
    <col min="7" max="7" width="40.7109375" customWidth="1"/>
    <col min="8" max="8" width="11.7109375" customWidth="1"/>
    <col min="12" max="12" width="53.85546875" customWidth="1"/>
    <col min="13" max="13" width="15.140625" customWidth="1"/>
  </cols>
  <sheetData>
    <row r="1" spans="1:13" x14ac:dyDescent="0.25">
      <c r="A1" t="s">
        <v>17</v>
      </c>
    </row>
    <row r="2" spans="1:13" ht="15.75" x14ac:dyDescent="0.25">
      <c r="G2" s="30" t="s">
        <v>16</v>
      </c>
    </row>
    <row r="3" spans="1:13" ht="15.75" thickBot="1" x14ac:dyDescent="0.3">
      <c r="F3" s="22" t="s">
        <v>99</v>
      </c>
      <c r="G3" s="22" t="s">
        <v>70</v>
      </c>
      <c r="L3" s="43" t="s">
        <v>105</v>
      </c>
    </row>
    <row r="4" spans="1:13" x14ac:dyDescent="0.25">
      <c r="A4" s="32" t="s">
        <v>16</v>
      </c>
      <c r="B4" s="36" t="s">
        <v>18</v>
      </c>
      <c r="C4" s="8" t="s">
        <v>19</v>
      </c>
      <c r="F4" s="23" t="s">
        <v>104</v>
      </c>
      <c r="G4" s="23" t="s">
        <v>77</v>
      </c>
      <c r="L4" s="5" t="s">
        <v>23</v>
      </c>
      <c r="M4" t="s">
        <v>24</v>
      </c>
    </row>
    <row r="5" spans="1:13" x14ac:dyDescent="0.25">
      <c r="A5" s="33" t="s">
        <v>20</v>
      </c>
      <c r="B5" s="37" t="s">
        <v>57</v>
      </c>
      <c r="C5" s="10" t="s">
        <v>101</v>
      </c>
      <c r="F5" s="31">
        <v>4</v>
      </c>
      <c r="G5" s="24" t="s">
        <v>73</v>
      </c>
      <c r="L5" s="3" t="s">
        <v>34</v>
      </c>
      <c r="M5" s="4">
        <v>25.24</v>
      </c>
    </row>
    <row r="6" spans="1:13" x14ac:dyDescent="0.25">
      <c r="A6" s="34" t="s">
        <v>21</v>
      </c>
      <c r="B6" s="38" t="s">
        <v>58</v>
      </c>
      <c r="C6" s="12" t="s">
        <v>102</v>
      </c>
      <c r="F6" s="23">
        <v>5</v>
      </c>
      <c r="G6" s="23" t="s">
        <v>80</v>
      </c>
      <c r="L6" s="3" t="s">
        <v>33</v>
      </c>
      <c r="M6" s="4">
        <v>25.24</v>
      </c>
    </row>
    <row r="7" spans="1:13" ht="15.75" thickBot="1" x14ac:dyDescent="0.3">
      <c r="A7" s="40" t="s">
        <v>22</v>
      </c>
      <c r="B7" s="41" t="s">
        <v>100</v>
      </c>
      <c r="C7" s="16" t="s">
        <v>103</v>
      </c>
      <c r="F7" s="31">
        <v>6</v>
      </c>
      <c r="G7" s="24" t="s">
        <v>71</v>
      </c>
      <c r="L7" s="3" t="s">
        <v>32</v>
      </c>
      <c r="M7" s="4">
        <v>68.16</v>
      </c>
    </row>
    <row r="8" spans="1:13" x14ac:dyDescent="0.25">
      <c r="F8" s="23">
        <v>7</v>
      </c>
      <c r="G8" s="23" t="s">
        <v>72</v>
      </c>
      <c r="L8" s="3" t="s">
        <v>31</v>
      </c>
      <c r="M8" s="4">
        <v>68.16</v>
      </c>
    </row>
    <row r="9" spans="1:13" x14ac:dyDescent="0.25">
      <c r="F9" s="31">
        <v>8</v>
      </c>
      <c r="G9" s="24" t="s">
        <v>74</v>
      </c>
      <c r="L9" s="3" t="s">
        <v>30</v>
      </c>
      <c r="M9" s="4">
        <v>143.88</v>
      </c>
    </row>
    <row r="10" spans="1:13" ht="15.75" thickBot="1" x14ac:dyDescent="0.3">
      <c r="F10" s="23">
        <v>9</v>
      </c>
      <c r="G10" s="23" t="s">
        <v>78</v>
      </c>
      <c r="L10" s="3" t="s">
        <v>29</v>
      </c>
      <c r="M10" s="4">
        <v>143.88</v>
      </c>
    </row>
    <row r="11" spans="1:13" ht="15.75" thickBot="1" x14ac:dyDescent="0.3">
      <c r="A11" s="21" t="s">
        <v>37</v>
      </c>
      <c r="F11" s="31">
        <v>10</v>
      </c>
      <c r="G11" s="24" t="s">
        <v>75</v>
      </c>
      <c r="L11" s="3" t="s">
        <v>28</v>
      </c>
      <c r="M11" s="4">
        <v>179.22</v>
      </c>
    </row>
    <row r="12" spans="1:13" x14ac:dyDescent="0.25">
      <c r="A12" s="17" t="s">
        <v>62</v>
      </c>
      <c r="B12" s="18" t="s">
        <v>66</v>
      </c>
      <c r="C12" s="19" t="s">
        <v>64</v>
      </c>
      <c r="L12" s="3" t="s">
        <v>27</v>
      </c>
      <c r="M12" s="4">
        <v>179.22</v>
      </c>
    </row>
    <row r="13" spans="1:13" x14ac:dyDescent="0.25">
      <c r="A13" s="11" t="s">
        <v>38</v>
      </c>
      <c r="B13" s="7" t="s">
        <v>67</v>
      </c>
      <c r="C13" s="12" t="s">
        <v>76</v>
      </c>
      <c r="L13" s="3" t="s">
        <v>26</v>
      </c>
      <c r="M13" s="4">
        <v>224</v>
      </c>
    </row>
    <row r="14" spans="1:13" x14ac:dyDescent="0.25">
      <c r="A14" s="9" t="s">
        <v>79</v>
      </c>
      <c r="B14" s="6" t="s">
        <v>68</v>
      </c>
      <c r="C14" s="10" t="s">
        <v>65</v>
      </c>
      <c r="L14" s="3" t="s">
        <v>25</v>
      </c>
      <c r="M14" s="4">
        <v>0</v>
      </c>
    </row>
    <row r="15" spans="1:13" ht="15.75" thickBot="1" x14ac:dyDescent="0.3">
      <c r="A15" s="13" t="s">
        <v>63</v>
      </c>
      <c r="B15" s="14" t="s">
        <v>69</v>
      </c>
      <c r="C15" s="15"/>
      <c r="L15" s="3" t="s">
        <v>35</v>
      </c>
      <c r="M15" s="4">
        <v>224</v>
      </c>
    </row>
    <row r="25" spans="1:13" x14ac:dyDescent="0.25">
      <c r="A25" t="s">
        <v>36</v>
      </c>
    </row>
    <row r="26" spans="1:13" ht="16.5" thickBot="1" x14ac:dyDescent="0.3">
      <c r="G26" s="30" t="s">
        <v>40</v>
      </c>
      <c r="L26" s="43" t="s">
        <v>106</v>
      </c>
    </row>
    <row r="27" spans="1:13" ht="15.75" thickBot="1" x14ac:dyDescent="0.3">
      <c r="A27" s="32" t="s">
        <v>40</v>
      </c>
      <c r="B27" s="36" t="s">
        <v>18</v>
      </c>
      <c r="C27" s="8" t="s">
        <v>19</v>
      </c>
      <c r="F27" s="22" t="s">
        <v>97</v>
      </c>
      <c r="G27" s="22" t="s">
        <v>70</v>
      </c>
      <c r="L27" s="5" t="s">
        <v>23</v>
      </c>
      <c r="M27" t="s">
        <v>24</v>
      </c>
    </row>
    <row r="28" spans="1:13" x14ac:dyDescent="0.25">
      <c r="A28" s="33" t="s">
        <v>20</v>
      </c>
      <c r="B28" s="37" t="s">
        <v>57</v>
      </c>
      <c r="C28" s="10" t="s">
        <v>59</v>
      </c>
      <c r="F28" s="31" t="s">
        <v>98</v>
      </c>
      <c r="G28" s="31" t="s">
        <v>88</v>
      </c>
      <c r="L28" s="3" t="s">
        <v>45</v>
      </c>
      <c r="M28" s="4">
        <v>25.24</v>
      </c>
    </row>
    <row r="29" spans="1:13" x14ac:dyDescent="0.25">
      <c r="A29" s="34" t="s">
        <v>21</v>
      </c>
      <c r="B29" s="38" t="s">
        <v>58</v>
      </c>
      <c r="C29" s="12" t="s">
        <v>60</v>
      </c>
      <c r="F29" s="23">
        <v>5</v>
      </c>
      <c r="G29" s="42" t="s">
        <v>89</v>
      </c>
      <c r="L29" s="3" t="s">
        <v>46</v>
      </c>
      <c r="M29" s="4">
        <f>25.24*0.8</f>
        <v>20.192</v>
      </c>
    </row>
    <row r="30" spans="1:13" x14ac:dyDescent="0.25">
      <c r="A30" s="33" t="s">
        <v>22</v>
      </c>
      <c r="B30" s="37" t="s">
        <v>81</v>
      </c>
      <c r="C30" s="10" t="s">
        <v>61</v>
      </c>
      <c r="F30" s="31">
        <v>6</v>
      </c>
      <c r="G30" s="31" t="s">
        <v>90</v>
      </c>
      <c r="L30" s="3" t="s">
        <v>47</v>
      </c>
      <c r="M30" s="4">
        <f>68.16*0.8</f>
        <v>54.527999999999999</v>
      </c>
    </row>
    <row r="31" spans="1:13" ht="15.75" thickBot="1" x14ac:dyDescent="0.3">
      <c r="A31" s="35" t="s">
        <v>41</v>
      </c>
      <c r="B31" s="39" t="s">
        <v>82</v>
      </c>
      <c r="C31" s="15" t="s">
        <v>84</v>
      </c>
      <c r="F31" s="23">
        <v>7</v>
      </c>
      <c r="G31" s="42" t="s">
        <v>91</v>
      </c>
      <c r="L31" s="3" t="s">
        <v>48</v>
      </c>
      <c r="M31" s="4">
        <v>68.16</v>
      </c>
    </row>
    <row r="32" spans="1:13" x14ac:dyDescent="0.25">
      <c r="F32" s="31">
        <v>8</v>
      </c>
      <c r="G32" s="31" t="s">
        <v>92</v>
      </c>
      <c r="L32" s="3" t="s">
        <v>49</v>
      </c>
      <c r="M32" s="4">
        <v>143.88</v>
      </c>
    </row>
    <row r="33" spans="1:13" ht="15.75" thickBot="1" x14ac:dyDescent="0.3">
      <c r="F33" s="23">
        <v>9</v>
      </c>
      <c r="G33" s="42" t="s">
        <v>94</v>
      </c>
      <c r="L33" s="3" t="s">
        <v>50</v>
      </c>
      <c r="M33" s="4">
        <f>143.88*0.8</f>
        <v>115.104</v>
      </c>
    </row>
    <row r="34" spans="1:13" ht="15.75" thickBot="1" x14ac:dyDescent="0.3">
      <c r="A34" s="20" t="s">
        <v>37</v>
      </c>
      <c r="B34" s="27"/>
      <c r="C34" s="26"/>
      <c r="D34" s="26"/>
      <c r="F34" s="31">
        <v>10</v>
      </c>
      <c r="G34" s="31" t="s">
        <v>93</v>
      </c>
      <c r="L34" s="3" t="s">
        <v>51</v>
      </c>
      <c r="M34" s="4">
        <f>179.22*0.8</f>
        <v>143.376</v>
      </c>
    </row>
    <row r="35" spans="1:13" ht="15.75" thickBot="1" x14ac:dyDescent="0.3">
      <c r="A35" s="6" t="s">
        <v>62</v>
      </c>
      <c r="B35" s="6" t="s">
        <v>43</v>
      </c>
      <c r="C35" s="6" t="s">
        <v>64</v>
      </c>
      <c r="D35" s="28" t="s">
        <v>85</v>
      </c>
      <c r="F35" s="23">
        <v>11</v>
      </c>
      <c r="G35" s="42" t="s">
        <v>95</v>
      </c>
      <c r="L35" s="3" t="s">
        <v>52</v>
      </c>
      <c r="M35" s="4">
        <v>179.22</v>
      </c>
    </row>
    <row r="36" spans="1:13" x14ac:dyDescent="0.25">
      <c r="A36" s="7" t="s">
        <v>38</v>
      </c>
      <c r="B36" s="7" t="s">
        <v>67</v>
      </c>
      <c r="C36" s="12" t="s">
        <v>87</v>
      </c>
      <c r="D36" s="25"/>
      <c r="F36" s="31">
        <v>12</v>
      </c>
      <c r="G36" s="24" t="s">
        <v>93</v>
      </c>
      <c r="L36" s="3" t="s">
        <v>53</v>
      </c>
      <c r="M36" s="4">
        <f>224*0.8</f>
        <v>179.20000000000002</v>
      </c>
    </row>
    <row r="37" spans="1:13" x14ac:dyDescent="0.25">
      <c r="A37" s="6" t="s">
        <v>39</v>
      </c>
      <c r="B37" s="6" t="s">
        <v>44</v>
      </c>
      <c r="C37" s="10" t="s">
        <v>65</v>
      </c>
      <c r="D37" s="25"/>
      <c r="F37" s="23">
        <v>13</v>
      </c>
      <c r="G37" s="42" t="s">
        <v>96</v>
      </c>
      <c r="L37" s="3" t="s">
        <v>54</v>
      </c>
      <c r="M37" s="4">
        <v>224</v>
      </c>
    </row>
    <row r="38" spans="1:13" ht="15.75" thickBot="1" x14ac:dyDescent="0.3">
      <c r="A38" s="14" t="s">
        <v>42</v>
      </c>
      <c r="B38" s="14" t="s">
        <v>83</v>
      </c>
      <c r="C38" s="15" t="s">
        <v>86</v>
      </c>
      <c r="D38" s="25"/>
      <c r="L38" s="3" t="s">
        <v>56</v>
      </c>
      <c r="M38" s="4">
        <f>224*0.8</f>
        <v>179.20000000000002</v>
      </c>
    </row>
    <row r="39" spans="1:13" x14ac:dyDescent="0.25">
      <c r="L39" s="3" t="s">
        <v>55</v>
      </c>
      <c r="M39" s="4">
        <v>0</v>
      </c>
    </row>
    <row r="46" spans="1:13" x14ac:dyDescent="0.25">
      <c r="A46" t="s">
        <v>107</v>
      </c>
    </row>
    <row r="47" spans="1:13" ht="15.75" x14ac:dyDescent="0.25">
      <c r="G47" s="30" t="s">
        <v>108</v>
      </c>
    </row>
    <row r="48" spans="1:13" ht="15.75" thickBot="1" x14ac:dyDescent="0.3">
      <c r="F48" s="22" t="s">
        <v>99</v>
      </c>
      <c r="G48" s="22" t="s">
        <v>70</v>
      </c>
      <c r="L48" s="43" t="s">
        <v>105</v>
      </c>
    </row>
    <row r="49" spans="1:13" x14ac:dyDescent="0.25">
      <c r="A49" s="32" t="s">
        <v>108</v>
      </c>
      <c r="B49" s="36" t="s">
        <v>18</v>
      </c>
      <c r="C49" s="8" t="s">
        <v>19</v>
      </c>
      <c r="F49" s="23" t="s">
        <v>104</v>
      </c>
      <c r="G49" s="23" t="s">
        <v>110</v>
      </c>
      <c r="L49" s="5" t="s">
        <v>23</v>
      </c>
      <c r="M49" t="s">
        <v>24</v>
      </c>
    </row>
    <row r="50" spans="1:13" x14ac:dyDescent="0.25">
      <c r="A50" s="33" t="s">
        <v>20</v>
      </c>
      <c r="B50" s="37" t="s">
        <v>57</v>
      </c>
      <c r="C50" s="10" t="s">
        <v>101</v>
      </c>
      <c r="F50" s="31">
        <v>4</v>
      </c>
      <c r="G50" s="24" t="s">
        <v>111</v>
      </c>
      <c r="L50" s="29" t="s">
        <v>118</v>
      </c>
      <c r="M50" s="4">
        <v>8.84</v>
      </c>
    </row>
    <row r="51" spans="1:13" x14ac:dyDescent="0.25">
      <c r="A51" s="34" t="s">
        <v>21</v>
      </c>
      <c r="B51" s="38" t="s">
        <v>58</v>
      </c>
      <c r="C51" s="12" t="s">
        <v>102</v>
      </c>
      <c r="F51" s="23">
        <v>5</v>
      </c>
      <c r="G51" s="23" t="s">
        <v>112</v>
      </c>
      <c r="L51" s="29" t="s">
        <v>119</v>
      </c>
      <c r="M51" s="4">
        <v>25.24</v>
      </c>
    </row>
    <row r="52" spans="1:13" ht="15.75" thickBot="1" x14ac:dyDescent="0.3">
      <c r="A52" s="40" t="s">
        <v>22</v>
      </c>
      <c r="B52" s="41" t="s">
        <v>100</v>
      </c>
      <c r="C52" s="16" t="s">
        <v>103</v>
      </c>
      <c r="F52" s="31">
        <v>6</v>
      </c>
      <c r="G52" s="24" t="s">
        <v>113</v>
      </c>
      <c r="L52" s="29" t="s">
        <v>120</v>
      </c>
      <c r="M52" s="4">
        <v>68.16</v>
      </c>
    </row>
    <row r="53" spans="1:13" x14ac:dyDescent="0.25">
      <c r="F53" s="23">
        <v>7</v>
      </c>
      <c r="G53" s="23" t="s">
        <v>116</v>
      </c>
      <c r="L53" s="29" t="s">
        <v>121</v>
      </c>
      <c r="M53" s="4">
        <v>68.16</v>
      </c>
    </row>
    <row r="54" spans="1:13" x14ac:dyDescent="0.25">
      <c r="F54" s="31">
        <v>8</v>
      </c>
      <c r="G54" s="24" t="s">
        <v>114</v>
      </c>
      <c r="L54" s="29" t="s">
        <v>122</v>
      </c>
      <c r="M54" s="4">
        <v>143.88</v>
      </c>
    </row>
    <row r="55" spans="1:13" ht="15.75" thickBot="1" x14ac:dyDescent="0.3">
      <c r="F55" s="23">
        <v>9</v>
      </c>
      <c r="G55" s="23" t="s">
        <v>117</v>
      </c>
      <c r="L55" s="29" t="s">
        <v>123</v>
      </c>
      <c r="M55" s="4">
        <v>143.88</v>
      </c>
    </row>
    <row r="56" spans="1:13" ht="15.75" thickBot="1" x14ac:dyDescent="0.3">
      <c r="A56" s="21" t="s">
        <v>37</v>
      </c>
      <c r="F56" s="31">
        <v>10</v>
      </c>
      <c r="G56" s="24" t="s">
        <v>115</v>
      </c>
      <c r="L56" s="29" t="s">
        <v>124</v>
      </c>
      <c r="M56" s="4">
        <v>179.22</v>
      </c>
    </row>
    <row r="57" spans="1:13" x14ac:dyDescent="0.25">
      <c r="A57" s="17" t="s">
        <v>62</v>
      </c>
      <c r="B57" s="18" t="s">
        <v>66</v>
      </c>
      <c r="C57" s="19" t="s">
        <v>64</v>
      </c>
      <c r="L57" s="29" t="s">
        <v>125</v>
      </c>
      <c r="M57" s="4">
        <v>179.22</v>
      </c>
    </row>
    <row r="58" spans="1:13" x14ac:dyDescent="0.25">
      <c r="A58" s="11" t="s">
        <v>38</v>
      </c>
      <c r="B58" s="7" t="s">
        <v>67</v>
      </c>
      <c r="C58" s="12" t="s">
        <v>76</v>
      </c>
      <c r="L58" s="29" t="s">
        <v>126</v>
      </c>
      <c r="M58" s="4">
        <v>224</v>
      </c>
    </row>
    <row r="59" spans="1:13" x14ac:dyDescent="0.25">
      <c r="A59" s="9" t="s">
        <v>109</v>
      </c>
      <c r="B59" s="6" t="s">
        <v>68</v>
      </c>
      <c r="C59" s="10" t="s">
        <v>65</v>
      </c>
      <c r="L59" s="29" t="s">
        <v>127</v>
      </c>
      <c r="M59" s="4">
        <v>224</v>
      </c>
    </row>
    <row r="60" spans="1:13" ht="15.75" thickBot="1" x14ac:dyDescent="0.3">
      <c r="A60" s="13" t="s">
        <v>63</v>
      </c>
      <c r="B60" s="14" t="s">
        <v>69</v>
      </c>
      <c r="C60" s="15"/>
      <c r="L60" s="29" t="s">
        <v>128</v>
      </c>
      <c r="M60" s="4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088C-FC0A-4755-A918-62E77BA3612A}">
  <dimension ref="B4:N8"/>
  <sheetViews>
    <sheetView workbookViewId="0">
      <selection activeCell="B6" sqref="B6:C6"/>
    </sheetView>
  </sheetViews>
  <sheetFormatPr baseColWidth="10" defaultRowHeight="15" x14ac:dyDescent="0.25"/>
  <cols>
    <col min="2" max="2" width="16.7109375" customWidth="1"/>
    <col min="3" max="3" width="46" customWidth="1"/>
    <col min="4" max="4" width="16.5703125" customWidth="1"/>
    <col min="6" max="6" width="9.42578125" customWidth="1"/>
    <col min="7" max="7" width="19.140625" customWidth="1"/>
    <col min="8" max="8" width="15.42578125" customWidth="1"/>
    <col min="9" max="9" width="19.28515625" customWidth="1"/>
    <col min="12" max="12" width="16.28515625" customWidth="1"/>
    <col min="13" max="13" width="17" customWidth="1"/>
    <col min="14" max="14" width="18.28515625" customWidth="1"/>
  </cols>
  <sheetData>
    <row r="4" spans="2:14" x14ac:dyDescent="0.25">
      <c r="B4" t="s">
        <v>0</v>
      </c>
      <c r="C4" t="s">
        <v>1</v>
      </c>
      <c r="D4" t="s">
        <v>2</v>
      </c>
      <c r="G4" t="s">
        <v>3</v>
      </c>
      <c r="H4" t="s">
        <v>1</v>
      </c>
      <c r="I4" t="s">
        <v>2</v>
      </c>
      <c r="L4" t="s">
        <v>4</v>
      </c>
      <c r="M4" t="s">
        <v>1</v>
      </c>
      <c r="N4" t="s">
        <v>2</v>
      </c>
    </row>
    <row r="5" spans="2:14" ht="34.15" customHeight="1" x14ac:dyDescent="0.25">
      <c r="B5" t="s">
        <v>10</v>
      </c>
      <c r="C5" s="1" t="s">
        <v>12</v>
      </c>
      <c r="D5" s="2" t="s">
        <v>11</v>
      </c>
      <c r="G5" t="s">
        <v>15</v>
      </c>
      <c r="H5" s="1" t="s">
        <v>13</v>
      </c>
      <c r="I5" s="2" t="s">
        <v>14</v>
      </c>
      <c r="L5" t="s">
        <v>8</v>
      </c>
      <c r="M5" s="1" t="s">
        <v>12</v>
      </c>
      <c r="N5" s="2" t="s">
        <v>11</v>
      </c>
    </row>
    <row r="6" spans="2:14" x14ac:dyDescent="0.25">
      <c r="B6" t="s">
        <v>5</v>
      </c>
      <c r="G6" t="s">
        <v>7</v>
      </c>
      <c r="L6" t="s">
        <v>9</v>
      </c>
    </row>
    <row r="7" spans="2:14" x14ac:dyDescent="0.25">
      <c r="B7" t="s">
        <v>6</v>
      </c>
      <c r="G7" t="s">
        <v>6</v>
      </c>
      <c r="L7" t="s">
        <v>5</v>
      </c>
    </row>
    <row r="8" spans="2:14" x14ac:dyDescent="0.25">
      <c r="L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CajaNegra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carolam</dc:creator>
  <cp:lastModifiedBy>Alejandro</cp:lastModifiedBy>
  <dcterms:created xsi:type="dcterms:W3CDTF">2022-03-23T11:30:40Z</dcterms:created>
  <dcterms:modified xsi:type="dcterms:W3CDTF">2022-04-04T18:53:38Z</dcterms:modified>
</cp:coreProperties>
</file>