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ablank/Documents/Paper-EPSR/March2024/Results/Eolica/"/>
    </mc:Choice>
  </mc:AlternateContent>
  <xr:revisionPtr revIDLastSave="0" documentId="13_ncr:1_{10CB7ECD-063A-2A49-B123-D6B4B133A581}" xr6:coauthVersionLast="47" xr6:coauthVersionMax="47" xr10:uidLastSave="{00000000-0000-0000-0000-000000000000}"/>
  <bookViews>
    <workbookView xWindow="1260" yWindow="760" windowWidth="28040" windowHeight="17040" activeTab="2" xr2:uid="{52D9C27D-0EF6-DD41-9728-0267E68F7539}"/>
  </bookViews>
  <sheets>
    <sheet name="Sheet1" sheetId="1" r:id="rId1"/>
    <sheet name="x_df" sheetId="2" r:id="rId2"/>
    <sheet name="q_df" sheetId="3" r:id="rId3"/>
    <sheet name="q_df_Test" sheetId="4" r:id="rId4"/>
    <sheet name="Indicato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3" l="1"/>
  <c r="H19" i="3"/>
  <c r="E19" i="3"/>
  <c r="C19" i="3"/>
  <c r="B19" i="3"/>
  <c r="A19" i="3"/>
  <c r="K17" i="3"/>
  <c r="H17" i="3"/>
  <c r="E17" i="3"/>
  <c r="C17" i="3"/>
  <c r="B17" i="3"/>
  <c r="A17" i="3"/>
  <c r="K13" i="3"/>
  <c r="H13" i="3"/>
  <c r="E13" i="3"/>
  <c r="C13" i="3"/>
  <c r="B13" i="3"/>
  <c r="A13" i="3"/>
  <c r="L19" i="4"/>
  <c r="L17" i="4"/>
  <c r="L13" i="4"/>
  <c r="I19" i="4"/>
  <c r="I17" i="4"/>
  <c r="I13" i="4"/>
  <c r="F19" i="4"/>
  <c r="F17" i="4"/>
  <c r="F13" i="4"/>
  <c r="D19" i="4"/>
  <c r="C19" i="4"/>
  <c r="B19" i="4"/>
  <c r="D17" i="4"/>
  <c r="C17" i="4"/>
  <c r="B17" i="4"/>
  <c r="C13" i="4"/>
  <c r="D13" i="4"/>
  <c r="B13" i="4"/>
</calcChain>
</file>

<file path=xl/sharedStrings.xml><?xml version="1.0" encoding="utf-8"?>
<sst xmlns="http://schemas.openxmlformats.org/spreadsheetml/2006/main" count="41" uniqueCount="28">
  <si>
    <t>λ</t>
  </si>
  <si>
    <t>x1</t>
  </si>
  <si>
    <t>0.00</t>
  </si>
  <si>
    <t>0.05</t>
  </si>
  <si>
    <t>0.10</t>
  </si>
  <si>
    <t>0.25</t>
  </si>
  <si>
    <t>0.50</t>
  </si>
  <si>
    <t>0.75</t>
  </si>
  <si>
    <t>0.90</t>
  </si>
  <si>
    <t>0.95</t>
  </si>
  <si>
    <t>0.99</t>
  </si>
  <si>
    <t>Proposed</t>
  </si>
  <si>
    <t>Avg</t>
  </si>
  <si>
    <t>CVaR</t>
  </si>
  <si>
    <t>CVaR Up</t>
  </si>
  <si>
    <t>q 1%</t>
  </si>
  <si>
    <t>q 5%</t>
  </si>
  <si>
    <t>q 10%</t>
  </si>
  <si>
    <t>q 25%</t>
  </si>
  <si>
    <t>q 50%</t>
  </si>
  <si>
    <t>q 75%</t>
  </si>
  <si>
    <t>q 90%</t>
  </si>
  <si>
    <t>q 95%</t>
  </si>
  <si>
    <t>q 99%</t>
  </si>
  <si>
    <t>Type</t>
  </si>
  <si>
    <t>Indicator</t>
  </si>
  <si>
    <t>In Sample</t>
  </si>
  <si>
    <t>Out of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</si>
</sst>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62124-E01E-1546-80B2-E9A142FC7F3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812DB-8D62-E140-B326-EA9CC6EC531D}">
  <dimension ref="A1:B11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100</v>
      </c>
    </row>
    <row r="3" spans="1:2" x14ac:dyDescent="0.2">
      <c r="A3" t="s">
        <v>3</v>
      </c>
      <c r="B3">
        <v>100</v>
      </c>
    </row>
    <row r="4" spans="1:2" x14ac:dyDescent="0.2">
      <c r="A4" t="s">
        <v>4</v>
      </c>
      <c r="B4">
        <v>95.62</v>
      </c>
    </row>
    <row r="5" spans="1:2" x14ac:dyDescent="0.2">
      <c r="A5" t="s">
        <v>5</v>
      </c>
      <c r="B5">
        <v>91.54</v>
      </c>
    </row>
    <row r="6" spans="1:2" x14ac:dyDescent="0.2">
      <c r="A6" t="s">
        <v>6</v>
      </c>
      <c r="B6">
        <v>89.87</v>
      </c>
    </row>
    <row r="7" spans="1:2" x14ac:dyDescent="0.2">
      <c r="A7" t="s">
        <v>7</v>
      </c>
      <c r="B7">
        <v>89.87</v>
      </c>
    </row>
    <row r="8" spans="1:2" x14ac:dyDescent="0.2">
      <c r="A8" t="s">
        <v>8</v>
      </c>
      <c r="B8">
        <v>89.45</v>
      </c>
    </row>
    <row r="9" spans="1:2" x14ac:dyDescent="0.2">
      <c r="A9" t="s">
        <v>9</v>
      </c>
      <c r="B9">
        <v>89.31</v>
      </c>
    </row>
    <row r="10" spans="1:2" x14ac:dyDescent="0.2">
      <c r="A10" t="s">
        <v>10</v>
      </c>
      <c r="B10">
        <v>89.31</v>
      </c>
    </row>
    <row r="11" spans="1:2" x14ac:dyDescent="0.2">
      <c r="A11" t="s">
        <v>11</v>
      </c>
      <c r="B11">
        <v>83.46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8625-03CF-F346-BBE7-251833F34ACC}">
  <dimension ref="A1:L19"/>
  <sheetViews>
    <sheetView tabSelected="1" workbookViewId="0">
      <selection activeCell="D22" sqref="D22"/>
    </sheetView>
  </sheetViews>
  <sheetFormatPr baseColWidth="10" defaultRowHeight="16" x14ac:dyDescent="0.2"/>
  <sheetData>
    <row r="1" spans="1:12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</row>
    <row r="2" spans="1:12" x14ac:dyDescent="0.2">
      <c r="A2">
        <v>81.328061159410339</v>
      </c>
      <c r="B2">
        <v>68.169060060823114</v>
      </c>
      <c r="C2">
        <v>93.08418562230284</v>
      </c>
      <c r="D2">
        <v>66.095873819964723</v>
      </c>
      <c r="E2">
        <v>72.808228819389342</v>
      </c>
      <c r="F2">
        <v>76.2387592219754</v>
      </c>
      <c r="G2">
        <v>79.339008464434357</v>
      </c>
      <c r="H2">
        <v>81.588442501018406</v>
      </c>
      <c r="I2">
        <v>83.66977016908065</v>
      </c>
      <c r="J2">
        <v>85.879629931171706</v>
      </c>
      <c r="K2">
        <v>88.737275842341504</v>
      </c>
      <c r="L2">
        <v>94.963001489317591</v>
      </c>
    </row>
    <row r="3" spans="1:12" x14ac:dyDescent="0.2">
      <c r="A3">
        <v>81.328061159410339</v>
      </c>
      <c r="B3">
        <v>68.169060060823114</v>
      </c>
      <c r="C3">
        <v>93.08418562230284</v>
      </c>
      <c r="D3">
        <v>66.095873819964723</v>
      </c>
      <c r="E3">
        <v>72.808228819389342</v>
      </c>
      <c r="F3">
        <v>76.2387592219754</v>
      </c>
      <c r="G3">
        <v>79.339008464434357</v>
      </c>
      <c r="H3">
        <v>81.588442501018406</v>
      </c>
      <c r="I3">
        <v>83.66977016908065</v>
      </c>
      <c r="J3">
        <v>85.879629931171706</v>
      </c>
      <c r="K3">
        <v>88.737275842341504</v>
      </c>
      <c r="L3">
        <v>94.963001489317591</v>
      </c>
    </row>
    <row r="4" spans="1:12" x14ac:dyDescent="0.2">
      <c r="A4">
        <v>81.129032705859046</v>
      </c>
      <c r="B4">
        <v>70.75697075837374</v>
      </c>
      <c r="C4">
        <v>97.506913582970483</v>
      </c>
      <c r="D4">
        <v>68.488912091328459</v>
      </c>
      <c r="E4">
        <v>74.237906805836374</v>
      </c>
      <c r="F4">
        <v>76.223628232854864</v>
      </c>
      <c r="G4">
        <v>78.581704988025763</v>
      </c>
      <c r="H4">
        <v>80.589150663591298</v>
      </c>
      <c r="I4">
        <v>82.721787593058977</v>
      </c>
      <c r="J4">
        <v>85.98505315870068</v>
      </c>
      <c r="K4">
        <v>90.97580845292434</v>
      </c>
      <c r="L4">
        <v>100.27182102287873</v>
      </c>
    </row>
    <row r="5" spans="1:12" x14ac:dyDescent="0.2">
      <c r="A5">
        <v>80.94347103109871</v>
      </c>
      <c r="B5">
        <v>71.829276931604994</v>
      </c>
      <c r="C5">
        <v>102.38503035006642</v>
      </c>
      <c r="D5">
        <v>69.520300771511316</v>
      </c>
      <c r="E5">
        <v>74.426191107696056</v>
      </c>
      <c r="F5">
        <v>75.824605165237841</v>
      </c>
      <c r="G5">
        <v>77.753050568723921</v>
      </c>
      <c r="H5">
        <v>79.65566113831089</v>
      </c>
      <c r="I5">
        <v>82.100145562519273</v>
      </c>
      <c r="J5">
        <v>86.319446500262373</v>
      </c>
      <c r="K5">
        <v>93.640846480306919</v>
      </c>
      <c r="L5">
        <v>106.83139066195696</v>
      </c>
    </row>
    <row r="6" spans="1:12" x14ac:dyDescent="0.2">
      <c r="A6">
        <v>80.867674027795232</v>
      </c>
      <c r="B6">
        <v>71.988177979622378</v>
      </c>
      <c r="C6">
        <v>104.48250937699585</v>
      </c>
      <c r="D6">
        <v>69.767172510209505</v>
      </c>
      <c r="E6">
        <v>74.297716470527348</v>
      </c>
      <c r="F6">
        <v>75.543318664555088</v>
      </c>
      <c r="G6">
        <v>77.307162049192058</v>
      </c>
      <c r="H6">
        <v>79.336031409157144</v>
      </c>
      <c r="I6">
        <v>81.851962209580904</v>
      </c>
      <c r="J6">
        <v>86.655020535835391</v>
      </c>
      <c r="K6">
        <v>94.870076231762695</v>
      </c>
      <c r="L6">
        <v>109.94115699881455</v>
      </c>
    </row>
    <row r="7" spans="1:12" x14ac:dyDescent="0.2">
      <c r="A7">
        <v>80.867674027795232</v>
      </c>
      <c r="B7">
        <v>71.988177979622378</v>
      </c>
      <c r="C7">
        <v>104.48250937699585</v>
      </c>
      <c r="D7">
        <v>69.767172510209505</v>
      </c>
      <c r="E7">
        <v>74.297716470527348</v>
      </c>
      <c r="F7">
        <v>75.543318664555088</v>
      </c>
      <c r="G7">
        <v>77.307162049192058</v>
      </c>
      <c r="H7">
        <v>79.336031409157144</v>
      </c>
      <c r="I7">
        <v>81.851962209580904</v>
      </c>
      <c r="J7">
        <v>86.655020535835391</v>
      </c>
      <c r="K7">
        <v>94.870076231762695</v>
      </c>
      <c r="L7">
        <v>109.94115699881455</v>
      </c>
    </row>
    <row r="8" spans="1:12" x14ac:dyDescent="0.2">
      <c r="A8">
        <v>80.84857415410012</v>
      </c>
      <c r="B8">
        <v>71.991937817000291</v>
      </c>
      <c r="C8">
        <v>105.02949289048127</v>
      </c>
      <c r="D8">
        <v>69.829381025355488</v>
      </c>
      <c r="E8">
        <v>74.285542788831691</v>
      </c>
      <c r="F8">
        <v>75.463014542681208</v>
      </c>
      <c r="G8">
        <v>77.209023470598623</v>
      </c>
      <c r="H8">
        <v>79.233414719549486</v>
      </c>
      <c r="I8">
        <v>81.781979995701136</v>
      </c>
      <c r="J8">
        <v>86.978038152348248</v>
      </c>
      <c r="K8">
        <v>95.298212257964195</v>
      </c>
      <c r="L8">
        <v>110.84638671869055</v>
      </c>
    </row>
    <row r="9" spans="1:12" x14ac:dyDescent="0.2">
      <c r="A9">
        <v>80.842069332635745</v>
      </c>
      <c r="B9">
        <v>71.992306033830701</v>
      </c>
      <c r="C9">
        <v>105.21638352610768</v>
      </c>
      <c r="D9">
        <v>69.850567306010959</v>
      </c>
      <c r="E9">
        <v>74.256449002171138</v>
      </c>
      <c r="F9">
        <v>75.467901918018043</v>
      </c>
      <c r="G9">
        <v>77.165696980684473</v>
      </c>
      <c r="H9">
        <v>79.19213132842232</v>
      </c>
      <c r="I9">
        <v>81.783327310162861</v>
      </c>
      <c r="J9">
        <v>87.1773852069025</v>
      </c>
      <c r="K9">
        <v>95.654583325576397</v>
      </c>
      <c r="L9">
        <v>111.12159949023003</v>
      </c>
    </row>
    <row r="10" spans="1:12" x14ac:dyDescent="0.2">
      <c r="A10">
        <v>80.842069332635745</v>
      </c>
      <c r="B10">
        <v>71.992306033830701</v>
      </c>
      <c r="C10">
        <v>105.21638352610768</v>
      </c>
      <c r="D10">
        <v>69.850567306010959</v>
      </c>
      <c r="E10">
        <v>74.256449002171138</v>
      </c>
      <c r="F10">
        <v>75.467901918018043</v>
      </c>
      <c r="G10">
        <v>77.165696980684473</v>
      </c>
      <c r="H10">
        <v>79.19213132842232</v>
      </c>
      <c r="I10">
        <v>81.783327310162861</v>
      </c>
      <c r="J10">
        <v>87.1773852069025</v>
      </c>
      <c r="K10">
        <v>95.654583325576397</v>
      </c>
      <c r="L10">
        <v>111.12159949023003</v>
      </c>
    </row>
    <row r="11" spans="1:12" x14ac:dyDescent="0.2">
      <c r="A11">
        <v>80.576247733765783</v>
      </c>
      <c r="B11">
        <v>71.639158607863166</v>
      </c>
      <c r="C11">
        <v>113.490300778324</v>
      </c>
      <c r="D11">
        <v>70.598754404064707</v>
      </c>
      <c r="E11">
        <v>73.175937523664473</v>
      </c>
      <c r="F11">
        <v>74.06708024141291</v>
      </c>
      <c r="G11">
        <v>75.75987925567425</v>
      </c>
      <c r="H11">
        <v>77.794527781937518</v>
      </c>
      <c r="I11">
        <v>81.047221512860503</v>
      </c>
      <c r="J11">
        <v>89.631223914067974</v>
      </c>
      <c r="K11">
        <v>101.95076104837067</v>
      </c>
      <c r="L11">
        <v>120.14342377231199</v>
      </c>
    </row>
    <row r="13" spans="1:12" x14ac:dyDescent="0.2">
      <c r="A13" s="1">
        <f>(A$11-A2)/A2</f>
        <v>-9.2442069185804665E-3</v>
      </c>
      <c r="B13" s="1">
        <f t="shared" ref="B13:E13" si="0">(B$11-B2)/B2</f>
        <v>5.0904303857848332E-2</v>
      </c>
      <c r="C13" s="1">
        <f t="shared" si="0"/>
        <v>0.21922214841971913</v>
      </c>
      <c r="E13" s="1">
        <f t="shared" si="0"/>
        <v>5.0503728800666498E-3</v>
      </c>
      <c r="H13" s="1">
        <f t="shared" ref="H13" si="1">(H$11-H2)/H2</f>
        <v>-4.6500639095219051E-2</v>
      </c>
      <c r="K13" s="1">
        <f t="shared" ref="K13" si="2">(K$11-K2)/K2</f>
        <v>0.14890568907597984</v>
      </c>
    </row>
    <row r="17" spans="1:11" x14ac:dyDescent="0.2">
      <c r="A17" s="1">
        <f>(A$11-A6)/A6</f>
        <v>-3.6037427505245462E-3</v>
      </c>
      <c r="B17" s="1">
        <f t="shared" ref="B17:E19" si="3">(B$11-B6)/B6</f>
        <v>-4.8482873376515878E-3</v>
      </c>
      <c r="C17" s="1">
        <f t="shared" si="3"/>
        <v>8.6213390691317129E-2</v>
      </c>
      <c r="E17" s="1">
        <f t="shared" si="3"/>
        <v>-1.5098431017161422E-2</v>
      </c>
      <c r="H17" s="1">
        <f t="shared" ref="H17" si="4">(H$11-H6)/H6</f>
        <v>-1.9430057186370711E-2</v>
      </c>
      <c r="K17" s="1">
        <f t="shared" ref="K17" si="5">(K$11-K6)/K6</f>
        <v>7.4635597417569505E-2</v>
      </c>
    </row>
    <row r="18" spans="1:11" x14ac:dyDescent="0.2">
      <c r="A18" s="1"/>
      <c r="B18" s="1"/>
      <c r="C18" s="1"/>
    </row>
    <row r="19" spans="1:11" x14ac:dyDescent="0.2">
      <c r="A19" s="1">
        <f>(A$11-A8)/A8</f>
        <v>-3.3683515533035157E-3</v>
      </c>
      <c r="B19" s="1">
        <f t="shared" si="3"/>
        <v>-4.9002599434657739E-3</v>
      </c>
      <c r="C19" s="1">
        <f t="shared" si="3"/>
        <v>8.0556495656559812E-2</v>
      </c>
      <c r="E19" s="1">
        <f t="shared" si="3"/>
        <v>-1.4937028437975411E-2</v>
      </c>
      <c r="H19" s="1">
        <f t="shared" ref="H19" si="6">(H$11-H8)/H8</f>
        <v>-1.8160102561589436E-2</v>
      </c>
      <c r="K19" s="1">
        <f t="shared" ref="K19" si="7">(K$11-K8)/K8</f>
        <v>6.9807697676411637E-2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ADA6A-50A2-1F42-8495-F43CD57F594B}">
  <dimension ref="A1:M19"/>
  <sheetViews>
    <sheetView topLeftCell="B1" workbookViewId="0">
      <selection activeCell="C17" sqref="C17"/>
    </sheetView>
  </sheetViews>
  <sheetFormatPr baseColWidth="10" defaultRowHeight="16" x14ac:dyDescent="0.2"/>
  <sheetData>
    <row r="1" spans="1:13" x14ac:dyDescent="0.2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">
      <c r="A2">
        <v>0</v>
      </c>
      <c r="B2">
        <v>81.501042475726237</v>
      </c>
      <c r="C2">
        <v>69.157463961178564</v>
      </c>
      <c r="D2">
        <v>93.530268324041984</v>
      </c>
      <c r="E2">
        <v>66.065671834840032</v>
      </c>
      <c r="F2">
        <v>73.275591786901771</v>
      </c>
      <c r="G2">
        <v>75.794169855765574</v>
      </c>
      <c r="H2">
        <v>79.043979689660972</v>
      </c>
      <c r="I2">
        <v>81.749577592917205</v>
      </c>
      <c r="J2">
        <v>84.007341404316293</v>
      </c>
      <c r="K2">
        <v>86.220878014117773</v>
      </c>
      <c r="L2">
        <v>88.450509859933405</v>
      </c>
      <c r="M2">
        <v>97.263806841185655</v>
      </c>
    </row>
    <row r="3" spans="1:13" x14ac:dyDescent="0.2">
      <c r="A3">
        <v>0.05</v>
      </c>
      <c r="B3">
        <v>81.501042475726237</v>
      </c>
      <c r="C3">
        <v>69.157463961178564</v>
      </c>
      <c r="D3">
        <v>93.530268324041984</v>
      </c>
      <c r="E3">
        <v>66.065671834840032</v>
      </c>
      <c r="F3">
        <v>73.275591786901771</v>
      </c>
      <c r="G3">
        <v>75.794169855765574</v>
      </c>
      <c r="H3">
        <v>79.043979689660972</v>
      </c>
      <c r="I3">
        <v>81.749577592917205</v>
      </c>
      <c r="J3">
        <v>84.007341404316293</v>
      </c>
      <c r="K3">
        <v>86.220878014117773</v>
      </c>
      <c r="L3">
        <v>88.450509859933405</v>
      </c>
      <c r="M3">
        <v>97.263806841185655</v>
      </c>
    </row>
    <row r="4" spans="1:13" x14ac:dyDescent="0.2">
      <c r="A4">
        <v>0.1</v>
      </c>
      <c r="B4">
        <v>81.266919593505648</v>
      </c>
      <c r="C4">
        <v>70.985661575103222</v>
      </c>
      <c r="D4">
        <v>98.131036874120042</v>
      </c>
      <c r="E4">
        <v>68.288771107007832</v>
      </c>
      <c r="F4">
        <v>74.332578015105</v>
      </c>
      <c r="G4">
        <v>75.846883375184831</v>
      </c>
      <c r="H4">
        <v>78.440523220857386</v>
      </c>
      <c r="I4">
        <v>80.719798765697462</v>
      </c>
      <c r="J4">
        <v>83.30376624637239</v>
      </c>
      <c r="K4">
        <v>85.96197811556813</v>
      </c>
      <c r="L4">
        <v>88.661002136467729</v>
      </c>
      <c r="M4">
        <v>103.47507543421152</v>
      </c>
    </row>
    <row r="5" spans="1:13" x14ac:dyDescent="0.2">
      <c r="A5">
        <v>0.25</v>
      </c>
      <c r="B5">
        <v>81.048638069686305</v>
      </c>
      <c r="C5">
        <v>71.61051295389791</v>
      </c>
      <c r="D5">
        <v>103.03433119917031</v>
      </c>
      <c r="E5">
        <v>69.879095155286691</v>
      </c>
      <c r="F5">
        <v>74.361758136264697</v>
      </c>
      <c r="G5">
        <v>75.657236352425045</v>
      </c>
      <c r="H5">
        <v>77.739765951645396</v>
      </c>
      <c r="I5">
        <v>79.834976921357224</v>
      </c>
      <c r="J5">
        <v>82.608916625788069</v>
      </c>
      <c r="K5">
        <v>86.52700829717746</v>
      </c>
      <c r="L5">
        <v>91.630510124037016</v>
      </c>
      <c r="M5">
        <v>110.97227196527778</v>
      </c>
    </row>
    <row r="6" spans="1:13" x14ac:dyDescent="0.2">
      <c r="A6">
        <v>0.5</v>
      </c>
      <c r="B6">
        <v>80.959475879253446</v>
      </c>
      <c r="C6">
        <v>71.695533989153233</v>
      </c>
      <c r="D6">
        <v>105.26041999881919</v>
      </c>
      <c r="E6">
        <v>69.701366689037144</v>
      </c>
      <c r="F6">
        <v>74.238959637382436</v>
      </c>
      <c r="G6">
        <v>75.387071256480425</v>
      </c>
      <c r="H6">
        <v>77.380086472007605</v>
      </c>
      <c r="I6">
        <v>79.501625972911654</v>
      </c>
      <c r="J6">
        <v>82.302924711129123</v>
      </c>
      <c r="K6">
        <v>86.884308107043537</v>
      </c>
      <c r="L6">
        <v>93.10523374651352</v>
      </c>
      <c r="M6">
        <v>113.49584952149371</v>
      </c>
    </row>
    <row r="7" spans="1:13" x14ac:dyDescent="0.2">
      <c r="A7">
        <v>0.75</v>
      </c>
      <c r="B7">
        <v>80.959475879253446</v>
      </c>
      <c r="C7">
        <v>71.695533989153233</v>
      </c>
      <c r="D7">
        <v>105.26041999881919</v>
      </c>
      <c r="E7">
        <v>69.701366689037144</v>
      </c>
      <c r="F7">
        <v>74.238959637382436</v>
      </c>
      <c r="G7">
        <v>75.387071256480425</v>
      </c>
      <c r="H7">
        <v>77.380086472007605</v>
      </c>
      <c r="I7">
        <v>79.501625972911654</v>
      </c>
      <c r="J7">
        <v>82.302924711129123</v>
      </c>
      <c r="K7">
        <v>86.884308107043537</v>
      </c>
      <c r="L7">
        <v>93.10523374651352</v>
      </c>
      <c r="M7">
        <v>113.49584952149371</v>
      </c>
    </row>
    <row r="8" spans="1:13" x14ac:dyDescent="0.2">
      <c r="A8">
        <v>0.9</v>
      </c>
      <c r="B8">
        <v>80.937008149641159</v>
      </c>
      <c r="C8">
        <v>71.702967924034311</v>
      </c>
      <c r="D8">
        <v>105.8291213129412</v>
      </c>
      <c r="E8">
        <v>69.65658139266074</v>
      </c>
      <c r="F8">
        <v>74.200081411918646</v>
      </c>
      <c r="G8">
        <v>75.335528285525484</v>
      </c>
      <c r="H8">
        <v>77.303066517864167</v>
      </c>
      <c r="I8">
        <v>79.394646519960816</v>
      </c>
      <c r="J8">
        <v>82.287151522836879</v>
      </c>
      <c r="K8">
        <v>87.002143897682217</v>
      </c>
      <c r="L8">
        <v>93.347731289733517</v>
      </c>
      <c r="M8">
        <v>113.96014360276993</v>
      </c>
    </row>
    <row r="9" spans="1:13" x14ac:dyDescent="0.2">
      <c r="B9">
        <v>80.929356341457961</v>
      </c>
      <c r="C9">
        <v>71.703785831533125</v>
      </c>
      <c r="D9">
        <v>106.02335264815068</v>
      </c>
      <c r="E9">
        <v>69.641328917078553</v>
      </c>
      <c r="F9">
        <v>74.197477547156097</v>
      </c>
      <c r="G9">
        <v>75.36275458239497</v>
      </c>
      <c r="H9">
        <v>77.266486275099936</v>
      </c>
      <c r="I9">
        <v>79.353775160211285</v>
      </c>
      <c r="J9">
        <v>82.303812911473997</v>
      </c>
      <c r="K9">
        <v>87.053413386810774</v>
      </c>
      <c r="L9">
        <v>93.408342424350323</v>
      </c>
      <c r="M9">
        <v>114.11826769059797</v>
      </c>
    </row>
    <row r="10" spans="1:13" x14ac:dyDescent="0.2">
      <c r="B10">
        <v>80.929356341457961</v>
      </c>
      <c r="C10">
        <v>71.703785831533125</v>
      </c>
      <c r="D10">
        <v>106.02335264815068</v>
      </c>
      <c r="E10">
        <v>69.641328917078553</v>
      </c>
      <c r="F10">
        <v>74.197477547156097</v>
      </c>
      <c r="G10">
        <v>75.36275458239497</v>
      </c>
      <c r="H10">
        <v>77.266486275099936</v>
      </c>
      <c r="I10">
        <v>79.353775160211285</v>
      </c>
      <c r="J10">
        <v>82.303812911473997</v>
      </c>
      <c r="K10">
        <v>87.053413386810774</v>
      </c>
      <c r="L10">
        <v>93.408342424350323</v>
      </c>
      <c r="M10">
        <v>114.11826769059797</v>
      </c>
    </row>
    <row r="11" spans="1:13" x14ac:dyDescent="0.2">
      <c r="A11" t="s">
        <v>11</v>
      </c>
      <c r="B11">
        <v>80.616662765371444</v>
      </c>
      <c r="C11">
        <v>71.439834866934092</v>
      </c>
      <c r="D11">
        <v>113.9987018520907</v>
      </c>
      <c r="E11">
        <v>70.408016338979763</v>
      </c>
      <c r="F11">
        <v>72.982156308365049</v>
      </c>
      <c r="G11">
        <v>74.117691598950813</v>
      </c>
      <c r="H11">
        <v>75.862670896356818</v>
      </c>
      <c r="I11">
        <v>78.030431096281532</v>
      </c>
      <c r="J11">
        <v>81.428436237181913</v>
      </c>
      <c r="K11">
        <v>89.268022871702769</v>
      </c>
      <c r="L11">
        <v>97.434517585492145</v>
      </c>
      <c r="M11">
        <v>124.03722750950243</v>
      </c>
    </row>
    <row r="13" spans="1:13" x14ac:dyDescent="0.2">
      <c r="B13" s="1">
        <f>(B$11-B2)/B2</f>
        <v>-1.0851145991392575E-2</v>
      </c>
      <c r="C13" s="1">
        <f t="shared" ref="C13:F13" si="0">(C$11-C2)/C2</f>
        <v>3.3002524601491071E-2</v>
      </c>
      <c r="D13" s="1">
        <f t="shared" si="0"/>
        <v>0.21884288257502307</v>
      </c>
      <c r="F13" s="1">
        <f t="shared" si="0"/>
        <v>-4.0045460074902371E-3</v>
      </c>
      <c r="I13" s="1">
        <f t="shared" ref="I13" si="1">(I$11-I2)/I2</f>
        <v>-4.5494381819997327E-2</v>
      </c>
      <c r="L13" s="1">
        <f t="shared" ref="L13" si="2">(L$11-L2)/L2</f>
        <v>0.10157101117659408</v>
      </c>
    </row>
    <row r="17" spans="2:12" x14ac:dyDescent="0.2">
      <c r="B17" s="1">
        <f>(B$11-B6)/B6</f>
        <v>-4.2343791157107881E-3</v>
      </c>
      <c r="C17" s="1">
        <f t="shared" ref="C17:F19" si="3">(C$11-C6)/C6</f>
        <v>-3.5664581598321859E-3</v>
      </c>
      <c r="D17" s="1">
        <f t="shared" si="3"/>
        <v>8.3015836848927091E-2</v>
      </c>
      <c r="F17" s="1">
        <f t="shared" si="3"/>
        <v>-1.692916138852428E-2</v>
      </c>
      <c r="I17" s="1">
        <f t="shared" ref="I17" si="4">(I$11-I6)/I6</f>
        <v>-1.8505217454689513E-2</v>
      </c>
      <c r="L17" s="1">
        <f t="shared" ref="L17" si="5">(L$11-L6)/L6</f>
        <v>4.6498823586711015E-2</v>
      </c>
    </row>
    <row r="18" spans="2:12" x14ac:dyDescent="0.2">
      <c r="B18" s="1"/>
      <c r="C18" s="1"/>
      <c r="D18" s="1"/>
    </row>
    <row r="19" spans="2:12" x14ac:dyDescent="0.2">
      <c r="B19" s="1">
        <f>(B$11-B8)/B8</f>
        <v>-3.9579593018491711E-3</v>
      </c>
      <c r="C19" s="1">
        <f t="shared" si="3"/>
        <v>-3.6697652094261389E-3</v>
      </c>
      <c r="D19" s="1">
        <f t="shared" si="3"/>
        <v>7.7195959276574841E-2</v>
      </c>
      <c r="F19" s="1">
        <f t="shared" si="3"/>
        <v>-1.6414066944109358E-2</v>
      </c>
      <c r="I19" s="1">
        <f t="shared" ref="I19" si="6">(I$11-I8)/I8</f>
        <v>-1.7182712984764061E-2</v>
      </c>
      <c r="L19" s="1">
        <f t="shared" ref="L19" si="7">(L$11-L8)/L8</f>
        <v>4.3780242318627163E-2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08D46-EE3C-A142-B9AB-C1A96E1121DE}">
  <dimension ref="A1:B3"/>
  <sheetViews>
    <sheetView workbookViewId="0"/>
  </sheetViews>
  <sheetFormatPr baseColWidth="10" defaultRowHeight="16" x14ac:dyDescent="0.2"/>
  <sheetData>
    <row r="1" spans="1:2" x14ac:dyDescent="0.2">
      <c r="A1" t="s">
        <v>24</v>
      </c>
      <c r="B1" t="s">
        <v>25</v>
      </c>
    </row>
    <row r="2" spans="1:2" x14ac:dyDescent="0.2">
      <c r="A2" t="s">
        <v>26</v>
      </c>
      <c r="B2">
        <v>-25.81</v>
      </c>
    </row>
    <row r="3" spans="1:2" x14ac:dyDescent="0.2">
      <c r="A3" t="s">
        <v>27</v>
      </c>
      <c r="B3">
        <v>-34.17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x_df</vt:lpstr>
      <vt:lpstr>q_df</vt:lpstr>
      <vt:lpstr>q_df_Test</vt:lpstr>
      <vt:lpstr>Indicator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Carolina Blank</cp:lastModifiedBy>
  <dcterms:created xsi:type="dcterms:W3CDTF">2018-05-22T02:41:32Z</dcterms:created>
  <dcterms:modified xsi:type="dcterms:W3CDTF">2024-04-22T20:12:54Z</dcterms:modified>
</cp:coreProperties>
</file>