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00" windowHeight="7755"/>
  </bookViews>
  <sheets>
    <sheet name="JOBBERS CASH" sheetId="4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4" l="1"/>
  <c r="H26" i="4" s="1"/>
  <c r="H25" i="4"/>
  <c r="C25" i="4"/>
  <c r="I25" i="4" s="1"/>
  <c r="J25" i="4" s="1"/>
  <c r="C24" i="4"/>
  <c r="H24" i="4" s="1"/>
  <c r="C23" i="4"/>
  <c r="I23" i="4" s="1"/>
  <c r="C22" i="4"/>
  <c r="H22" i="4" s="1"/>
  <c r="C21" i="4"/>
  <c r="C20" i="4"/>
  <c r="H20" i="4" s="1"/>
  <c r="C19" i="4"/>
  <c r="I19" i="4" s="1"/>
  <c r="C18" i="4"/>
  <c r="H18" i="4" s="1"/>
  <c r="H17" i="4"/>
  <c r="J17" i="4" s="1"/>
  <c r="C17" i="4"/>
  <c r="I17" i="4" s="1"/>
  <c r="C16" i="4"/>
  <c r="H16" i="4" s="1"/>
  <c r="C15" i="4"/>
  <c r="I15" i="4" s="1"/>
  <c r="C14" i="4"/>
  <c r="H14" i="4" s="1"/>
  <c r="C13" i="4"/>
  <c r="C12" i="4"/>
  <c r="H12" i="4" s="1"/>
  <c r="C11" i="4"/>
  <c r="I11" i="4" s="1"/>
  <c r="C10" i="4"/>
  <c r="H10" i="4" s="1"/>
  <c r="C9" i="4"/>
  <c r="I9" i="4" s="1"/>
  <c r="C8" i="4"/>
  <c r="H8" i="4" s="1"/>
  <c r="C7" i="4"/>
  <c r="I7" i="4" s="1"/>
  <c r="C6" i="4"/>
  <c r="H6" i="4" s="1"/>
  <c r="C5" i="4"/>
  <c r="H9" i="4" l="1"/>
  <c r="J9" i="4" s="1"/>
  <c r="I5" i="4"/>
  <c r="H5" i="4"/>
  <c r="I21" i="4"/>
  <c r="H21" i="4"/>
  <c r="H15" i="4"/>
  <c r="I13" i="4"/>
  <c r="H13" i="4"/>
  <c r="J15" i="4"/>
  <c r="H7" i="4"/>
  <c r="J7" i="4" s="1"/>
  <c r="H23" i="4"/>
  <c r="J23" i="4" s="1"/>
  <c r="H11" i="4"/>
  <c r="J11" i="4" s="1"/>
  <c r="H19" i="4"/>
  <c r="J19" i="4" s="1"/>
  <c r="I6" i="4"/>
  <c r="J6" i="4" s="1"/>
  <c r="I8" i="4"/>
  <c r="J8" i="4" s="1"/>
  <c r="I10" i="4"/>
  <c r="J10" i="4" s="1"/>
  <c r="I12" i="4"/>
  <c r="J12" i="4" s="1"/>
  <c r="I14" i="4"/>
  <c r="J14" i="4" s="1"/>
  <c r="I16" i="4"/>
  <c r="J16" i="4" s="1"/>
  <c r="I18" i="4"/>
  <c r="J18" i="4" s="1"/>
  <c r="I20" i="4"/>
  <c r="J20" i="4" s="1"/>
  <c r="I22" i="4"/>
  <c r="J22" i="4" s="1"/>
  <c r="I24" i="4"/>
  <c r="J24" i="4" s="1"/>
  <c r="I26" i="4"/>
  <c r="J26" i="4" s="1"/>
  <c r="J13" i="4" l="1"/>
  <c r="J5" i="4"/>
  <c r="J21" i="4"/>
</calcChain>
</file>

<file path=xl/sharedStrings.xml><?xml version="1.0" encoding="utf-8"?>
<sst xmlns="http://schemas.openxmlformats.org/spreadsheetml/2006/main" count="74" uniqueCount="35">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</sst>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[$-409]d\-mmm\-yy;@"/>
    <numFmt numFmtId="166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6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sqref="A1:J1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9"/>
      <c r="B1" s="10"/>
      <c r="C1" s="10"/>
      <c r="D1" s="10"/>
      <c r="E1" s="10"/>
      <c r="F1" s="10"/>
      <c r="G1" s="10"/>
      <c r="H1" s="10"/>
      <c r="I1" s="10"/>
      <c r="J1" s="10"/>
    </row>
    <row r="2" spans="1:10" ht="30" customHeight="1" x14ac:dyDescent="0.4">
      <c r="A2" s="11" t="s">
        <v>34</v>
      </c>
      <c r="B2" s="12"/>
      <c r="C2" s="12"/>
      <c r="D2" s="12"/>
      <c r="E2" s="12"/>
      <c r="F2" s="12"/>
      <c r="G2" s="12"/>
      <c r="H2" s="12"/>
      <c r="I2" s="12"/>
      <c r="J2" s="12"/>
    </row>
    <row r="3" spans="1:10" ht="24.7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7.25" customHeight="1" x14ac:dyDescent="0.25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ht="17.25" customHeight="1" x14ac:dyDescent="0.25">
      <c r="A5" s="4">
        <v>43280</v>
      </c>
      <c r="B5" s="5" t="s">
        <v>13</v>
      </c>
      <c r="C5" s="6">
        <f t="shared" ref="C5:C26" si="0">300000/E5</f>
        <v>1204.8192771084337</v>
      </c>
      <c r="D5" s="7" t="s">
        <v>15</v>
      </c>
      <c r="E5" s="8">
        <v>249</v>
      </c>
      <c r="F5" s="8">
        <v>255</v>
      </c>
      <c r="G5" s="8">
        <v>260</v>
      </c>
      <c r="H5" s="8">
        <f t="shared" ref="H5:H26" si="1">IF(D5="SELL", E5-F5, F5-E5)*C5</f>
        <v>7228.9156626506019</v>
      </c>
      <c r="I5" s="8">
        <f t="shared" ref="I5:I26" si="2">IF(D5="SELL",IF(G5="-","0",F5-G5),IF(D5="BUY",IF(G5="-","0",G5-F5)))*C5</f>
        <v>6024.0963855421687</v>
      </c>
      <c r="J5" s="3">
        <f t="shared" ref="J5:J26" si="3">+I5+H5</f>
        <v>13253.01204819277</v>
      </c>
    </row>
    <row r="6" spans="1:10" ht="17.25" customHeight="1" x14ac:dyDescent="0.25">
      <c r="A6" s="4">
        <v>43279</v>
      </c>
      <c r="B6" s="5" t="s">
        <v>29</v>
      </c>
      <c r="C6" s="6">
        <f t="shared" si="0"/>
        <v>923.07692307692309</v>
      </c>
      <c r="D6" s="7" t="s">
        <v>15</v>
      </c>
      <c r="E6" s="8">
        <v>325</v>
      </c>
      <c r="F6" s="8">
        <v>325</v>
      </c>
      <c r="G6" s="8" t="s">
        <v>16</v>
      </c>
      <c r="H6" s="8">
        <f t="shared" si="1"/>
        <v>0</v>
      </c>
      <c r="I6" s="8">
        <f t="shared" si="2"/>
        <v>0</v>
      </c>
      <c r="J6" s="3">
        <f t="shared" si="3"/>
        <v>0</v>
      </c>
    </row>
    <row r="7" spans="1:10" ht="17.25" customHeight="1" x14ac:dyDescent="0.25">
      <c r="A7" s="4">
        <v>43277</v>
      </c>
      <c r="B7" s="5" t="s">
        <v>17</v>
      </c>
      <c r="C7" s="6">
        <f t="shared" si="0"/>
        <v>447.76119402985074</v>
      </c>
      <c r="D7" s="7" t="s">
        <v>15</v>
      </c>
      <c r="E7" s="8">
        <v>670</v>
      </c>
      <c r="F7" s="8">
        <v>675</v>
      </c>
      <c r="G7" s="8" t="s">
        <v>16</v>
      </c>
      <c r="H7" s="8">
        <f t="shared" si="1"/>
        <v>2238.8059701492539</v>
      </c>
      <c r="I7" s="8">
        <f t="shared" si="2"/>
        <v>0</v>
      </c>
      <c r="J7" s="3">
        <f t="shared" si="3"/>
        <v>2238.8059701492539</v>
      </c>
    </row>
    <row r="8" spans="1:10" ht="17.25" customHeight="1" x14ac:dyDescent="0.25">
      <c r="A8" s="4">
        <v>43276</v>
      </c>
      <c r="B8" s="5" t="s">
        <v>18</v>
      </c>
      <c r="C8" s="6">
        <f t="shared" si="0"/>
        <v>854.70085470085473</v>
      </c>
      <c r="D8" s="7" t="s">
        <v>15</v>
      </c>
      <c r="E8" s="8">
        <v>351</v>
      </c>
      <c r="F8" s="8">
        <v>356</v>
      </c>
      <c r="G8" s="8" t="s">
        <v>16</v>
      </c>
      <c r="H8" s="8">
        <f t="shared" si="1"/>
        <v>4273.5042735042734</v>
      </c>
      <c r="I8" s="8">
        <f t="shared" si="2"/>
        <v>0</v>
      </c>
      <c r="J8" s="3">
        <f t="shared" si="3"/>
        <v>4273.5042735042734</v>
      </c>
    </row>
    <row r="9" spans="1:10" ht="17.25" customHeight="1" x14ac:dyDescent="0.25">
      <c r="A9" s="4">
        <v>43276</v>
      </c>
      <c r="B9" s="5" t="s">
        <v>10</v>
      </c>
      <c r="C9" s="6">
        <f t="shared" si="0"/>
        <v>248.75621890547265</v>
      </c>
      <c r="D9" s="7" t="s">
        <v>15</v>
      </c>
      <c r="E9" s="8">
        <v>1206</v>
      </c>
      <c r="F9" s="8">
        <v>1220</v>
      </c>
      <c r="G9" s="8" t="s">
        <v>16</v>
      </c>
      <c r="H9" s="8">
        <f t="shared" si="1"/>
        <v>3482.587064676617</v>
      </c>
      <c r="I9" s="8">
        <f t="shared" si="2"/>
        <v>0</v>
      </c>
      <c r="J9" s="3">
        <f t="shared" si="3"/>
        <v>3482.587064676617</v>
      </c>
    </row>
    <row r="10" spans="1:10" ht="17.25" customHeight="1" x14ac:dyDescent="0.25">
      <c r="A10" s="4">
        <v>43273</v>
      </c>
      <c r="B10" s="5" t="s">
        <v>19</v>
      </c>
      <c r="C10" s="6">
        <f t="shared" si="0"/>
        <v>724.63768115942025</v>
      </c>
      <c r="D10" s="7" t="s">
        <v>15</v>
      </c>
      <c r="E10" s="8">
        <v>414</v>
      </c>
      <c r="F10" s="8">
        <v>409</v>
      </c>
      <c r="G10" s="8" t="s">
        <v>16</v>
      </c>
      <c r="H10" s="8">
        <f t="shared" si="1"/>
        <v>-3623.188405797101</v>
      </c>
      <c r="I10" s="8">
        <f t="shared" si="2"/>
        <v>0</v>
      </c>
      <c r="J10" s="3">
        <f t="shared" si="3"/>
        <v>-3623.188405797101</v>
      </c>
    </row>
    <row r="11" spans="1:10" ht="17.25" customHeight="1" x14ac:dyDescent="0.25">
      <c r="A11" s="4">
        <v>43272</v>
      </c>
      <c r="B11" s="5" t="s">
        <v>20</v>
      </c>
      <c r="C11" s="6">
        <f t="shared" si="0"/>
        <v>1107.0110701107012</v>
      </c>
      <c r="D11" s="7" t="s">
        <v>15</v>
      </c>
      <c r="E11" s="8">
        <v>271</v>
      </c>
      <c r="F11" s="8">
        <v>274.5</v>
      </c>
      <c r="G11" s="8" t="s">
        <v>16</v>
      </c>
      <c r="H11" s="8">
        <f t="shared" si="1"/>
        <v>3874.5387453874541</v>
      </c>
      <c r="I11" s="8">
        <f t="shared" si="2"/>
        <v>0</v>
      </c>
      <c r="J11" s="3">
        <f t="shared" si="3"/>
        <v>3874.5387453874541</v>
      </c>
    </row>
    <row r="12" spans="1:10" ht="17.25" customHeight="1" x14ac:dyDescent="0.25">
      <c r="A12" s="4">
        <v>43271</v>
      </c>
      <c r="B12" s="5" t="s">
        <v>21</v>
      </c>
      <c r="C12" s="6">
        <f t="shared" si="0"/>
        <v>580.27079303675043</v>
      </c>
      <c r="D12" s="7" t="s">
        <v>15</v>
      </c>
      <c r="E12" s="8">
        <v>517</v>
      </c>
      <c r="F12" s="8">
        <v>520</v>
      </c>
      <c r="G12" s="8" t="s">
        <v>16</v>
      </c>
      <c r="H12" s="8">
        <f t="shared" si="1"/>
        <v>1740.8123791102512</v>
      </c>
      <c r="I12" s="8">
        <f t="shared" si="2"/>
        <v>0</v>
      </c>
      <c r="J12" s="3">
        <f t="shared" si="3"/>
        <v>1740.8123791102512</v>
      </c>
    </row>
    <row r="13" spans="1:10" ht="17.25" customHeight="1" x14ac:dyDescent="0.25">
      <c r="A13" s="4">
        <v>43270</v>
      </c>
      <c r="B13" s="5" t="s">
        <v>11</v>
      </c>
      <c r="C13" s="6">
        <f t="shared" si="0"/>
        <v>1369.8630136986301</v>
      </c>
      <c r="D13" s="7" t="s">
        <v>15</v>
      </c>
      <c r="E13" s="8">
        <v>219</v>
      </c>
      <c r="F13" s="8">
        <v>215</v>
      </c>
      <c r="G13" s="8" t="s">
        <v>16</v>
      </c>
      <c r="H13" s="8">
        <f t="shared" si="1"/>
        <v>-5479.4520547945203</v>
      </c>
      <c r="I13" s="8">
        <f t="shared" si="2"/>
        <v>0</v>
      </c>
      <c r="J13" s="3">
        <f t="shared" si="3"/>
        <v>-5479.4520547945203</v>
      </c>
    </row>
    <row r="14" spans="1:10" ht="17.25" customHeight="1" x14ac:dyDescent="0.25">
      <c r="A14" s="4">
        <v>43269</v>
      </c>
      <c r="B14" s="5" t="s">
        <v>22</v>
      </c>
      <c r="C14" s="6">
        <f t="shared" si="0"/>
        <v>495.04950495049508</v>
      </c>
      <c r="D14" s="7" t="s">
        <v>15</v>
      </c>
      <c r="E14" s="8">
        <v>606</v>
      </c>
      <c r="F14" s="8">
        <v>592</v>
      </c>
      <c r="G14" s="8" t="s">
        <v>16</v>
      </c>
      <c r="H14" s="8">
        <f t="shared" si="1"/>
        <v>-6930.6930693069307</v>
      </c>
      <c r="I14" s="8">
        <f t="shared" si="2"/>
        <v>0</v>
      </c>
      <c r="J14" s="3">
        <f t="shared" si="3"/>
        <v>-6930.6930693069307</v>
      </c>
    </row>
    <row r="15" spans="1:10" ht="17.25" customHeight="1" x14ac:dyDescent="0.25">
      <c r="A15" s="4">
        <v>43266</v>
      </c>
      <c r="B15" s="5" t="s">
        <v>23</v>
      </c>
      <c r="C15" s="6">
        <f t="shared" si="0"/>
        <v>232.55813953488371</v>
      </c>
      <c r="D15" s="7" t="s">
        <v>15</v>
      </c>
      <c r="E15" s="8">
        <v>1290</v>
      </c>
      <c r="F15" s="8">
        <v>1298</v>
      </c>
      <c r="G15" s="8" t="s">
        <v>16</v>
      </c>
      <c r="H15" s="8">
        <f t="shared" si="1"/>
        <v>1860.4651162790697</v>
      </c>
      <c r="I15" s="8">
        <f t="shared" si="2"/>
        <v>0</v>
      </c>
      <c r="J15" s="3">
        <f t="shared" si="3"/>
        <v>1860.4651162790697</v>
      </c>
    </row>
    <row r="16" spans="1:10" ht="17.25" customHeight="1" x14ac:dyDescent="0.25">
      <c r="A16" s="4">
        <v>43265</v>
      </c>
      <c r="B16" s="5" t="s">
        <v>14</v>
      </c>
      <c r="C16" s="6">
        <f t="shared" si="0"/>
        <v>1090.909090909091</v>
      </c>
      <c r="D16" s="7" t="s">
        <v>15</v>
      </c>
      <c r="E16" s="8">
        <v>275</v>
      </c>
      <c r="F16" s="8">
        <v>280</v>
      </c>
      <c r="G16" s="8" t="s">
        <v>16</v>
      </c>
      <c r="H16" s="8">
        <f t="shared" si="1"/>
        <v>5454.545454545455</v>
      </c>
      <c r="I16" s="8">
        <f t="shared" si="2"/>
        <v>0</v>
      </c>
      <c r="J16" s="3">
        <f t="shared" si="3"/>
        <v>5454.545454545455</v>
      </c>
    </row>
    <row r="17" spans="1:10" ht="17.25" customHeight="1" x14ac:dyDescent="0.25">
      <c r="A17" s="4">
        <v>43264</v>
      </c>
      <c r="B17" s="5" t="s">
        <v>30</v>
      </c>
      <c r="C17" s="6">
        <f t="shared" si="0"/>
        <v>530.97345132743362</v>
      </c>
      <c r="D17" s="7" t="s">
        <v>15</v>
      </c>
      <c r="E17" s="8">
        <v>565</v>
      </c>
      <c r="F17" s="8">
        <v>565</v>
      </c>
      <c r="G17" s="8" t="s">
        <v>16</v>
      </c>
      <c r="H17" s="8">
        <f t="shared" si="1"/>
        <v>0</v>
      </c>
      <c r="I17" s="8">
        <f t="shared" si="2"/>
        <v>0</v>
      </c>
      <c r="J17" s="3">
        <f t="shared" si="3"/>
        <v>0</v>
      </c>
    </row>
    <row r="18" spans="1:10" ht="17.25" customHeight="1" x14ac:dyDescent="0.25">
      <c r="A18" s="4">
        <v>43263</v>
      </c>
      <c r="B18" s="5" t="s">
        <v>24</v>
      </c>
      <c r="C18" s="6">
        <f t="shared" si="0"/>
        <v>595.23809523809518</v>
      </c>
      <c r="D18" s="7" t="s">
        <v>15</v>
      </c>
      <c r="E18" s="8">
        <v>504</v>
      </c>
      <c r="F18" s="8">
        <v>502</v>
      </c>
      <c r="G18" s="8" t="s">
        <v>16</v>
      </c>
      <c r="H18" s="8">
        <f t="shared" si="1"/>
        <v>-1190.4761904761904</v>
      </c>
      <c r="I18" s="8">
        <f t="shared" si="2"/>
        <v>0</v>
      </c>
      <c r="J18" s="3">
        <f t="shared" si="3"/>
        <v>-1190.4761904761904</v>
      </c>
    </row>
    <row r="19" spans="1:10" ht="17.25" customHeight="1" x14ac:dyDescent="0.25">
      <c r="A19" s="4">
        <v>43262</v>
      </c>
      <c r="B19" s="5" t="s">
        <v>12</v>
      </c>
      <c r="C19" s="6">
        <f t="shared" si="0"/>
        <v>710.90047393364932</v>
      </c>
      <c r="D19" s="7" t="s">
        <v>15</v>
      </c>
      <c r="E19" s="8">
        <v>422</v>
      </c>
      <c r="F19" s="8">
        <v>421</v>
      </c>
      <c r="G19" s="8" t="s">
        <v>16</v>
      </c>
      <c r="H19" s="8">
        <f t="shared" si="1"/>
        <v>-710.90047393364932</v>
      </c>
      <c r="I19" s="8">
        <f t="shared" si="2"/>
        <v>0</v>
      </c>
      <c r="J19" s="3">
        <f t="shared" si="3"/>
        <v>-710.90047393364932</v>
      </c>
    </row>
    <row r="20" spans="1:10" ht="17.25" customHeight="1" x14ac:dyDescent="0.25">
      <c r="A20" s="4">
        <v>43259</v>
      </c>
      <c r="B20" s="5" t="s">
        <v>12</v>
      </c>
      <c r="C20" s="6">
        <f t="shared" si="0"/>
        <v>775.19379844961236</v>
      </c>
      <c r="D20" s="7" t="s">
        <v>15</v>
      </c>
      <c r="E20" s="8">
        <v>387</v>
      </c>
      <c r="F20" s="8">
        <v>393</v>
      </c>
      <c r="G20" s="8">
        <v>405</v>
      </c>
      <c r="H20" s="8">
        <f t="shared" si="1"/>
        <v>4651.1627906976737</v>
      </c>
      <c r="I20" s="8">
        <f t="shared" si="2"/>
        <v>9302.3255813953474</v>
      </c>
      <c r="J20" s="3">
        <f t="shared" si="3"/>
        <v>13953.488372093021</v>
      </c>
    </row>
    <row r="21" spans="1:10" ht="17.25" customHeight="1" x14ac:dyDescent="0.25">
      <c r="A21" s="4">
        <v>43258</v>
      </c>
      <c r="B21" s="5" t="s">
        <v>25</v>
      </c>
      <c r="C21" s="6">
        <f t="shared" si="0"/>
        <v>646.55172413793105</v>
      </c>
      <c r="D21" s="7" t="s">
        <v>15</v>
      </c>
      <c r="E21" s="8">
        <v>464</v>
      </c>
      <c r="F21" s="8">
        <v>469</v>
      </c>
      <c r="G21" s="8" t="s">
        <v>16</v>
      </c>
      <c r="H21" s="8">
        <f t="shared" si="1"/>
        <v>3232.7586206896553</v>
      </c>
      <c r="I21" s="8">
        <f t="shared" si="2"/>
        <v>0</v>
      </c>
      <c r="J21" s="3">
        <f t="shared" si="3"/>
        <v>3232.7586206896553</v>
      </c>
    </row>
    <row r="22" spans="1:10" ht="17.25" customHeight="1" x14ac:dyDescent="0.25">
      <c r="A22" s="4">
        <v>43257</v>
      </c>
      <c r="B22" s="5" t="s">
        <v>26</v>
      </c>
      <c r="C22" s="6">
        <f t="shared" si="0"/>
        <v>845.07042253521126</v>
      </c>
      <c r="D22" s="7" t="s">
        <v>15</v>
      </c>
      <c r="E22" s="8">
        <v>355</v>
      </c>
      <c r="F22" s="8">
        <v>360</v>
      </c>
      <c r="G22" s="8">
        <v>365</v>
      </c>
      <c r="H22" s="8">
        <f t="shared" si="1"/>
        <v>4225.3521126760561</v>
      </c>
      <c r="I22" s="8">
        <f t="shared" si="2"/>
        <v>4225.3521126760561</v>
      </c>
      <c r="J22" s="3">
        <f t="shared" si="3"/>
        <v>8450.7042253521122</v>
      </c>
    </row>
    <row r="23" spans="1:10" ht="17.25" customHeight="1" x14ac:dyDescent="0.25">
      <c r="A23" s="4">
        <v>43257</v>
      </c>
      <c r="B23" s="5" t="s">
        <v>31</v>
      </c>
      <c r="C23" s="6">
        <f t="shared" si="0"/>
        <v>961.53846153846155</v>
      </c>
      <c r="D23" s="7" t="s">
        <v>15</v>
      </c>
      <c r="E23" s="8">
        <v>312</v>
      </c>
      <c r="F23" s="8">
        <v>318</v>
      </c>
      <c r="G23" s="8" t="s">
        <v>16</v>
      </c>
      <c r="H23" s="8">
        <f t="shared" si="1"/>
        <v>5769.2307692307695</v>
      </c>
      <c r="I23" s="8">
        <f t="shared" si="2"/>
        <v>0</v>
      </c>
      <c r="J23" s="3">
        <f t="shared" si="3"/>
        <v>5769.2307692307695</v>
      </c>
    </row>
    <row r="24" spans="1:10" ht="17.25" customHeight="1" x14ac:dyDescent="0.25">
      <c r="A24" s="4">
        <v>43256</v>
      </c>
      <c r="B24" s="5" t="s">
        <v>27</v>
      </c>
      <c r="C24" s="6">
        <f t="shared" si="0"/>
        <v>1612.9032258064517</v>
      </c>
      <c r="D24" s="7" t="s">
        <v>15</v>
      </c>
      <c r="E24" s="8">
        <v>186</v>
      </c>
      <c r="F24" s="8">
        <v>184</v>
      </c>
      <c r="G24" s="8" t="s">
        <v>16</v>
      </c>
      <c r="H24" s="8">
        <f t="shared" si="1"/>
        <v>-3225.8064516129034</v>
      </c>
      <c r="I24" s="8">
        <f t="shared" si="2"/>
        <v>0</v>
      </c>
      <c r="J24" s="3">
        <f t="shared" si="3"/>
        <v>-3225.8064516129034</v>
      </c>
    </row>
    <row r="25" spans="1:10" ht="17.25" customHeight="1" x14ac:dyDescent="0.25">
      <c r="A25" s="4">
        <v>43256</v>
      </c>
      <c r="B25" s="5" t="s">
        <v>32</v>
      </c>
      <c r="C25" s="6">
        <f t="shared" si="0"/>
        <v>1369.8630136986301</v>
      </c>
      <c r="D25" s="7" t="s">
        <v>28</v>
      </c>
      <c r="E25" s="8">
        <v>219</v>
      </c>
      <c r="F25" s="8">
        <v>216</v>
      </c>
      <c r="G25" s="8" t="s">
        <v>16</v>
      </c>
      <c r="H25" s="8">
        <f t="shared" si="1"/>
        <v>4109.58904109589</v>
      </c>
      <c r="I25" s="8">
        <f t="shared" si="2"/>
        <v>0</v>
      </c>
      <c r="J25" s="3">
        <f t="shared" si="3"/>
        <v>4109.58904109589</v>
      </c>
    </row>
    <row r="26" spans="1:10" ht="17.25" customHeight="1" x14ac:dyDescent="0.25">
      <c r="A26" s="4">
        <v>43252</v>
      </c>
      <c r="B26" s="5" t="s">
        <v>33</v>
      </c>
      <c r="C26" s="6">
        <f t="shared" si="0"/>
        <v>348.02784222737819</v>
      </c>
      <c r="D26" s="7" t="s">
        <v>15</v>
      </c>
      <c r="E26" s="8">
        <v>862</v>
      </c>
      <c r="F26" s="8">
        <v>873</v>
      </c>
      <c r="G26" s="8" t="s">
        <v>16</v>
      </c>
      <c r="H26" s="8">
        <f t="shared" si="1"/>
        <v>3828.3062645011601</v>
      </c>
      <c r="I26" s="8">
        <f t="shared" si="2"/>
        <v>0</v>
      </c>
      <c r="J26" s="3">
        <f t="shared" si="3"/>
        <v>3828.3062645011601</v>
      </c>
    </row>
    <row r="27" spans="1:10" ht="17.25" customHeight="1" x14ac:dyDescent="0.25">
      <c r="A27" s="13"/>
      <c r="B27" s="14"/>
      <c r="C27" s="15"/>
      <c r="D27" s="16"/>
      <c r="E27" s="17"/>
      <c r="F27" s="17"/>
      <c r="G27" s="17"/>
      <c r="H27" s="17"/>
      <c r="I27" s="17"/>
      <c r="J27" s="18"/>
    </row>
  </sheetData>
  <mergeCells count="2">
    <mergeCell ref="A1:J1"/>
    <mergeCell ref="A2:J2"/>
  </mergeCells>
  <conditionalFormatting sqref="H5:I2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JOBBERS CASH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2018-07-06T12:25:34Z</dcterms:modified>
</cp:coreProperties>
</file>