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6" i="1"/>
  <c r="H6" i="1"/>
  <c r="J6" i="1" s="1"/>
  <c r="H7" i="1"/>
  <c r="J7" i="1" s="1"/>
  <c r="J5" i="1" l="1"/>
  <c r="H6" i="2"/>
  <c r="J6" i="2" s="1"/>
  <c r="H8" i="1"/>
  <c r="J8" i="1" s="1"/>
  <c r="H10" i="1"/>
  <c r="J10" i="1" s="1"/>
  <c r="H9" i="1"/>
  <c r="J9" i="1" s="1"/>
  <c r="I13" i="1"/>
  <c r="H13" i="1"/>
  <c r="J13" i="1" l="1"/>
  <c r="H11" i="1"/>
  <c r="J11" i="1" s="1"/>
  <c r="H7" i="2"/>
  <c r="J7" i="2" s="1"/>
  <c r="J5" i="3"/>
  <c r="H5" i="3"/>
  <c r="H12" i="1"/>
  <c r="J12" i="1" l="1"/>
  <c r="H14" i="1" l="1"/>
  <c r="J14" i="1" l="1"/>
  <c r="H8" i="2"/>
  <c r="J8" i="2" s="1"/>
  <c r="H6" i="3"/>
  <c r="J6" i="3" s="1"/>
  <c r="H17" i="1"/>
  <c r="J17" i="1" s="1"/>
  <c r="I15" i="1" l="1"/>
  <c r="H15" i="1"/>
  <c r="I16" i="1"/>
  <c r="H16" i="1"/>
  <c r="J15" i="1" l="1"/>
  <c r="J16" i="1"/>
  <c r="H7" i="3"/>
  <c r="J7" i="3" s="1"/>
  <c r="I8" i="3"/>
  <c r="J8" i="3" s="1"/>
  <c r="H8" i="3"/>
  <c r="H18" i="1" l="1"/>
  <c r="J18" i="1" s="1"/>
  <c r="H19" i="1"/>
  <c r="I20" i="1"/>
  <c r="H20" i="1"/>
  <c r="J20" i="1" s="1"/>
  <c r="H22" i="1"/>
  <c r="J22" i="1" s="1"/>
  <c r="H21" i="1"/>
  <c r="J21" i="1" s="1"/>
  <c r="I9" i="2"/>
  <c r="H9" i="2"/>
  <c r="H9" i="3"/>
  <c r="J9" i="3" s="1"/>
  <c r="J19" i="1" l="1"/>
  <c r="J9" i="2"/>
  <c r="H30" i="1"/>
  <c r="J30" i="1" s="1"/>
  <c r="H24" i="1"/>
  <c r="J24" i="1" s="1"/>
  <c r="H23" i="1"/>
  <c r="J23" i="1" s="1"/>
  <c r="H10" i="3"/>
  <c r="J10" i="3" s="1"/>
  <c r="H10" i="2"/>
  <c r="J10" i="2" s="1"/>
  <c r="I11" i="2" l="1"/>
  <c r="H11" i="2"/>
  <c r="J11" i="2" s="1"/>
  <c r="H29" i="1" l="1"/>
  <c r="J29" i="1" s="1"/>
  <c r="H11" i="3"/>
  <c r="J11" i="3" s="1"/>
  <c r="H12" i="2"/>
  <c r="H25" i="1"/>
  <c r="J25" i="1" s="1"/>
  <c r="H26" i="1"/>
  <c r="J26" i="1" s="1"/>
  <c r="H27" i="1"/>
  <c r="J27" i="1" s="1"/>
  <c r="H28" i="1"/>
  <c r="H32" i="1"/>
  <c r="H31" i="1"/>
  <c r="I33" i="1"/>
  <c r="H33" i="1"/>
  <c r="H34" i="1"/>
  <c r="J34" i="1" s="1"/>
  <c r="J33" i="1" l="1"/>
  <c r="J12" i="2"/>
  <c r="J28" i="1"/>
  <c r="J32" i="1"/>
  <c r="J31" i="1"/>
  <c r="H13" i="2"/>
  <c r="J13" i="2" s="1"/>
  <c r="H12" i="3"/>
  <c r="J12" i="3" s="1"/>
  <c r="H35" i="1" l="1"/>
  <c r="J35" i="1" s="1"/>
  <c r="H36" i="1"/>
  <c r="J36" i="1" s="1"/>
  <c r="H37" i="1"/>
  <c r="J37" i="1" s="1"/>
  <c r="H40" i="1" l="1"/>
  <c r="J40" i="1" s="1"/>
  <c r="I39" i="1"/>
  <c r="H39" i="1"/>
  <c r="H13" i="3"/>
  <c r="J13" i="3" s="1"/>
  <c r="H14" i="2"/>
  <c r="J14" i="2" s="1"/>
  <c r="I41" i="1"/>
  <c r="H41" i="1"/>
  <c r="J41" i="1" s="1"/>
  <c r="I13" i="2"/>
  <c r="H38" i="1"/>
  <c r="J38" i="1" s="1"/>
  <c r="J39" i="1" l="1"/>
  <c r="H43" i="1"/>
  <c r="J43" i="1" s="1"/>
  <c r="H44" i="1" l="1"/>
  <c r="J44" i="1" s="1"/>
  <c r="H14" i="3"/>
  <c r="J14" i="3" s="1"/>
  <c r="H42" i="1" l="1"/>
  <c r="J42" i="1" s="1"/>
  <c r="H45" i="1"/>
  <c r="J45" i="1" s="1"/>
  <c r="H15" i="2"/>
  <c r="H46" i="1"/>
  <c r="I15" i="3"/>
  <c r="H15" i="3"/>
  <c r="I16" i="2"/>
  <c r="J16" i="2" s="1"/>
  <c r="H16" i="2"/>
  <c r="I50" i="1"/>
  <c r="H50" i="1"/>
  <c r="I49" i="1"/>
  <c r="H49" i="1"/>
  <c r="J15" i="3" l="1"/>
  <c r="J49" i="1"/>
  <c r="J50" i="1"/>
  <c r="J15" i="2"/>
  <c r="J46" i="1"/>
  <c r="H16" i="3"/>
  <c r="J16" i="3" s="1"/>
  <c r="H51" i="1"/>
  <c r="J51" i="1" s="1"/>
  <c r="H48" i="1"/>
  <c r="J48" i="1" s="1"/>
  <c r="H47" i="1"/>
  <c r="J47" i="1" s="1"/>
  <c r="H17" i="2"/>
  <c r="J17" i="2" s="1"/>
  <c r="H52" i="1" l="1"/>
  <c r="J52" i="1" s="1"/>
  <c r="H54" i="1"/>
  <c r="J54" i="1" s="1"/>
  <c r="H53" i="1"/>
  <c r="J53" i="1" s="1"/>
  <c r="H18" i="2"/>
  <c r="J18" i="2" s="1"/>
  <c r="H19" i="2"/>
  <c r="J19" i="2" s="1"/>
  <c r="H21" i="2"/>
  <c r="J21" i="2" s="1"/>
  <c r="H56" i="1"/>
  <c r="J56" i="1" s="1"/>
  <c r="H55" i="1"/>
  <c r="J55" i="1" s="1"/>
  <c r="H60" i="1"/>
  <c r="J60" i="1" s="1"/>
  <c r="H59" i="1" l="1"/>
  <c r="J59" i="1" s="1"/>
  <c r="H58" i="1"/>
  <c r="J58" i="1" s="1"/>
  <c r="H18" i="3" l="1"/>
  <c r="J18" i="3" s="1"/>
  <c r="H63" i="1"/>
  <c r="H22" i="2"/>
  <c r="J22" i="2" s="1"/>
  <c r="H61" i="1"/>
  <c r="I62" i="1"/>
  <c r="H62" i="1"/>
  <c r="H67" i="1"/>
  <c r="J67" i="1" s="1"/>
  <c r="J62" i="1" l="1"/>
  <c r="J63" i="1"/>
  <c r="J61" i="1"/>
  <c r="I65" i="1"/>
  <c r="H65" i="1"/>
  <c r="J65" i="1" l="1"/>
  <c r="H64" i="1"/>
  <c r="J64" i="1" s="1"/>
  <c r="H66" i="1" l="1"/>
  <c r="J66" i="1" s="1"/>
  <c r="H23" i="2"/>
  <c r="J23" i="2" s="1"/>
  <c r="H73" i="1" l="1"/>
  <c r="J73" i="1" s="1"/>
  <c r="H70" i="1"/>
  <c r="J70" i="1" s="1"/>
  <c r="H68" i="1"/>
  <c r="J68" i="1" s="1"/>
  <c r="H69" i="1"/>
  <c r="J69" i="1" s="1"/>
  <c r="H24" i="2"/>
  <c r="J24" i="2" s="1"/>
  <c r="I25" i="2" l="1"/>
  <c r="H25" i="2"/>
  <c r="J25" i="2" s="1"/>
  <c r="I72" i="1"/>
  <c r="H72" i="1"/>
  <c r="H71" i="1"/>
  <c r="J71" i="1" l="1"/>
  <c r="J72" i="1"/>
  <c r="H76" i="1"/>
  <c r="I75" i="1"/>
  <c r="H75" i="1"/>
  <c r="I74" i="1"/>
  <c r="H74" i="1"/>
  <c r="H79" i="1"/>
  <c r="J79" i="1" s="1"/>
  <c r="H26" i="2"/>
  <c r="J26" i="2" s="1"/>
  <c r="J76" i="1" l="1"/>
  <c r="J75" i="1"/>
  <c r="J74" i="1"/>
  <c r="H27" i="2"/>
  <c r="J27" i="2" s="1"/>
  <c r="H78" i="1" l="1"/>
  <c r="J78" i="1" s="1"/>
  <c r="I77" i="1" l="1"/>
  <c r="H77" i="1"/>
  <c r="J77" i="1" l="1"/>
  <c r="I80" i="1"/>
  <c r="H80" i="1"/>
  <c r="J80" i="1" s="1"/>
  <c r="H82" i="1"/>
  <c r="J82" i="1" s="1"/>
  <c r="H81" i="1"/>
  <c r="J81" i="1" s="1"/>
  <c r="H83" i="1"/>
  <c r="J83" i="1" s="1"/>
  <c r="H28" i="2"/>
  <c r="J28" i="2" s="1"/>
  <c r="H29" i="2"/>
  <c r="J29" i="2" s="1"/>
  <c r="H85" i="1" l="1"/>
  <c r="J85" i="1" s="1"/>
  <c r="H84" i="1"/>
  <c r="J84" i="1" s="1"/>
  <c r="H87" i="1" l="1"/>
  <c r="J87" i="1" s="1"/>
  <c r="H31" i="2" l="1"/>
  <c r="J31" i="2" s="1"/>
  <c r="H30" i="2"/>
  <c r="J30" i="2" s="1"/>
  <c r="H86" i="1" l="1"/>
  <c r="J86" i="1" s="1"/>
  <c r="H88" i="1"/>
  <c r="J88" i="1" s="1"/>
  <c r="H91" i="1" l="1"/>
  <c r="H89" i="1"/>
  <c r="J89" i="1" s="1"/>
  <c r="I90" i="1"/>
  <c r="H90" i="1"/>
  <c r="H92" i="1"/>
  <c r="J92" i="1" s="1"/>
  <c r="H93" i="1"/>
  <c r="J93" i="1" s="1"/>
  <c r="J90" i="1" l="1"/>
  <c r="J91" i="1"/>
  <c r="H32" i="2"/>
  <c r="J32" i="2" s="1"/>
  <c r="H94" i="1" l="1"/>
  <c r="J94" i="1" s="1"/>
  <c r="H96" i="1" l="1"/>
  <c r="J96" i="1" s="1"/>
  <c r="H95" i="1"/>
  <c r="H97" i="1"/>
  <c r="J97" i="1" s="1"/>
  <c r="J95" i="1" l="1"/>
  <c r="H33" i="2"/>
  <c r="J33" i="2" s="1"/>
  <c r="I103" i="1"/>
  <c r="H103" i="1"/>
  <c r="I102" i="1"/>
  <c r="H102" i="1"/>
  <c r="I101" i="1"/>
  <c r="H101" i="1"/>
  <c r="H100" i="1"/>
  <c r="J100" i="1" s="1"/>
  <c r="H99" i="1"/>
  <c r="J99" i="1" s="1"/>
  <c r="H98" i="1"/>
  <c r="J98" i="1" s="1"/>
  <c r="J102" i="1" l="1"/>
  <c r="J103" i="1"/>
  <c r="J101" i="1"/>
  <c r="H106" i="1"/>
  <c r="J106" i="1" s="1"/>
  <c r="H105" i="1"/>
  <c r="J105" i="1" s="1"/>
  <c r="H20" i="3" l="1"/>
  <c r="J20" i="3" s="1"/>
  <c r="H35" i="2"/>
  <c r="J35" i="2" s="1"/>
  <c r="H37" i="2"/>
  <c r="J37" i="2" s="1"/>
  <c r="H34" i="2"/>
  <c r="J34" i="2" s="1"/>
  <c r="H113" i="1"/>
  <c r="J113" i="1" s="1"/>
  <c r="H112" i="1"/>
  <c r="J112" i="1" s="1"/>
  <c r="H110" i="1"/>
  <c r="J110" i="1" s="1"/>
  <c r="H109" i="1"/>
  <c r="J109" i="1" s="1"/>
  <c r="H108" i="1"/>
  <c r="J108" i="1" s="1"/>
  <c r="H107" i="1"/>
  <c r="J107" i="1" s="1"/>
  <c r="H104" i="1"/>
  <c r="J104" i="1" s="1"/>
  <c r="H116" i="1" l="1"/>
  <c r="J116" i="1" s="1"/>
  <c r="H38" i="2" l="1"/>
  <c r="J38" i="2" s="1"/>
  <c r="H115" i="1"/>
  <c r="J115" i="1" s="1"/>
  <c r="H119" i="1"/>
  <c r="J119" i="1" s="1"/>
  <c r="H114" i="1"/>
  <c r="J114" i="1" s="1"/>
  <c r="H126" i="1" l="1"/>
  <c r="J126" i="1" s="1"/>
  <c r="H127" i="1"/>
  <c r="I127" i="1"/>
  <c r="H124" i="1"/>
  <c r="J124" i="1" s="1"/>
  <c r="H125" i="1"/>
  <c r="J125" i="1" s="1"/>
  <c r="H120" i="1"/>
  <c r="J120" i="1" s="1"/>
  <c r="H122" i="1"/>
  <c r="J122" i="1" s="1"/>
  <c r="H117" i="1"/>
  <c r="J117" i="1" s="1"/>
  <c r="I118" i="1"/>
  <c r="H118" i="1"/>
  <c r="J118" i="1" l="1"/>
  <c r="J127" i="1"/>
  <c r="H121" i="1"/>
  <c r="J121" i="1" s="1"/>
  <c r="H39" i="2" l="1"/>
  <c r="J39" i="2" s="1"/>
  <c r="H123" i="1"/>
  <c r="J123" i="1" l="1"/>
  <c r="H21" i="3"/>
  <c r="J21" i="3" s="1"/>
  <c r="H130" i="1" l="1"/>
  <c r="J130" i="1" s="1"/>
  <c r="H131" i="1" l="1"/>
  <c r="J131" i="1" s="1"/>
  <c r="I128" i="1"/>
  <c r="H128" i="1"/>
  <c r="H129" i="1"/>
  <c r="J129" i="1" s="1"/>
  <c r="H40" i="2"/>
  <c r="J40" i="2" s="1"/>
  <c r="H22" i="3"/>
  <c r="J22" i="3" s="1"/>
  <c r="J128" i="1" l="1"/>
  <c r="H132" i="1"/>
  <c r="J132" i="1" s="1"/>
  <c r="I133" i="1"/>
  <c r="H133" i="1"/>
  <c r="H134" i="1"/>
  <c r="J134" i="1" s="1"/>
  <c r="H41" i="2"/>
  <c r="J41" i="2" s="1"/>
  <c r="J133" i="1" l="1"/>
  <c r="H42" i="2"/>
  <c r="J42" i="2" s="1"/>
  <c r="H136" i="1"/>
  <c r="J136" i="1" s="1"/>
  <c r="H135" i="1"/>
  <c r="J135" i="1" s="1"/>
  <c r="H137" i="1"/>
  <c r="J137" i="1" s="1"/>
  <c r="H43" i="2" l="1"/>
  <c r="J43" i="2" s="1"/>
  <c r="H148" i="1" l="1"/>
  <c r="J148" i="1" s="1"/>
  <c r="H138" i="1" l="1"/>
  <c r="J138" i="1" s="1"/>
  <c r="H139" i="1"/>
  <c r="J139" i="1" s="1"/>
  <c r="H23" i="3" l="1"/>
  <c r="J23" i="3" s="1"/>
  <c r="H140" i="1"/>
  <c r="J140" i="1" s="1"/>
  <c r="H141" i="1"/>
  <c r="J141" i="1" s="1"/>
  <c r="H143" i="1"/>
  <c r="J143" i="1" s="1"/>
  <c r="H24" i="3"/>
  <c r="J24" i="3" s="1"/>
  <c r="H144" i="1"/>
  <c r="J144" i="1" s="1"/>
  <c r="H142" i="1"/>
  <c r="J142" i="1" s="1"/>
  <c r="H25" i="3" l="1"/>
  <c r="J25" i="3" s="1"/>
  <c r="H44" i="2"/>
  <c r="J44" i="2" s="1"/>
  <c r="H146" i="1"/>
  <c r="J146" i="1" s="1"/>
  <c r="H145" i="1"/>
  <c r="J145" i="1" s="1"/>
  <c r="H147" i="1"/>
  <c r="J147" i="1" s="1"/>
  <c r="H152" i="1" l="1"/>
  <c r="J152" i="1" s="1"/>
  <c r="H151" i="1" l="1"/>
  <c r="J151" i="1" s="1"/>
  <c r="H26" i="3" l="1"/>
  <c r="J26" i="3" s="1"/>
  <c r="H150" i="1"/>
  <c r="J150" i="1" s="1"/>
  <c r="H149" i="1"/>
  <c r="J149" i="1" s="1"/>
  <c r="H45" i="2"/>
  <c r="J45" i="2" s="1"/>
  <c r="H46" i="2"/>
  <c r="J46" i="2" s="1"/>
  <c r="H155" i="1"/>
  <c r="J155" i="1" s="1"/>
  <c r="H27" i="3" l="1"/>
  <c r="J27" i="3" s="1"/>
  <c r="H156" i="1"/>
  <c r="J156" i="1" s="1"/>
  <c r="H154" i="1"/>
  <c r="J154" i="1" s="1"/>
  <c r="H157" i="1"/>
  <c r="J157" i="1" s="1"/>
  <c r="H153" i="1"/>
  <c r="J153" i="1" s="1"/>
  <c r="H159" i="1"/>
  <c r="J159" i="1" s="1"/>
  <c r="H47" i="2" l="1"/>
  <c r="J47" i="2" s="1"/>
  <c r="H158" i="1" l="1"/>
  <c r="J158" i="1" s="1"/>
  <c r="H160" i="1"/>
  <c r="J160" i="1" s="1"/>
  <c r="H163" i="1" l="1"/>
  <c r="J163" i="1" s="1"/>
  <c r="H166" i="1"/>
  <c r="J166" i="1" s="1"/>
  <c r="I162" i="1"/>
  <c r="H162" i="1"/>
  <c r="H161" i="1"/>
  <c r="J161" i="1" s="1"/>
  <c r="H49" i="2"/>
  <c r="I49" i="2"/>
  <c r="H48" i="2"/>
  <c r="J48" i="2" s="1"/>
  <c r="H28" i="3"/>
  <c r="J28" i="3" s="1"/>
  <c r="J162" i="1" l="1"/>
  <c r="J49" i="2"/>
  <c r="I164" i="1"/>
  <c r="H164" i="1"/>
  <c r="H165" i="1"/>
  <c r="J165" i="1" s="1"/>
  <c r="H167" i="1"/>
  <c r="J167" i="1" s="1"/>
  <c r="J164" i="1" l="1"/>
  <c r="H173" i="1"/>
  <c r="J173" i="1" s="1"/>
  <c r="H169" i="1"/>
  <c r="J169" i="1" s="1"/>
  <c r="H168" i="1"/>
  <c r="J168" i="1" s="1"/>
  <c r="H50" i="2"/>
  <c r="H30" i="3"/>
  <c r="J30" i="3" s="1"/>
  <c r="H29" i="3"/>
  <c r="J29" i="3" s="1"/>
  <c r="J50" i="2" l="1"/>
  <c r="H174" i="1"/>
  <c r="J174" i="1" s="1"/>
  <c r="H177" i="1" l="1"/>
  <c r="J177" i="1" s="1"/>
  <c r="H176" i="1"/>
  <c r="J176" i="1" s="1"/>
  <c r="H175" i="1"/>
  <c r="J175" i="1" s="1"/>
  <c r="H172" i="1"/>
  <c r="I171" i="1"/>
  <c r="H171" i="1"/>
  <c r="H170" i="1"/>
  <c r="J170" i="1" s="1"/>
  <c r="I51" i="2"/>
  <c r="H51" i="2"/>
  <c r="J171" i="1" l="1"/>
  <c r="J51" i="2"/>
  <c r="J172" i="1"/>
  <c r="H182" i="1"/>
  <c r="J182" i="1" s="1"/>
  <c r="H32" i="3"/>
  <c r="J32" i="3" s="1"/>
  <c r="H52" i="2"/>
  <c r="J52" i="2" s="1"/>
  <c r="I178" i="1"/>
  <c r="H178" i="1"/>
  <c r="J178" i="1" l="1"/>
  <c r="H185" i="1"/>
  <c r="J185" i="1" s="1"/>
  <c r="H183" i="1"/>
  <c r="J183" i="1" s="1"/>
  <c r="H181" i="1"/>
  <c r="J181" i="1" s="1"/>
  <c r="H180" i="1"/>
  <c r="J180" i="1" s="1"/>
  <c r="H54" i="2"/>
  <c r="J54" i="2" s="1"/>
  <c r="H33" i="3"/>
  <c r="J33" i="3" s="1"/>
  <c r="H186" i="1" l="1"/>
  <c r="J186" i="1" s="1"/>
  <c r="I34" i="3"/>
  <c r="H34" i="3"/>
  <c r="J34" i="3" l="1"/>
  <c r="H55" i="2"/>
  <c r="J55" i="2" s="1"/>
  <c r="H56" i="2"/>
  <c r="J56" i="2" s="1"/>
  <c r="H184" i="1"/>
  <c r="J184" i="1" s="1"/>
  <c r="H190" i="1"/>
  <c r="J190" i="1" s="1"/>
  <c r="H189" i="1"/>
  <c r="J189" i="1" s="1"/>
  <c r="H35" i="3" l="1"/>
  <c r="J35" i="3" s="1"/>
  <c r="H188" i="1"/>
  <c r="J188" i="1" s="1"/>
  <c r="H187" i="1"/>
  <c r="J187" i="1" s="1"/>
  <c r="H36" i="3" l="1"/>
  <c r="J36" i="3" s="1"/>
  <c r="H57" i="2"/>
  <c r="J57" i="2" s="1"/>
  <c r="H191" i="1"/>
  <c r="J191" i="1" s="1"/>
  <c r="H193" i="1"/>
  <c r="J193" i="1" s="1"/>
  <c r="H192" i="1"/>
  <c r="J192" i="1" s="1"/>
  <c r="H196" i="1"/>
  <c r="J196" i="1" s="1"/>
  <c r="H201" i="1" l="1"/>
  <c r="J201" i="1" s="1"/>
  <c r="H200" i="1"/>
  <c r="J200" i="1" s="1"/>
  <c r="H37" i="3"/>
  <c r="J37" i="3" s="1"/>
  <c r="H58" i="2"/>
  <c r="J58" i="2" s="1"/>
  <c r="H197" i="1"/>
  <c r="J197" i="1" s="1"/>
  <c r="H195" i="1"/>
  <c r="J195" i="1" s="1"/>
  <c r="H194" i="1"/>
  <c r="J194" i="1" s="1"/>
  <c r="I59" i="2" l="1"/>
  <c r="H59" i="2"/>
  <c r="H199" i="1"/>
  <c r="J199" i="1" s="1"/>
  <c r="H198" i="1"/>
  <c r="J198" i="1" s="1"/>
  <c r="H202" i="1"/>
  <c r="J202" i="1" s="1"/>
  <c r="J59" i="2" l="1"/>
  <c r="H60" i="2"/>
  <c r="J60" i="2" s="1"/>
  <c r="I204" i="1" l="1"/>
  <c r="H204" i="1"/>
  <c r="H203" i="1"/>
  <c r="H38" i="3"/>
  <c r="J38" i="3" s="1"/>
  <c r="I208" i="1"/>
  <c r="H208" i="1"/>
  <c r="I205" i="1"/>
  <c r="H205" i="1"/>
  <c r="H207" i="1"/>
  <c r="I206" i="1"/>
  <c r="H206" i="1"/>
  <c r="J208" i="1" l="1"/>
  <c r="J204" i="1"/>
  <c r="J205" i="1"/>
  <c r="J203" i="1"/>
  <c r="J206" i="1"/>
  <c r="J207" i="1"/>
  <c r="H211" i="1" l="1"/>
  <c r="J211" i="1" s="1"/>
  <c r="H210" i="1"/>
  <c r="J210" i="1" s="1"/>
  <c r="H209" i="1" l="1"/>
  <c r="J209" i="1" s="1"/>
  <c r="I61" i="2"/>
  <c r="H61" i="2"/>
  <c r="J61" i="2" l="1"/>
  <c r="I213" i="1"/>
  <c r="H213" i="1"/>
  <c r="H212" i="1"/>
  <c r="J212" i="1" s="1"/>
  <c r="I62" i="2"/>
  <c r="H62" i="2"/>
  <c r="I40" i="3"/>
  <c r="H40" i="3"/>
  <c r="I39" i="3"/>
  <c r="H39" i="3"/>
  <c r="J213" i="1" l="1"/>
  <c r="J62" i="2"/>
  <c r="J40" i="3"/>
  <c r="J39" i="3"/>
  <c r="H214" i="1"/>
  <c r="J214" i="1" s="1"/>
  <c r="H41" i="3" l="1"/>
  <c r="J41" i="3" s="1"/>
  <c r="I63" i="2"/>
  <c r="H63" i="2"/>
  <c r="J63" i="2" s="1"/>
  <c r="H216" i="1"/>
  <c r="J216" i="1" s="1"/>
  <c r="H217" i="1"/>
  <c r="I215" i="1"/>
  <c r="H215" i="1"/>
  <c r="J215" i="1" l="1"/>
  <c r="J217" i="1"/>
  <c r="I218" i="1"/>
  <c r="H218" i="1"/>
  <c r="I220" i="1"/>
  <c r="H220" i="1"/>
  <c r="I219" i="1"/>
  <c r="H219" i="1"/>
  <c r="H64" i="2"/>
  <c r="J64" i="2" s="1"/>
  <c r="H42" i="3"/>
  <c r="J42" i="3" s="1"/>
  <c r="J219" i="1" l="1"/>
  <c r="J218" i="1"/>
  <c r="J220" i="1"/>
  <c r="H221" i="1"/>
  <c r="J221" i="1" s="1"/>
  <c r="H65" i="2"/>
  <c r="J65" i="2" s="1"/>
  <c r="H223" i="1" l="1"/>
  <c r="J223" i="1" s="1"/>
  <c r="H224" i="1"/>
  <c r="J224" i="1" s="1"/>
  <c r="H43" i="3"/>
  <c r="J43" i="3" s="1"/>
  <c r="H46" i="3"/>
  <c r="J46" i="3" s="1"/>
  <c r="H45" i="3"/>
  <c r="J45" i="3" s="1"/>
  <c r="H44" i="3"/>
  <c r="J44" i="3" s="1"/>
  <c r="H222" i="1"/>
  <c r="J222" i="1" s="1"/>
  <c r="H66" i="2"/>
  <c r="J66" i="2" s="1"/>
  <c r="H227" i="1" l="1"/>
  <c r="J227" i="1" s="1"/>
  <c r="H225" i="1"/>
  <c r="J225" i="1" s="1"/>
  <c r="H68" i="2" l="1"/>
  <c r="J68" i="2" s="1"/>
  <c r="H67" i="2"/>
  <c r="J67" i="2" s="1"/>
  <c r="H230" i="1"/>
  <c r="J230" i="1" s="1"/>
  <c r="H229" i="1"/>
  <c r="J229" i="1" s="1"/>
  <c r="H228" i="1"/>
  <c r="J228" i="1" s="1"/>
  <c r="H226" i="1" l="1"/>
  <c r="J226" i="1" s="1"/>
  <c r="H231" i="1" l="1"/>
  <c r="J231" i="1" s="1"/>
  <c r="H69" i="2" l="1"/>
  <c r="J69" i="2" s="1"/>
  <c r="H233" i="1"/>
  <c r="J233" i="1" s="1"/>
  <c r="H232" i="1"/>
  <c r="J232" i="1" s="1"/>
  <c r="H70" i="2" l="1"/>
  <c r="J70" i="2" l="1"/>
  <c r="I234" i="1"/>
  <c r="H234" i="1"/>
  <c r="H236" i="1"/>
  <c r="J236" i="1" s="1"/>
  <c r="H235" i="1"/>
  <c r="J235" i="1" s="1"/>
  <c r="J234" i="1" l="1"/>
  <c r="H237" i="1"/>
  <c r="J237" i="1" s="1"/>
  <c r="I238" i="1" l="1"/>
  <c r="H238" i="1"/>
  <c r="H241" i="1"/>
  <c r="J241" i="1" s="1"/>
  <c r="H242" i="1"/>
  <c r="H240" i="1"/>
  <c r="J240" i="1" s="1"/>
  <c r="H239" i="1"/>
  <c r="J239" i="1" s="1"/>
  <c r="H245" i="1"/>
  <c r="J245" i="1" s="1"/>
  <c r="I71" i="2"/>
  <c r="H71" i="2"/>
  <c r="J71" i="2" l="1"/>
  <c r="J238" i="1"/>
  <c r="J242" i="1"/>
  <c r="H246" i="1"/>
  <c r="J246" i="1" s="1"/>
  <c r="I244" i="1"/>
  <c r="H244" i="1"/>
  <c r="I243" i="1"/>
  <c r="H243" i="1"/>
  <c r="H72" i="2"/>
  <c r="J72" i="2" s="1"/>
  <c r="J244" i="1" l="1"/>
  <c r="J243" i="1"/>
  <c r="H75" i="2"/>
  <c r="J75" i="2" s="1"/>
  <c r="H74" i="2"/>
  <c r="J74" i="2" s="1"/>
  <c r="I73" i="2"/>
  <c r="H73" i="2"/>
  <c r="I248" i="1"/>
  <c r="H248" i="1"/>
  <c r="I247" i="1"/>
  <c r="H247" i="1"/>
  <c r="I251" i="1"/>
  <c r="H251" i="1"/>
  <c r="J251" i="1" l="1"/>
  <c r="J73" i="2"/>
  <c r="J247" i="1"/>
  <c r="J248" i="1"/>
  <c r="H250" i="1" l="1"/>
  <c r="J250" i="1" s="1"/>
  <c r="H249" i="1" l="1"/>
  <c r="J249" i="1" s="1"/>
  <c r="H76" i="2"/>
  <c r="J76" i="2" s="1"/>
  <c r="H254" i="1"/>
  <c r="J254" i="1" s="1"/>
  <c r="H253" i="1"/>
  <c r="J253" i="1" s="1"/>
  <c r="H255" i="1"/>
  <c r="J255" i="1" s="1"/>
  <c r="H252" i="1" l="1"/>
  <c r="J252" i="1" s="1"/>
  <c r="H257" i="1"/>
  <c r="J257" i="1" s="1"/>
  <c r="H259" i="1"/>
  <c r="J259" i="1" s="1"/>
  <c r="H258" i="1"/>
  <c r="J258" i="1" s="1"/>
  <c r="I256" i="1" l="1"/>
  <c r="H256" i="1"/>
  <c r="H274" i="1"/>
  <c r="J256" i="1" l="1"/>
  <c r="H266" i="1"/>
  <c r="J266" i="1" s="1"/>
  <c r="H79" i="2" l="1"/>
  <c r="J79" i="2" s="1"/>
  <c r="H265" i="1" l="1"/>
  <c r="J265" i="1" s="1"/>
  <c r="H78" i="2" l="1"/>
  <c r="H264" i="1"/>
  <c r="J264" i="1" s="1"/>
  <c r="J78" i="2" l="1"/>
  <c r="H263" i="1"/>
  <c r="J263" i="1" s="1"/>
  <c r="H262" i="1"/>
  <c r="J262" i="1" s="1"/>
  <c r="H261" i="1"/>
  <c r="J261" i="1" s="1"/>
  <c r="H270" i="1"/>
  <c r="J270" i="1" s="1"/>
  <c r="I269" i="1" l="1"/>
  <c r="H269" i="1"/>
  <c r="H267" i="1"/>
  <c r="J267" i="1" s="1"/>
  <c r="H80" i="2"/>
  <c r="J269" i="1" l="1"/>
  <c r="J80" i="2"/>
  <c r="H268" i="1"/>
  <c r="J268" i="1" s="1"/>
  <c r="H271" i="1"/>
  <c r="J271" i="1" s="1"/>
  <c r="H272" i="1"/>
  <c r="J272" i="1" s="1"/>
  <c r="I81" i="2" l="1"/>
  <c r="H81" i="2"/>
  <c r="J81" i="2" l="1"/>
  <c r="H82" i="2"/>
  <c r="J82" i="2" s="1"/>
  <c r="H275" i="1" l="1"/>
  <c r="I274" i="1"/>
  <c r="H273" i="1"/>
  <c r="J273" i="1" s="1"/>
  <c r="J274" i="1" l="1"/>
  <c r="J275" i="1"/>
  <c r="I279" i="1" l="1"/>
  <c r="H279" i="1"/>
  <c r="J279" i="1" l="1"/>
  <c r="H282" i="1"/>
  <c r="J282" i="1" s="1"/>
  <c r="H278" i="1" l="1"/>
  <c r="J278" i="1" s="1"/>
  <c r="H83" i="2"/>
  <c r="J83" i="2" s="1"/>
  <c r="H276" i="1"/>
  <c r="J276" i="1" s="1"/>
  <c r="H277" i="1"/>
  <c r="J277" i="1" s="1"/>
  <c r="H281" i="1"/>
  <c r="J281" i="1" s="1"/>
  <c r="H280" i="1"/>
  <c r="J280" i="1" s="1"/>
  <c r="H84" i="2" l="1"/>
  <c r="J84" i="2" s="1"/>
  <c r="H285" i="1"/>
  <c r="J285" i="1" s="1"/>
  <c r="H284" i="1"/>
  <c r="H283" i="1"/>
  <c r="J283" i="1" s="1"/>
  <c r="J284" i="1" l="1"/>
  <c r="H292" i="1" l="1"/>
  <c r="J292" i="1" s="1"/>
  <c r="H291" i="1"/>
  <c r="J291" i="1" s="1"/>
  <c r="H86" i="2"/>
  <c r="J86" i="2" s="1"/>
  <c r="H290" i="1"/>
  <c r="H289" i="1"/>
  <c r="J289" i="1" s="1"/>
  <c r="H288" i="1"/>
  <c r="I287" i="1"/>
  <c r="H287" i="1"/>
  <c r="H85" i="2"/>
  <c r="J85" i="2" s="1"/>
  <c r="H286" i="1"/>
  <c r="J286" i="1" s="1"/>
  <c r="J290" i="1" l="1"/>
  <c r="J288" i="1"/>
  <c r="J287" i="1"/>
  <c r="H294" i="1"/>
  <c r="J294" i="1" s="1"/>
  <c r="H293" i="1"/>
  <c r="J293" i="1" s="1"/>
  <c r="H87" i="2" l="1"/>
  <c r="H297" i="1"/>
  <c r="I296" i="1"/>
  <c r="H296" i="1"/>
  <c r="H295" i="1"/>
  <c r="J295" i="1" s="1"/>
  <c r="J87" i="2" l="1"/>
  <c r="J297" i="1"/>
  <c r="J296" i="1"/>
  <c r="I298" i="1"/>
  <c r="H298" i="1"/>
  <c r="H299" i="1"/>
  <c r="J299" i="1" s="1"/>
  <c r="J298" i="1" l="1"/>
  <c r="H88" i="2" l="1"/>
  <c r="J88" i="2" s="1"/>
  <c r="H89" i="2"/>
  <c r="J89" i="2" s="1"/>
  <c r="H301" i="1"/>
  <c r="J301" i="1" s="1"/>
  <c r="H303" i="1"/>
  <c r="J303" i="1" s="1"/>
  <c r="H302" i="1"/>
  <c r="J302" i="1" s="1"/>
  <c r="H300" i="1" l="1"/>
  <c r="J300" i="1" s="1"/>
  <c r="H90" i="2"/>
  <c r="J90" i="2" s="1"/>
  <c r="H307" i="1"/>
  <c r="J307" i="1" s="1"/>
  <c r="H305" i="1"/>
  <c r="J305" i="1" s="1"/>
  <c r="H304" i="1"/>
  <c r="J304" i="1" s="1"/>
  <c r="H306" i="1" l="1"/>
  <c r="J306" i="1" s="1"/>
  <c r="H310" i="1" l="1"/>
  <c r="J310" i="1" s="1"/>
  <c r="H311" i="1"/>
  <c r="J311" i="1" s="1"/>
  <c r="H91" i="2" l="1"/>
  <c r="J91" i="2" s="1"/>
  <c r="H309" i="1"/>
  <c r="J309" i="1" s="1"/>
  <c r="H308" i="1" l="1"/>
  <c r="J308" i="1" s="1"/>
  <c r="H313" i="1"/>
  <c r="J313" i="1" s="1"/>
  <c r="H315" i="1" l="1"/>
  <c r="J315" i="1" s="1"/>
  <c r="H314" i="1"/>
  <c r="J314" i="1" s="1"/>
  <c r="H312" i="1"/>
  <c r="J312" i="1" s="1"/>
  <c r="H92" i="2"/>
  <c r="J92" i="2" s="1"/>
  <c r="H93" i="2" l="1"/>
  <c r="J93" i="2" s="1"/>
  <c r="H317" i="1"/>
  <c r="J317" i="1" s="1"/>
  <c r="H316" i="1"/>
  <c r="J316" i="1" s="1"/>
  <c r="H319" i="1" l="1"/>
  <c r="J319" i="1" s="1"/>
  <c r="H318" i="1"/>
  <c r="J318" i="1" s="1"/>
  <c r="H94" i="2" l="1"/>
  <c r="J94" i="2" s="1"/>
  <c r="H321" i="1"/>
  <c r="J321" i="1" s="1"/>
  <c r="H322" i="1"/>
  <c r="J322" i="1" s="1"/>
  <c r="H320" i="1"/>
  <c r="J320" i="1" s="1"/>
  <c r="I324" i="1" l="1"/>
  <c r="H324" i="1"/>
  <c r="H323" i="1"/>
  <c r="J323" i="1" s="1"/>
  <c r="H326" i="1"/>
  <c r="J326" i="1" s="1"/>
  <c r="J324" i="1" l="1"/>
  <c r="H327" i="1"/>
  <c r="J327" i="1" s="1"/>
  <c r="H96" i="2" l="1"/>
  <c r="J96" i="2" s="1"/>
  <c r="H95" i="2"/>
  <c r="J95" i="2" s="1"/>
  <c r="H332" i="1"/>
  <c r="J332" i="1" s="1"/>
  <c r="H333" i="1"/>
  <c r="J333" i="1" s="1"/>
  <c r="H331" i="1"/>
  <c r="H325" i="1"/>
  <c r="J325" i="1" s="1"/>
  <c r="J331" i="1" l="1"/>
  <c r="H329" i="1"/>
  <c r="J329" i="1" s="1"/>
  <c r="H328" i="1"/>
  <c r="J328" i="1" s="1"/>
  <c r="H335" i="1" l="1"/>
  <c r="J335" i="1" s="1"/>
  <c r="I336" i="1"/>
  <c r="H336" i="1"/>
  <c r="I98" i="2"/>
  <c r="H98" i="2"/>
  <c r="H337" i="1"/>
  <c r="J337" i="1" s="1"/>
  <c r="I334" i="1"/>
  <c r="H334" i="1"/>
  <c r="J336" i="1" l="1"/>
  <c r="J98" i="2"/>
  <c r="J334" i="1"/>
  <c r="H341" i="1"/>
  <c r="J341" i="1" s="1"/>
  <c r="H99" i="2"/>
  <c r="J99" i="2" s="1"/>
  <c r="H100" i="2" l="1"/>
  <c r="J100" i="2" s="1"/>
  <c r="I339" i="1" l="1"/>
  <c r="H339" i="1"/>
  <c r="I338" i="1"/>
  <c r="H338" i="1"/>
  <c r="H340" i="1"/>
  <c r="J340" i="1" s="1"/>
  <c r="I101" i="2"/>
  <c r="H101" i="2"/>
  <c r="J101" i="2" l="1"/>
  <c r="J339" i="1"/>
  <c r="J338" i="1"/>
  <c r="H343" i="1"/>
  <c r="J343" i="1" s="1"/>
  <c r="H342" i="1"/>
  <c r="J342" i="1" s="1"/>
  <c r="I348" i="1" l="1"/>
  <c r="H348" i="1"/>
  <c r="H344" i="1"/>
  <c r="J344" i="1" s="1"/>
  <c r="J348" i="1" l="1"/>
  <c r="I347" i="1"/>
  <c r="H347" i="1"/>
  <c r="J347" i="1" l="1"/>
  <c r="H345" i="1"/>
  <c r="J345" i="1" s="1"/>
  <c r="H346" i="1"/>
  <c r="J346" i="1" s="1"/>
  <c r="I102" i="2"/>
  <c r="H102" i="2"/>
  <c r="H103" i="2"/>
  <c r="J103" i="2" s="1"/>
  <c r="J102" i="2" l="1"/>
  <c r="H349" i="1"/>
  <c r="J349" i="1" l="1"/>
  <c r="H104" i="2"/>
  <c r="J104" i="2" s="1"/>
  <c r="H351" i="1"/>
  <c r="J351" i="1" s="1"/>
  <c r="I350" i="1"/>
  <c r="H350" i="1"/>
  <c r="H355" i="1"/>
  <c r="J355" i="1" s="1"/>
  <c r="J350" i="1" l="1"/>
  <c r="H352" i="1"/>
  <c r="J352" i="1" s="1"/>
  <c r="H356" i="1" l="1"/>
  <c r="J356" i="1" s="1"/>
  <c r="H354" i="1" l="1"/>
  <c r="H353" i="1"/>
  <c r="J353" i="1" s="1"/>
  <c r="J354" i="1" l="1"/>
  <c r="H357" i="1" l="1"/>
  <c r="J357" i="1" s="1"/>
  <c r="H359" i="1" l="1"/>
  <c r="J359" i="1" s="1"/>
  <c r="H360" i="1"/>
  <c r="J360" i="1" s="1"/>
  <c r="H358" i="1"/>
  <c r="J358" i="1" s="1"/>
  <c r="H106" i="2"/>
  <c r="J106" i="2" s="1"/>
  <c r="H105" i="2"/>
  <c r="J105" i="2" s="1"/>
  <c r="H365" i="1" l="1"/>
  <c r="J365" i="1" s="1"/>
  <c r="H363" i="1"/>
  <c r="J363" i="1" s="1"/>
  <c r="I362" i="1"/>
  <c r="H362" i="1"/>
  <c r="I361" i="1"/>
  <c r="H361" i="1"/>
  <c r="H364" i="1"/>
  <c r="J364" i="1" s="1"/>
  <c r="J362" i="1" l="1"/>
  <c r="J361" i="1"/>
  <c r="H111" i="2"/>
  <c r="J111" i="2" s="1"/>
  <c r="H368" i="1"/>
  <c r="J368" i="1" s="1"/>
  <c r="H367" i="1"/>
  <c r="J367" i="1" s="1"/>
  <c r="H107" i="2"/>
  <c r="J107" i="2" s="1"/>
  <c r="I108" i="2" l="1"/>
  <c r="H108" i="2"/>
  <c r="H366" i="1"/>
  <c r="J366" i="1" s="1"/>
  <c r="H370" i="1"/>
  <c r="J370" i="1" s="1"/>
  <c r="J108" i="2" l="1"/>
  <c r="I371" i="1"/>
  <c r="H371" i="1"/>
  <c r="H372" i="1"/>
  <c r="J372" i="1" s="1"/>
  <c r="H369" i="1"/>
  <c r="J369" i="1" s="1"/>
  <c r="J371" i="1" l="1"/>
  <c r="H373" i="1"/>
  <c r="J373" i="1" s="1"/>
  <c r="H375" i="1"/>
  <c r="I374" i="1"/>
  <c r="H374" i="1"/>
  <c r="H109" i="2"/>
  <c r="J109" i="2" s="1"/>
  <c r="J374" i="1" l="1"/>
  <c r="J375" i="1"/>
  <c r="H110" i="2"/>
  <c r="J110" i="2" s="1"/>
  <c r="I377" i="1"/>
  <c r="H377" i="1"/>
  <c r="I376" i="1"/>
  <c r="H376" i="1"/>
  <c r="J376" i="1" l="1"/>
  <c r="J377" i="1"/>
  <c r="I380" i="1"/>
  <c r="H380" i="1"/>
  <c r="H381" i="1"/>
  <c r="J381" i="1" s="1"/>
  <c r="J380" i="1" l="1"/>
  <c r="H378" i="1"/>
  <c r="J378" i="1" s="1"/>
  <c r="H379" i="1" l="1"/>
  <c r="J379" i="1" l="1"/>
  <c r="I385" i="1" l="1"/>
  <c r="H385" i="1"/>
  <c r="H383" i="1"/>
  <c r="J383" i="1" s="1"/>
  <c r="H112" i="2"/>
  <c r="J112" i="2" s="1"/>
  <c r="J385" i="1" l="1"/>
  <c r="H113" i="2"/>
  <c r="J113" i="2" s="1"/>
  <c r="I384" i="1"/>
  <c r="H384" i="1"/>
  <c r="H382" i="1"/>
  <c r="J382" i="1" s="1"/>
  <c r="I389" i="1"/>
  <c r="H389" i="1"/>
  <c r="H387" i="1"/>
  <c r="J387" i="1" s="1"/>
  <c r="I386" i="1"/>
  <c r="H386" i="1"/>
  <c r="J384" i="1" l="1"/>
  <c r="J386" i="1"/>
  <c r="J389" i="1"/>
  <c r="I390" i="1" l="1"/>
  <c r="H390" i="1"/>
  <c r="I388" i="1"/>
  <c r="H388" i="1"/>
  <c r="J390" i="1" l="1"/>
  <c r="J388" i="1"/>
  <c r="H114" i="2"/>
  <c r="J114" i="2" s="1"/>
  <c r="I391" i="1"/>
  <c r="H391" i="1"/>
  <c r="H393" i="1"/>
  <c r="J393" i="1" s="1"/>
  <c r="H392" i="1"/>
  <c r="J392" i="1" s="1"/>
  <c r="J391" i="1" l="1"/>
  <c r="H399" i="1"/>
  <c r="J399" i="1" s="1"/>
  <c r="H398" i="1"/>
  <c r="J398" i="1" s="1"/>
  <c r="H394" i="1"/>
  <c r="J394" i="1" s="1"/>
  <c r="H116" i="2"/>
  <c r="J116" i="2" s="1"/>
  <c r="H115" i="2"/>
  <c r="J115" i="2" s="1"/>
  <c r="H397" i="1"/>
  <c r="J397" i="1" s="1"/>
  <c r="H396" i="1"/>
  <c r="J396" i="1" s="1"/>
  <c r="H395" i="1"/>
  <c r="J395" i="1" s="1"/>
  <c r="H406" i="1" l="1"/>
  <c r="J406" i="1" s="1"/>
  <c r="H402" i="1"/>
  <c r="J402" i="1" s="1"/>
  <c r="H401" i="1"/>
  <c r="J401" i="1" s="1"/>
  <c r="H400" i="1"/>
  <c r="J400" i="1" s="1"/>
  <c r="H117" i="2"/>
  <c r="J117" i="2" s="1"/>
  <c r="H405" i="1" l="1"/>
  <c r="J405" i="1" s="1"/>
  <c r="H404" i="1" l="1"/>
  <c r="J404" i="1" s="1"/>
  <c r="H403" i="1"/>
  <c r="J403" i="1" s="1"/>
  <c r="H119" i="2"/>
  <c r="H118" i="2"/>
  <c r="J118" i="2" s="1"/>
  <c r="J119" i="2" l="1"/>
  <c r="H120" i="2" l="1"/>
  <c r="J120" i="2" s="1"/>
  <c r="H407" i="1" l="1"/>
  <c r="J407" i="1" s="1"/>
  <c r="I410" i="1"/>
  <c r="H410" i="1"/>
  <c r="H409" i="1"/>
  <c r="J409" i="1" s="1"/>
  <c r="H408" i="1"/>
  <c r="J408" i="1" s="1"/>
  <c r="J410" i="1" l="1"/>
  <c r="H121" i="2"/>
  <c r="J121" i="2" l="1"/>
  <c r="I122" i="2"/>
  <c r="H122" i="2"/>
  <c r="J122" i="2" l="1"/>
  <c r="H414" i="1"/>
  <c r="J414" i="1" s="1"/>
  <c r="I413" i="1"/>
  <c r="H413" i="1"/>
  <c r="H411" i="1"/>
  <c r="J411" i="1" s="1"/>
  <c r="H412" i="1"/>
  <c r="H418" i="1"/>
  <c r="J418" i="1" s="1"/>
  <c r="H417" i="1"/>
  <c r="J417" i="1" s="1"/>
  <c r="H416" i="1"/>
  <c r="J416" i="1" s="1"/>
  <c r="J413" i="1" l="1"/>
  <c r="J412" i="1"/>
  <c r="I124" i="2"/>
  <c r="H124" i="2"/>
  <c r="J124" i="2" s="1"/>
  <c r="H419" i="1"/>
  <c r="J419" i="1" l="1"/>
  <c r="H422" i="1"/>
  <c r="H421" i="1"/>
  <c r="J421" i="1" s="1"/>
  <c r="H126" i="2"/>
  <c r="J126" i="2" s="1"/>
  <c r="H125" i="2"/>
  <c r="J125" i="2" s="1"/>
  <c r="J422" i="1" l="1"/>
  <c r="I420" i="1"/>
  <c r="H420" i="1"/>
  <c r="J420" i="1" l="1"/>
  <c r="H428" i="1"/>
  <c r="J428" i="1" s="1"/>
  <c r="I425" i="1"/>
  <c r="H425" i="1"/>
  <c r="I424" i="1"/>
  <c r="H424" i="1"/>
  <c r="I423" i="1"/>
  <c r="H423" i="1"/>
  <c r="H426" i="1"/>
  <c r="J426" i="1" s="1"/>
  <c r="H427" i="1"/>
  <c r="J427" i="1" s="1"/>
  <c r="H127" i="2"/>
  <c r="J127" i="2" s="1"/>
  <c r="J423" i="1" l="1"/>
  <c r="J425" i="1"/>
  <c r="J424" i="1"/>
  <c r="H128" i="2"/>
  <c r="J128" i="2" s="1"/>
  <c r="H130" i="2" l="1"/>
  <c r="J130" i="2" s="1"/>
  <c r="H129" i="2"/>
  <c r="J129" i="2" s="1"/>
  <c r="H431" i="1"/>
  <c r="J431" i="1" s="1"/>
  <c r="H430" i="1"/>
  <c r="H429" i="1"/>
  <c r="J430" i="1" l="1"/>
  <c r="J429" i="1"/>
  <c r="I432" i="1"/>
  <c r="H432" i="1"/>
  <c r="J432" i="1" l="1"/>
  <c r="H435" i="1"/>
  <c r="J435" i="1" s="1"/>
  <c r="H131" i="2" l="1"/>
  <c r="J131" i="2" s="1"/>
  <c r="H434" i="1"/>
  <c r="H433" i="1"/>
  <c r="I436" i="1"/>
  <c r="H436" i="1"/>
  <c r="J436" i="1" l="1"/>
  <c r="J433" i="1"/>
  <c r="J434" i="1"/>
  <c r="H132" i="2"/>
  <c r="J132" i="2" s="1"/>
  <c r="H437" i="1" l="1"/>
  <c r="J437" i="1" s="1"/>
  <c r="H438" i="1"/>
  <c r="J438" i="1" s="1"/>
  <c r="H442" i="1"/>
  <c r="J442" i="1" s="1"/>
  <c r="H439" i="1"/>
  <c r="J439" i="1" s="1"/>
  <c r="H441" i="1"/>
  <c r="J441" i="1" s="1"/>
  <c r="H440" i="1"/>
  <c r="J440" i="1" s="1"/>
  <c r="H447" i="1" l="1"/>
  <c r="H446" i="1"/>
  <c r="J446" i="1" s="1"/>
  <c r="H443" i="1"/>
  <c r="J443" i="1" s="1"/>
  <c r="H445" i="1"/>
  <c r="J445" i="1" s="1"/>
  <c r="I444" i="1"/>
  <c r="H444" i="1"/>
  <c r="H134" i="2"/>
  <c r="J134" i="2" s="1"/>
  <c r="H133" i="2"/>
  <c r="J133" i="2" s="1"/>
  <c r="J444" i="1" l="1"/>
  <c r="J447" i="1"/>
  <c r="H451" i="1" l="1"/>
  <c r="J451" i="1" s="1"/>
  <c r="H452" i="1"/>
  <c r="H136" i="2"/>
  <c r="J136" i="2" s="1"/>
  <c r="J452" i="1" l="1"/>
  <c r="H135" i="2"/>
  <c r="J135" i="2" s="1"/>
  <c r="H450" i="1"/>
  <c r="J450" i="1" s="1"/>
  <c r="H449" i="1"/>
  <c r="J449" i="1" s="1"/>
  <c r="H448" i="1"/>
  <c r="J448" i="1" s="1"/>
  <c r="H454" i="1" l="1"/>
  <c r="J454" i="1" s="1"/>
  <c r="H459" i="1"/>
  <c r="I458" i="1"/>
  <c r="H458" i="1"/>
  <c r="I453" i="1"/>
  <c r="H453" i="1"/>
  <c r="H137" i="2"/>
  <c r="J137" i="2" s="1"/>
  <c r="I457" i="1"/>
  <c r="H457" i="1"/>
  <c r="J458" i="1" l="1"/>
  <c r="J453" i="1"/>
  <c r="J457" i="1"/>
  <c r="J459" i="1"/>
  <c r="H456" i="1"/>
  <c r="J456" i="1" s="1"/>
  <c r="H455" i="1"/>
  <c r="J455" i="1" s="1"/>
  <c r="H138" i="2" l="1"/>
  <c r="J138" i="2" s="1"/>
  <c r="I462" i="1"/>
  <c r="H462" i="1"/>
  <c r="I461" i="1"/>
  <c r="H461" i="1"/>
  <c r="I460" i="1"/>
  <c r="H460" i="1"/>
  <c r="J462" i="1" l="1"/>
  <c r="J461" i="1"/>
  <c r="J460" i="1"/>
  <c r="H463" i="1" l="1"/>
  <c r="J463" i="1" l="1"/>
  <c r="H467" i="1"/>
  <c r="J467" i="1" s="1"/>
  <c r="H139" i="2"/>
  <c r="J139" i="2" s="1"/>
  <c r="I470" i="1" l="1"/>
  <c r="H470" i="1"/>
  <c r="H466" i="1"/>
  <c r="H465" i="1"/>
  <c r="I464" i="1"/>
  <c r="H464" i="1"/>
  <c r="J470" i="1" l="1"/>
  <c r="J466" i="1"/>
  <c r="J465" i="1"/>
  <c r="J464" i="1"/>
  <c r="H141" i="2"/>
  <c r="J141" i="2" s="1"/>
  <c r="H140" i="2"/>
  <c r="J140" i="2" s="1"/>
  <c r="H469" i="1"/>
  <c r="J469" i="1" s="1"/>
  <c r="I468" i="1"/>
  <c r="H468" i="1"/>
  <c r="J468" i="1" l="1"/>
  <c r="H481" i="1"/>
  <c r="J481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142" i="2"/>
  <c r="J142" i="2" s="1"/>
  <c r="H143" i="2"/>
  <c r="J143" i="2" s="1"/>
  <c r="H144" i="2" l="1"/>
  <c r="J144" i="2" s="1"/>
  <c r="H480" i="1" l="1"/>
  <c r="J480" i="1" s="1"/>
  <c r="H479" i="1"/>
  <c r="J479" i="1" s="1"/>
  <c r="H478" i="1"/>
  <c r="J478" i="1" s="1"/>
  <c r="H482" i="1" l="1"/>
  <c r="J482" i="1" l="1"/>
  <c r="H485" i="1" l="1"/>
  <c r="J485" i="1" s="1"/>
  <c r="H484" i="1"/>
  <c r="J484" i="1" s="1"/>
  <c r="I483" i="1"/>
  <c r="H483" i="1"/>
  <c r="H145" i="2"/>
  <c r="J145" i="2" s="1"/>
  <c r="H146" i="2"/>
  <c r="J146" i="2" s="1"/>
  <c r="J483" i="1" l="1"/>
  <c r="H149" i="2"/>
  <c r="J149" i="2" s="1"/>
  <c r="I487" i="1" l="1"/>
  <c r="H487" i="1"/>
  <c r="I486" i="1"/>
  <c r="H486" i="1"/>
  <c r="H491" i="1"/>
  <c r="J491" i="1" s="1"/>
  <c r="H488" i="1"/>
  <c r="J488" i="1" s="1"/>
  <c r="I489" i="1"/>
  <c r="H489" i="1"/>
  <c r="H147" i="2"/>
  <c r="J147" i="2" s="1"/>
  <c r="J487" i="1" l="1"/>
  <c r="J486" i="1"/>
  <c r="J489" i="1"/>
  <c r="H492" i="1"/>
  <c r="J492" i="1" s="1"/>
  <c r="H490" i="1"/>
  <c r="J490" i="1" s="1"/>
  <c r="I148" i="2"/>
  <c r="H148" i="2"/>
  <c r="J148" i="2" l="1"/>
  <c r="I495" i="1"/>
  <c r="H495" i="1"/>
  <c r="I496" i="1"/>
  <c r="H496" i="1"/>
  <c r="H494" i="1"/>
  <c r="J494" i="1" s="1"/>
  <c r="H493" i="1"/>
  <c r="J495" i="1" l="1"/>
  <c r="J496" i="1"/>
  <c r="J493" i="1"/>
  <c r="H151" i="2" l="1"/>
  <c r="H500" i="1"/>
  <c r="J500" i="1" s="1"/>
  <c r="H499" i="1"/>
  <c r="J499" i="1" s="1"/>
  <c r="I498" i="1"/>
  <c r="H498" i="1"/>
  <c r="J498" i="1" l="1"/>
  <c r="J151" i="2"/>
  <c r="I501" i="1"/>
  <c r="H501" i="1"/>
  <c r="I503" i="1"/>
  <c r="H503" i="1"/>
  <c r="J503" i="1" l="1"/>
  <c r="J501" i="1"/>
  <c r="H502" i="1"/>
  <c r="H504" i="1"/>
  <c r="J504" i="1" s="1"/>
  <c r="J502" i="1" l="1"/>
  <c r="I152" i="2"/>
  <c r="H152" i="2"/>
  <c r="H505" i="1"/>
  <c r="J505" i="1" s="1"/>
  <c r="J152" i="2" l="1"/>
  <c r="I507" i="1"/>
  <c r="H507" i="1"/>
  <c r="H506" i="1"/>
  <c r="J506" i="1" s="1"/>
  <c r="J507" i="1" l="1"/>
  <c r="H153" i="2"/>
  <c r="J153" i="2" s="1"/>
  <c r="H515" i="1"/>
  <c r="J515" i="1" s="1"/>
  <c r="H514" i="1"/>
  <c r="J514" i="1" s="1"/>
  <c r="H154" i="2"/>
  <c r="J154" i="2" s="1"/>
  <c r="I508" i="1"/>
  <c r="H512" i="1"/>
  <c r="H513" i="1"/>
  <c r="J513" i="1" s="1"/>
  <c r="H511" i="1"/>
  <c r="I510" i="1"/>
  <c r="H510" i="1"/>
  <c r="H509" i="1"/>
  <c r="H508" i="1"/>
  <c r="J509" i="1" l="1"/>
  <c r="J512" i="1"/>
  <c r="J511" i="1"/>
  <c r="J510" i="1"/>
  <c r="J508" i="1"/>
  <c r="I155" i="2" l="1"/>
  <c r="H155" i="2"/>
  <c r="I516" i="1"/>
  <c r="H516" i="1"/>
  <c r="J516" i="1" l="1"/>
  <c r="J155" i="2"/>
  <c r="H156" i="2"/>
  <c r="J156" i="2" s="1"/>
  <c r="H521" i="1"/>
  <c r="J521" i="1" s="1"/>
  <c r="H520" i="1"/>
  <c r="J520" i="1" s="1"/>
  <c r="H519" i="1"/>
  <c r="J519" i="1" s="1"/>
  <c r="H518" i="1"/>
  <c r="I517" i="1"/>
  <c r="H517" i="1"/>
  <c r="J517" i="1" l="1"/>
  <c r="J518" i="1"/>
  <c r="I525" i="1"/>
  <c r="H525" i="1"/>
  <c r="H524" i="1"/>
  <c r="J524" i="1" s="1"/>
  <c r="I523" i="1"/>
  <c r="H523" i="1"/>
  <c r="J525" i="1" l="1"/>
  <c r="J523" i="1"/>
  <c r="H157" i="2" l="1"/>
  <c r="I522" i="1"/>
  <c r="H522" i="1"/>
  <c r="I527" i="1"/>
  <c r="H527" i="1"/>
  <c r="J527" i="1" l="1"/>
  <c r="J157" i="2"/>
  <c r="J522" i="1"/>
  <c r="I158" i="2"/>
  <c r="H158" i="2"/>
  <c r="H160" i="2"/>
  <c r="J160" i="2" s="1"/>
  <c r="J158" i="2" l="1"/>
  <c r="I529" i="1"/>
  <c r="H529" i="1"/>
  <c r="I528" i="1"/>
  <c r="H528" i="1"/>
  <c r="H526" i="1"/>
  <c r="J526" i="1" s="1"/>
  <c r="J528" i="1" l="1"/>
  <c r="J529" i="1"/>
  <c r="H530" i="1"/>
  <c r="J530" i="1" s="1"/>
  <c r="H536" i="1" l="1"/>
  <c r="J536" i="1" s="1"/>
  <c r="H159" i="2"/>
  <c r="J159" i="2" s="1"/>
  <c r="H531" i="1"/>
  <c r="J531" i="1" s="1"/>
  <c r="H535" i="1" l="1"/>
  <c r="J535" i="1" s="1"/>
  <c r="H534" i="1"/>
  <c r="J534" i="1" s="1"/>
  <c r="H533" i="1"/>
  <c r="J533" i="1" s="1"/>
  <c r="H532" i="1"/>
  <c r="J532" i="1" s="1"/>
  <c r="H539" i="1" l="1"/>
  <c r="J539" i="1" l="1"/>
  <c r="H538" i="1"/>
  <c r="J538" i="1" s="1"/>
  <c r="H537" i="1"/>
  <c r="J537" i="1" s="1"/>
  <c r="H163" i="2" l="1"/>
  <c r="J163" i="2" s="1"/>
  <c r="I162" i="2"/>
  <c r="H162" i="2"/>
  <c r="H161" i="2"/>
  <c r="J161" i="2" s="1"/>
  <c r="H547" i="1"/>
  <c r="J547" i="1" s="1"/>
  <c r="I546" i="1"/>
  <c r="H546" i="1"/>
  <c r="H545" i="1"/>
  <c r="J545" i="1" s="1"/>
  <c r="I544" i="1"/>
  <c r="H544" i="1"/>
  <c r="I543" i="1"/>
  <c r="H543" i="1"/>
  <c r="I542" i="1"/>
  <c r="H542" i="1"/>
  <c r="H541" i="1"/>
  <c r="J541" i="1" s="1"/>
  <c r="H540" i="1"/>
  <c r="J540" i="1" s="1"/>
  <c r="J162" i="2" l="1"/>
  <c r="J542" i="1"/>
  <c r="J543" i="1"/>
  <c r="J546" i="1"/>
  <c r="J544" i="1"/>
  <c r="I550" i="1"/>
  <c r="H550" i="1"/>
  <c r="I549" i="1"/>
  <c r="H549" i="1"/>
  <c r="I548" i="1"/>
  <c r="H548" i="1"/>
  <c r="J548" i="1" l="1"/>
  <c r="J549" i="1"/>
  <c r="J550" i="1"/>
  <c r="H164" i="2" l="1"/>
  <c r="J164" i="2" s="1"/>
  <c r="H552" i="1"/>
  <c r="J552" i="1" s="1"/>
  <c r="H551" i="1"/>
  <c r="J551" i="1" s="1"/>
  <c r="H166" i="2" l="1"/>
  <c r="J166" i="2" s="1"/>
  <c r="H557" i="1"/>
  <c r="J557" i="1" s="1"/>
  <c r="H556" i="1"/>
  <c r="J556" i="1" s="1"/>
  <c r="H555" i="1"/>
  <c r="J555" i="1" s="1"/>
  <c r="H554" i="1"/>
  <c r="J554" i="1" s="1"/>
  <c r="H553" i="1"/>
  <c r="J553" i="1" s="1"/>
  <c r="H561" i="1"/>
  <c r="H560" i="1"/>
  <c r="J560" i="1" s="1"/>
  <c r="J561" i="1" l="1"/>
  <c r="H168" i="2" l="1"/>
  <c r="J168" i="2" s="1"/>
  <c r="H167" i="2"/>
  <c r="J167" i="2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59" i="1"/>
  <c r="H559" i="1"/>
  <c r="J559" i="1" l="1"/>
  <c r="J566" i="1"/>
  <c r="I572" i="1"/>
  <c r="H572" i="1"/>
  <c r="J572" i="1" l="1"/>
  <c r="I170" i="2"/>
  <c r="H170" i="2"/>
  <c r="J170" i="2" s="1"/>
  <c r="H169" i="2"/>
  <c r="J169" i="2" s="1"/>
  <c r="H576" i="1" l="1"/>
  <c r="J576" i="1" s="1"/>
  <c r="H575" i="1"/>
  <c r="J575" i="1" s="1"/>
  <c r="H574" i="1"/>
  <c r="J574" i="1" s="1"/>
  <c r="H573" i="1"/>
  <c r="J573" i="1" s="1"/>
  <c r="I580" i="1" l="1"/>
  <c r="H580" i="1"/>
  <c r="J580" i="1" l="1"/>
  <c r="H578" i="1"/>
  <c r="J578" i="1" s="1"/>
  <c r="H172" i="2"/>
  <c r="J172" i="2" s="1"/>
  <c r="H171" i="2"/>
  <c r="J171" i="2" s="1"/>
  <c r="H577" i="1"/>
  <c r="J577" i="1" s="1"/>
  <c r="H579" i="1"/>
  <c r="J579" i="1" s="1"/>
  <c r="H581" i="1"/>
  <c r="J581" i="1" s="1"/>
  <c r="H582" i="1" l="1"/>
  <c r="J582" i="1" s="1"/>
  <c r="I173" i="2" l="1"/>
  <c r="H173" i="2"/>
  <c r="H583" i="1"/>
  <c r="J583" i="1" s="1"/>
  <c r="J173" i="2" l="1"/>
  <c r="H584" i="1"/>
  <c r="J584" i="1" s="1"/>
  <c r="H174" i="2" l="1"/>
  <c r="J174" i="2" s="1"/>
  <c r="H587" i="1"/>
  <c r="J587" i="1" s="1"/>
  <c r="H586" i="1"/>
  <c r="J586" i="1" s="1"/>
  <c r="H585" i="1"/>
  <c r="J585" i="1" s="1"/>
  <c r="H588" i="1" l="1"/>
  <c r="J588" i="1" s="1"/>
  <c r="H589" i="1"/>
  <c r="J589" i="1" s="1"/>
  <c r="H591" i="1" l="1"/>
  <c r="H590" i="1"/>
  <c r="J590" i="1" l="1"/>
  <c r="J591" i="1"/>
  <c r="H175" i="2"/>
  <c r="J175" i="2" l="1"/>
  <c r="H176" i="2" l="1"/>
  <c r="H594" i="1"/>
  <c r="J594" i="1" s="1"/>
  <c r="I592" i="1"/>
  <c r="H592" i="1"/>
  <c r="H593" i="1"/>
  <c r="I596" i="1"/>
  <c r="H596" i="1"/>
  <c r="J592" i="1" l="1"/>
  <c r="J176" i="2"/>
  <c r="J593" i="1"/>
  <c r="J596" i="1"/>
  <c r="I598" i="1"/>
  <c r="H598" i="1"/>
  <c r="I597" i="1"/>
  <c r="H597" i="1"/>
  <c r="J598" i="1" l="1"/>
  <c r="J597" i="1"/>
  <c r="I177" i="2"/>
  <c r="H177" i="2"/>
  <c r="I595" i="1"/>
  <c r="H595" i="1"/>
  <c r="J177" i="2" l="1"/>
  <c r="J595" i="1"/>
  <c r="I180" i="2" l="1"/>
  <c r="H180" i="2"/>
  <c r="H179" i="2"/>
  <c r="J179" i="2" s="1"/>
  <c r="I178" i="2"/>
  <c r="H178" i="2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J180" i="2" l="1"/>
  <c r="J178" i="2"/>
  <c r="I611" i="1"/>
  <c r="H611" i="1"/>
  <c r="I610" i="1"/>
  <c r="H610" i="1"/>
  <c r="I609" i="1"/>
  <c r="H609" i="1"/>
  <c r="J609" i="1" l="1"/>
  <c r="J610" i="1"/>
  <c r="J611" i="1"/>
  <c r="I181" i="2"/>
  <c r="H181" i="2"/>
  <c r="J181" i="2" l="1"/>
  <c r="I612" i="1"/>
  <c r="H612" i="1"/>
  <c r="H613" i="1"/>
  <c r="J613" i="1" s="1"/>
  <c r="J612" i="1" l="1"/>
  <c r="I182" i="2"/>
  <c r="H182" i="2"/>
  <c r="J182" i="2" l="1"/>
  <c r="H183" i="2"/>
  <c r="J183" i="2" s="1"/>
  <c r="I617" i="1"/>
  <c r="H617" i="1"/>
  <c r="I616" i="1"/>
  <c r="H616" i="1"/>
  <c r="I615" i="1"/>
  <c r="H615" i="1"/>
  <c r="J616" i="1" l="1"/>
  <c r="J615" i="1"/>
  <c r="J617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25" i="1"/>
  <c r="I625" i="1"/>
  <c r="J625" i="1" l="1"/>
  <c r="H614" i="1"/>
  <c r="J614" i="1" s="1"/>
  <c r="H184" i="2" l="1"/>
  <c r="J184" i="2" s="1"/>
  <c r="H633" i="1" l="1"/>
  <c r="J633" i="1" s="1"/>
  <c r="H632" i="1"/>
  <c r="J632" i="1" s="1"/>
  <c r="I631" i="1"/>
  <c r="H631" i="1"/>
  <c r="I630" i="1"/>
  <c r="H630" i="1"/>
  <c r="H629" i="1"/>
  <c r="J629" i="1" s="1"/>
  <c r="J630" i="1" l="1"/>
  <c r="J631" i="1"/>
  <c r="H628" i="1"/>
  <c r="H627" i="1"/>
  <c r="H626" i="1"/>
  <c r="J628" i="1" l="1"/>
  <c r="J627" i="1"/>
  <c r="J626" i="1"/>
  <c r="I634" i="1"/>
  <c r="H634" i="1"/>
  <c r="J634" i="1" l="1"/>
  <c r="H635" i="1"/>
  <c r="J635" i="1" s="1"/>
  <c r="I185" i="2"/>
  <c r="H185" i="2"/>
  <c r="J185" i="2" l="1"/>
  <c r="H640" i="1" l="1"/>
  <c r="J640" i="1" s="1"/>
  <c r="H639" i="1"/>
  <c r="J639" i="1" s="1"/>
  <c r="I638" i="1"/>
  <c r="H638" i="1"/>
  <c r="H637" i="1"/>
  <c r="J637" i="1" s="1"/>
  <c r="H636" i="1"/>
  <c r="J636" i="1" s="1"/>
  <c r="J638" i="1" l="1"/>
  <c r="I188" i="2"/>
  <c r="H188" i="2"/>
  <c r="I186" i="2"/>
  <c r="H186" i="2"/>
  <c r="H644" i="1"/>
  <c r="J644" i="1" s="1"/>
  <c r="H643" i="1"/>
  <c r="J643" i="1" s="1"/>
  <c r="H642" i="1"/>
  <c r="J642" i="1" s="1"/>
  <c r="J188" i="2" l="1"/>
  <c r="J186" i="2"/>
  <c r="H189" i="2" l="1"/>
  <c r="J189" i="2" s="1"/>
  <c r="H649" i="1"/>
  <c r="J649" i="1" s="1"/>
  <c r="I648" i="1"/>
  <c r="H648" i="1"/>
  <c r="H647" i="1"/>
  <c r="J647" i="1" s="1"/>
  <c r="H646" i="1"/>
  <c r="J646" i="1" s="1"/>
  <c r="H645" i="1"/>
  <c r="J645" i="1" s="1"/>
  <c r="J648" i="1" l="1"/>
  <c r="I190" i="2"/>
  <c r="H190" i="2"/>
  <c r="I652" i="1"/>
  <c r="H652" i="1"/>
  <c r="H651" i="1"/>
  <c r="J651" i="1" s="1"/>
  <c r="H650" i="1"/>
  <c r="J650" i="1" s="1"/>
  <c r="J190" i="2" l="1"/>
  <c r="J652" i="1"/>
  <c r="H191" i="2"/>
  <c r="J191" i="2" s="1"/>
  <c r="H192" i="2"/>
  <c r="J192" i="2" s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J656" i="1" l="1"/>
  <c r="J657" i="1"/>
  <c r="H665" i="1"/>
  <c r="J665" i="1" s="1"/>
  <c r="H664" i="1"/>
  <c r="J664" i="1" s="1"/>
  <c r="I663" i="1"/>
  <c r="H663" i="1"/>
  <c r="I662" i="1"/>
  <c r="H662" i="1"/>
  <c r="H661" i="1"/>
  <c r="J661" i="1" s="1"/>
  <c r="I660" i="1"/>
  <c r="H660" i="1"/>
  <c r="J660" i="1" l="1"/>
  <c r="J662" i="1"/>
  <c r="J663" i="1"/>
  <c r="H193" i="2"/>
  <c r="J193" i="2" s="1"/>
  <c r="H669" i="1"/>
  <c r="J669" i="1" s="1"/>
  <c r="H668" i="1"/>
  <c r="J668" i="1" s="1"/>
  <c r="H667" i="1"/>
  <c r="J667" i="1" s="1"/>
  <c r="H666" i="1"/>
  <c r="J666" i="1" s="1"/>
  <c r="H194" i="2" l="1"/>
  <c r="J194" i="2" s="1"/>
  <c r="H672" i="1"/>
  <c r="J672" i="1" s="1"/>
  <c r="I671" i="1"/>
  <c r="H671" i="1"/>
  <c r="H670" i="1"/>
  <c r="J670" i="1" s="1"/>
  <c r="J671" i="1" l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H681" i="1"/>
  <c r="J681" i="1" s="1"/>
  <c r="J676" i="1" l="1"/>
  <c r="J673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196" i="2"/>
  <c r="J196" i="2" s="1"/>
  <c r="I195" i="2"/>
  <c r="H195" i="2"/>
  <c r="J195" i="2" l="1"/>
  <c r="H197" i="2" l="1"/>
  <c r="J197" i="2" s="1"/>
  <c r="H693" i="1"/>
  <c r="J693" i="1" s="1"/>
  <c r="H692" i="1"/>
  <c r="J692" i="1" s="1"/>
  <c r="H691" i="1"/>
  <c r="J691" i="1" s="1"/>
  <c r="I690" i="1"/>
  <c r="H690" i="1"/>
  <c r="H689" i="1"/>
  <c r="J689" i="1" s="1"/>
  <c r="J690" i="1" l="1"/>
  <c r="H696" i="1"/>
  <c r="J696" i="1" s="1"/>
  <c r="H695" i="1"/>
  <c r="J695" i="1" s="1"/>
  <c r="H694" i="1"/>
  <c r="J694" i="1" s="1"/>
  <c r="I641" i="2" l="1"/>
  <c r="H641" i="2"/>
  <c r="H640" i="2"/>
  <c r="J640" i="2" s="1"/>
  <c r="I639" i="2"/>
  <c r="H639" i="2"/>
  <c r="H638" i="2"/>
  <c r="J638" i="2" s="1"/>
  <c r="I636" i="2"/>
  <c r="H636" i="2"/>
  <c r="I635" i="2"/>
  <c r="H635" i="2"/>
  <c r="H634" i="2"/>
  <c r="J634" i="2" s="1"/>
  <c r="I633" i="2"/>
  <c r="H633" i="2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I626" i="2"/>
  <c r="H626" i="2"/>
  <c r="I625" i="2"/>
  <c r="H625" i="2"/>
  <c r="H624" i="2"/>
  <c r="J624" i="2" s="1"/>
  <c r="I623" i="2"/>
  <c r="H623" i="2"/>
  <c r="I622" i="2"/>
  <c r="H622" i="2"/>
  <c r="I621" i="2"/>
  <c r="H621" i="2"/>
  <c r="H620" i="2"/>
  <c r="J620" i="2" s="1"/>
  <c r="I619" i="2"/>
  <c r="H619" i="2"/>
  <c r="I618" i="2"/>
  <c r="H618" i="2"/>
  <c r="H617" i="2"/>
  <c r="J617" i="2" s="1"/>
  <c r="H616" i="2"/>
  <c r="J616" i="2" s="1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4" i="2"/>
  <c r="J604" i="2" s="1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I541" i="2"/>
  <c r="H541" i="2"/>
  <c r="H540" i="2"/>
  <c r="J540" i="2" s="1"/>
  <c r="H539" i="2"/>
  <c r="J539" i="2" s="1"/>
  <c r="I538" i="2"/>
  <c r="H538" i="2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J543" i="2" l="1"/>
  <c r="J576" i="2"/>
  <c r="J641" i="2"/>
  <c r="J622" i="2"/>
  <c r="J615" i="2"/>
  <c r="J621" i="2"/>
  <c r="J626" i="2"/>
  <c r="J572" i="2"/>
  <c r="J595" i="2"/>
  <c r="J541" i="2"/>
  <c r="J628" i="2"/>
  <c r="J476" i="2"/>
  <c r="J549" i="2"/>
  <c r="J487" i="2"/>
  <c r="J538" i="2"/>
  <c r="J612" i="2"/>
  <c r="J619" i="2"/>
  <c r="J636" i="2"/>
  <c r="J434" i="2"/>
  <c r="J618" i="2"/>
  <c r="J639" i="2"/>
  <c r="J505" i="2"/>
  <c r="J560" i="2"/>
  <c r="J625" i="2"/>
  <c r="J635" i="2"/>
  <c r="J422" i="2"/>
  <c r="J463" i="2"/>
  <c r="J477" i="2"/>
  <c r="J491" i="2"/>
  <c r="J525" i="2"/>
  <c r="J537" i="2"/>
  <c r="J599" i="2"/>
  <c r="J613" i="2"/>
  <c r="J623" i="2"/>
  <c r="J633" i="2"/>
  <c r="H420" i="2" l="1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I392" i="2"/>
  <c r="H392" i="2"/>
  <c r="I391" i="2"/>
  <c r="H391" i="2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I356" i="2"/>
  <c r="H356" i="2"/>
  <c r="I355" i="2"/>
  <c r="H355" i="2"/>
  <c r="H354" i="2"/>
  <c r="J354" i="2" s="1"/>
  <c r="H353" i="2"/>
  <c r="J353" i="2" s="1"/>
  <c r="H352" i="2"/>
  <c r="J352" i="2" s="1"/>
  <c r="I350" i="2"/>
  <c r="H350" i="2"/>
  <c r="I349" i="2"/>
  <c r="H349" i="2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I306" i="2"/>
  <c r="H306" i="2"/>
  <c r="H304" i="2"/>
  <c r="J304" i="2" s="1"/>
  <c r="H303" i="2"/>
  <c r="J303" i="2" s="1"/>
  <c r="H302" i="2"/>
  <c r="J302" i="2" s="1"/>
  <c r="H301" i="2"/>
  <c r="J301" i="2" s="1"/>
  <c r="I300" i="2"/>
  <c r="H300" i="2"/>
  <c r="I299" i="2"/>
  <c r="H299" i="2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I282" i="2"/>
  <c r="H282" i="2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I262" i="2"/>
  <c r="H262" i="2"/>
  <c r="H261" i="2"/>
  <c r="J261" i="2" s="1"/>
  <c r="H260" i="2"/>
  <c r="J260" i="2" s="1"/>
  <c r="H259" i="2"/>
  <c r="J259" i="2" s="1"/>
  <c r="H258" i="2"/>
  <c r="J258" i="2" s="1"/>
  <c r="I257" i="2"/>
  <c r="H257" i="2"/>
  <c r="H256" i="2"/>
  <c r="J256" i="2" s="1"/>
  <c r="I255" i="2"/>
  <c r="H255" i="2"/>
  <c r="H254" i="2"/>
  <c r="J254" i="2" s="1"/>
  <c r="H253" i="2"/>
  <c r="J253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I242" i="2"/>
  <c r="H242" i="2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H227" i="2"/>
  <c r="J227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2635" i="1"/>
  <c r="J2635" i="1" s="1"/>
  <c r="H2633" i="1"/>
  <c r="J2633" i="1" s="1"/>
  <c r="H2632" i="1"/>
  <c r="J2632" i="1" s="1"/>
  <c r="H2630" i="1"/>
  <c r="J2630" i="1" s="1"/>
  <c r="H2629" i="1"/>
  <c r="J2629" i="1" s="1"/>
  <c r="I2627" i="1"/>
  <c r="H2627" i="1"/>
  <c r="H2623" i="1"/>
  <c r="J2623" i="1" s="1"/>
  <c r="H2622" i="1"/>
  <c r="J2622" i="1" s="1"/>
  <c r="H2621" i="1"/>
  <c r="J2621" i="1" s="1"/>
  <c r="H2620" i="1"/>
  <c r="J2620" i="1" s="1"/>
  <c r="I2619" i="1"/>
  <c r="H2619" i="1"/>
  <c r="I2618" i="1"/>
  <c r="H2618" i="1"/>
  <c r="H2616" i="1"/>
  <c r="J2616" i="1" s="1"/>
  <c r="I2614" i="1"/>
  <c r="H2614" i="1"/>
  <c r="H2613" i="1"/>
  <c r="J2613" i="1" s="1"/>
  <c r="I2610" i="1"/>
  <c r="H2610" i="1"/>
  <c r="H2608" i="1"/>
  <c r="J2608" i="1" s="1"/>
  <c r="H2607" i="1"/>
  <c r="J2607" i="1" s="1"/>
  <c r="I2603" i="1"/>
  <c r="H2603" i="1"/>
  <c r="H2601" i="1"/>
  <c r="J2601" i="1" s="1"/>
  <c r="I2598" i="1"/>
  <c r="H2598" i="1"/>
  <c r="H2592" i="1"/>
  <c r="J2592" i="1" s="1"/>
  <c r="H2591" i="1"/>
  <c r="J2591" i="1" s="1"/>
  <c r="H2590" i="1"/>
  <c r="J2590" i="1" s="1"/>
  <c r="H2588" i="1"/>
  <c r="J2588" i="1" s="1"/>
  <c r="H2587" i="1"/>
  <c r="J2587" i="1" s="1"/>
  <c r="H2583" i="1"/>
  <c r="J2583" i="1" s="1"/>
  <c r="H2582" i="1"/>
  <c r="J2582" i="1" s="1"/>
  <c r="H2578" i="1"/>
  <c r="J2578" i="1" s="1"/>
  <c r="H2577" i="1"/>
  <c r="J2577" i="1" s="1"/>
  <c r="H2576" i="1"/>
  <c r="J2576" i="1" s="1"/>
  <c r="H2572" i="1"/>
  <c r="J2572" i="1" s="1"/>
  <c r="H2569" i="1"/>
  <c r="J2569" i="1" s="1"/>
  <c r="H2568" i="1"/>
  <c r="J2568" i="1" s="1"/>
  <c r="I2567" i="1"/>
  <c r="H2567" i="1"/>
  <c r="H2563" i="1"/>
  <c r="J2563" i="1" s="1"/>
  <c r="I2562" i="1"/>
  <c r="H2562" i="1"/>
  <c r="H2561" i="1"/>
  <c r="J2561" i="1" s="1"/>
  <c r="H2560" i="1"/>
  <c r="J2560" i="1" s="1"/>
  <c r="I2558" i="1"/>
  <c r="H2558" i="1"/>
  <c r="H2554" i="1"/>
  <c r="J2554" i="1" s="1"/>
  <c r="I2550" i="1"/>
  <c r="H2550" i="1"/>
  <c r="I2549" i="1"/>
  <c r="H2549" i="1"/>
  <c r="I2548" i="1"/>
  <c r="H2548" i="1"/>
  <c r="H2547" i="1"/>
  <c r="J2547" i="1" s="1"/>
  <c r="H2546" i="1"/>
  <c r="J2546" i="1" s="1"/>
  <c r="H2543" i="1"/>
  <c r="J2543" i="1" s="1"/>
  <c r="H2542" i="1"/>
  <c r="J2542" i="1" s="1"/>
  <c r="I2537" i="1"/>
  <c r="H2537" i="1"/>
  <c r="I2536" i="1"/>
  <c r="H2536" i="1"/>
  <c r="H2534" i="1"/>
  <c r="J2534" i="1" s="1"/>
  <c r="I2532" i="1"/>
  <c r="H2532" i="1"/>
  <c r="H2531" i="1"/>
  <c r="J2531" i="1" s="1"/>
  <c r="H2530" i="1"/>
  <c r="J2530" i="1" s="1"/>
  <c r="I2526" i="1"/>
  <c r="H2526" i="1"/>
  <c r="H2525" i="1"/>
  <c r="J2525" i="1" s="1"/>
  <c r="H2523" i="1"/>
  <c r="J2523" i="1" s="1"/>
  <c r="I2519" i="1"/>
  <c r="H2519" i="1"/>
  <c r="H2518" i="1"/>
  <c r="J2518" i="1" s="1"/>
  <c r="I2517" i="1"/>
  <c r="H2517" i="1"/>
  <c r="H2514" i="1"/>
  <c r="J2514" i="1" s="1"/>
  <c r="I2513" i="1"/>
  <c r="H2513" i="1"/>
  <c r="H2512" i="1"/>
  <c r="J2512" i="1" s="1"/>
  <c r="I2506" i="1"/>
  <c r="H2506" i="1"/>
  <c r="H2504" i="1"/>
  <c r="J2504" i="1" s="1"/>
  <c r="I2494" i="1"/>
  <c r="H2494" i="1"/>
  <c r="H2492" i="1"/>
  <c r="J2492" i="1" s="1"/>
  <c r="H2489" i="1"/>
  <c r="J2489" i="1" s="1"/>
  <c r="H2488" i="1"/>
  <c r="J2488" i="1" s="1"/>
  <c r="H2487" i="1"/>
  <c r="J2487" i="1" s="1"/>
  <c r="I2486" i="1"/>
  <c r="H2486" i="1"/>
  <c r="I2477" i="1"/>
  <c r="H2477" i="1"/>
  <c r="I2476" i="1"/>
  <c r="H2476" i="1"/>
  <c r="H2474" i="1"/>
  <c r="J2474" i="1" s="1"/>
  <c r="I2473" i="1"/>
  <c r="H2473" i="1"/>
  <c r="I2472" i="1"/>
  <c r="H2472" i="1"/>
  <c r="H2471" i="1"/>
  <c r="J2471" i="1" s="1"/>
  <c r="H2466" i="1"/>
  <c r="J2466" i="1" s="1"/>
  <c r="H2465" i="1"/>
  <c r="J2465" i="1" s="1"/>
  <c r="H2464" i="1"/>
  <c r="J2464" i="1" s="1"/>
  <c r="H2453" i="1"/>
  <c r="J2453" i="1" s="1"/>
  <c r="H2452" i="1"/>
  <c r="J2452" i="1" s="1"/>
  <c r="H2448" i="1"/>
  <c r="J2448" i="1" s="1"/>
  <c r="H2446" i="1"/>
  <c r="J2446" i="1" s="1"/>
  <c r="I2445" i="1"/>
  <c r="H2445" i="1"/>
  <c r="I2441" i="1"/>
  <c r="H2441" i="1"/>
  <c r="H2437" i="1"/>
  <c r="J2437" i="1" s="1"/>
  <c r="H2436" i="1"/>
  <c r="J2436" i="1" s="1"/>
  <c r="H2435" i="1"/>
  <c r="J2435" i="1" s="1"/>
  <c r="I2431" i="1"/>
  <c r="H2431" i="1"/>
  <c r="H2425" i="1"/>
  <c r="J2425" i="1" s="1"/>
  <c r="H2424" i="1"/>
  <c r="J2424" i="1" s="1"/>
  <c r="H2423" i="1"/>
  <c r="J2423" i="1" s="1"/>
  <c r="H2421" i="1"/>
  <c r="J2421" i="1" s="1"/>
  <c r="H2420" i="1"/>
  <c r="J2420" i="1" s="1"/>
  <c r="H2413" i="1"/>
  <c r="J2413" i="1" s="1"/>
  <c r="H2411" i="1"/>
  <c r="J2411" i="1" s="1"/>
  <c r="H2410" i="1"/>
  <c r="J2410" i="1" s="1"/>
  <c r="H2406" i="1"/>
  <c r="J2406" i="1" s="1"/>
  <c r="I2403" i="1"/>
  <c r="H2403" i="1"/>
  <c r="H2402" i="1"/>
  <c r="J2402" i="1" s="1"/>
  <c r="H2401" i="1"/>
  <c r="J2401" i="1" s="1"/>
  <c r="I2400" i="1"/>
  <c r="H2400" i="1"/>
  <c r="I2399" i="1"/>
  <c r="H2399" i="1"/>
  <c r="H2398" i="1"/>
  <c r="J2398" i="1" s="1"/>
  <c r="H2397" i="1"/>
  <c r="J2397" i="1" s="1"/>
  <c r="I2395" i="1"/>
  <c r="H2395" i="1"/>
  <c r="H2392" i="1"/>
  <c r="J2392" i="1" s="1"/>
  <c r="I2390" i="1"/>
  <c r="H2390" i="1"/>
  <c r="H2389" i="1"/>
  <c r="J2389" i="1" s="1"/>
  <c r="I2384" i="1"/>
  <c r="H2384" i="1"/>
  <c r="I2383" i="1"/>
  <c r="H2383" i="1"/>
  <c r="H2381" i="1"/>
  <c r="J2381" i="1" s="1"/>
  <c r="H2378" i="1"/>
  <c r="J2378" i="1" s="1"/>
  <c r="I2377" i="1"/>
  <c r="H2377" i="1"/>
  <c r="I2373" i="1"/>
  <c r="H2373" i="1"/>
  <c r="H2371" i="1"/>
  <c r="J2371" i="1" s="1"/>
  <c r="H2365" i="1"/>
  <c r="J2365" i="1" s="1"/>
  <c r="H2364" i="1"/>
  <c r="J2364" i="1" s="1"/>
  <c r="H2363" i="1"/>
  <c r="J2363" i="1" s="1"/>
  <c r="H2358" i="1"/>
  <c r="J2358" i="1" s="1"/>
  <c r="I2353" i="1"/>
  <c r="H2353" i="1"/>
  <c r="I2351" i="1"/>
  <c r="H2351" i="1"/>
  <c r="H2349" i="1"/>
  <c r="J2349" i="1" s="1"/>
  <c r="H2344" i="1"/>
  <c r="J2344" i="1" s="1"/>
  <c r="H2341" i="1"/>
  <c r="J2341" i="1" s="1"/>
  <c r="H2340" i="1"/>
  <c r="J2340" i="1" s="1"/>
  <c r="H2334" i="1"/>
  <c r="J2334" i="1" s="1"/>
  <c r="H2332" i="1"/>
  <c r="J2332" i="1" s="1"/>
  <c r="H2326" i="1"/>
  <c r="J2326" i="1" s="1"/>
  <c r="H2323" i="1"/>
  <c r="J2323" i="1" s="1"/>
  <c r="I2315" i="1"/>
  <c r="H2315" i="1"/>
  <c r="H2314" i="1"/>
  <c r="J2314" i="1" s="1"/>
  <c r="H2306" i="1"/>
  <c r="J2306" i="1" s="1"/>
  <c r="I2301" i="1"/>
  <c r="H2301" i="1"/>
  <c r="I2300" i="1"/>
  <c r="H2300" i="1"/>
  <c r="H2299" i="1"/>
  <c r="J2299" i="1" s="1"/>
  <c r="H2296" i="1"/>
  <c r="J2296" i="1" s="1"/>
  <c r="H2291" i="1"/>
  <c r="J2291" i="1" s="1"/>
  <c r="H2289" i="1"/>
  <c r="J2289" i="1" s="1"/>
  <c r="H2288" i="1"/>
  <c r="J2288" i="1" s="1"/>
  <c r="H2286" i="1"/>
  <c r="J2286" i="1" s="1"/>
  <c r="H2281" i="1"/>
  <c r="J2281" i="1" s="1"/>
  <c r="H2276" i="1"/>
  <c r="J2276" i="1" s="1"/>
  <c r="H2272" i="1"/>
  <c r="J2272" i="1" s="1"/>
  <c r="H2271" i="1"/>
  <c r="J2271" i="1" s="1"/>
  <c r="H2264" i="1"/>
  <c r="J2264" i="1" s="1"/>
  <c r="H2262" i="1"/>
  <c r="J2262" i="1" s="1"/>
  <c r="H2260" i="1"/>
  <c r="J2260" i="1" s="1"/>
  <c r="H2259" i="1"/>
  <c r="J2259" i="1" s="1"/>
  <c r="I2258" i="1"/>
  <c r="H2258" i="1"/>
  <c r="I2256" i="1"/>
  <c r="H2256" i="1"/>
  <c r="H2254" i="1"/>
  <c r="J2254" i="1" s="1"/>
  <c r="H2253" i="1"/>
  <c r="J2253" i="1" s="1"/>
  <c r="I2252" i="1"/>
  <c r="H2252" i="1"/>
  <c r="H2251" i="1"/>
  <c r="J2251" i="1" s="1"/>
  <c r="I2250" i="1"/>
  <c r="H2250" i="1"/>
  <c r="H2249" i="1"/>
  <c r="J2249" i="1" s="1"/>
  <c r="I2245" i="1"/>
  <c r="H2245" i="1"/>
  <c r="I2243" i="1"/>
  <c r="H2243" i="1"/>
  <c r="H2242" i="1"/>
  <c r="J2242" i="1" s="1"/>
  <c r="H2238" i="1"/>
  <c r="J2238" i="1" s="1"/>
  <c r="H2234" i="1"/>
  <c r="J2234" i="1" s="1"/>
  <c r="H2231" i="1"/>
  <c r="J2231" i="1" s="1"/>
  <c r="H2229" i="1"/>
  <c r="J2229" i="1" s="1"/>
  <c r="H2226" i="1"/>
  <c r="J2226" i="1" s="1"/>
  <c r="H2216" i="1"/>
  <c r="J2216" i="1" s="1"/>
  <c r="H2215" i="1"/>
  <c r="J2215" i="1" s="1"/>
  <c r="H2213" i="1"/>
  <c r="J2213" i="1" s="1"/>
  <c r="H2212" i="1"/>
  <c r="J2212" i="1" s="1"/>
  <c r="H2208" i="1"/>
  <c r="J2208" i="1" s="1"/>
  <c r="I2206" i="1"/>
  <c r="H2206" i="1"/>
  <c r="H2204" i="1"/>
  <c r="J2204" i="1" s="1"/>
  <c r="I2203" i="1"/>
  <c r="H2203" i="1"/>
  <c r="H2200" i="1"/>
  <c r="J2200" i="1" s="1"/>
  <c r="I2196" i="1"/>
  <c r="H2196" i="1"/>
  <c r="I2193" i="1"/>
  <c r="H2193" i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0" i="1"/>
  <c r="J2180" i="1" s="1"/>
  <c r="H2179" i="1"/>
  <c r="J2179" i="1" s="1"/>
  <c r="H2178" i="1"/>
  <c r="J2178" i="1" s="1"/>
  <c r="H2176" i="1"/>
  <c r="J2176" i="1" s="1"/>
  <c r="H2168" i="1"/>
  <c r="J2168" i="1" s="1"/>
  <c r="H2167" i="1"/>
  <c r="J2167" i="1" s="1"/>
  <c r="I2166" i="1"/>
  <c r="H2166" i="1"/>
  <c r="H2151" i="1"/>
  <c r="J2151" i="1" s="1"/>
  <c r="H2148" i="1"/>
  <c r="J2148" i="1" s="1"/>
  <c r="H2145" i="1"/>
  <c r="J2145" i="1" s="1"/>
  <c r="H2143" i="1"/>
  <c r="J2143" i="1" s="1"/>
  <c r="I2142" i="1"/>
  <c r="H2142" i="1"/>
  <c r="H2141" i="1"/>
  <c r="J2141" i="1" s="1"/>
  <c r="H2136" i="1"/>
  <c r="J2136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17" i="1"/>
  <c r="J2117" i="1" s="1"/>
  <c r="H2113" i="1"/>
  <c r="J2113" i="1" s="1"/>
  <c r="H2110" i="1"/>
  <c r="J2110" i="1" s="1"/>
  <c r="H2109" i="1"/>
  <c r="J2109" i="1" s="1"/>
  <c r="H2106" i="1"/>
  <c r="J2106" i="1" s="1"/>
  <c r="I2105" i="1"/>
  <c r="H2105" i="1"/>
  <c r="H2104" i="1"/>
  <c r="J2104" i="1" s="1"/>
  <c r="H2100" i="1"/>
  <c r="J2100" i="1" s="1"/>
  <c r="H2099" i="1"/>
  <c r="J2099" i="1" s="1"/>
  <c r="H2098" i="1"/>
  <c r="J2098" i="1" s="1"/>
  <c r="H2093" i="1"/>
  <c r="J2093" i="1" s="1"/>
  <c r="I2092" i="1"/>
  <c r="H2092" i="1"/>
  <c r="I2087" i="1"/>
  <c r="H2087" i="1"/>
  <c r="I2083" i="1"/>
  <c r="H2083" i="1"/>
  <c r="H2076" i="1"/>
  <c r="J2076" i="1" s="1"/>
  <c r="H2075" i="1"/>
  <c r="J2075" i="1" s="1"/>
  <c r="H2072" i="1"/>
  <c r="J2072" i="1" s="1"/>
  <c r="H2070" i="1"/>
  <c r="J2070" i="1" s="1"/>
  <c r="H2068" i="1"/>
  <c r="J2068" i="1" s="1"/>
  <c r="H2067" i="1"/>
  <c r="J2067" i="1" s="1"/>
  <c r="I2066" i="1"/>
  <c r="H2066" i="1"/>
  <c r="I2065" i="1"/>
  <c r="H2065" i="1"/>
  <c r="I2062" i="1"/>
  <c r="H2062" i="1"/>
  <c r="H2063" i="1"/>
  <c r="J2063" i="1" s="1"/>
  <c r="I2059" i="1"/>
  <c r="H2059" i="1"/>
  <c r="I2058" i="1"/>
  <c r="H2058" i="1"/>
  <c r="I2055" i="1"/>
  <c r="H2055" i="1"/>
  <c r="H2045" i="1"/>
  <c r="J2045" i="1" s="1"/>
  <c r="H2041" i="1"/>
  <c r="J2041" i="1" s="1"/>
  <c r="I2040" i="1"/>
  <c r="H2040" i="1"/>
  <c r="I2038" i="1"/>
  <c r="H2038" i="1"/>
  <c r="I2037" i="1"/>
  <c r="H2037" i="1"/>
  <c r="H2036" i="1"/>
  <c r="J2036" i="1" s="1"/>
  <c r="H2035" i="1"/>
  <c r="J2035" i="1" s="1"/>
  <c r="I2032" i="1"/>
  <c r="H2032" i="1"/>
  <c r="H2024" i="1"/>
  <c r="J2024" i="1" s="1"/>
  <c r="I2017" i="1"/>
  <c r="H2017" i="1"/>
  <c r="I2005" i="1"/>
  <c r="H2005" i="1"/>
  <c r="H2003" i="1"/>
  <c r="J2003" i="1" s="1"/>
  <c r="I1998" i="1"/>
  <c r="H1998" i="1"/>
  <c r="H1996" i="1"/>
  <c r="J1996" i="1" s="1"/>
  <c r="H1991" i="1"/>
  <c r="J1991" i="1" s="1"/>
  <c r="H1990" i="1"/>
  <c r="J1990" i="1" s="1"/>
  <c r="H1983" i="1"/>
  <c r="J1983" i="1" s="1"/>
  <c r="H1976" i="1"/>
  <c r="J1976" i="1" s="1"/>
  <c r="H1962" i="1"/>
  <c r="J1962" i="1" s="1"/>
  <c r="H1957" i="1"/>
  <c r="J1957" i="1" s="1"/>
  <c r="H1945" i="1"/>
  <c r="J1945" i="1" s="1"/>
  <c r="H1939" i="1"/>
  <c r="J1939" i="1" s="1"/>
  <c r="H1938" i="1"/>
  <c r="J1938" i="1" s="1"/>
  <c r="I1934" i="1"/>
  <c r="H1934" i="1"/>
  <c r="H1929" i="1"/>
  <c r="J1929" i="1" s="1"/>
  <c r="H1930" i="1"/>
  <c r="J1930" i="1" s="1"/>
  <c r="H1926" i="1"/>
  <c r="J1926" i="1" s="1"/>
  <c r="H1920" i="1"/>
  <c r="J1920" i="1" s="1"/>
  <c r="H1919" i="1"/>
  <c r="J1919" i="1" s="1"/>
  <c r="H1915" i="1"/>
  <c r="J1915" i="1" s="1"/>
  <c r="H1906" i="1"/>
  <c r="J1906" i="1" s="1"/>
  <c r="H1905" i="1"/>
  <c r="J1905" i="1" s="1"/>
  <c r="H1904" i="1"/>
  <c r="J1904" i="1" s="1"/>
  <c r="H1900" i="1"/>
  <c r="J1900" i="1" s="1"/>
  <c r="H1895" i="1"/>
  <c r="J1895" i="1" s="1"/>
  <c r="I1891" i="1"/>
  <c r="H1891" i="1"/>
  <c r="I1885" i="1"/>
  <c r="H1885" i="1"/>
  <c r="H1884" i="1"/>
  <c r="J1884" i="1" s="1"/>
  <c r="H1881" i="1"/>
  <c r="J1881" i="1" s="1"/>
  <c r="H1880" i="1"/>
  <c r="J1880" i="1" s="1"/>
  <c r="H1876" i="1"/>
  <c r="J1876" i="1" s="1"/>
  <c r="H1863" i="1"/>
  <c r="J1863" i="1" s="1"/>
  <c r="I1859" i="1"/>
  <c r="H1859" i="1"/>
  <c r="H1852" i="1"/>
  <c r="J1852" i="1" s="1"/>
  <c r="H1848" i="1"/>
  <c r="J1848" i="1" s="1"/>
  <c r="I1839" i="1"/>
  <c r="H1839" i="1"/>
  <c r="H1835" i="1"/>
  <c r="J1835" i="1" s="1"/>
  <c r="H1831" i="1"/>
  <c r="J1831" i="1" s="1"/>
  <c r="H1828" i="1"/>
  <c r="J1828" i="1" s="1"/>
  <c r="H1827" i="1"/>
  <c r="J1827" i="1" s="1"/>
  <c r="H1818" i="1"/>
  <c r="J1818" i="1" s="1"/>
  <c r="H1815" i="1"/>
  <c r="J1815" i="1" s="1"/>
  <c r="H1809" i="1"/>
  <c r="J1809" i="1" s="1"/>
  <c r="H1806" i="1"/>
  <c r="J1806" i="1" s="1"/>
  <c r="H1804" i="1"/>
  <c r="J1804" i="1" s="1"/>
  <c r="H1803" i="1"/>
  <c r="J1803" i="1" s="1"/>
  <c r="H1791" i="1"/>
  <c r="J1791" i="1" s="1"/>
  <c r="H1790" i="1"/>
  <c r="J1790" i="1" s="1"/>
  <c r="H1789" i="1"/>
  <c r="J1789" i="1" s="1"/>
  <c r="H1786" i="1"/>
  <c r="J1786" i="1" s="1"/>
  <c r="H1781" i="1"/>
  <c r="J1781" i="1" s="1"/>
  <c r="I1778" i="1"/>
  <c r="H1778" i="1"/>
  <c r="H1777" i="1"/>
  <c r="J1777" i="1" s="1"/>
  <c r="H1775" i="1"/>
  <c r="J1775" i="1" s="1"/>
  <c r="H1773" i="1"/>
  <c r="J1773" i="1" s="1"/>
  <c r="H1771" i="1"/>
  <c r="J1771" i="1" s="1"/>
  <c r="H1767" i="1"/>
  <c r="J1767" i="1" s="1"/>
  <c r="H1763" i="1"/>
  <c r="J1763" i="1" s="1"/>
  <c r="H1762" i="1"/>
  <c r="J1762" i="1" s="1"/>
  <c r="H1760" i="1"/>
  <c r="J1760" i="1" s="1"/>
  <c r="H1759" i="1"/>
  <c r="J1759" i="1" s="1"/>
  <c r="I1755" i="1"/>
  <c r="H1755" i="1"/>
  <c r="H1749" i="1"/>
  <c r="J1749" i="1" s="1"/>
  <c r="H1748" i="1"/>
  <c r="J1748" i="1" s="1"/>
  <c r="H1747" i="1"/>
  <c r="J1747" i="1" s="1"/>
  <c r="H1742" i="1"/>
  <c r="J1742" i="1" s="1"/>
  <c r="H1741" i="1"/>
  <c r="J1741" i="1" s="1"/>
  <c r="H1740" i="1"/>
  <c r="J1740" i="1" s="1"/>
  <c r="H1737" i="1"/>
  <c r="J1737" i="1" s="1"/>
  <c r="H1727" i="1"/>
  <c r="J1727" i="1" s="1"/>
  <c r="H1721" i="1"/>
  <c r="J1721" i="1" s="1"/>
  <c r="H1720" i="1"/>
  <c r="J1720" i="1" s="1"/>
  <c r="H1717" i="1"/>
  <c r="J1717" i="1" s="1"/>
  <c r="I1712" i="1"/>
  <c r="H1712" i="1"/>
  <c r="H1706" i="1"/>
  <c r="J1706" i="1" s="1"/>
  <c r="H1703" i="1"/>
  <c r="J1703" i="1" s="1"/>
  <c r="H1702" i="1"/>
  <c r="J1702" i="1" s="1"/>
  <c r="H1701" i="1"/>
  <c r="J1701" i="1" s="1"/>
  <c r="H1691" i="1"/>
  <c r="J1691" i="1" s="1"/>
  <c r="H1689" i="1"/>
  <c r="J1689" i="1" s="1"/>
  <c r="H1688" i="1"/>
  <c r="J1688" i="1" s="1"/>
  <c r="H1679" i="1"/>
  <c r="J1679" i="1" s="1"/>
  <c r="H1674" i="1"/>
  <c r="J1674" i="1" s="1"/>
  <c r="I1670" i="1"/>
  <c r="H1670" i="1"/>
  <c r="H1669" i="1"/>
  <c r="J1669" i="1" s="1"/>
  <c r="H1663" i="1"/>
  <c r="J1663" i="1" s="1"/>
  <c r="H1661" i="1"/>
  <c r="J1661" i="1" s="1"/>
  <c r="H1656" i="1"/>
  <c r="J1656" i="1" s="1"/>
  <c r="H1655" i="1"/>
  <c r="J1655" i="1" s="1"/>
  <c r="H1651" i="1"/>
  <c r="J1651" i="1" s="1"/>
  <c r="H1650" i="1"/>
  <c r="J1650" i="1" s="1"/>
  <c r="H1649" i="1"/>
  <c r="J1649" i="1" s="1"/>
  <c r="H1646" i="1"/>
  <c r="J1646" i="1" s="1"/>
  <c r="I1641" i="1"/>
  <c r="H1641" i="1"/>
  <c r="H1636" i="1"/>
  <c r="J1636" i="1" s="1"/>
  <c r="H1635" i="1"/>
  <c r="J1635" i="1" s="1"/>
  <c r="I1633" i="1"/>
  <c r="H1633" i="1"/>
  <c r="H1626" i="1"/>
  <c r="J1626" i="1" s="1"/>
  <c r="I1625" i="1"/>
  <c r="H1625" i="1"/>
  <c r="I1624" i="1"/>
  <c r="H1624" i="1"/>
  <c r="H1615" i="1"/>
  <c r="J1615" i="1" s="1"/>
  <c r="H1612" i="1"/>
  <c r="J1612" i="1" s="1"/>
  <c r="I1608" i="1"/>
  <c r="H1608" i="1"/>
  <c r="H1606" i="1"/>
  <c r="J1606" i="1" s="1"/>
  <c r="H1594" i="1"/>
  <c r="J1594" i="1" s="1"/>
  <c r="H1593" i="1"/>
  <c r="J1593" i="1" s="1"/>
  <c r="H1592" i="1"/>
  <c r="J1592" i="1" s="1"/>
  <c r="I1591" i="1"/>
  <c r="H1591" i="1"/>
  <c r="I1590" i="1"/>
  <c r="H1590" i="1"/>
  <c r="H1587" i="1"/>
  <c r="J1587" i="1" s="1"/>
  <c r="I1586" i="1"/>
  <c r="H1586" i="1"/>
  <c r="I1585" i="1"/>
  <c r="H1585" i="1"/>
  <c r="H1584" i="1"/>
  <c r="J1584" i="1" s="1"/>
  <c r="H1582" i="1"/>
  <c r="J1582" i="1" s="1"/>
  <c r="H1580" i="1"/>
  <c r="J1580" i="1" s="1"/>
  <c r="I1579" i="1"/>
  <c r="H1579" i="1"/>
  <c r="H1577" i="1"/>
  <c r="J1577" i="1" s="1"/>
  <c r="H1573" i="1"/>
  <c r="J1573" i="1" s="1"/>
  <c r="I1567" i="1"/>
  <c r="H1567" i="1"/>
  <c r="I1566" i="1"/>
  <c r="H1566" i="1"/>
  <c r="H1565" i="1"/>
  <c r="J1565" i="1" s="1"/>
  <c r="I1563" i="1"/>
  <c r="H1563" i="1"/>
  <c r="H1562" i="1"/>
  <c r="J1562" i="1" s="1"/>
  <c r="H1557" i="1"/>
  <c r="J1557" i="1" s="1"/>
  <c r="I1552" i="1"/>
  <c r="H1552" i="1"/>
  <c r="H1549" i="1"/>
  <c r="J1549" i="1" s="1"/>
  <c r="H1548" i="1"/>
  <c r="J1548" i="1" s="1"/>
  <c r="H1544" i="1"/>
  <c r="J1544" i="1" s="1"/>
  <c r="H1543" i="1"/>
  <c r="J1543" i="1" s="1"/>
  <c r="H1539" i="1"/>
  <c r="J1539" i="1" s="1"/>
  <c r="I1538" i="1"/>
  <c r="H1538" i="1"/>
  <c r="I1531" i="1"/>
  <c r="H1531" i="1"/>
  <c r="H1528" i="1"/>
  <c r="J1528" i="1" s="1"/>
  <c r="H1526" i="1"/>
  <c r="J1526" i="1" s="1"/>
  <c r="I1524" i="1"/>
  <c r="H1524" i="1"/>
  <c r="H1520" i="1"/>
  <c r="J1520" i="1" s="1"/>
  <c r="H1517" i="1"/>
  <c r="J1517" i="1" s="1"/>
  <c r="H1516" i="1"/>
  <c r="J1516" i="1" s="1"/>
  <c r="I1515" i="1"/>
  <c r="H1515" i="1"/>
  <c r="H1513" i="1"/>
  <c r="J1513" i="1" s="1"/>
  <c r="I1509" i="1"/>
  <c r="H1509" i="1"/>
  <c r="H1505" i="1"/>
  <c r="J1505" i="1" s="1"/>
  <c r="H1502" i="1"/>
  <c r="J1502" i="1" s="1"/>
  <c r="I1499" i="1"/>
  <c r="H1499" i="1"/>
  <c r="H1498" i="1"/>
  <c r="J1498" i="1" s="1"/>
  <c r="H1497" i="1"/>
  <c r="J1497" i="1" s="1"/>
  <c r="I1496" i="1"/>
  <c r="H1496" i="1"/>
  <c r="H1494" i="1"/>
  <c r="J1494" i="1" s="1"/>
  <c r="H1493" i="1"/>
  <c r="J1493" i="1" s="1"/>
  <c r="I1491" i="1"/>
  <c r="H1491" i="1"/>
  <c r="H1490" i="1"/>
  <c r="J1490" i="1" s="1"/>
  <c r="H1488" i="1"/>
  <c r="J1488" i="1" s="1"/>
  <c r="H1487" i="1"/>
  <c r="J1487" i="1" s="1"/>
  <c r="H1485" i="1"/>
  <c r="J1485" i="1" s="1"/>
  <c r="H1484" i="1"/>
  <c r="J1484" i="1" s="1"/>
  <c r="H1482" i="1"/>
  <c r="J1482" i="1" s="1"/>
  <c r="H1481" i="1"/>
  <c r="J1481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2" i="1"/>
  <c r="J1472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3" i="1"/>
  <c r="J1463" i="1" s="1"/>
  <c r="H2634" i="1"/>
  <c r="J2634" i="1" s="1"/>
  <c r="I2631" i="1"/>
  <c r="H2631" i="1"/>
  <c r="H2628" i="1"/>
  <c r="J2628" i="1" s="1"/>
  <c r="H2626" i="1"/>
  <c r="J2626" i="1" s="1"/>
  <c r="H2625" i="1"/>
  <c r="J2625" i="1" s="1"/>
  <c r="I2624" i="1"/>
  <c r="H2624" i="1"/>
  <c r="I2617" i="1"/>
  <c r="H2617" i="1"/>
  <c r="H2615" i="1"/>
  <c r="J2615" i="1" s="1"/>
  <c r="H2612" i="1"/>
  <c r="J2612" i="1" s="1"/>
  <c r="H2611" i="1"/>
  <c r="J2611" i="1" s="1"/>
  <c r="H2609" i="1"/>
  <c r="J2609" i="1" s="1"/>
  <c r="H2606" i="1"/>
  <c r="J2606" i="1" s="1"/>
  <c r="H2605" i="1"/>
  <c r="J2605" i="1" s="1"/>
  <c r="I2604" i="1"/>
  <c r="H2604" i="1"/>
  <c r="H2602" i="1"/>
  <c r="J2602" i="1" s="1"/>
  <c r="H2600" i="1"/>
  <c r="J2600" i="1" s="1"/>
  <c r="H2599" i="1"/>
  <c r="J2599" i="1" s="1"/>
  <c r="H2597" i="1"/>
  <c r="J2597" i="1" s="1"/>
  <c r="I2596" i="1"/>
  <c r="H2596" i="1"/>
  <c r="H2595" i="1"/>
  <c r="J2595" i="1" s="1"/>
  <c r="H2594" i="1"/>
  <c r="J2594" i="1" s="1"/>
  <c r="I2593" i="1"/>
  <c r="H2593" i="1"/>
  <c r="H2589" i="1"/>
  <c r="J2589" i="1" s="1"/>
  <c r="H2586" i="1"/>
  <c r="J2586" i="1" s="1"/>
  <c r="H2585" i="1"/>
  <c r="J2585" i="1" s="1"/>
  <c r="H2584" i="1"/>
  <c r="J2584" i="1" s="1"/>
  <c r="I2581" i="1"/>
  <c r="H2581" i="1"/>
  <c r="I2580" i="1"/>
  <c r="H2580" i="1"/>
  <c r="I2579" i="1"/>
  <c r="H2579" i="1"/>
  <c r="I2575" i="1"/>
  <c r="H2575" i="1"/>
  <c r="I2574" i="1"/>
  <c r="H2574" i="1"/>
  <c r="I2573" i="1"/>
  <c r="H2573" i="1"/>
  <c r="H2571" i="1"/>
  <c r="J2571" i="1" s="1"/>
  <c r="H2570" i="1"/>
  <c r="J2570" i="1" s="1"/>
  <c r="I2566" i="1"/>
  <c r="H2566" i="1"/>
  <c r="H2565" i="1"/>
  <c r="J2565" i="1" s="1"/>
  <c r="H2564" i="1"/>
  <c r="J2564" i="1" s="1"/>
  <c r="I2559" i="1"/>
  <c r="H2559" i="1"/>
  <c r="I2557" i="1"/>
  <c r="H2557" i="1"/>
  <c r="I2556" i="1"/>
  <c r="H2556" i="1"/>
  <c r="I2553" i="1"/>
  <c r="H2553" i="1"/>
  <c r="I2552" i="1"/>
  <c r="H2552" i="1"/>
  <c r="I2551" i="1"/>
  <c r="H2551" i="1"/>
  <c r="I2545" i="1"/>
  <c r="H2545" i="1"/>
  <c r="I2544" i="1"/>
  <c r="H2544" i="1"/>
  <c r="I2541" i="1"/>
  <c r="H2541" i="1"/>
  <c r="I2540" i="1"/>
  <c r="H2540" i="1"/>
  <c r="I2539" i="1"/>
  <c r="H2539" i="1"/>
  <c r="H2538" i="1"/>
  <c r="J2538" i="1" s="1"/>
  <c r="I2535" i="1"/>
  <c r="H2535" i="1"/>
  <c r="I2533" i="1"/>
  <c r="H2533" i="1"/>
  <c r="H2529" i="1"/>
  <c r="J2529" i="1" s="1"/>
  <c r="H2528" i="1"/>
  <c r="J2528" i="1" s="1"/>
  <c r="I2527" i="1"/>
  <c r="H2527" i="1"/>
  <c r="I2524" i="1"/>
  <c r="H2524" i="1"/>
  <c r="I2522" i="1"/>
  <c r="H2522" i="1"/>
  <c r="I2521" i="1"/>
  <c r="H2521" i="1"/>
  <c r="I2520" i="1"/>
  <c r="H2520" i="1"/>
  <c r="I2516" i="1"/>
  <c r="H2516" i="1"/>
  <c r="I2515" i="1"/>
  <c r="H2515" i="1"/>
  <c r="H2511" i="1"/>
  <c r="J2511" i="1" s="1"/>
  <c r="I2510" i="1"/>
  <c r="H2510" i="1"/>
  <c r="H2509" i="1"/>
  <c r="J2509" i="1" s="1"/>
  <c r="H2508" i="1"/>
  <c r="J2508" i="1" s="1"/>
  <c r="H2507" i="1"/>
  <c r="J2507" i="1" s="1"/>
  <c r="H2505" i="1"/>
  <c r="J2505" i="1" s="1"/>
  <c r="H2503" i="1"/>
  <c r="J2503" i="1" s="1"/>
  <c r="H2502" i="1"/>
  <c r="J2502" i="1" s="1"/>
  <c r="I2501" i="1"/>
  <c r="H2501" i="1"/>
  <c r="I2500" i="1"/>
  <c r="H2500" i="1"/>
  <c r="I2499" i="1"/>
  <c r="H2499" i="1"/>
  <c r="I2498" i="1"/>
  <c r="H2498" i="1"/>
  <c r="H2497" i="1"/>
  <c r="J2497" i="1" s="1"/>
  <c r="H2496" i="1"/>
  <c r="J2496" i="1" s="1"/>
  <c r="I2495" i="1"/>
  <c r="H2495" i="1"/>
  <c r="H2493" i="1"/>
  <c r="J2493" i="1" s="1"/>
  <c r="H2491" i="1"/>
  <c r="J2491" i="1" s="1"/>
  <c r="H2490" i="1"/>
  <c r="J2490" i="1" s="1"/>
  <c r="I2485" i="1"/>
  <c r="H2485" i="1"/>
  <c r="H2484" i="1"/>
  <c r="J2484" i="1" s="1"/>
  <c r="I2483" i="1"/>
  <c r="H2483" i="1"/>
  <c r="I2482" i="1"/>
  <c r="H2482" i="1"/>
  <c r="H2481" i="1"/>
  <c r="J2481" i="1" s="1"/>
  <c r="I2480" i="1"/>
  <c r="H2480" i="1"/>
  <c r="H2479" i="1"/>
  <c r="J2479" i="1" s="1"/>
  <c r="H2478" i="1"/>
  <c r="J2478" i="1" s="1"/>
  <c r="H2475" i="1"/>
  <c r="J2475" i="1" s="1"/>
  <c r="H2470" i="1"/>
  <c r="J2470" i="1" s="1"/>
  <c r="H2469" i="1"/>
  <c r="J2469" i="1" s="1"/>
  <c r="H2468" i="1"/>
  <c r="J2468" i="1" s="1"/>
  <c r="H2467" i="1"/>
  <c r="J2467" i="1" s="1"/>
  <c r="I2463" i="1"/>
  <c r="H2463" i="1"/>
  <c r="H2462" i="1"/>
  <c r="J2462" i="1" s="1"/>
  <c r="H2461" i="1"/>
  <c r="J2461" i="1" s="1"/>
  <c r="H2460" i="1"/>
  <c r="J2460" i="1" s="1"/>
  <c r="I2459" i="1"/>
  <c r="H2459" i="1"/>
  <c r="I2458" i="1"/>
  <c r="H2458" i="1"/>
  <c r="H2457" i="1"/>
  <c r="J2457" i="1" s="1"/>
  <c r="I2456" i="1"/>
  <c r="H2456" i="1"/>
  <c r="H2455" i="1"/>
  <c r="J2455" i="1" s="1"/>
  <c r="H2454" i="1"/>
  <c r="J2454" i="1" s="1"/>
  <c r="H2451" i="1"/>
  <c r="J2451" i="1" s="1"/>
  <c r="I2450" i="1"/>
  <c r="H2450" i="1"/>
  <c r="I2449" i="1"/>
  <c r="H2449" i="1"/>
  <c r="H2447" i="1"/>
  <c r="J2447" i="1" s="1"/>
  <c r="H2444" i="1"/>
  <c r="J2444" i="1" s="1"/>
  <c r="I2443" i="1"/>
  <c r="H2443" i="1"/>
  <c r="I2442" i="1"/>
  <c r="H2442" i="1"/>
  <c r="I2440" i="1"/>
  <c r="H2440" i="1"/>
  <c r="H2438" i="1"/>
  <c r="J2438" i="1" s="1"/>
  <c r="H2434" i="1"/>
  <c r="J2434" i="1" s="1"/>
  <c r="I2433" i="1"/>
  <c r="H2433" i="1"/>
  <c r="H2432" i="1"/>
  <c r="J2432" i="1" s="1"/>
  <c r="H2430" i="1"/>
  <c r="J2430" i="1" s="1"/>
  <c r="H2429" i="1"/>
  <c r="J2429" i="1" s="1"/>
  <c r="H2428" i="1"/>
  <c r="J2428" i="1" s="1"/>
  <c r="I2427" i="1"/>
  <c r="H2427" i="1"/>
  <c r="I2426" i="1"/>
  <c r="H2426" i="1"/>
  <c r="H2422" i="1"/>
  <c r="J2422" i="1" s="1"/>
  <c r="H2419" i="1"/>
  <c r="J2419" i="1" s="1"/>
  <c r="H2418" i="1"/>
  <c r="J2418" i="1" s="1"/>
  <c r="I2417" i="1"/>
  <c r="H2417" i="1"/>
  <c r="I2416" i="1"/>
  <c r="H2416" i="1"/>
  <c r="I2415" i="1"/>
  <c r="H2415" i="1"/>
  <c r="H2414" i="1"/>
  <c r="J2414" i="1" s="1"/>
  <c r="H2412" i="1"/>
  <c r="J2412" i="1" s="1"/>
  <c r="H2409" i="1"/>
  <c r="J2409" i="1" s="1"/>
  <c r="H2408" i="1"/>
  <c r="J2408" i="1" s="1"/>
  <c r="H2407" i="1"/>
  <c r="J2407" i="1" s="1"/>
  <c r="H2405" i="1"/>
  <c r="J2405" i="1" s="1"/>
  <c r="I2404" i="1"/>
  <c r="H2404" i="1"/>
  <c r="H2396" i="1"/>
  <c r="J2396" i="1" s="1"/>
  <c r="H2394" i="1"/>
  <c r="J2394" i="1" s="1"/>
  <c r="H2393" i="1"/>
  <c r="J2393" i="1" s="1"/>
  <c r="H2391" i="1"/>
  <c r="J2391" i="1" s="1"/>
  <c r="I2388" i="1"/>
  <c r="H2388" i="1"/>
  <c r="H2387" i="1"/>
  <c r="J2387" i="1" s="1"/>
  <c r="H2386" i="1"/>
  <c r="J2386" i="1" s="1"/>
  <c r="H2385" i="1"/>
  <c r="J2385" i="1" s="1"/>
  <c r="I2382" i="1"/>
  <c r="H2382" i="1"/>
  <c r="I2380" i="1"/>
  <c r="H2380" i="1"/>
  <c r="H2379" i="1"/>
  <c r="J2379" i="1" s="1"/>
  <c r="H2376" i="1"/>
  <c r="J2376" i="1" s="1"/>
  <c r="I2375" i="1"/>
  <c r="H2375" i="1"/>
  <c r="I2374" i="1"/>
  <c r="H2374" i="1"/>
  <c r="I2372" i="1"/>
  <c r="H2372" i="1"/>
  <c r="H2370" i="1"/>
  <c r="J2370" i="1" s="1"/>
  <c r="H2369" i="1"/>
  <c r="J2369" i="1" s="1"/>
  <c r="H2368" i="1"/>
  <c r="J2368" i="1" s="1"/>
  <c r="I2367" i="1"/>
  <c r="H2367" i="1"/>
  <c r="I2366" i="1"/>
  <c r="H2366" i="1"/>
  <c r="H2362" i="1"/>
  <c r="J2362" i="1" s="1"/>
  <c r="H2361" i="1"/>
  <c r="J2361" i="1" s="1"/>
  <c r="H2360" i="1"/>
  <c r="J2360" i="1" s="1"/>
  <c r="H2359" i="1"/>
  <c r="J2359" i="1" s="1"/>
  <c r="I2357" i="1"/>
  <c r="H2357" i="1"/>
  <c r="I2356" i="1"/>
  <c r="H2356" i="1"/>
  <c r="H2355" i="1"/>
  <c r="J2355" i="1" s="1"/>
  <c r="H2354" i="1"/>
  <c r="J2354" i="1" s="1"/>
  <c r="H2352" i="1"/>
  <c r="J2352" i="1" s="1"/>
  <c r="H2350" i="1"/>
  <c r="J2350" i="1" s="1"/>
  <c r="H2348" i="1"/>
  <c r="J2348" i="1" s="1"/>
  <c r="H2346" i="1"/>
  <c r="J2346" i="1" s="1"/>
  <c r="H2345" i="1"/>
  <c r="J2345" i="1" s="1"/>
  <c r="H2343" i="1"/>
  <c r="J2343" i="1" s="1"/>
  <c r="H2342" i="1"/>
  <c r="J2342" i="1" s="1"/>
  <c r="H2339" i="1"/>
  <c r="J2339" i="1" s="1"/>
  <c r="H2338" i="1"/>
  <c r="J2338" i="1" s="1"/>
  <c r="I2337" i="1"/>
  <c r="H2337" i="1"/>
  <c r="H2336" i="1"/>
  <c r="J2336" i="1" s="1"/>
  <c r="H2335" i="1"/>
  <c r="J2335" i="1" s="1"/>
  <c r="H2333" i="1"/>
  <c r="J2333" i="1" s="1"/>
  <c r="H2331" i="1"/>
  <c r="J2331" i="1" s="1"/>
  <c r="H2330" i="1"/>
  <c r="J2330" i="1" s="1"/>
  <c r="H2329" i="1"/>
  <c r="J2329" i="1" s="1"/>
  <c r="H2328" i="1"/>
  <c r="J2328" i="1" s="1"/>
  <c r="I2327" i="1"/>
  <c r="H2327" i="1"/>
  <c r="H2325" i="1"/>
  <c r="J2325" i="1" s="1"/>
  <c r="H2324" i="1"/>
  <c r="J2324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3" i="1"/>
  <c r="J2313" i="1" s="1"/>
  <c r="I2312" i="1"/>
  <c r="H2312" i="1"/>
  <c r="I2311" i="1"/>
  <c r="H2311" i="1"/>
  <c r="I2310" i="1"/>
  <c r="H2310" i="1"/>
  <c r="H2309" i="1"/>
  <c r="J2309" i="1" s="1"/>
  <c r="H2308" i="1"/>
  <c r="J2308" i="1" s="1"/>
  <c r="H2307" i="1"/>
  <c r="J2307" i="1" s="1"/>
  <c r="I2305" i="1"/>
  <c r="H2305" i="1"/>
  <c r="H2304" i="1"/>
  <c r="J2304" i="1" s="1"/>
  <c r="H2303" i="1"/>
  <c r="J2303" i="1" s="1"/>
  <c r="H2302" i="1"/>
  <c r="J2302" i="1" s="1"/>
  <c r="H2298" i="1"/>
  <c r="J2298" i="1" s="1"/>
  <c r="H2297" i="1"/>
  <c r="J2297" i="1" s="1"/>
  <c r="H2295" i="1"/>
  <c r="J2295" i="1" s="1"/>
  <c r="H2294" i="1"/>
  <c r="J2294" i="1" s="1"/>
  <c r="H2293" i="1"/>
  <c r="J2293" i="1" s="1"/>
  <c r="H2292" i="1"/>
  <c r="J2292" i="1" s="1"/>
  <c r="H2290" i="1"/>
  <c r="J2290" i="1" s="1"/>
  <c r="H2287" i="1"/>
  <c r="J2287" i="1" s="1"/>
  <c r="H2285" i="1"/>
  <c r="J2285" i="1" s="1"/>
  <c r="H2284" i="1"/>
  <c r="J2284" i="1" s="1"/>
  <c r="H2283" i="1"/>
  <c r="J2283" i="1" s="1"/>
  <c r="H2282" i="1"/>
  <c r="J2282" i="1" s="1"/>
  <c r="H2280" i="1"/>
  <c r="J2280" i="1" s="1"/>
  <c r="I2279" i="1"/>
  <c r="H2279" i="1"/>
  <c r="H2278" i="1"/>
  <c r="J2278" i="1" s="1"/>
  <c r="I2277" i="1"/>
  <c r="H2277" i="1"/>
  <c r="H2275" i="1"/>
  <c r="J2275" i="1" s="1"/>
  <c r="H2274" i="1"/>
  <c r="J2274" i="1" s="1"/>
  <c r="I2273" i="1"/>
  <c r="H2273" i="1"/>
  <c r="I2270" i="1"/>
  <c r="H2270" i="1"/>
  <c r="I2269" i="1"/>
  <c r="H2269" i="1"/>
  <c r="H2268" i="1"/>
  <c r="J2268" i="1" s="1"/>
  <c r="H2267" i="1"/>
  <c r="J2267" i="1" s="1"/>
  <c r="H2266" i="1"/>
  <c r="J2266" i="1" s="1"/>
  <c r="H2265" i="1"/>
  <c r="J2265" i="1" s="1"/>
  <c r="I2263" i="1"/>
  <c r="H2263" i="1"/>
  <c r="H2261" i="1"/>
  <c r="J2261" i="1" s="1"/>
  <c r="H2257" i="1"/>
  <c r="J2257" i="1" s="1"/>
  <c r="H2248" i="1"/>
  <c r="J2248" i="1" s="1"/>
  <c r="I2247" i="1"/>
  <c r="H2247" i="1"/>
  <c r="H2246" i="1"/>
  <c r="J2246" i="1" s="1"/>
  <c r="I2244" i="1"/>
  <c r="H2244" i="1"/>
  <c r="I2241" i="1"/>
  <c r="H2241" i="1"/>
  <c r="H2240" i="1"/>
  <c r="J2240" i="1" s="1"/>
  <c r="H2239" i="1"/>
  <c r="J2239" i="1" s="1"/>
  <c r="I2237" i="1"/>
  <c r="H2237" i="1"/>
  <c r="I2236" i="1"/>
  <c r="H2236" i="1"/>
  <c r="I2235" i="1"/>
  <c r="H2235" i="1"/>
  <c r="H2233" i="1"/>
  <c r="J2233" i="1" s="1"/>
  <c r="H2232" i="1"/>
  <c r="J2232" i="1" s="1"/>
  <c r="I2230" i="1"/>
  <c r="H2230" i="1"/>
  <c r="I2228" i="1"/>
  <c r="H2228" i="1"/>
  <c r="I2227" i="1"/>
  <c r="H2227" i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I2214" i="1"/>
  <c r="H2214" i="1"/>
  <c r="H2211" i="1"/>
  <c r="J2211" i="1" s="1"/>
  <c r="H2210" i="1"/>
  <c r="J2210" i="1" s="1"/>
  <c r="H2209" i="1"/>
  <c r="J2209" i="1" s="1"/>
  <c r="H2207" i="1"/>
  <c r="J2207" i="1" s="1"/>
  <c r="H2205" i="1"/>
  <c r="J2205" i="1" s="1"/>
  <c r="I2202" i="1"/>
  <c r="H2202" i="1"/>
  <c r="H2201" i="1"/>
  <c r="J2201" i="1" s="1"/>
  <c r="I2199" i="1"/>
  <c r="H2199" i="1"/>
  <c r="I2198" i="1"/>
  <c r="H2198" i="1"/>
  <c r="H2197" i="1"/>
  <c r="J2197" i="1" s="1"/>
  <c r="H2195" i="1"/>
  <c r="J2195" i="1" s="1"/>
  <c r="H2194" i="1"/>
  <c r="J2194" i="1" s="1"/>
  <c r="H2192" i="1"/>
  <c r="J2192" i="1" s="1"/>
  <c r="H2191" i="1"/>
  <c r="J2191" i="1" s="1"/>
  <c r="H2190" i="1"/>
  <c r="J2190" i="1" s="1"/>
  <c r="H2183" i="1"/>
  <c r="J2183" i="1" s="1"/>
  <c r="H2182" i="1"/>
  <c r="J2182" i="1" s="1"/>
  <c r="H2181" i="1"/>
  <c r="J2181" i="1" s="1"/>
  <c r="H2177" i="1"/>
  <c r="J2177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5" i="1"/>
  <c r="J2165" i="1" s="1"/>
  <c r="H2164" i="1"/>
  <c r="J2164" i="1" s="1"/>
  <c r="H2163" i="1"/>
  <c r="J2163" i="1" s="1"/>
  <c r="I2162" i="1"/>
  <c r="H2162" i="1"/>
  <c r="I2161" i="1"/>
  <c r="H2161" i="1"/>
  <c r="I2160" i="1"/>
  <c r="H2160" i="1"/>
  <c r="I2159" i="1"/>
  <c r="H2159" i="1"/>
  <c r="I2158" i="1"/>
  <c r="H2158" i="1"/>
  <c r="H2157" i="1"/>
  <c r="J2157" i="1" s="1"/>
  <c r="I2156" i="1"/>
  <c r="H2156" i="1"/>
  <c r="H2155" i="1"/>
  <c r="J2155" i="1" s="1"/>
  <c r="H2154" i="1"/>
  <c r="J2154" i="1" s="1"/>
  <c r="H2153" i="1"/>
  <c r="J2153" i="1" s="1"/>
  <c r="H2150" i="1"/>
  <c r="J2150" i="1" s="1"/>
  <c r="H2149" i="1"/>
  <c r="J2149" i="1" s="1"/>
  <c r="I2147" i="1"/>
  <c r="H2147" i="1"/>
  <c r="I2146" i="1"/>
  <c r="H2146" i="1"/>
  <c r="H2144" i="1"/>
  <c r="J2144" i="1" s="1"/>
  <c r="I2140" i="1"/>
  <c r="H2140" i="1"/>
  <c r="I2139" i="1"/>
  <c r="H2139" i="1"/>
  <c r="H2138" i="1"/>
  <c r="J2138" i="1" s="1"/>
  <c r="H2137" i="1"/>
  <c r="J2137" i="1" s="1"/>
  <c r="H2135" i="1"/>
  <c r="J2135" i="1" s="1"/>
  <c r="H2134" i="1"/>
  <c r="J2134" i="1" s="1"/>
  <c r="H2133" i="1"/>
  <c r="J2133" i="1" s="1"/>
  <c r="H2132" i="1"/>
  <c r="J2132" i="1" s="1"/>
  <c r="H2125" i="1"/>
  <c r="J2125" i="1" s="1"/>
  <c r="H2124" i="1"/>
  <c r="J2124" i="1" s="1"/>
  <c r="H2123" i="1"/>
  <c r="J2123" i="1" s="1"/>
  <c r="I2122" i="1"/>
  <c r="H2122" i="1"/>
  <c r="I2121" i="1"/>
  <c r="H2121" i="1"/>
  <c r="H2120" i="1"/>
  <c r="J2120" i="1" s="1"/>
  <c r="H2119" i="1"/>
  <c r="J2119" i="1" s="1"/>
  <c r="H2118" i="1"/>
  <c r="J2118" i="1" s="1"/>
  <c r="H2116" i="1"/>
  <c r="J2116" i="1" s="1"/>
  <c r="H2115" i="1"/>
  <c r="J2115" i="1" s="1"/>
  <c r="H2114" i="1"/>
  <c r="J2114" i="1" s="1"/>
  <c r="I2112" i="1"/>
  <c r="H2112" i="1"/>
  <c r="H2111" i="1"/>
  <c r="J2111" i="1" s="1"/>
  <c r="H2108" i="1"/>
  <c r="J2108" i="1" s="1"/>
  <c r="H2107" i="1"/>
  <c r="J2107" i="1" s="1"/>
  <c r="H2103" i="1"/>
  <c r="J2103" i="1" s="1"/>
  <c r="H2102" i="1"/>
  <c r="J2102" i="1" s="1"/>
  <c r="H2101" i="1"/>
  <c r="J2101" i="1" s="1"/>
  <c r="H2097" i="1"/>
  <c r="J2097" i="1" s="1"/>
  <c r="I2096" i="1"/>
  <c r="H2096" i="1"/>
  <c r="I2095" i="1"/>
  <c r="H2095" i="1"/>
  <c r="H2094" i="1"/>
  <c r="J2094" i="1" s="1"/>
  <c r="H2091" i="1"/>
  <c r="J2091" i="1" s="1"/>
  <c r="H2090" i="1"/>
  <c r="J2090" i="1" s="1"/>
  <c r="H2089" i="1"/>
  <c r="J2089" i="1" s="1"/>
  <c r="H2088" i="1"/>
  <c r="J2088" i="1" s="1"/>
  <c r="I2086" i="1"/>
  <c r="H2086" i="1"/>
  <c r="H2085" i="1"/>
  <c r="J2085" i="1" s="1"/>
  <c r="H2084" i="1"/>
  <c r="J2084" i="1" s="1"/>
  <c r="I2082" i="1"/>
  <c r="H2082" i="1"/>
  <c r="I2081" i="1"/>
  <c r="H2081" i="1"/>
  <c r="H2080" i="1"/>
  <c r="J2080" i="1" s="1"/>
  <c r="H2079" i="1"/>
  <c r="J2079" i="1" s="1"/>
  <c r="I2078" i="1"/>
  <c r="H2078" i="1"/>
  <c r="H2077" i="1"/>
  <c r="J2077" i="1" s="1"/>
  <c r="H2074" i="1"/>
  <c r="J2074" i="1" s="1"/>
  <c r="H2073" i="1"/>
  <c r="J2073" i="1" s="1"/>
  <c r="H2071" i="1"/>
  <c r="J2071" i="1" s="1"/>
  <c r="H2069" i="1"/>
  <c r="J2069" i="1" s="1"/>
  <c r="I2064" i="1"/>
  <c r="H2064" i="1"/>
  <c r="I2061" i="1"/>
  <c r="H2061" i="1"/>
  <c r="H2060" i="1"/>
  <c r="J2060" i="1" s="1"/>
  <c r="H2057" i="1"/>
  <c r="J2057" i="1" s="1"/>
  <c r="I2056" i="1"/>
  <c r="H2056" i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3" i="1"/>
  <c r="J2043" i="1" s="1"/>
  <c r="H2042" i="1"/>
  <c r="J2042" i="1" s="1"/>
  <c r="H2039" i="1"/>
  <c r="J2039" i="1" s="1"/>
  <c r="H2034" i="1"/>
  <c r="J2034" i="1" s="1"/>
  <c r="H2033" i="1"/>
  <c r="J2033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3" i="1"/>
  <c r="J2023" i="1" s="1"/>
  <c r="I2022" i="1"/>
  <c r="H2022" i="1"/>
  <c r="I2021" i="1"/>
  <c r="H2021" i="1"/>
  <c r="H2020" i="1"/>
  <c r="J2020" i="1" s="1"/>
  <c r="H2019" i="1"/>
  <c r="J2019" i="1" s="1"/>
  <c r="H2018" i="1"/>
  <c r="J2018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I2009" i="1"/>
  <c r="H2009" i="1"/>
  <c r="I2008" i="1"/>
  <c r="H2008" i="1"/>
  <c r="H2007" i="1"/>
  <c r="J2007" i="1" s="1"/>
  <c r="H2006" i="1"/>
  <c r="J2006" i="1" s="1"/>
  <c r="H2004" i="1"/>
  <c r="J2004" i="1" s="1"/>
  <c r="H2002" i="1"/>
  <c r="J2002" i="1" s="1"/>
  <c r="I2001" i="1"/>
  <c r="H2001" i="1"/>
  <c r="H2000" i="1"/>
  <c r="J2000" i="1" s="1"/>
  <c r="H1999" i="1"/>
  <c r="J1999" i="1" s="1"/>
  <c r="H1997" i="1"/>
  <c r="J1997" i="1" s="1"/>
  <c r="H1995" i="1"/>
  <c r="J1995" i="1" s="1"/>
  <c r="H1994" i="1"/>
  <c r="J1994" i="1" s="1"/>
  <c r="H1993" i="1"/>
  <c r="J1993" i="1" s="1"/>
  <c r="H1992" i="1"/>
  <c r="J1992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2" i="1"/>
  <c r="J1982" i="1" s="1"/>
  <c r="H1981" i="1"/>
  <c r="J1981" i="1" s="1"/>
  <c r="H1980" i="1"/>
  <c r="J1980" i="1" s="1"/>
  <c r="H1979" i="1"/>
  <c r="J1979" i="1" s="1"/>
  <c r="I1978" i="1"/>
  <c r="H1978" i="1"/>
  <c r="I1977" i="1"/>
  <c r="H1977" i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1" i="1"/>
  <c r="J1961" i="1" s="1"/>
  <c r="I1960" i="1"/>
  <c r="H1960" i="1"/>
  <c r="H1959" i="1"/>
  <c r="J1959" i="1" s="1"/>
  <c r="H1958" i="1"/>
  <c r="J1958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I1949" i="1"/>
  <c r="H1949" i="1"/>
  <c r="H1948" i="1"/>
  <c r="J1948" i="1" s="1"/>
  <c r="H1947" i="1"/>
  <c r="J1947" i="1" s="1"/>
  <c r="H1946" i="1"/>
  <c r="J1946" i="1" s="1"/>
  <c r="H1944" i="1"/>
  <c r="J1944" i="1" s="1"/>
  <c r="H1943" i="1"/>
  <c r="J1943" i="1" s="1"/>
  <c r="I1942" i="1"/>
  <c r="H1942" i="1"/>
  <c r="H1941" i="1"/>
  <c r="J1941" i="1" s="1"/>
  <c r="H1940" i="1"/>
  <c r="J1940" i="1" s="1"/>
  <c r="H1937" i="1"/>
  <c r="J1937" i="1" s="1"/>
  <c r="H1936" i="1"/>
  <c r="J1936" i="1" s="1"/>
  <c r="H1935" i="1"/>
  <c r="J1935" i="1" s="1"/>
  <c r="H1933" i="1"/>
  <c r="J1933" i="1" s="1"/>
  <c r="H1932" i="1"/>
  <c r="J1932" i="1" s="1"/>
  <c r="H1931" i="1"/>
  <c r="J1931" i="1" s="1"/>
  <c r="I1928" i="1"/>
  <c r="H1928" i="1"/>
  <c r="I1927" i="1"/>
  <c r="H1927" i="1"/>
  <c r="I1925" i="1"/>
  <c r="H1925" i="1"/>
  <c r="H1924" i="1"/>
  <c r="J1924" i="1" s="1"/>
  <c r="H1923" i="1"/>
  <c r="J1923" i="1" s="1"/>
  <c r="H1922" i="1"/>
  <c r="J1922" i="1" s="1"/>
  <c r="I1921" i="1"/>
  <c r="H1921" i="1"/>
  <c r="H1918" i="1"/>
  <c r="J1918" i="1" s="1"/>
  <c r="H1917" i="1"/>
  <c r="J1917" i="1" s="1"/>
  <c r="H1916" i="1"/>
  <c r="J1916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I1909" i="1"/>
  <c r="H1909" i="1"/>
  <c r="H1908" i="1"/>
  <c r="J1908" i="1" s="1"/>
  <c r="H1907" i="1"/>
  <c r="J1907" i="1" s="1"/>
  <c r="H1903" i="1"/>
  <c r="J1903" i="1" s="1"/>
  <c r="H1902" i="1"/>
  <c r="J1902" i="1" s="1"/>
  <c r="H1901" i="1"/>
  <c r="J1901" i="1" s="1"/>
  <c r="H1899" i="1"/>
  <c r="J1899" i="1" s="1"/>
  <c r="H1898" i="1"/>
  <c r="J1898" i="1" s="1"/>
  <c r="H1897" i="1"/>
  <c r="J1897" i="1" s="1"/>
  <c r="H1896" i="1"/>
  <c r="J1896" i="1" s="1"/>
  <c r="I1894" i="1"/>
  <c r="H1894" i="1"/>
  <c r="H1893" i="1"/>
  <c r="J1893" i="1" s="1"/>
  <c r="H1892" i="1"/>
  <c r="J1892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3" i="1"/>
  <c r="J1883" i="1" s="1"/>
  <c r="H1882" i="1"/>
  <c r="J1882" i="1" s="1"/>
  <c r="I1879" i="1"/>
  <c r="H1879" i="1"/>
  <c r="I1878" i="1"/>
  <c r="H1878" i="1"/>
  <c r="I1877" i="1"/>
  <c r="H1877" i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7" i="1"/>
  <c r="J1867" i="1" s="1"/>
  <c r="H1866" i="1"/>
  <c r="J1866" i="1" s="1"/>
  <c r="H1865" i="1"/>
  <c r="J1865" i="1" s="1"/>
  <c r="H1864" i="1"/>
  <c r="J1864" i="1" s="1"/>
  <c r="H1862" i="1"/>
  <c r="J1862" i="1" s="1"/>
  <c r="H1861" i="1"/>
  <c r="J1861" i="1" s="1"/>
  <c r="H1860" i="1"/>
  <c r="J1860" i="1" s="1"/>
  <c r="I1858" i="1"/>
  <c r="H1858" i="1"/>
  <c r="I1857" i="1"/>
  <c r="H1857" i="1"/>
  <c r="H1856" i="1"/>
  <c r="J1856" i="1" s="1"/>
  <c r="H1855" i="1"/>
  <c r="J1855" i="1" s="1"/>
  <c r="H1854" i="1"/>
  <c r="J1854" i="1" s="1"/>
  <c r="I1853" i="1"/>
  <c r="H1853" i="1"/>
  <c r="H1851" i="1"/>
  <c r="J1851" i="1" s="1"/>
  <c r="H1850" i="1"/>
  <c r="J1850" i="1" s="1"/>
  <c r="H1849" i="1"/>
  <c r="J1849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8" i="1"/>
  <c r="J1838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H1830" i="1"/>
  <c r="J1830" i="1" s="1"/>
  <c r="H1829" i="1"/>
  <c r="J1829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I1821" i="1"/>
  <c r="H1821" i="1"/>
  <c r="H1820" i="1"/>
  <c r="J1820" i="1" s="1"/>
  <c r="H1819" i="1"/>
  <c r="J1819" i="1" s="1"/>
  <c r="H1817" i="1"/>
  <c r="J1817" i="1" s="1"/>
  <c r="H1816" i="1"/>
  <c r="J1816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8" i="1"/>
  <c r="J1808" i="1" s="1"/>
  <c r="H1807" i="1"/>
  <c r="J1807" i="1" s="1"/>
  <c r="H1805" i="1"/>
  <c r="J1805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I1794" i="1"/>
  <c r="H1794" i="1"/>
  <c r="H1793" i="1"/>
  <c r="J1793" i="1" s="1"/>
  <c r="I1792" i="1"/>
  <c r="H1792" i="1"/>
  <c r="H1788" i="1"/>
  <c r="J1788" i="1" s="1"/>
  <c r="I1787" i="1"/>
  <c r="H1787" i="1"/>
  <c r="H1784" i="1"/>
  <c r="J1784" i="1" s="1"/>
  <c r="H1783" i="1"/>
  <c r="J1783" i="1" s="1"/>
  <c r="H1782" i="1"/>
  <c r="J1782" i="1" s="1"/>
  <c r="I1780" i="1"/>
  <c r="H1780" i="1"/>
  <c r="H1779" i="1"/>
  <c r="J1779" i="1" s="1"/>
  <c r="H1776" i="1"/>
  <c r="J1776" i="1" s="1"/>
  <c r="H1774" i="1"/>
  <c r="J1774" i="1" s="1"/>
  <c r="H1772" i="1"/>
  <c r="J1772" i="1" s="1"/>
  <c r="I1770" i="1"/>
  <c r="H1770" i="1"/>
  <c r="H1769" i="1"/>
  <c r="J1769" i="1" s="1"/>
  <c r="H1768" i="1"/>
  <c r="J1768" i="1" s="1"/>
  <c r="H1766" i="1"/>
  <c r="J1766" i="1" s="1"/>
  <c r="H1765" i="1"/>
  <c r="J1765" i="1" s="1"/>
  <c r="H1764" i="1"/>
  <c r="J1764" i="1" s="1"/>
  <c r="H1761" i="1"/>
  <c r="J1761" i="1" s="1"/>
  <c r="H1758" i="1"/>
  <c r="J1758" i="1" s="1"/>
  <c r="H1757" i="1"/>
  <c r="J1757" i="1" s="1"/>
  <c r="H1756" i="1"/>
  <c r="J1756" i="1" s="1"/>
  <c r="H1754" i="1"/>
  <c r="J1754" i="1" s="1"/>
  <c r="I1753" i="1"/>
  <c r="H1753" i="1"/>
  <c r="H1752" i="1"/>
  <c r="J1752" i="1" s="1"/>
  <c r="H1751" i="1"/>
  <c r="J1751" i="1" s="1"/>
  <c r="H1750" i="1"/>
  <c r="J1750" i="1" s="1"/>
  <c r="H1746" i="1"/>
  <c r="J1746" i="1" s="1"/>
  <c r="H1745" i="1"/>
  <c r="J1745" i="1" s="1"/>
  <c r="H1744" i="1"/>
  <c r="J1744" i="1" s="1"/>
  <c r="H1743" i="1"/>
  <c r="J1743" i="1" s="1"/>
  <c r="H1739" i="1"/>
  <c r="J1739" i="1" s="1"/>
  <c r="H1738" i="1"/>
  <c r="J1738" i="1" s="1"/>
  <c r="I1736" i="1"/>
  <c r="H1736" i="1"/>
  <c r="H1735" i="1"/>
  <c r="J1735" i="1" s="1"/>
  <c r="H1734" i="1"/>
  <c r="J1734" i="1" s="1"/>
  <c r="H1733" i="1"/>
  <c r="J1733" i="1" s="1"/>
  <c r="H1732" i="1"/>
  <c r="J1732" i="1" s="1"/>
  <c r="I1731" i="1"/>
  <c r="H1731" i="1"/>
  <c r="H1730" i="1"/>
  <c r="J1730" i="1" s="1"/>
  <c r="I1729" i="1"/>
  <c r="H1729" i="1"/>
  <c r="I1726" i="1"/>
  <c r="H1726" i="1"/>
  <c r="H1725" i="1"/>
  <c r="J1725" i="1" s="1"/>
  <c r="H1724" i="1"/>
  <c r="J1724" i="1" s="1"/>
  <c r="I1723" i="1"/>
  <c r="H1723" i="1"/>
  <c r="H1722" i="1"/>
  <c r="J1722" i="1" s="1"/>
  <c r="H1719" i="1"/>
  <c r="J1719" i="1" s="1"/>
  <c r="H1718" i="1"/>
  <c r="J1718" i="1" s="1"/>
  <c r="H1716" i="1"/>
  <c r="J1716" i="1" s="1"/>
  <c r="H1715" i="1"/>
  <c r="J1715" i="1" s="1"/>
  <c r="H1714" i="1"/>
  <c r="J1714" i="1" s="1"/>
  <c r="H1713" i="1"/>
  <c r="J1713" i="1" s="1"/>
  <c r="I1711" i="1"/>
  <c r="H1711" i="1"/>
  <c r="I1710" i="1"/>
  <c r="H1710" i="1"/>
  <c r="I1709" i="1"/>
  <c r="H1709" i="1"/>
  <c r="I1708" i="1"/>
  <c r="H1708" i="1"/>
  <c r="H1707" i="1"/>
  <c r="J1707" i="1" s="1"/>
  <c r="I1705" i="1"/>
  <c r="H1705" i="1"/>
  <c r="I1704" i="1"/>
  <c r="H1704" i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0" i="1"/>
  <c r="J1690" i="1" s="1"/>
  <c r="I1687" i="1"/>
  <c r="H1687" i="1"/>
  <c r="I1686" i="1"/>
  <c r="H1686" i="1"/>
  <c r="H1685" i="1"/>
  <c r="J1685" i="1" s="1"/>
  <c r="I1684" i="1"/>
  <c r="H1684" i="1"/>
  <c r="I1683" i="1"/>
  <c r="H1683" i="1"/>
  <c r="H1682" i="1"/>
  <c r="J1682" i="1" s="1"/>
  <c r="H1681" i="1"/>
  <c r="J1681" i="1" s="1"/>
  <c r="H1680" i="1"/>
  <c r="J1680" i="1" s="1"/>
  <c r="H1678" i="1"/>
  <c r="J1678" i="1" s="1"/>
  <c r="H1677" i="1"/>
  <c r="J1677" i="1" s="1"/>
  <c r="H1676" i="1"/>
  <c r="J1676" i="1" s="1"/>
  <c r="H1675" i="1"/>
  <c r="J1675" i="1" s="1"/>
  <c r="H1673" i="1"/>
  <c r="J1673" i="1" s="1"/>
  <c r="H1672" i="1"/>
  <c r="J1672" i="1" s="1"/>
  <c r="H1671" i="1"/>
  <c r="J1671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2" i="1"/>
  <c r="J1662" i="1" s="1"/>
  <c r="H1660" i="1"/>
  <c r="J1660" i="1" s="1"/>
  <c r="H1659" i="1"/>
  <c r="J1659" i="1" s="1"/>
  <c r="H1658" i="1"/>
  <c r="J1658" i="1" s="1"/>
  <c r="I1657" i="1"/>
  <c r="H1657" i="1"/>
  <c r="H1654" i="1"/>
  <c r="J1654" i="1" s="1"/>
  <c r="H1653" i="1"/>
  <c r="J1653" i="1" s="1"/>
  <c r="H1652" i="1"/>
  <c r="J1652" i="1" s="1"/>
  <c r="H1648" i="1"/>
  <c r="J1648" i="1" s="1"/>
  <c r="I1647" i="1"/>
  <c r="H1647" i="1"/>
  <c r="H1644" i="1"/>
  <c r="J1644" i="1" s="1"/>
  <c r="I1643" i="1"/>
  <c r="H1643" i="1"/>
  <c r="H1642" i="1"/>
  <c r="J1642" i="1" s="1"/>
  <c r="H1640" i="1"/>
  <c r="J1640" i="1" s="1"/>
  <c r="H1639" i="1"/>
  <c r="J1639" i="1" s="1"/>
  <c r="H1638" i="1"/>
  <c r="J1638" i="1" s="1"/>
  <c r="H1637" i="1"/>
  <c r="J1637" i="1" s="1"/>
  <c r="I1634" i="1"/>
  <c r="H1634" i="1"/>
  <c r="H1632" i="1"/>
  <c r="J1632" i="1" s="1"/>
  <c r="H1631" i="1"/>
  <c r="J1631" i="1" s="1"/>
  <c r="H1630" i="1"/>
  <c r="J1630" i="1" s="1"/>
  <c r="H1629" i="1"/>
  <c r="J1629" i="1" s="1"/>
  <c r="I1628" i="1"/>
  <c r="H1628" i="1"/>
  <c r="I1627" i="1"/>
  <c r="H1627" i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I1616" i="1"/>
  <c r="H1616" i="1"/>
  <c r="H1614" i="1"/>
  <c r="J1614" i="1" s="1"/>
  <c r="H1613" i="1"/>
  <c r="J1613" i="1" s="1"/>
  <c r="H1611" i="1"/>
  <c r="J1611" i="1" s="1"/>
  <c r="H1610" i="1"/>
  <c r="J1610" i="1" s="1"/>
  <c r="H1609" i="1"/>
  <c r="J1609" i="1" s="1"/>
  <c r="H1607" i="1"/>
  <c r="J1607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I1596" i="1"/>
  <c r="H1596" i="1"/>
  <c r="H1595" i="1"/>
  <c r="J1595" i="1" s="1"/>
  <c r="H1589" i="1"/>
  <c r="J1589" i="1" s="1"/>
  <c r="H1588" i="1"/>
  <c r="J1588" i="1" s="1"/>
  <c r="H1583" i="1"/>
  <c r="J1583" i="1" s="1"/>
  <c r="I1581" i="1"/>
  <c r="H1581" i="1"/>
  <c r="H1578" i="1"/>
  <c r="J1578" i="1" s="1"/>
  <c r="H1576" i="1"/>
  <c r="J1576" i="1" s="1"/>
  <c r="H1575" i="1"/>
  <c r="J1575" i="1" s="1"/>
  <c r="H1574" i="1"/>
  <c r="J1574" i="1" s="1"/>
  <c r="H1572" i="1"/>
  <c r="J1572" i="1" s="1"/>
  <c r="H1570" i="1"/>
  <c r="J1570" i="1" s="1"/>
  <c r="H1569" i="1"/>
  <c r="J1569" i="1" s="1"/>
  <c r="H1568" i="1"/>
  <c r="J1568" i="1" s="1"/>
  <c r="H1564" i="1"/>
  <c r="J1564" i="1" s="1"/>
  <c r="H1561" i="1"/>
  <c r="J1561" i="1" s="1"/>
  <c r="I1560" i="1"/>
  <c r="H1560" i="1"/>
  <c r="H1559" i="1"/>
  <c r="J1559" i="1" s="1"/>
  <c r="H1558" i="1"/>
  <c r="J1558" i="1" s="1"/>
  <c r="I1556" i="1"/>
  <c r="H1556" i="1"/>
  <c r="H1555" i="1"/>
  <c r="J1555" i="1" s="1"/>
  <c r="I1554" i="1"/>
  <c r="H1554" i="1"/>
  <c r="H1553" i="1"/>
  <c r="J1553" i="1" s="1"/>
  <c r="I1551" i="1"/>
  <c r="H1551" i="1"/>
  <c r="I1550" i="1"/>
  <c r="H1550" i="1"/>
  <c r="I1547" i="1"/>
  <c r="H1547" i="1"/>
  <c r="I1546" i="1"/>
  <c r="H1546" i="1"/>
  <c r="H1545" i="1"/>
  <c r="J1545" i="1" s="1"/>
  <c r="H1542" i="1"/>
  <c r="J1542" i="1" s="1"/>
  <c r="H1541" i="1"/>
  <c r="J1541" i="1" s="1"/>
  <c r="H1540" i="1"/>
  <c r="J1540" i="1" s="1"/>
  <c r="H1537" i="1"/>
  <c r="J1537" i="1" s="1"/>
  <c r="I1536" i="1"/>
  <c r="H1536" i="1"/>
  <c r="H1535" i="1"/>
  <c r="J1535" i="1" s="1"/>
  <c r="H1534" i="1"/>
  <c r="J1534" i="1" s="1"/>
  <c r="H1533" i="1"/>
  <c r="J1533" i="1" s="1"/>
  <c r="I1532" i="1"/>
  <c r="H1532" i="1"/>
  <c r="I1530" i="1"/>
  <c r="H1530" i="1"/>
  <c r="H1529" i="1"/>
  <c r="J1529" i="1" s="1"/>
  <c r="H1527" i="1"/>
  <c r="J1527" i="1" s="1"/>
  <c r="H1525" i="1"/>
  <c r="J1525" i="1" s="1"/>
  <c r="I1523" i="1"/>
  <c r="H1523" i="1"/>
  <c r="H1522" i="1"/>
  <c r="J1522" i="1" s="1"/>
  <c r="H1521" i="1"/>
  <c r="J1521" i="1" s="1"/>
  <c r="H1519" i="1"/>
  <c r="J1519" i="1" s="1"/>
  <c r="H1518" i="1"/>
  <c r="J1518" i="1" s="1"/>
  <c r="H1514" i="1"/>
  <c r="J1514" i="1" s="1"/>
  <c r="H1512" i="1"/>
  <c r="J1512" i="1" s="1"/>
  <c r="H1511" i="1"/>
  <c r="J1511" i="1" s="1"/>
  <c r="I1510" i="1"/>
  <c r="H1510" i="1"/>
  <c r="I1508" i="1"/>
  <c r="H1508" i="1"/>
  <c r="I1507" i="1"/>
  <c r="H1507" i="1"/>
  <c r="H1504" i="1"/>
  <c r="J1504" i="1" s="1"/>
  <c r="H1503" i="1"/>
  <c r="J1503" i="1" s="1"/>
  <c r="H1501" i="1"/>
  <c r="J1501" i="1" s="1"/>
  <c r="H1500" i="1"/>
  <c r="J1500" i="1" s="1"/>
  <c r="H1495" i="1"/>
  <c r="J1495" i="1" s="1"/>
  <c r="H1492" i="1"/>
  <c r="J1492" i="1" s="1"/>
  <c r="H1489" i="1"/>
  <c r="J1489" i="1" s="1"/>
  <c r="H1486" i="1"/>
  <c r="J1486" i="1" s="1"/>
  <c r="H1483" i="1"/>
  <c r="J1483" i="1" s="1"/>
  <c r="H1480" i="1"/>
  <c r="J1480" i="1" s="1"/>
  <c r="H1473" i="1"/>
  <c r="J1473" i="1" s="1"/>
  <c r="H1471" i="1"/>
  <c r="J1471" i="1" s="1"/>
  <c r="H1464" i="1"/>
  <c r="J1464" i="1" s="1"/>
  <c r="H1462" i="1"/>
  <c r="J1462" i="1" s="1"/>
  <c r="H1461" i="1"/>
  <c r="J1461" i="1" s="1"/>
  <c r="I1460" i="1"/>
  <c r="H1460" i="1"/>
  <c r="H1459" i="1"/>
  <c r="J1459" i="1" s="1"/>
  <c r="H1457" i="1"/>
  <c r="J1457" i="1" s="1"/>
  <c r="H1456" i="1"/>
  <c r="J1456" i="1" s="1"/>
  <c r="J2598" i="1" l="1"/>
  <c r="J358" i="2"/>
  <c r="J2198" i="1"/>
  <c r="J263" i="2"/>
  <c r="J2548" i="1"/>
  <c r="J1687" i="1"/>
  <c r="J1878" i="1"/>
  <c r="J2476" i="1"/>
  <c r="J2373" i="1"/>
  <c r="J2441" i="1"/>
  <c r="J2096" i="1"/>
  <c r="J2156" i="1"/>
  <c r="J2544" i="1"/>
  <c r="J2551" i="1"/>
  <c r="J2557" i="1"/>
  <c r="J2574" i="1"/>
  <c r="J2618" i="1"/>
  <c r="J1821" i="1"/>
  <c r="J2273" i="1"/>
  <c r="J2426" i="1"/>
  <c r="J2433" i="1"/>
  <c r="J2300" i="1"/>
  <c r="J2473" i="1"/>
  <c r="J2486" i="1"/>
  <c r="J2562" i="1"/>
  <c r="J1643" i="1"/>
  <c r="J1736" i="1"/>
  <c r="J1794" i="1"/>
  <c r="J2001" i="1"/>
  <c r="J2228" i="1"/>
  <c r="J2236" i="1"/>
  <c r="J2327" i="1"/>
  <c r="J2482" i="1"/>
  <c r="J2139" i="1"/>
  <c r="J2549" i="1"/>
  <c r="J1710" i="1"/>
  <c r="J1894" i="1"/>
  <c r="J1927" i="1"/>
  <c r="J2513" i="1"/>
  <c r="J1596" i="1"/>
  <c r="J1753" i="1"/>
  <c r="J1960" i="1"/>
  <c r="J1977" i="1"/>
  <c r="J2081" i="1"/>
  <c r="J2147" i="1"/>
  <c r="J2305" i="1"/>
  <c r="J2382" i="1"/>
  <c r="J2040" i="1"/>
  <c r="J2059" i="1"/>
  <c r="J410" i="2"/>
  <c r="J311" i="2"/>
  <c r="J394" i="2"/>
  <c r="J2403" i="1"/>
  <c r="J2495" i="1"/>
  <c r="J2498" i="1"/>
  <c r="J2142" i="1"/>
  <c r="J2356" i="1"/>
  <c r="J1566" i="1"/>
  <c r="J2519" i="1"/>
  <c r="J2532" i="1"/>
  <c r="J1523" i="1"/>
  <c r="J1536" i="1"/>
  <c r="J1546" i="1"/>
  <c r="J1550" i="1"/>
  <c r="J1556" i="1"/>
  <c r="J2061" i="1"/>
  <c r="J2277" i="1"/>
  <c r="J2279" i="1"/>
  <c r="J2521" i="1"/>
  <c r="J2524" i="1"/>
  <c r="J2596" i="1"/>
  <c r="J1624" i="1"/>
  <c r="J2193" i="1"/>
  <c r="J2431" i="1"/>
  <c r="J1853" i="1"/>
  <c r="J2095" i="1"/>
  <c r="J2122" i="1"/>
  <c r="J1491" i="1"/>
  <c r="J1712" i="1"/>
  <c r="J1778" i="1"/>
  <c r="J1839" i="1"/>
  <c r="J2105" i="1"/>
  <c r="J2377" i="1"/>
  <c r="J2383" i="1"/>
  <c r="J2400" i="1"/>
  <c r="J2619" i="1"/>
  <c r="J1627" i="1"/>
  <c r="J1704" i="1"/>
  <c r="J2230" i="1"/>
  <c r="J2235" i="1"/>
  <c r="J2237" i="1"/>
  <c r="J2380" i="1"/>
  <c r="J2427" i="1"/>
  <c r="J2463" i="1"/>
  <c r="J2515" i="1"/>
  <c r="J2522" i="1"/>
  <c r="J2540" i="1"/>
  <c r="J2579" i="1"/>
  <c r="J2624" i="1"/>
  <c r="J2310" i="1"/>
  <c r="J2312" i="1"/>
  <c r="J2458" i="1"/>
  <c r="J2545" i="1"/>
  <c r="J2556" i="1"/>
  <c r="J2559" i="1"/>
  <c r="J2566" i="1"/>
  <c r="J2604" i="1"/>
  <c r="J2037" i="1"/>
  <c r="J318" i="2"/>
  <c r="J1921" i="1"/>
  <c r="J2009" i="1"/>
  <c r="J2021" i="1"/>
  <c r="J2064" i="1"/>
  <c r="J1510" i="1"/>
  <c r="J1560" i="1"/>
  <c r="J1581" i="1"/>
  <c r="J1657" i="1"/>
  <c r="J1708" i="1"/>
  <c r="J1731" i="1"/>
  <c r="J1780" i="1"/>
  <c r="J1858" i="1"/>
  <c r="J1928" i="1"/>
  <c r="J2112" i="1"/>
  <c r="J2121" i="1"/>
  <c r="J2146" i="1"/>
  <c r="J2158" i="1"/>
  <c r="J2160" i="1"/>
  <c r="J1532" i="1"/>
  <c r="J1547" i="1"/>
  <c r="J1616" i="1"/>
  <c r="J1628" i="1"/>
  <c r="J1634" i="1"/>
  <c r="J1647" i="1"/>
  <c r="J1686" i="1"/>
  <c r="J1879" i="1"/>
  <c r="J2022" i="1"/>
  <c r="J2140" i="1"/>
  <c r="J2159" i="1"/>
  <c r="J2214" i="1"/>
  <c r="J2227" i="1"/>
  <c r="J2269" i="1"/>
  <c r="J2375" i="1"/>
  <c r="J2415" i="1"/>
  <c r="J2417" i="1"/>
  <c r="J2442" i="1"/>
  <c r="J2450" i="1"/>
  <c r="J2480" i="1"/>
  <c r="J2485" i="1"/>
  <c r="J2501" i="1"/>
  <c r="J2573" i="1"/>
  <c r="J2575" i="1"/>
  <c r="J2580" i="1"/>
  <c r="J1499" i="1"/>
  <c r="J1531" i="1"/>
  <c r="J1563" i="1"/>
  <c r="J1579" i="1"/>
  <c r="J1586" i="1"/>
  <c r="J1641" i="1"/>
  <c r="J1670" i="1"/>
  <c r="J1755" i="1"/>
  <c r="J1891" i="1"/>
  <c r="J1998" i="1"/>
  <c r="J2066" i="1"/>
  <c r="J2245" i="1"/>
  <c r="J2315" i="1"/>
  <c r="J2353" i="1"/>
  <c r="J2472" i="1"/>
  <c r="J2263" i="1"/>
  <c r="J2337" i="1"/>
  <c r="J2357" i="1"/>
  <c r="J2374" i="1"/>
  <c r="J2416" i="1"/>
  <c r="J2440" i="1"/>
  <c r="J2443" i="1"/>
  <c r="J2449" i="1"/>
  <c r="J2456" i="1"/>
  <c r="J2500" i="1"/>
  <c r="J2510" i="1"/>
  <c r="J2520" i="1"/>
  <c r="J2527" i="1"/>
  <c r="J1509" i="1"/>
  <c r="J1515" i="1"/>
  <c r="J1524" i="1"/>
  <c r="J1538" i="1"/>
  <c r="J1567" i="1"/>
  <c r="J2252" i="1"/>
  <c r="J2399" i="1"/>
  <c r="J2517" i="1"/>
  <c r="J2536" i="1"/>
  <c r="J2558" i="1"/>
  <c r="J2567" i="1"/>
  <c r="J2603" i="1"/>
  <c r="J377" i="2"/>
  <c r="J243" i="2"/>
  <c r="J240" i="2"/>
  <c r="J262" i="2"/>
  <c r="J297" i="2"/>
  <c r="J310" i="2"/>
  <c r="J355" i="2"/>
  <c r="J349" i="2"/>
  <c r="J219" i="2"/>
  <c r="J255" i="2"/>
  <c r="J300" i="2"/>
  <c r="J350" i="2"/>
  <c r="J372" i="2"/>
  <c r="J278" i="2"/>
  <c r="J342" i="2"/>
  <c r="J225" i="2"/>
  <c r="J242" i="2"/>
  <c r="J283" i="2"/>
  <c r="J306" i="2"/>
  <c r="J406" i="2"/>
  <c r="J209" i="2"/>
  <c r="J257" i="2"/>
  <c r="J282" i="2"/>
  <c r="J356" i="2"/>
  <c r="J391" i="2"/>
  <c r="J393" i="2"/>
  <c r="J228" i="2"/>
  <c r="J235" i="2"/>
  <c r="J321" i="2"/>
  <c r="J368" i="2"/>
  <c r="J272" i="2"/>
  <c r="J347" i="2"/>
  <c r="J392" i="2"/>
  <c r="J206" i="2"/>
  <c r="J299" i="2"/>
  <c r="J313" i="2"/>
  <c r="J387" i="2"/>
  <c r="J417" i="2"/>
  <c r="J1460" i="1"/>
  <c r="J1508" i="1"/>
  <c r="J1530" i="1"/>
  <c r="J1684" i="1"/>
  <c r="J1709" i="1"/>
  <c r="J1711" i="1"/>
  <c r="J1723" i="1"/>
  <c r="J1729" i="1"/>
  <c r="J2056" i="1"/>
  <c r="J1507" i="1"/>
  <c r="J1551" i="1"/>
  <c r="J1554" i="1"/>
  <c r="J1683" i="1"/>
  <c r="J1705" i="1"/>
  <c r="J1726" i="1"/>
  <c r="J1770" i="1"/>
  <c r="J1792" i="1"/>
  <c r="J1909" i="1"/>
  <c r="J2404" i="1"/>
  <c r="J1877" i="1"/>
  <c r="J2078" i="1"/>
  <c r="J2082" i="1"/>
  <c r="J2162" i="1"/>
  <c r="J2199" i="1"/>
  <c r="J2202" i="1"/>
  <c r="J2241" i="1"/>
  <c r="J2311" i="1"/>
  <c r="J2366" i="1"/>
  <c r="J2372" i="1"/>
  <c r="J2459" i="1"/>
  <c r="J2499" i="1"/>
  <c r="J2535" i="1"/>
  <c r="J2539" i="1"/>
  <c r="J2541" i="1"/>
  <c r="J2553" i="1"/>
  <c r="J1590" i="1"/>
  <c r="J1608" i="1"/>
  <c r="J1625" i="1"/>
  <c r="J2058" i="1"/>
  <c r="J2092" i="1"/>
  <c r="J2258" i="1"/>
  <c r="J2445" i="1"/>
  <c r="J2550" i="1"/>
  <c r="J1787" i="1"/>
  <c r="J1857" i="1"/>
  <c r="J1942" i="1"/>
  <c r="J1978" i="1"/>
  <c r="J1925" i="1"/>
  <c r="J1949" i="1"/>
  <c r="J2008" i="1"/>
  <c r="J2086" i="1"/>
  <c r="J2161" i="1"/>
  <c r="J2244" i="1"/>
  <c r="J2247" i="1"/>
  <c r="J2270" i="1"/>
  <c r="J2367" i="1"/>
  <c r="J2388" i="1"/>
  <c r="J2483" i="1"/>
  <c r="J2516" i="1"/>
  <c r="J2533" i="1"/>
  <c r="J2552" i="1"/>
  <c r="J2581" i="1"/>
  <c r="J2593" i="1"/>
  <c r="J2617" i="1"/>
  <c r="J2631" i="1"/>
  <c r="J1496" i="1"/>
  <c r="J2005" i="1"/>
  <c r="J2203" i="1"/>
  <c r="J2250" i="1"/>
  <c r="J1859" i="1"/>
  <c r="J1885" i="1"/>
  <c r="J2065" i="1"/>
  <c r="J2083" i="1"/>
  <c r="J2166" i="1"/>
  <c r="J2196" i="1"/>
  <c r="J2301" i="1"/>
  <c r="J2351" i="1"/>
  <c r="J2526" i="1"/>
  <c r="J2610" i="1"/>
  <c r="J2614" i="1"/>
  <c r="J2627" i="1"/>
  <c r="J1552" i="1"/>
  <c r="J1585" i="1"/>
  <c r="J1591" i="1"/>
  <c r="J1633" i="1"/>
  <c r="J1934" i="1"/>
  <c r="J2017" i="1"/>
  <c r="J2032" i="1"/>
  <c r="J2038" i="1"/>
  <c r="J2055" i="1"/>
  <c r="J2062" i="1"/>
  <c r="J2087" i="1"/>
  <c r="J2206" i="1"/>
  <c r="J2243" i="1"/>
  <c r="J2256" i="1"/>
  <c r="J2384" i="1"/>
  <c r="J2390" i="1"/>
  <c r="J2395" i="1"/>
  <c r="J2477" i="1"/>
  <c r="J2494" i="1"/>
  <c r="J2506" i="1"/>
  <c r="J2537" i="1"/>
  <c r="H1455" i="1" l="1"/>
  <c r="J1455" i="1" s="1"/>
  <c r="H1454" i="1"/>
  <c r="J1454" i="1" s="1"/>
  <c r="H1453" i="1"/>
  <c r="J1453" i="1" s="1"/>
  <c r="H1452" i="1"/>
  <c r="J1452" i="1" s="1"/>
  <c r="I1451" i="1"/>
  <c r="H1451" i="1"/>
  <c r="H1450" i="1"/>
  <c r="J1450" i="1" s="1"/>
  <c r="I1449" i="1"/>
  <c r="H1449" i="1"/>
  <c r="H1448" i="1"/>
  <c r="J1448" i="1" s="1"/>
  <c r="I1447" i="1"/>
  <c r="H1447" i="1"/>
  <c r="I1446" i="1"/>
  <c r="H1446" i="1"/>
  <c r="H1445" i="1"/>
  <c r="J1445" i="1" s="1"/>
  <c r="I1444" i="1"/>
  <c r="H1444" i="1"/>
  <c r="H1443" i="1"/>
  <c r="J1443" i="1" s="1"/>
  <c r="H1442" i="1"/>
  <c r="J1442" i="1" s="1"/>
  <c r="H1441" i="1"/>
  <c r="J1441" i="1" s="1"/>
  <c r="H1440" i="1"/>
  <c r="J1440" i="1" s="1"/>
  <c r="I1439" i="1"/>
  <c r="H1439" i="1"/>
  <c r="H1438" i="1"/>
  <c r="J1438" i="1" s="1"/>
  <c r="H1437" i="1"/>
  <c r="J1437" i="1" s="1"/>
  <c r="I1436" i="1"/>
  <c r="H1436" i="1"/>
  <c r="H1435" i="1"/>
  <c r="J1435" i="1" s="1"/>
  <c r="H1434" i="1"/>
  <c r="J1434" i="1" s="1"/>
  <c r="H1433" i="1"/>
  <c r="J1433" i="1" s="1"/>
  <c r="I1432" i="1"/>
  <c r="H1432" i="1"/>
  <c r="I1431" i="1"/>
  <c r="H1431" i="1"/>
  <c r="I1430" i="1"/>
  <c r="H1430" i="1"/>
  <c r="H1429" i="1"/>
  <c r="J1429" i="1" s="1"/>
  <c r="I1428" i="1"/>
  <c r="H1428" i="1"/>
  <c r="H1427" i="1"/>
  <c r="J1427" i="1" s="1"/>
  <c r="H1426" i="1"/>
  <c r="J1426" i="1" s="1"/>
  <c r="H1425" i="1"/>
  <c r="J1425" i="1" s="1"/>
  <c r="H1424" i="1"/>
  <c r="J1424" i="1" s="1"/>
  <c r="I1423" i="1"/>
  <c r="H1423" i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I1382" i="1"/>
  <c r="H1382" i="1"/>
  <c r="I1380" i="1"/>
  <c r="H1380" i="1"/>
  <c r="H1379" i="1"/>
  <c r="J1379" i="1" s="1"/>
  <c r="I1378" i="1"/>
  <c r="H1378" i="1"/>
  <c r="I1377" i="1"/>
  <c r="H1377" i="1"/>
  <c r="I1376" i="1"/>
  <c r="H1376" i="1"/>
  <c r="H1375" i="1"/>
  <c r="J1375" i="1" s="1"/>
  <c r="H1374" i="1"/>
  <c r="J1374" i="1" s="1"/>
  <c r="I1373" i="1"/>
  <c r="H1373" i="1"/>
  <c r="H1372" i="1"/>
  <c r="J1372" i="1" s="1"/>
  <c r="H1371" i="1"/>
  <c r="J1371" i="1" s="1"/>
  <c r="I1370" i="1"/>
  <c r="H1370" i="1"/>
  <c r="I1369" i="1"/>
  <c r="H1369" i="1"/>
  <c r="H1368" i="1"/>
  <c r="J1368" i="1" s="1"/>
  <c r="H1367" i="1"/>
  <c r="J1367" i="1" s="1"/>
  <c r="H1366" i="1"/>
  <c r="J1366" i="1" s="1"/>
  <c r="H1365" i="1"/>
  <c r="J1365" i="1" s="1"/>
  <c r="H1364" i="1"/>
  <c r="J1364" i="1" s="1"/>
  <c r="I1363" i="1"/>
  <c r="H1363" i="1"/>
  <c r="I1362" i="1"/>
  <c r="H1362" i="1"/>
  <c r="H1361" i="1"/>
  <c r="J1361" i="1" s="1"/>
  <c r="H1360" i="1"/>
  <c r="J1360" i="1" s="1"/>
  <c r="I1359" i="1"/>
  <c r="H1359" i="1"/>
  <c r="H1358" i="1"/>
  <c r="J1358" i="1" s="1"/>
  <c r="I1357" i="1"/>
  <c r="H1357" i="1"/>
  <c r="I1356" i="1"/>
  <c r="H1356" i="1"/>
  <c r="I1355" i="1"/>
  <c r="H1355" i="1"/>
  <c r="H1354" i="1"/>
  <c r="J1354" i="1" s="1"/>
  <c r="H1353" i="1"/>
  <c r="J1353" i="1" s="1"/>
  <c r="I1352" i="1"/>
  <c r="H1352" i="1"/>
  <c r="I1351" i="1"/>
  <c r="H1351" i="1"/>
  <c r="H1350" i="1"/>
  <c r="J1350" i="1" s="1"/>
  <c r="I1349" i="1"/>
  <c r="H1349" i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I1319" i="1"/>
  <c r="H1319" i="1"/>
  <c r="H1318" i="1"/>
  <c r="J1318" i="1" s="1"/>
  <c r="H1317" i="1"/>
  <c r="J1317" i="1" s="1"/>
  <c r="H1315" i="1"/>
  <c r="J1315" i="1" s="1"/>
  <c r="I1314" i="1"/>
  <c r="H1314" i="1"/>
  <c r="H1313" i="1"/>
  <c r="J1313" i="1" s="1"/>
  <c r="I1312" i="1"/>
  <c r="H1312" i="1"/>
  <c r="I1311" i="1"/>
  <c r="H1311" i="1"/>
  <c r="I1310" i="1"/>
  <c r="H1310" i="1"/>
  <c r="H1309" i="1"/>
  <c r="J1309" i="1" s="1"/>
  <c r="I1308" i="1"/>
  <c r="H1308" i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I1297" i="1"/>
  <c r="H1297" i="1"/>
  <c r="H1296" i="1"/>
  <c r="J1296" i="1" s="1"/>
  <c r="I1295" i="1"/>
  <c r="H1295" i="1"/>
  <c r="I1294" i="1"/>
  <c r="H1294" i="1"/>
  <c r="I1293" i="1"/>
  <c r="H1293" i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H1285" i="1"/>
  <c r="J1285" i="1" s="1"/>
  <c r="I1284" i="1"/>
  <c r="H1284" i="1"/>
  <c r="H1283" i="1"/>
  <c r="J1283" i="1" s="1"/>
  <c r="I1282" i="1"/>
  <c r="H1282" i="1"/>
  <c r="I1281" i="1"/>
  <c r="H1281" i="1"/>
  <c r="I1280" i="1"/>
  <c r="H1280" i="1"/>
  <c r="H1279" i="1"/>
  <c r="J1279" i="1" s="1"/>
  <c r="H1278" i="1"/>
  <c r="J1278" i="1" s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I1265" i="1"/>
  <c r="H1265" i="1"/>
  <c r="I1264" i="1"/>
  <c r="H1264" i="1"/>
  <c r="H1263" i="1"/>
  <c r="J1263" i="1" s="1"/>
  <c r="H1262" i="1"/>
  <c r="J1262" i="1" s="1"/>
  <c r="I1261" i="1"/>
  <c r="H1261" i="1"/>
  <c r="I1260" i="1"/>
  <c r="H1260" i="1"/>
  <c r="H1259" i="1"/>
  <c r="J1259" i="1" s="1"/>
  <c r="H1258" i="1"/>
  <c r="J1258" i="1" s="1"/>
  <c r="I1257" i="1"/>
  <c r="H1257" i="1"/>
  <c r="H1256" i="1"/>
  <c r="J1256" i="1" s="1"/>
  <c r="H1255" i="1"/>
  <c r="J1255" i="1" s="1"/>
  <c r="H1254" i="1"/>
  <c r="J1254" i="1" s="1"/>
  <c r="I1253" i="1"/>
  <c r="H1253" i="1"/>
  <c r="I1252" i="1"/>
  <c r="H1252" i="1"/>
  <c r="I1251" i="1"/>
  <c r="H1251" i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H1237" i="1"/>
  <c r="J1237" i="1" s="1"/>
  <c r="I1236" i="1"/>
  <c r="H1236" i="1"/>
  <c r="H1235" i="1"/>
  <c r="J1235" i="1" s="1"/>
  <c r="I1234" i="1"/>
  <c r="H1234" i="1"/>
  <c r="I1233" i="1"/>
  <c r="H1233" i="1"/>
  <c r="I1232" i="1"/>
  <c r="H1232" i="1"/>
  <c r="I1231" i="1"/>
  <c r="H1231" i="1"/>
  <c r="I1229" i="1"/>
  <c r="H1229" i="1"/>
  <c r="I1228" i="1"/>
  <c r="H1228" i="1"/>
  <c r="H1227" i="1"/>
  <c r="J1227" i="1" s="1"/>
  <c r="H1226" i="1"/>
  <c r="J1226" i="1" s="1"/>
  <c r="I1225" i="1"/>
  <c r="H1225" i="1"/>
  <c r="I1224" i="1"/>
  <c r="H1224" i="1"/>
  <c r="H1223" i="1"/>
  <c r="J1223" i="1" s="1"/>
  <c r="I1222" i="1"/>
  <c r="H1222" i="1"/>
  <c r="I1221" i="1"/>
  <c r="H1221" i="1"/>
  <c r="H1220" i="1"/>
  <c r="J1220" i="1" s="1"/>
  <c r="I1219" i="1"/>
  <c r="H1219" i="1"/>
  <c r="I1218" i="1"/>
  <c r="H1218" i="1"/>
  <c r="H1217" i="1"/>
  <c r="J1217" i="1" s="1"/>
  <c r="H1216" i="1"/>
  <c r="J1216" i="1" s="1"/>
  <c r="H1215" i="1"/>
  <c r="J1215" i="1" s="1"/>
  <c r="I1214" i="1"/>
  <c r="H1214" i="1"/>
  <c r="H1213" i="1"/>
  <c r="J1213" i="1" s="1"/>
  <c r="I1212" i="1"/>
  <c r="H1212" i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H1204" i="1"/>
  <c r="J1204" i="1" s="1"/>
  <c r="I1203" i="1"/>
  <c r="H1203" i="1"/>
  <c r="H1202" i="1"/>
  <c r="J1202" i="1" s="1"/>
  <c r="I1201" i="1"/>
  <c r="H1201" i="1"/>
  <c r="H1200" i="1"/>
  <c r="J1200" i="1" s="1"/>
  <c r="I1199" i="1"/>
  <c r="H1199" i="1"/>
  <c r="H1198" i="1"/>
  <c r="J1198" i="1" s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I1191" i="1"/>
  <c r="H1191" i="1"/>
  <c r="I1190" i="1"/>
  <c r="H1190" i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J1183" i="1"/>
  <c r="I1182" i="1"/>
  <c r="H1182" i="1"/>
  <c r="H1181" i="1"/>
  <c r="J1181" i="1" s="1"/>
  <c r="I1180" i="1"/>
  <c r="H1180" i="1"/>
  <c r="H1179" i="1"/>
  <c r="J1179" i="1" s="1"/>
  <c r="H1178" i="1"/>
  <c r="J1178" i="1" s="1"/>
  <c r="I1177" i="1"/>
  <c r="H1177" i="1"/>
  <c r="I1176" i="1"/>
  <c r="H1176" i="1"/>
  <c r="I1175" i="1"/>
  <c r="H1175" i="1"/>
  <c r="H1174" i="1"/>
  <c r="J1174" i="1" s="1"/>
  <c r="H1173" i="1"/>
  <c r="J1173" i="1" s="1"/>
  <c r="H1172" i="1"/>
  <c r="J1172" i="1" s="1"/>
  <c r="I1171" i="1"/>
  <c r="H1171" i="1"/>
  <c r="I1170" i="1"/>
  <c r="H1170" i="1"/>
  <c r="I1169" i="1"/>
  <c r="H1169" i="1"/>
  <c r="I1168" i="1"/>
  <c r="H1168" i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I1157" i="1"/>
  <c r="H1157" i="1"/>
  <c r="H1156" i="1"/>
  <c r="J1156" i="1" s="1"/>
  <c r="H1155" i="1"/>
  <c r="J1155" i="1" s="1"/>
  <c r="H1154" i="1"/>
  <c r="J1154" i="1" s="1"/>
  <c r="I1153" i="1"/>
  <c r="H1153" i="1"/>
  <c r="H1152" i="1"/>
  <c r="J1152" i="1" s="1"/>
  <c r="I1151" i="1"/>
  <c r="H1151" i="1"/>
  <c r="H1150" i="1"/>
  <c r="J1150" i="1" s="1"/>
  <c r="I1149" i="1"/>
  <c r="H1149" i="1"/>
  <c r="H1148" i="1"/>
  <c r="J1148" i="1" s="1"/>
  <c r="H1147" i="1"/>
  <c r="J1147" i="1" s="1"/>
  <c r="I1146" i="1"/>
  <c r="H1146" i="1"/>
  <c r="H1145" i="1"/>
  <c r="J1145" i="1" s="1"/>
  <c r="I1144" i="1"/>
  <c r="H1144" i="1"/>
  <c r="H1143" i="1"/>
  <c r="J1143" i="1" s="1"/>
  <c r="I1142" i="1"/>
  <c r="H1142" i="1"/>
  <c r="I1141" i="1"/>
  <c r="H1141" i="1"/>
  <c r="I1140" i="1"/>
  <c r="H1140" i="1"/>
  <c r="H1139" i="1"/>
  <c r="J1139" i="1" s="1"/>
  <c r="H1138" i="1"/>
  <c r="J1138" i="1" s="1"/>
  <c r="H1137" i="1"/>
  <c r="J1137" i="1" s="1"/>
  <c r="H1136" i="1"/>
  <c r="J1136" i="1" s="1"/>
  <c r="I1135" i="1"/>
  <c r="H1135" i="1"/>
  <c r="I1134" i="1"/>
  <c r="H1134" i="1"/>
  <c r="H1133" i="1"/>
  <c r="J1133" i="1" s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I1115" i="1"/>
  <c r="H1115" i="1"/>
  <c r="I1114" i="1"/>
  <c r="H1114" i="1"/>
  <c r="I1113" i="1"/>
  <c r="H1113" i="1"/>
  <c r="H1112" i="1"/>
  <c r="J1112" i="1" s="1"/>
  <c r="H1111" i="1"/>
  <c r="J1111" i="1" s="1"/>
  <c r="H1110" i="1"/>
  <c r="J1110" i="1" s="1"/>
  <c r="I1109" i="1"/>
  <c r="H1109" i="1"/>
  <c r="H1108" i="1"/>
  <c r="J1108" i="1" s="1"/>
  <c r="I1107" i="1"/>
  <c r="H1107" i="1"/>
  <c r="H1106" i="1"/>
  <c r="J1106" i="1" s="1"/>
  <c r="H1105" i="1"/>
  <c r="J1105" i="1" s="1"/>
  <c r="H1104" i="1"/>
  <c r="J1104" i="1" s="1"/>
  <c r="I1103" i="1"/>
  <c r="H1103" i="1"/>
  <c r="H1102" i="1"/>
  <c r="J1102" i="1" s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2" i="1"/>
  <c r="J1092" i="1" s="1"/>
  <c r="I1091" i="1"/>
  <c r="H1091" i="1"/>
  <c r="I1090" i="1"/>
  <c r="H1090" i="1"/>
  <c r="I1089" i="1"/>
  <c r="H1089" i="1"/>
  <c r="I1088" i="1"/>
  <c r="H1088" i="1"/>
  <c r="H1087" i="1"/>
  <c r="J1087" i="1" s="1"/>
  <c r="H1086" i="1"/>
  <c r="J1086" i="1" s="1"/>
  <c r="H1085" i="1"/>
  <c r="J1085" i="1" s="1"/>
  <c r="I1084" i="1"/>
  <c r="H1084" i="1"/>
  <c r="H1083" i="1"/>
  <c r="J1083" i="1" s="1"/>
  <c r="I1082" i="1"/>
  <c r="H1082" i="1"/>
  <c r="I1081" i="1"/>
  <c r="H1081" i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I1061" i="1"/>
  <c r="H1061" i="1"/>
  <c r="H1060" i="1"/>
  <c r="J1060" i="1" s="1"/>
  <c r="I1059" i="1"/>
  <c r="H1059" i="1"/>
  <c r="H1058" i="1"/>
  <c r="J1058" i="1" s="1"/>
  <c r="I1057" i="1"/>
  <c r="H1057" i="1"/>
  <c r="H1056" i="1"/>
  <c r="J1056" i="1" s="1"/>
  <c r="I1055" i="1"/>
  <c r="H1055" i="1"/>
  <c r="H1054" i="1"/>
  <c r="J1054" i="1" s="1"/>
  <c r="I1053" i="1"/>
  <c r="H1053" i="1"/>
  <c r="H1052" i="1"/>
  <c r="J1052" i="1" s="1"/>
  <c r="H1051" i="1"/>
  <c r="J1051" i="1" s="1"/>
  <c r="H1050" i="1"/>
  <c r="J1050" i="1" s="1"/>
  <c r="I1049" i="1"/>
  <c r="H1049" i="1"/>
  <c r="H1048" i="1"/>
  <c r="J1048" i="1" s="1"/>
  <c r="I1047" i="1"/>
  <c r="H1047" i="1"/>
  <c r="H1046" i="1"/>
  <c r="J1046" i="1" s="1"/>
  <c r="I1045" i="1"/>
  <c r="H1045" i="1"/>
  <c r="I1044" i="1"/>
  <c r="H1044" i="1"/>
  <c r="I1043" i="1"/>
  <c r="H1043" i="1"/>
  <c r="H1042" i="1"/>
  <c r="J1042" i="1" s="1"/>
  <c r="H1041" i="1"/>
  <c r="J1041" i="1" s="1"/>
  <c r="H1040" i="1"/>
  <c r="J1040" i="1" s="1"/>
  <c r="H1039" i="1"/>
  <c r="J1039" i="1" s="1"/>
  <c r="H1038" i="1"/>
  <c r="J1038" i="1" s="1"/>
  <c r="I1037" i="1"/>
  <c r="H1037" i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I1028" i="1"/>
  <c r="H1028" i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I1021" i="1"/>
  <c r="H1021" i="1"/>
  <c r="H1020" i="1"/>
  <c r="J1020" i="1" s="1"/>
  <c r="H1018" i="1"/>
  <c r="J1018" i="1" s="1"/>
  <c r="H1017" i="1"/>
  <c r="J1017" i="1" s="1"/>
  <c r="I1016" i="1"/>
  <c r="H1016" i="1"/>
  <c r="H1015" i="1"/>
  <c r="J1015" i="1" s="1"/>
  <c r="H1014" i="1"/>
  <c r="J1014" i="1" s="1"/>
  <c r="I1013" i="1"/>
  <c r="H1013" i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I996" i="1"/>
  <c r="H996" i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H985" i="1"/>
  <c r="J985" i="1" s="1"/>
  <c r="I984" i="1"/>
  <c r="H984" i="1"/>
  <c r="I983" i="1"/>
  <c r="H983" i="1"/>
  <c r="H982" i="1"/>
  <c r="J982" i="1" s="1"/>
  <c r="H981" i="1"/>
  <c r="J981" i="1" s="1"/>
  <c r="H980" i="1"/>
  <c r="J980" i="1" s="1"/>
  <c r="H979" i="1"/>
  <c r="J979" i="1" s="1"/>
  <c r="I978" i="1"/>
  <c r="H978" i="1"/>
  <c r="I977" i="1"/>
  <c r="H977" i="1"/>
  <c r="I976" i="1"/>
  <c r="H976" i="1"/>
  <c r="I975" i="1"/>
  <c r="H975" i="1"/>
  <c r="H974" i="1"/>
  <c r="J974" i="1" s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I962" i="1"/>
  <c r="H962" i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I917" i="1"/>
  <c r="H917" i="1"/>
  <c r="I916" i="1"/>
  <c r="H916" i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I902" i="1"/>
  <c r="H902" i="1"/>
  <c r="I901" i="1"/>
  <c r="H901" i="1"/>
  <c r="H900" i="1"/>
  <c r="J900" i="1" s="1"/>
  <c r="H899" i="1"/>
  <c r="J899" i="1" s="1"/>
  <c r="I898" i="1"/>
  <c r="H898" i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I885" i="1"/>
  <c r="H885" i="1"/>
  <c r="H884" i="1"/>
  <c r="J884" i="1" s="1"/>
  <c r="H883" i="1"/>
  <c r="J883" i="1" s="1"/>
  <c r="I882" i="1"/>
  <c r="H882" i="1"/>
  <c r="H881" i="1"/>
  <c r="J881" i="1" s="1"/>
  <c r="I879" i="1"/>
  <c r="H879" i="1"/>
  <c r="I878" i="1"/>
  <c r="H878" i="1"/>
  <c r="I877" i="1"/>
  <c r="H877" i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I869" i="1"/>
  <c r="H869" i="1"/>
  <c r="H868" i="1"/>
  <c r="J868" i="1" s="1"/>
  <c r="H867" i="1"/>
  <c r="J867" i="1" s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I828" i="1"/>
  <c r="H828" i="1"/>
  <c r="H827" i="1"/>
  <c r="J827" i="1" s="1"/>
  <c r="H826" i="1"/>
  <c r="J826" i="1" s="1"/>
  <c r="H825" i="1"/>
  <c r="J825" i="1" s="1"/>
  <c r="I824" i="1"/>
  <c r="H824" i="1"/>
  <c r="I823" i="1"/>
  <c r="H823" i="1"/>
  <c r="I822" i="1"/>
  <c r="H822" i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6" i="1"/>
  <c r="H796" i="1"/>
  <c r="I795" i="1"/>
  <c r="H795" i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I749" i="1"/>
  <c r="H749" i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I742" i="1"/>
  <c r="H742" i="1"/>
  <c r="I741" i="1"/>
  <c r="H741" i="1"/>
  <c r="H740" i="1"/>
  <c r="J740" i="1" s="1"/>
  <c r="H739" i="1"/>
  <c r="J739" i="1" s="1"/>
  <c r="I738" i="1"/>
  <c r="H738" i="1"/>
  <c r="I737" i="1"/>
  <c r="H737" i="1"/>
  <c r="H736" i="1"/>
  <c r="J736" i="1" s="1"/>
  <c r="H735" i="1"/>
  <c r="J735" i="1" s="1"/>
  <c r="H734" i="1"/>
  <c r="J734" i="1" s="1"/>
  <c r="H733" i="1"/>
  <c r="J733" i="1" s="1"/>
  <c r="I732" i="1"/>
  <c r="H732" i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I701" i="1"/>
  <c r="H701" i="1"/>
  <c r="I700" i="1"/>
  <c r="H700" i="1"/>
  <c r="H699" i="1"/>
  <c r="J699" i="1" s="1"/>
  <c r="I698" i="1"/>
  <c r="H698" i="1"/>
  <c r="I697" i="1"/>
  <c r="H697" i="1"/>
  <c r="J768" i="1" l="1"/>
  <c r="J1330" i="1"/>
  <c r="J962" i="1"/>
  <c r="J977" i="1"/>
  <c r="J1090" i="1"/>
  <c r="J1089" i="1"/>
  <c r="J1157" i="1"/>
  <c r="J1351" i="1"/>
  <c r="J1428" i="1"/>
  <c r="J1436" i="1"/>
  <c r="J793" i="1"/>
  <c r="J795" i="1"/>
  <c r="J819" i="1"/>
  <c r="J1021" i="1"/>
  <c r="J1114" i="1"/>
  <c r="J804" i="1"/>
  <c r="J1109" i="1"/>
  <c r="J1240" i="1"/>
  <c r="J1091" i="1"/>
  <c r="J842" i="1"/>
  <c r="J1057" i="1"/>
  <c r="J1079" i="1"/>
  <c r="J750" i="1"/>
  <c r="J866" i="1"/>
  <c r="J897" i="1"/>
  <c r="J917" i="1"/>
  <c r="J1013" i="1"/>
  <c r="J1016" i="1"/>
  <c r="J1029" i="1"/>
  <c r="J1175" i="1"/>
  <c r="J1177" i="1"/>
  <c r="J1297" i="1"/>
  <c r="J1355" i="1"/>
  <c r="J747" i="1"/>
  <c r="J856" i="1"/>
  <c r="J859" i="1"/>
  <c r="J932" i="1"/>
  <c r="J1209" i="1"/>
  <c r="J1264" i="1"/>
  <c r="J1116" i="1"/>
  <c r="J1225" i="1"/>
  <c r="J1244" i="1"/>
  <c r="J1295" i="1"/>
  <c r="J1377" i="1"/>
  <c r="J1420" i="1"/>
  <c r="J1423" i="1"/>
  <c r="J1444" i="1"/>
  <c r="J759" i="1"/>
  <c r="J778" i="1"/>
  <c r="J877" i="1"/>
  <c r="J988" i="1"/>
  <c r="J1010" i="1"/>
  <c r="J1126" i="1"/>
  <c r="J1135" i="1"/>
  <c r="J1168" i="1"/>
  <c r="J1170" i="1"/>
  <c r="J1232" i="1"/>
  <c r="J1431" i="1"/>
  <c r="J983" i="1"/>
  <c r="J1025" i="1"/>
  <c r="J1045" i="1"/>
  <c r="J1140" i="1"/>
  <c r="J1233" i="1"/>
  <c r="J701" i="1"/>
  <c r="J777" i="1"/>
  <c r="J852" i="1"/>
  <c r="J870" i="1"/>
  <c r="J882" i="1"/>
  <c r="J898" i="1"/>
  <c r="J901" i="1"/>
  <c r="J976" i="1"/>
  <c r="J984" i="1"/>
  <c r="J1073" i="1"/>
  <c r="J1169" i="1"/>
  <c r="J1182" i="1"/>
  <c r="J1195" i="1"/>
  <c r="J1219" i="1"/>
  <c r="J1359" i="1"/>
  <c r="J1362" i="1"/>
  <c r="J697" i="1"/>
  <c r="J741" i="1"/>
  <c r="J783" i="1"/>
  <c r="J879" i="1"/>
  <c r="J961" i="1"/>
  <c r="J964" i="1"/>
  <c r="J1044" i="1"/>
  <c r="J1047" i="1"/>
  <c r="J1049" i="1"/>
  <c r="J1100" i="1"/>
  <c r="J1103" i="1"/>
  <c r="J1153" i="1"/>
  <c r="J1171" i="1"/>
  <c r="J1190" i="1"/>
  <c r="J1228" i="1"/>
  <c r="J1231" i="1"/>
  <c r="J1257" i="1"/>
  <c r="J1265" i="1"/>
  <c r="J1294" i="1"/>
  <c r="J1310" i="1"/>
  <c r="J1312" i="1"/>
  <c r="J1328" i="1"/>
  <c r="J1341" i="1"/>
  <c r="J1357" i="1"/>
  <c r="J1430" i="1"/>
  <c r="J1451" i="1"/>
  <c r="J796" i="1"/>
  <c r="J822" i="1"/>
  <c r="J843" i="1"/>
  <c r="J869" i="1"/>
  <c r="J878" i="1"/>
  <c r="J904" i="1"/>
  <c r="J925" i="1"/>
  <c r="J969" i="1"/>
  <c r="J975" i="1"/>
  <c r="J1037" i="1"/>
  <c r="J1059" i="1"/>
  <c r="J1084" i="1"/>
  <c r="J1113" i="1"/>
  <c r="J1165" i="1"/>
  <c r="J1191" i="1"/>
  <c r="J1214" i="1"/>
  <c r="J1221" i="1"/>
  <c r="J1251" i="1"/>
  <c r="J1261" i="1"/>
  <c r="J1275" i="1"/>
  <c r="J1311" i="1"/>
  <c r="J1329" i="1"/>
  <c r="J1331" i="1"/>
  <c r="J1333" i="1"/>
  <c r="J1356" i="1"/>
  <c r="J1088" i="1"/>
  <c r="J732" i="1"/>
  <c r="J808" i="1"/>
  <c r="J1394" i="1"/>
  <c r="J1447" i="1"/>
  <c r="J737" i="1"/>
  <c r="J1222" i="1"/>
  <c r="J1141" i="1"/>
  <c r="J1199" i="1"/>
  <c r="J1224" i="1"/>
  <c r="J1234" i="1"/>
  <c r="J1253" i="1"/>
  <c r="J1288" i="1"/>
  <c r="J1293" i="1"/>
  <c r="J1300" i="1"/>
  <c r="J1319" i="1"/>
  <c r="J1332" i="1"/>
  <c r="J1338" i="1"/>
  <c r="J1352" i="1"/>
  <c r="J1369" i="1"/>
  <c r="J1376" i="1"/>
  <c r="J1378" i="1"/>
  <c r="J1380" i="1"/>
  <c r="J1414" i="1"/>
  <c r="J888" i="1"/>
  <c r="J902" i="1"/>
  <c r="J909" i="1"/>
  <c r="J916" i="1"/>
  <c r="J1115" i="1"/>
  <c r="J994" i="1"/>
  <c r="J996" i="1"/>
  <c r="J1043" i="1"/>
  <c r="J1134" i="1"/>
  <c r="J824" i="1"/>
  <c r="J945" i="1"/>
  <c r="J1035" i="1"/>
  <c r="J1122" i="1"/>
  <c r="J1130" i="1"/>
  <c r="J698" i="1"/>
  <c r="J700" i="1"/>
  <c r="J704" i="1"/>
  <c r="J728" i="1"/>
  <c r="J738" i="1"/>
  <c r="J742" i="1"/>
  <c r="J749" i="1"/>
  <c r="J751" i="1"/>
  <c r="J763" i="1"/>
  <c r="J773" i="1"/>
  <c r="J807" i="1"/>
  <c r="J814" i="1"/>
  <c r="J823" i="1"/>
  <c r="J828" i="1"/>
  <c r="J830" i="1"/>
  <c r="J864" i="1"/>
  <c r="J873" i="1"/>
  <c r="J885" i="1"/>
  <c r="J913" i="1"/>
  <c r="J922" i="1"/>
  <c r="J929" i="1"/>
  <c r="J978" i="1"/>
  <c r="J999" i="1"/>
  <c r="J1055" i="1"/>
  <c r="J1066" i="1"/>
  <c r="J1081" i="1"/>
  <c r="J1107" i="1"/>
  <c r="J1142" i="1"/>
  <c r="J1144" i="1"/>
  <c r="J1146" i="1"/>
  <c r="J1151" i="1"/>
  <c r="J1176" i="1"/>
  <c r="J1201" i="1"/>
  <c r="J1212" i="1"/>
  <c r="J1218" i="1"/>
  <c r="J1229" i="1"/>
  <c r="J1252" i="1"/>
  <c r="J1260" i="1"/>
  <c r="J1280" i="1"/>
  <c r="J1282" i="1"/>
  <c r="J1308" i="1"/>
  <c r="J1314" i="1"/>
  <c r="J1326" i="1"/>
  <c r="J1347" i="1"/>
  <c r="J1373" i="1"/>
  <c r="J1382" i="1"/>
  <c r="J1432" i="1"/>
  <c r="J1053" i="1"/>
  <c r="J1061" i="1"/>
  <c r="J1078" i="1"/>
  <c r="J1082" i="1"/>
  <c r="J1028" i="1"/>
  <c r="J1281" i="1"/>
  <c r="J1370" i="1"/>
  <c r="J1446" i="1"/>
  <c r="J1149" i="1"/>
  <c r="J1236" i="1"/>
  <c r="J1180" i="1"/>
  <c r="J1203" i="1"/>
  <c r="J1241" i="1"/>
  <c r="J1284" i="1"/>
  <c r="J1342" i="1"/>
  <c r="J1349" i="1"/>
  <c r="J1363" i="1"/>
  <c r="J1439" i="1"/>
  <c r="J144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3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0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<sst xmlns="http://schemas.openxmlformats.org/spreadsheetml/2006/main" count="6538" uniqueCount="44">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</sst>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3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43395</v>
      </c>
      <c r="B5" s="73" t="s">
        <v>21</v>
      </c>
      <c r="C5" s="73">
        <v>100</v>
      </c>
      <c r="D5" s="73" t="s">
        <v>11</v>
      </c>
      <c r="E5" s="74">
        <v>5115</v>
      </c>
      <c r="F5" s="74">
        <v>5135</v>
      </c>
      <c r="G5" s="75">
        <v>0</v>
      </c>
      <c r="H5" s="76">
        <f t="shared" ref="H5" si="0">IF(D5="LONG",(F5-E5)*C5,(E5-F5)*C5)</f>
        <v>2000</v>
      </c>
      <c r="I5" s="76">
        <v>0</v>
      </c>
      <c r="J5" s="76">
        <f t="shared" ref="J5" si="1">(H5+I5)</f>
        <v>2000</v>
      </c>
    </row>
    <row r="6" spans="1:11" x14ac:dyDescent="0.25">
      <c r="A6" s="2">
        <v>43395</v>
      </c>
      <c r="B6" s="73" t="s">
        <v>12</v>
      </c>
      <c r="C6" s="73">
        <v>5000</v>
      </c>
      <c r="D6" s="73" t="s">
        <v>11</v>
      </c>
      <c r="E6" s="74">
        <v>198</v>
      </c>
      <c r="F6" s="74">
        <v>198.5</v>
      </c>
      <c r="G6" s="75">
        <v>199.5</v>
      </c>
      <c r="H6" s="76">
        <f t="shared" ref="H6" si="2">IF(D6="LONG",(F6-E6)*C6,(E6-F6)*C6)</f>
        <v>2500</v>
      </c>
      <c r="I6" s="76">
        <f t="shared" ref="I6" si="3">(G6-F6)*C6</f>
        <v>5000</v>
      </c>
      <c r="J6" s="76">
        <f t="shared" ref="J6" si="4">(H6+I6)</f>
        <v>7500</v>
      </c>
    </row>
    <row r="7" spans="1:11" x14ac:dyDescent="0.25">
      <c r="A7" s="2">
        <v>43395</v>
      </c>
      <c r="B7" s="73" t="s">
        <v>18</v>
      </c>
      <c r="C7" s="73">
        <v>100</v>
      </c>
      <c r="D7" s="73" t="s">
        <v>11</v>
      </c>
      <c r="E7" s="74">
        <v>31870</v>
      </c>
      <c r="F7" s="74">
        <v>31810</v>
      </c>
      <c r="G7" s="75">
        <v>0</v>
      </c>
      <c r="H7" s="76">
        <f t="shared" ref="H7" si="5">IF(D7="LONG",(F7-E7)*C7,(E7-F7)*C7)</f>
        <v>-6000</v>
      </c>
      <c r="I7" s="76">
        <v>0</v>
      </c>
      <c r="J7" s="76">
        <f t="shared" ref="J7" si="6">(H7+I7)</f>
        <v>-6000</v>
      </c>
    </row>
    <row r="8" spans="1:11" x14ac:dyDescent="0.25">
      <c r="A8" s="2">
        <v>43392</v>
      </c>
      <c r="B8" s="73" t="s">
        <v>18</v>
      </c>
      <c r="C8" s="73">
        <v>100</v>
      </c>
      <c r="D8" s="35" t="s">
        <v>15</v>
      </c>
      <c r="E8" s="36">
        <v>31900</v>
      </c>
      <c r="F8" s="36">
        <v>31900</v>
      </c>
      <c r="G8" s="6">
        <v>0</v>
      </c>
      <c r="H8" s="77">
        <f t="shared" ref="H8" si="7">(E8-F8)*C8</f>
        <v>0</v>
      </c>
      <c r="I8" s="112">
        <v>0</v>
      </c>
      <c r="J8" s="77">
        <f t="shared" ref="J8" si="8">+I8+H8</f>
        <v>0</v>
      </c>
    </row>
    <row r="9" spans="1:11" x14ac:dyDescent="0.25">
      <c r="A9" s="2">
        <v>43392</v>
      </c>
      <c r="B9" s="73" t="s">
        <v>12</v>
      </c>
      <c r="C9" s="73">
        <v>5000</v>
      </c>
      <c r="D9" s="35" t="s">
        <v>15</v>
      </c>
      <c r="E9" s="36">
        <v>199.5</v>
      </c>
      <c r="F9" s="36">
        <v>199</v>
      </c>
      <c r="G9" s="6">
        <v>0</v>
      </c>
      <c r="H9" s="77">
        <f t="shared" ref="H9:H10" si="9">(E9-F9)*C9</f>
        <v>2500</v>
      </c>
      <c r="I9" s="112">
        <v>0</v>
      </c>
      <c r="J9" s="77">
        <f t="shared" ref="J9:J10" si="10">+I9+H9</f>
        <v>2500</v>
      </c>
    </row>
    <row r="10" spans="1:11" x14ac:dyDescent="0.25">
      <c r="A10" s="2">
        <v>43392</v>
      </c>
      <c r="B10" s="73" t="s">
        <v>21</v>
      </c>
      <c r="C10" s="73">
        <v>100</v>
      </c>
      <c r="D10" s="35" t="s">
        <v>15</v>
      </c>
      <c r="E10" s="36">
        <v>5055</v>
      </c>
      <c r="F10" s="36">
        <v>5035</v>
      </c>
      <c r="G10" s="6">
        <v>0</v>
      </c>
      <c r="H10" s="77">
        <f t="shared" si="9"/>
        <v>2000</v>
      </c>
      <c r="I10" s="112">
        <v>0</v>
      </c>
      <c r="J10" s="77">
        <f t="shared" si="10"/>
        <v>2000</v>
      </c>
    </row>
    <row r="11" spans="1:11" x14ac:dyDescent="0.25">
      <c r="A11" s="2">
        <v>43390</v>
      </c>
      <c r="B11" s="73" t="s">
        <v>14</v>
      </c>
      <c r="C11" s="73">
        <v>100</v>
      </c>
      <c r="D11" s="35" t="s">
        <v>15</v>
      </c>
      <c r="E11" s="36">
        <v>31975</v>
      </c>
      <c r="F11" s="36">
        <v>31925</v>
      </c>
      <c r="G11" s="6">
        <v>0</v>
      </c>
      <c r="H11" s="77">
        <f t="shared" ref="H11" si="11">(E11-F11)*C11</f>
        <v>5000</v>
      </c>
      <c r="I11" s="112">
        <v>0</v>
      </c>
      <c r="J11" s="77">
        <f t="shared" ref="J11" si="12">+I11+H11</f>
        <v>5000</v>
      </c>
    </row>
    <row r="12" spans="1:11" x14ac:dyDescent="0.25">
      <c r="A12" s="2">
        <v>43390</v>
      </c>
      <c r="B12" s="73" t="s">
        <v>21</v>
      </c>
      <c r="C12" s="73">
        <v>100</v>
      </c>
      <c r="D12" s="35" t="s">
        <v>15</v>
      </c>
      <c r="E12" s="36">
        <v>5265</v>
      </c>
      <c r="F12" s="36">
        <v>5245</v>
      </c>
      <c r="G12" s="6">
        <v>0</v>
      </c>
      <c r="H12" s="77">
        <f t="shared" ref="H12:H13" si="13">(E12-F12)*C12</f>
        <v>2000</v>
      </c>
      <c r="I12" s="112">
        <v>0</v>
      </c>
      <c r="J12" s="77">
        <f t="shared" ref="J12:J13" si="14">+I12+H12</f>
        <v>2000</v>
      </c>
    </row>
    <row r="13" spans="1:11" x14ac:dyDescent="0.25">
      <c r="A13" s="2">
        <v>43390</v>
      </c>
      <c r="B13" s="73" t="s">
        <v>13</v>
      </c>
      <c r="C13" s="73">
        <v>1000</v>
      </c>
      <c r="D13" s="35" t="s">
        <v>15</v>
      </c>
      <c r="E13" s="36">
        <v>454.5</v>
      </c>
      <c r="F13" s="36">
        <v>452.5</v>
      </c>
      <c r="G13" s="6">
        <v>449.5</v>
      </c>
      <c r="H13" s="77">
        <f t="shared" si="13"/>
        <v>2000</v>
      </c>
      <c r="I13" s="112">
        <f t="shared" ref="I13" si="15">(F13-G13)*C13</f>
        <v>3000</v>
      </c>
      <c r="J13" s="77">
        <f t="shared" si="14"/>
        <v>5000</v>
      </c>
    </row>
    <row r="14" spans="1:11" x14ac:dyDescent="0.25">
      <c r="A14" s="2">
        <v>43390</v>
      </c>
      <c r="B14" s="73" t="s">
        <v>12</v>
      </c>
      <c r="C14" s="73">
        <v>5000</v>
      </c>
      <c r="D14" s="35" t="s">
        <v>15</v>
      </c>
      <c r="E14" s="36">
        <v>195.75</v>
      </c>
      <c r="F14" s="36">
        <v>196.35</v>
      </c>
      <c r="G14" s="6">
        <v>0</v>
      </c>
      <c r="H14" s="77">
        <f>(E14-F14)*C14</f>
        <v>-2999.9999999999718</v>
      </c>
      <c r="I14" s="112">
        <v>0</v>
      </c>
      <c r="J14" s="79">
        <f>+I14+H14</f>
        <v>-2999.9999999999718</v>
      </c>
    </row>
    <row r="15" spans="1:11" x14ac:dyDescent="0.25">
      <c r="A15" s="2">
        <v>43389</v>
      </c>
      <c r="B15" s="73" t="s">
        <v>14</v>
      </c>
      <c r="C15" s="73">
        <v>100</v>
      </c>
      <c r="D15" s="35" t="s">
        <v>15</v>
      </c>
      <c r="E15" s="36">
        <v>32120</v>
      </c>
      <c r="F15" s="36">
        <v>32070</v>
      </c>
      <c r="G15" s="6">
        <v>31970</v>
      </c>
      <c r="H15" s="77">
        <f t="shared" ref="H15" si="16">(E15-F15)*C15</f>
        <v>5000</v>
      </c>
      <c r="I15" s="112">
        <f t="shared" ref="I15" si="17">(F15-G15)*C15</f>
        <v>10000</v>
      </c>
      <c r="J15" s="77">
        <f t="shared" ref="J15" si="18">+I15+H15</f>
        <v>15000</v>
      </c>
    </row>
    <row r="16" spans="1:11" x14ac:dyDescent="0.25">
      <c r="A16" s="2">
        <v>43389</v>
      </c>
      <c r="B16" s="73" t="s">
        <v>12</v>
      </c>
      <c r="C16" s="73">
        <v>5000</v>
      </c>
      <c r="D16" s="35" t="s">
        <v>15</v>
      </c>
      <c r="E16" s="36">
        <v>194</v>
      </c>
      <c r="F16" s="36">
        <v>193.5</v>
      </c>
      <c r="G16" s="6">
        <v>192.5</v>
      </c>
      <c r="H16" s="77">
        <f t="shared" ref="H16" si="19">(E16-F16)*C16</f>
        <v>2500</v>
      </c>
      <c r="I16" s="112">
        <f t="shared" ref="I16" si="20">(F16-G16)*C16</f>
        <v>5000</v>
      </c>
      <c r="J16" s="77">
        <f t="shared" ref="J16" si="21">+I16+H16</f>
        <v>7500</v>
      </c>
    </row>
    <row r="17" spans="1:10" x14ac:dyDescent="0.25">
      <c r="A17" s="2">
        <v>43389</v>
      </c>
      <c r="B17" s="73" t="s">
        <v>10</v>
      </c>
      <c r="C17" s="73">
        <v>100</v>
      </c>
      <c r="D17" s="73" t="s">
        <v>11</v>
      </c>
      <c r="E17" s="74">
        <v>5240</v>
      </c>
      <c r="F17" s="74">
        <v>5260</v>
      </c>
      <c r="G17" s="75">
        <v>0</v>
      </c>
      <c r="H17" s="76">
        <f t="shared" ref="H17" si="22">IF(D17="LONG",(F17-E17)*C17,(E17-F17)*C17)</f>
        <v>2000</v>
      </c>
      <c r="I17" s="76">
        <v>0</v>
      </c>
      <c r="J17" s="76">
        <f t="shared" ref="J17" si="23">(H17+I17)</f>
        <v>2000</v>
      </c>
    </row>
    <row r="18" spans="1:10" x14ac:dyDescent="0.25">
      <c r="A18" s="2">
        <v>43388</v>
      </c>
      <c r="B18" s="73" t="s">
        <v>14</v>
      </c>
      <c r="C18" s="73">
        <v>100</v>
      </c>
      <c r="D18" s="35" t="s">
        <v>15</v>
      </c>
      <c r="E18" s="36">
        <v>32210</v>
      </c>
      <c r="F18" s="36">
        <v>32150</v>
      </c>
      <c r="G18" s="6">
        <v>0</v>
      </c>
      <c r="H18" s="77">
        <f t="shared" ref="H18" si="24">(E18-F18)*C18</f>
        <v>6000</v>
      </c>
      <c r="I18" s="112">
        <v>0</v>
      </c>
      <c r="J18" s="77">
        <f t="shared" ref="J18" si="25">+I18+H18</f>
        <v>6000</v>
      </c>
    </row>
    <row r="19" spans="1:10" x14ac:dyDescent="0.25">
      <c r="A19" s="2">
        <v>43388</v>
      </c>
      <c r="B19" s="73" t="s">
        <v>10</v>
      </c>
      <c r="C19" s="73">
        <v>100</v>
      </c>
      <c r="D19" s="73" t="s">
        <v>11</v>
      </c>
      <c r="E19" s="74">
        <v>5325</v>
      </c>
      <c r="F19" s="74">
        <v>5285</v>
      </c>
      <c r="G19" s="75">
        <v>0</v>
      </c>
      <c r="H19" s="76">
        <f t="shared" ref="H19" si="26">IF(D19="LONG",(F19-E19)*C19,(E19-F19)*C19)</f>
        <v>-4000</v>
      </c>
      <c r="I19" s="76">
        <v>0</v>
      </c>
      <c r="J19" s="78">
        <f t="shared" ref="J19" si="27">(H19+I19)</f>
        <v>-4000</v>
      </c>
    </row>
    <row r="20" spans="1:10" x14ac:dyDescent="0.25">
      <c r="A20" s="2">
        <v>43388</v>
      </c>
      <c r="B20" s="73" t="s">
        <v>17</v>
      </c>
      <c r="C20" s="73">
        <v>5000</v>
      </c>
      <c r="D20" s="73" t="s">
        <v>11</v>
      </c>
      <c r="E20" s="74">
        <v>197</v>
      </c>
      <c r="F20" s="74">
        <v>197.5</v>
      </c>
      <c r="G20" s="75">
        <v>198.5</v>
      </c>
      <c r="H20" s="76">
        <f t="shared" ref="H20" si="28">IF(D20="LONG",(F20-E20)*C20,(E20-F20)*C20)</f>
        <v>2500</v>
      </c>
      <c r="I20" s="76">
        <f t="shared" ref="I20" si="29">(G20-F20)*C20</f>
        <v>5000</v>
      </c>
      <c r="J20" s="76">
        <f t="shared" ref="J20" si="30">(H20+I20)</f>
        <v>7500</v>
      </c>
    </row>
    <row r="21" spans="1:10" x14ac:dyDescent="0.25">
      <c r="A21" s="2">
        <v>43385</v>
      </c>
      <c r="B21" s="73" t="s">
        <v>14</v>
      </c>
      <c r="C21" s="73">
        <v>100</v>
      </c>
      <c r="D21" s="35" t="s">
        <v>15</v>
      </c>
      <c r="E21" s="36">
        <v>31835</v>
      </c>
      <c r="F21" s="36">
        <v>31785</v>
      </c>
      <c r="G21" s="6">
        <v>0</v>
      </c>
      <c r="H21" s="77">
        <f t="shared" ref="H21" si="31">(E21-F21)*C21</f>
        <v>5000</v>
      </c>
      <c r="I21" s="112">
        <v>0</v>
      </c>
      <c r="J21" s="77">
        <f t="shared" ref="J21" si="32">+I21+H21</f>
        <v>5000</v>
      </c>
    </row>
    <row r="22" spans="1:10" x14ac:dyDescent="0.25">
      <c r="A22" s="2">
        <v>43385</v>
      </c>
      <c r="B22" s="73" t="s">
        <v>10</v>
      </c>
      <c r="C22" s="73">
        <v>100</v>
      </c>
      <c r="D22" s="73" t="s">
        <v>11</v>
      </c>
      <c r="E22" s="74">
        <v>5275</v>
      </c>
      <c r="F22" s="74">
        <v>5295</v>
      </c>
      <c r="G22" s="75">
        <v>0</v>
      </c>
      <c r="H22" s="76">
        <f t="shared" ref="H22" si="33">IF(D22="LONG",(F22-E22)*C22,(E22-F22)*C22)</f>
        <v>2000</v>
      </c>
      <c r="I22" s="76">
        <v>0</v>
      </c>
      <c r="J22" s="76">
        <f t="shared" ref="J22" si="34">(H22+I22)</f>
        <v>2000</v>
      </c>
    </row>
    <row r="23" spans="1:10" x14ac:dyDescent="0.25">
      <c r="A23" s="2">
        <v>43385</v>
      </c>
      <c r="B23" s="73" t="s">
        <v>28</v>
      </c>
      <c r="C23" s="73">
        <v>5000</v>
      </c>
      <c r="D23" s="73" t="s">
        <v>11</v>
      </c>
      <c r="E23" s="74">
        <v>150.80000000000001</v>
      </c>
      <c r="F23" s="74">
        <v>151.30000000000001</v>
      </c>
      <c r="G23" s="75">
        <v>0</v>
      </c>
      <c r="H23" s="76">
        <f t="shared" ref="H23:H24" si="35">IF(D23="LONG",(F23-E23)*C23,(E23-F23)*C23)</f>
        <v>2500</v>
      </c>
      <c r="I23" s="76">
        <v>0</v>
      </c>
      <c r="J23" s="76">
        <f t="shared" ref="J23:J24" si="36">(H23+I23)</f>
        <v>2500</v>
      </c>
    </row>
    <row r="24" spans="1:10" x14ac:dyDescent="0.25">
      <c r="A24" s="2">
        <v>43385</v>
      </c>
      <c r="B24" s="73" t="s">
        <v>28</v>
      </c>
      <c r="C24" s="73">
        <v>5000</v>
      </c>
      <c r="D24" s="73" t="s">
        <v>11</v>
      </c>
      <c r="E24" s="74">
        <v>150.75</v>
      </c>
      <c r="F24" s="74">
        <v>151.25</v>
      </c>
      <c r="G24" s="75">
        <v>0</v>
      </c>
      <c r="H24" s="76">
        <f t="shared" si="35"/>
        <v>2500</v>
      </c>
      <c r="I24" s="76">
        <v>0</v>
      </c>
      <c r="J24" s="76">
        <f t="shared" si="36"/>
        <v>2500</v>
      </c>
    </row>
    <row r="25" spans="1:10" x14ac:dyDescent="0.25">
      <c r="A25" s="2">
        <v>43384</v>
      </c>
      <c r="B25" s="73" t="s">
        <v>14</v>
      </c>
      <c r="C25" s="73">
        <v>100</v>
      </c>
      <c r="D25" s="35" t="s">
        <v>15</v>
      </c>
      <c r="E25" s="36">
        <v>31480</v>
      </c>
      <c r="F25" s="36">
        <v>31430</v>
      </c>
      <c r="G25" s="6">
        <v>0</v>
      </c>
      <c r="H25" s="77">
        <f t="shared" ref="H25" si="37">(E25-F25)*C25</f>
        <v>5000</v>
      </c>
      <c r="I25" s="112">
        <v>0</v>
      </c>
      <c r="J25" s="77">
        <f t="shared" ref="J25" si="38">+I25+H25</f>
        <v>5000</v>
      </c>
    </row>
    <row r="26" spans="1:10" x14ac:dyDescent="0.25">
      <c r="A26" s="2">
        <v>43384</v>
      </c>
      <c r="B26" s="73" t="s">
        <v>10</v>
      </c>
      <c r="C26" s="73">
        <v>100</v>
      </c>
      <c r="D26" s="35" t="s">
        <v>15</v>
      </c>
      <c r="E26" s="36">
        <v>5335</v>
      </c>
      <c r="F26" s="36">
        <v>5315</v>
      </c>
      <c r="G26" s="6">
        <v>0</v>
      </c>
      <c r="H26" s="77">
        <f t="shared" ref="H26" si="39">(E26-F26)*C26</f>
        <v>2000</v>
      </c>
      <c r="I26" s="112">
        <v>0</v>
      </c>
      <c r="J26" s="77">
        <f t="shared" ref="J26" si="40">+I26+H26</f>
        <v>2000</v>
      </c>
    </row>
    <row r="27" spans="1:10" x14ac:dyDescent="0.25">
      <c r="A27" s="2">
        <v>43384</v>
      </c>
      <c r="B27" s="73" t="s">
        <v>28</v>
      </c>
      <c r="C27" s="73">
        <v>5000</v>
      </c>
      <c r="D27" s="35" t="s">
        <v>15</v>
      </c>
      <c r="E27" s="36">
        <v>150.5</v>
      </c>
      <c r="F27" s="36">
        <v>150</v>
      </c>
      <c r="G27" s="6">
        <v>0</v>
      </c>
      <c r="H27" s="77">
        <f t="shared" ref="H27" si="41">(E27-F27)*C27</f>
        <v>2500</v>
      </c>
      <c r="I27" s="112">
        <v>0</v>
      </c>
      <c r="J27" s="77">
        <f t="shared" ref="J27" si="42">+I27+H27</f>
        <v>2500</v>
      </c>
    </row>
    <row r="28" spans="1:10" x14ac:dyDescent="0.25">
      <c r="A28" s="2">
        <v>43384</v>
      </c>
      <c r="B28" s="73" t="s">
        <v>25</v>
      </c>
      <c r="C28" s="73">
        <v>5000</v>
      </c>
      <c r="D28" s="35" t="s">
        <v>15</v>
      </c>
      <c r="E28" s="36">
        <v>194.5</v>
      </c>
      <c r="F28" s="36">
        <v>194</v>
      </c>
      <c r="G28" s="6">
        <v>0</v>
      </c>
      <c r="H28" s="77">
        <f t="shared" ref="H28" si="43">(E28-F28)*C28</f>
        <v>2500</v>
      </c>
      <c r="I28" s="112">
        <v>0</v>
      </c>
      <c r="J28" s="77">
        <f t="shared" ref="J28" si="44">+I28+H28</f>
        <v>2500</v>
      </c>
    </row>
    <row r="29" spans="1:10" x14ac:dyDescent="0.25">
      <c r="A29" s="2">
        <v>43384</v>
      </c>
      <c r="B29" s="73" t="s">
        <v>28</v>
      </c>
      <c r="C29" s="73">
        <v>5000</v>
      </c>
      <c r="D29" s="73" t="s">
        <v>11</v>
      </c>
      <c r="E29" s="74">
        <v>150.80000000000001</v>
      </c>
      <c r="F29" s="74">
        <v>151.30000000000001</v>
      </c>
      <c r="G29" s="75">
        <v>0</v>
      </c>
      <c r="H29" s="76">
        <f t="shared" ref="H29" si="45">IF(D29="LONG",(F29-E29)*C29,(E29-F29)*C29)</f>
        <v>2500</v>
      </c>
      <c r="I29" s="76">
        <v>0</v>
      </c>
      <c r="J29" s="76">
        <f t="shared" ref="J29" si="46">(H29+I29)</f>
        <v>2500</v>
      </c>
    </row>
    <row r="30" spans="1:10" x14ac:dyDescent="0.25">
      <c r="A30" s="2">
        <v>43384</v>
      </c>
      <c r="B30" s="73" t="s">
        <v>22</v>
      </c>
      <c r="C30" s="73">
        <v>30</v>
      </c>
      <c r="D30" s="35" t="s">
        <v>15</v>
      </c>
      <c r="E30" s="36">
        <v>38600</v>
      </c>
      <c r="F30" s="36">
        <v>38700</v>
      </c>
      <c r="G30" s="6">
        <v>0</v>
      </c>
      <c r="H30" s="77">
        <f t="shared" ref="H30" si="47">(E30-F30)*C30</f>
        <v>-3000</v>
      </c>
      <c r="I30" s="112">
        <v>0</v>
      </c>
      <c r="J30" s="79">
        <f t="shared" ref="J30" si="48">+I30+H30</f>
        <v>-3000</v>
      </c>
    </row>
    <row r="31" spans="1:10" x14ac:dyDescent="0.25">
      <c r="A31" s="2">
        <v>43383</v>
      </c>
      <c r="B31" s="73" t="s">
        <v>18</v>
      </c>
      <c r="C31" s="73">
        <v>100</v>
      </c>
      <c r="D31" s="73" t="s">
        <v>11</v>
      </c>
      <c r="E31" s="74">
        <v>31350</v>
      </c>
      <c r="F31" s="74">
        <v>31390</v>
      </c>
      <c r="G31" s="75">
        <v>0</v>
      </c>
      <c r="H31" s="76">
        <f t="shared" ref="H31" si="49">IF(D31="LONG",(F31-E31)*C31,(E31-F31)*C31)</f>
        <v>4000</v>
      </c>
      <c r="I31" s="76">
        <v>0</v>
      </c>
      <c r="J31" s="76">
        <f t="shared" ref="J31:J32" si="50">(H31+I31)</f>
        <v>4000</v>
      </c>
    </row>
    <row r="32" spans="1:10" x14ac:dyDescent="0.25">
      <c r="A32" s="2">
        <v>43383</v>
      </c>
      <c r="B32" s="73" t="s">
        <v>22</v>
      </c>
      <c r="C32" s="73">
        <v>30</v>
      </c>
      <c r="D32" s="73" t="s">
        <v>11</v>
      </c>
      <c r="E32" s="74">
        <v>38666</v>
      </c>
      <c r="F32" s="74">
        <v>38516</v>
      </c>
      <c r="G32" s="75">
        <v>0</v>
      </c>
      <c r="H32" s="76">
        <f>IF(D32="LONG",(F32-E32)*C32,(E32-F32)*C32)</f>
        <v>-4500</v>
      </c>
      <c r="I32" s="76">
        <v>0</v>
      </c>
      <c r="J32" s="78">
        <f t="shared" si="50"/>
        <v>-4500</v>
      </c>
    </row>
    <row r="33" spans="1:10" x14ac:dyDescent="0.25">
      <c r="A33" s="2">
        <v>43383</v>
      </c>
      <c r="B33" s="73" t="s">
        <v>10</v>
      </c>
      <c r="C33" s="73">
        <v>100</v>
      </c>
      <c r="D33" s="35" t="s">
        <v>15</v>
      </c>
      <c r="E33" s="36">
        <v>5560</v>
      </c>
      <c r="F33" s="36">
        <v>5540</v>
      </c>
      <c r="G33" s="6">
        <v>5510</v>
      </c>
      <c r="H33" s="77">
        <f t="shared" ref="H33" si="51">(E33-F33)*C33</f>
        <v>2000</v>
      </c>
      <c r="I33" s="112">
        <f t="shared" ref="I33" si="52">(F33-G33)*C33</f>
        <v>3000</v>
      </c>
      <c r="J33" s="77">
        <f t="shared" ref="J33" si="53">+I33+H33</f>
        <v>5000</v>
      </c>
    </row>
    <row r="34" spans="1:10" x14ac:dyDescent="0.25">
      <c r="A34" s="2">
        <v>43383</v>
      </c>
      <c r="B34" s="73" t="s">
        <v>13</v>
      </c>
      <c r="C34" s="73">
        <v>1000</v>
      </c>
      <c r="D34" s="73" t="s">
        <v>11</v>
      </c>
      <c r="E34" s="74">
        <v>463</v>
      </c>
      <c r="F34" s="74">
        <v>461</v>
      </c>
      <c r="G34" s="75">
        <v>0</v>
      </c>
      <c r="H34" s="76">
        <f t="shared" ref="H34" si="54">IF(D34="LONG",(F34-E34)*C34,(E34-F34)*C34)</f>
        <v>-2000</v>
      </c>
      <c r="I34" s="76">
        <v>0</v>
      </c>
      <c r="J34" s="78">
        <f t="shared" ref="J34" si="55">(H34+I34)</f>
        <v>-2000</v>
      </c>
    </row>
    <row r="35" spans="1:10" x14ac:dyDescent="0.25">
      <c r="A35" s="2">
        <v>43383</v>
      </c>
      <c r="B35" s="73" t="s">
        <v>25</v>
      </c>
      <c r="C35" s="73">
        <v>5000</v>
      </c>
      <c r="D35" s="73" t="s">
        <v>11</v>
      </c>
      <c r="E35" s="74">
        <v>144</v>
      </c>
      <c r="F35" s="74">
        <v>143.4</v>
      </c>
      <c r="G35" s="75">
        <v>0</v>
      </c>
      <c r="H35" s="76">
        <f t="shared" ref="H35" si="56">IF(D35="LONG",(F35-E35)*C35,(E35-F35)*C35)</f>
        <v>-2999.9999999999718</v>
      </c>
      <c r="I35" s="76">
        <v>0</v>
      </c>
      <c r="J35" s="78">
        <f t="shared" ref="J35" si="57">(H35+I35)</f>
        <v>-2999.9999999999718</v>
      </c>
    </row>
    <row r="36" spans="1:10" x14ac:dyDescent="0.25">
      <c r="A36" s="2">
        <v>43382</v>
      </c>
      <c r="B36" s="73" t="s">
        <v>18</v>
      </c>
      <c r="C36" s="73">
        <v>100</v>
      </c>
      <c r="D36" s="35" t="s">
        <v>15</v>
      </c>
      <c r="E36" s="36">
        <v>31325</v>
      </c>
      <c r="F36" s="36">
        <v>31275</v>
      </c>
      <c r="G36" s="6">
        <v>0</v>
      </c>
      <c r="H36" s="77">
        <f t="shared" ref="H36:H37" si="58">(E36-F36)*C36</f>
        <v>5000</v>
      </c>
      <c r="I36" s="112">
        <v>0</v>
      </c>
      <c r="J36" s="77">
        <f t="shared" ref="J36:J37" si="59">+I36+H36</f>
        <v>5000</v>
      </c>
    </row>
    <row r="37" spans="1:10" x14ac:dyDescent="0.25">
      <c r="A37" s="2">
        <v>43382</v>
      </c>
      <c r="B37" s="73" t="s">
        <v>10</v>
      </c>
      <c r="C37" s="73">
        <v>100</v>
      </c>
      <c r="D37" s="35" t="s">
        <v>15</v>
      </c>
      <c r="E37" s="36">
        <v>5565</v>
      </c>
      <c r="F37" s="36">
        <v>5545</v>
      </c>
      <c r="G37" s="6">
        <v>0</v>
      </c>
      <c r="H37" s="77">
        <f t="shared" si="58"/>
        <v>2000</v>
      </c>
      <c r="I37" s="112">
        <v>0</v>
      </c>
      <c r="J37" s="77">
        <f t="shared" si="59"/>
        <v>2000</v>
      </c>
    </row>
    <row r="38" spans="1:10" x14ac:dyDescent="0.25">
      <c r="A38" s="2">
        <v>43382</v>
      </c>
      <c r="B38" s="73" t="s">
        <v>28</v>
      </c>
      <c r="C38" s="73">
        <v>5000</v>
      </c>
      <c r="D38" s="35" t="s">
        <v>15</v>
      </c>
      <c r="E38" s="36">
        <v>153.5</v>
      </c>
      <c r="F38" s="36">
        <v>154.1</v>
      </c>
      <c r="G38" s="6">
        <v>0</v>
      </c>
      <c r="H38" s="77">
        <f t="shared" ref="H38" si="60">(E38-F38)*C38</f>
        <v>-2999.9999999999718</v>
      </c>
      <c r="I38" s="112">
        <v>0</v>
      </c>
      <c r="J38" s="79">
        <f t="shared" ref="J38" si="61">+I38+H38</f>
        <v>-2999.9999999999718</v>
      </c>
    </row>
    <row r="39" spans="1:10" x14ac:dyDescent="0.25">
      <c r="A39" s="2">
        <v>43381</v>
      </c>
      <c r="B39" s="73" t="s">
        <v>18</v>
      </c>
      <c r="C39" s="73">
        <v>100</v>
      </c>
      <c r="D39" s="35" t="s">
        <v>15</v>
      </c>
      <c r="E39" s="36">
        <v>31440</v>
      </c>
      <c r="F39" s="36">
        <v>31390</v>
      </c>
      <c r="G39" s="6">
        <v>31290</v>
      </c>
      <c r="H39" s="77">
        <f t="shared" ref="H39:H40" si="62">(E39-F39)*C39</f>
        <v>5000</v>
      </c>
      <c r="I39" s="112">
        <f t="shared" ref="I39" si="63">(F39-G39)*C39</f>
        <v>10000</v>
      </c>
      <c r="J39" s="77">
        <f t="shared" ref="J39:J40" si="64">+I39+H39</f>
        <v>15000</v>
      </c>
    </row>
    <row r="40" spans="1:10" x14ac:dyDescent="0.25">
      <c r="A40" s="2">
        <v>43381</v>
      </c>
      <c r="B40" s="73" t="s">
        <v>10</v>
      </c>
      <c r="C40" s="73">
        <v>100</v>
      </c>
      <c r="D40" s="35" t="s">
        <v>15</v>
      </c>
      <c r="E40" s="36">
        <v>5470</v>
      </c>
      <c r="F40" s="36">
        <v>5450</v>
      </c>
      <c r="G40" s="6">
        <v>0</v>
      </c>
      <c r="H40" s="77">
        <f t="shared" si="62"/>
        <v>2000</v>
      </c>
      <c r="I40" s="112">
        <v>0</v>
      </c>
      <c r="J40" s="77">
        <f t="shared" si="64"/>
        <v>2000</v>
      </c>
    </row>
    <row r="41" spans="1:10" x14ac:dyDescent="0.25">
      <c r="A41" s="2">
        <v>43381</v>
      </c>
      <c r="B41" s="73" t="s">
        <v>12</v>
      </c>
      <c r="C41" s="73">
        <v>5000</v>
      </c>
      <c r="D41" s="73" t="s">
        <v>11</v>
      </c>
      <c r="E41" s="74">
        <v>193.9</v>
      </c>
      <c r="F41" s="74">
        <v>194.4</v>
      </c>
      <c r="G41" s="75">
        <v>195.4</v>
      </c>
      <c r="H41" s="76">
        <f t="shared" ref="H41" si="65">IF(D41="LONG",(F41-E41)*C41,(E41-F41)*C41)</f>
        <v>2500</v>
      </c>
      <c r="I41" s="76">
        <f t="shared" ref="I41" si="66">(G41-F41)*C41</f>
        <v>5000</v>
      </c>
      <c r="J41" s="76">
        <f t="shared" ref="J41" si="67">(H41+I41)</f>
        <v>7500</v>
      </c>
    </row>
    <row r="42" spans="1:10" x14ac:dyDescent="0.25">
      <c r="A42" s="2">
        <v>43378</v>
      </c>
      <c r="B42" s="73" t="s">
        <v>18</v>
      </c>
      <c r="C42" s="73">
        <v>100</v>
      </c>
      <c r="D42" s="35" t="s">
        <v>15</v>
      </c>
      <c r="E42" s="36">
        <v>31310</v>
      </c>
      <c r="F42" s="36">
        <v>31370</v>
      </c>
      <c r="G42" s="6">
        <v>0</v>
      </c>
      <c r="H42" s="77">
        <f t="shared" ref="H42" si="68">(E42-F42)*C42</f>
        <v>-6000</v>
      </c>
      <c r="I42" s="112">
        <v>0</v>
      </c>
      <c r="J42" s="79">
        <f t="shared" ref="J42" si="69">+I42+H42</f>
        <v>-6000</v>
      </c>
    </row>
    <row r="43" spans="1:10" x14ac:dyDescent="0.25">
      <c r="A43" s="2">
        <v>43378</v>
      </c>
      <c r="B43" s="73" t="s">
        <v>14</v>
      </c>
      <c r="C43" s="73">
        <v>100</v>
      </c>
      <c r="D43" s="73" t="s">
        <v>11</v>
      </c>
      <c r="E43" s="74">
        <v>31525</v>
      </c>
      <c r="F43" s="74">
        <v>31585</v>
      </c>
      <c r="G43" s="75">
        <v>0</v>
      </c>
      <c r="H43" s="76">
        <f t="shared" ref="H43" si="70">IF(D43="LONG",(F43-E43)*C43,(E43-F43)*C43)</f>
        <v>6000</v>
      </c>
      <c r="I43" s="76">
        <v>0</v>
      </c>
      <c r="J43" s="76">
        <f t="shared" ref="J43" si="71">(H43+I43)</f>
        <v>6000</v>
      </c>
    </row>
    <row r="44" spans="1:10" x14ac:dyDescent="0.25">
      <c r="A44" s="2">
        <v>43378</v>
      </c>
      <c r="B44" s="73" t="s">
        <v>25</v>
      </c>
      <c r="C44" s="73">
        <v>5000</v>
      </c>
      <c r="D44" s="73" t="s">
        <v>11</v>
      </c>
      <c r="E44" s="74">
        <v>196.6</v>
      </c>
      <c r="F44" s="74">
        <v>196</v>
      </c>
      <c r="G44" s="75">
        <v>0</v>
      </c>
      <c r="H44" s="76">
        <f t="shared" ref="H44" si="72">IF(D44="LONG",(F44-E44)*C44,(E44-F44)*C44)</f>
        <v>-2999.9999999999718</v>
      </c>
      <c r="I44" s="76">
        <v>0</v>
      </c>
      <c r="J44" s="78">
        <f t="shared" ref="J44" si="73">(H44+I44)</f>
        <v>-2999.9999999999718</v>
      </c>
    </row>
    <row r="45" spans="1:10" x14ac:dyDescent="0.25">
      <c r="A45" s="2">
        <v>43378</v>
      </c>
      <c r="B45" s="73" t="s">
        <v>10</v>
      </c>
      <c r="C45" s="73">
        <v>100</v>
      </c>
      <c r="D45" s="35" t="s">
        <v>15</v>
      </c>
      <c r="E45" s="36">
        <v>5515</v>
      </c>
      <c r="F45" s="36">
        <v>5495</v>
      </c>
      <c r="G45" s="6">
        <v>0</v>
      </c>
      <c r="H45" s="77">
        <f t="shared" ref="H45" si="74">(E45-F45)*C45</f>
        <v>2000</v>
      </c>
      <c r="I45" s="112">
        <v>0</v>
      </c>
      <c r="J45" s="77">
        <f t="shared" ref="J45" si="75">+I45+H45</f>
        <v>2000</v>
      </c>
    </row>
    <row r="46" spans="1:10" x14ac:dyDescent="0.25">
      <c r="A46" s="2">
        <v>43378</v>
      </c>
      <c r="B46" s="73" t="s">
        <v>42</v>
      </c>
      <c r="C46" s="73">
        <v>5000</v>
      </c>
      <c r="D46" s="35" t="s">
        <v>15</v>
      </c>
      <c r="E46" s="36">
        <v>160.85</v>
      </c>
      <c r="F46" s="36">
        <v>160.35</v>
      </c>
      <c r="G46" s="6">
        <v>0</v>
      </c>
      <c r="H46" s="77">
        <f t="shared" ref="H46" si="76">(E46-F46)*C46</f>
        <v>2500</v>
      </c>
      <c r="I46" s="112">
        <v>0</v>
      </c>
      <c r="J46" s="77">
        <f t="shared" ref="J46" si="77">+I46+H46</f>
        <v>2500</v>
      </c>
    </row>
    <row r="47" spans="1:10" x14ac:dyDescent="0.25">
      <c r="A47" s="2">
        <v>43377</v>
      </c>
      <c r="B47" s="73" t="s">
        <v>14</v>
      </c>
      <c r="C47" s="73">
        <v>100</v>
      </c>
      <c r="D47" s="73" t="s">
        <v>11</v>
      </c>
      <c r="E47" s="74">
        <v>31360</v>
      </c>
      <c r="F47" s="74">
        <v>31405</v>
      </c>
      <c r="G47" s="75">
        <v>0</v>
      </c>
      <c r="H47" s="76">
        <f t="shared" ref="H47:H51" si="78">IF(D47="LONG",(F47-E47)*C47,(E47-F47)*C47)</f>
        <v>4500</v>
      </c>
      <c r="I47" s="76">
        <v>0</v>
      </c>
      <c r="J47" s="76">
        <f t="shared" ref="J47:J51" si="79">(H47+I47)</f>
        <v>4500</v>
      </c>
    </row>
    <row r="48" spans="1:10" x14ac:dyDescent="0.25">
      <c r="A48" s="2">
        <v>43377</v>
      </c>
      <c r="B48" s="73" t="s">
        <v>10</v>
      </c>
      <c r="C48" s="73">
        <v>100</v>
      </c>
      <c r="D48" s="73" t="s">
        <v>11</v>
      </c>
      <c r="E48" s="74">
        <v>5625</v>
      </c>
      <c r="F48" s="74">
        <v>5640</v>
      </c>
      <c r="G48" s="75">
        <v>0</v>
      </c>
      <c r="H48" s="76">
        <f t="shared" si="78"/>
        <v>1500</v>
      </c>
      <c r="I48" s="76">
        <v>0</v>
      </c>
      <c r="J48" s="76">
        <f t="shared" si="79"/>
        <v>1500</v>
      </c>
    </row>
    <row r="49" spans="1:11" x14ac:dyDescent="0.25">
      <c r="A49" s="2">
        <v>43377</v>
      </c>
      <c r="B49" s="73" t="s">
        <v>42</v>
      </c>
      <c r="C49" s="73">
        <v>5000</v>
      </c>
      <c r="D49" s="35" t="s">
        <v>15</v>
      </c>
      <c r="E49" s="36">
        <v>166.75</v>
      </c>
      <c r="F49" s="36">
        <v>165.75</v>
      </c>
      <c r="G49" s="6">
        <v>164.25</v>
      </c>
      <c r="H49" s="77">
        <f t="shared" ref="H49:H50" si="80">(E49-F49)*C49</f>
        <v>5000</v>
      </c>
      <c r="I49" s="112">
        <f t="shared" ref="I49:I50" si="81">(F49-G49)*C49</f>
        <v>7500</v>
      </c>
      <c r="J49" s="77">
        <f t="shared" ref="J49:J50" si="82">+I49+H49</f>
        <v>12500</v>
      </c>
    </row>
    <row r="50" spans="1:11" x14ac:dyDescent="0.25">
      <c r="A50" s="2">
        <v>43377</v>
      </c>
      <c r="B50" s="73" t="s">
        <v>10</v>
      </c>
      <c r="C50" s="73">
        <v>100</v>
      </c>
      <c r="D50" s="35" t="s">
        <v>15</v>
      </c>
      <c r="E50" s="36">
        <v>5620</v>
      </c>
      <c r="F50" s="36">
        <v>5595</v>
      </c>
      <c r="G50" s="6">
        <v>5565</v>
      </c>
      <c r="H50" s="77">
        <f t="shared" si="80"/>
        <v>2500</v>
      </c>
      <c r="I50" s="112">
        <f t="shared" si="81"/>
        <v>3000</v>
      </c>
      <c r="J50" s="77">
        <f t="shared" si="82"/>
        <v>5500</v>
      </c>
    </row>
    <row r="51" spans="1:11" x14ac:dyDescent="0.25">
      <c r="A51" s="2">
        <v>43377</v>
      </c>
      <c r="B51" s="73" t="s">
        <v>28</v>
      </c>
      <c r="C51" s="73">
        <v>5000</v>
      </c>
      <c r="D51" s="73" t="s">
        <v>11</v>
      </c>
      <c r="E51" s="74">
        <v>166.6</v>
      </c>
      <c r="F51" s="74">
        <v>166</v>
      </c>
      <c r="G51" s="75">
        <v>0</v>
      </c>
      <c r="H51" s="76">
        <f t="shared" si="78"/>
        <v>-2999.9999999999718</v>
      </c>
      <c r="I51" s="76">
        <v>0</v>
      </c>
      <c r="J51" s="78">
        <f t="shared" si="79"/>
        <v>-2999.9999999999718</v>
      </c>
    </row>
    <row r="52" spans="1:11" x14ac:dyDescent="0.25">
      <c r="A52" s="2">
        <v>43376</v>
      </c>
      <c r="B52" s="73" t="s">
        <v>18</v>
      </c>
      <c r="C52" s="73">
        <v>100</v>
      </c>
      <c r="D52" s="73" t="s">
        <v>15</v>
      </c>
      <c r="E52" s="74">
        <v>31300</v>
      </c>
      <c r="F52" s="74">
        <v>31250</v>
      </c>
      <c r="G52" s="75">
        <v>0</v>
      </c>
      <c r="H52" s="77">
        <f t="shared" ref="H52" si="83">(E52-F52)*C52</f>
        <v>5000</v>
      </c>
      <c r="I52" s="112">
        <v>0</v>
      </c>
      <c r="J52" s="77">
        <f t="shared" ref="J52" si="84">+I52+H52</f>
        <v>5000</v>
      </c>
    </row>
    <row r="53" spans="1:11" x14ac:dyDescent="0.25">
      <c r="A53" s="2">
        <v>43376</v>
      </c>
      <c r="B53" s="73" t="s">
        <v>12</v>
      </c>
      <c r="C53" s="73">
        <v>5000</v>
      </c>
      <c r="D53" s="73" t="s">
        <v>11</v>
      </c>
      <c r="E53" s="74">
        <v>196</v>
      </c>
      <c r="F53" s="74">
        <v>196.5</v>
      </c>
      <c r="G53" s="75">
        <v>0</v>
      </c>
      <c r="H53" s="76">
        <f t="shared" ref="H53" si="85">IF(D53="LONG",(F53-E53)*C53,(E53-F53)*C53)</f>
        <v>2500</v>
      </c>
      <c r="I53" s="76">
        <v>0</v>
      </c>
      <c r="J53" s="76">
        <f t="shared" ref="J53" si="86">(H53+I53)</f>
        <v>2500</v>
      </c>
    </row>
    <row r="54" spans="1:11" x14ac:dyDescent="0.25">
      <c r="A54" s="2">
        <v>43376</v>
      </c>
      <c r="B54" s="73" t="s">
        <v>10</v>
      </c>
      <c r="C54" s="73">
        <v>100</v>
      </c>
      <c r="D54" s="73" t="s">
        <v>11</v>
      </c>
      <c r="E54" s="74">
        <v>5510</v>
      </c>
      <c r="F54" s="74">
        <v>5530</v>
      </c>
      <c r="G54" s="75">
        <v>0</v>
      </c>
      <c r="H54" s="76">
        <f t="shared" ref="H54" si="87">IF(D54="LONG",(F54-E54)*C54,(E54-F54)*C54)</f>
        <v>2000</v>
      </c>
      <c r="I54" s="76">
        <v>0</v>
      </c>
      <c r="J54" s="76">
        <f t="shared" ref="J54" si="88">(H54+I54)</f>
        <v>2000</v>
      </c>
    </row>
    <row r="55" spans="1:11" x14ac:dyDescent="0.25">
      <c r="A55" s="2">
        <v>43374</v>
      </c>
      <c r="B55" s="73" t="s">
        <v>18</v>
      </c>
      <c r="C55" s="73">
        <v>100</v>
      </c>
      <c r="D55" s="73" t="s">
        <v>15</v>
      </c>
      <c r="E55" s="74">
        <v>30775</v>
      </c>
      <c r="F55" s="74">
        <v>30725</v>
      </c>
      <c r="G55" s="75">
        <v>0</v>
      </c>
      <c r="H55" s="77">
        <f t="shared" ref="H55" si="89">(E55-F55)*C55</f>
        <v>5000</v>
      </c>
      <c r="I55" s="112">
        <v>0</v>
      </c>
      <c r="J55" s="77">
        <f t="shared" ref="J55" si="90">+I55+H55</f>
        <v>5000</v>
      </c>
    </row>
    <row r="56" spans="1:11" x14ac:dyDescent="0.25">
      <c r="A56" s="2">
        <v>43374</v>
      </c>
      <c r="B56" s="73" t="s">
        <v>12</v>
      </c>
      <c r="C56" s="73">
        <v>5000</v>
      </c>
      <c r="D56" s="73" t="s">
        <v>15</v>
      </c>
      <c r="E56" s="74">
        <v>192.5</v>
      </c>
      <c r="F56" s="74">
        <v>192</v>
      </c>
      <c r="G56" s="75">
        <v>0</v>
      </c>
      <c r="H56" s="77">
        <f t="shared" ref="H56" si="91">(E56-F56)*C56</f>
        <v>2500</v>
      </c>
      <c r="I56" s="112">
        <v>0</v>
      </c>
      <c r="J56" s="77">
        <f t="shared" ref="J56" si="92">+I56+H56</f>
        <v>2500</v>
      </c>
    </row>
    <row r="57" spans="1:11" x14ac:dyDescent="0.25">
      <c r="A57" s="45"/>
      <c r="B57" s="46"/>
      <c r="C57" s="47"/>
      <c r="D57" s="46"/>
      <c r="E57" s="48"/>
      <c r="F57" s="48"/>
      <c r="G57" s="49"/>
      <c r="H57" s="50"/>
      <c r="I57" s="50"/>
      <c r="J57" s="120"/>
    </row>
    <row r="58" spans="1:11" x14ac:dyDescent="0.25">
      <c r="A58" s="2">
        <v>43371</v>
      </c>
      <c r="B58" s="73" t="s">
        <v>18</v>
      </c>
      <c r="C58" s="73">
        <v>100</v>
      </c>
      <c r="D58" s="73" t="s">
        <v>15</v>
      </c>
      <c r="E58" s="74">
        <v>30290</v>
      </c>
      <c r="F58" s="74">
        <v>30240</v>
      </c>
      <c r="G58" s="75">
        <v>0</v>
      </c>
      <c r="H58" s="77">
        <f t="shared" ref="H58:H59" si="93">(E58-F58)*C58</f>
        <v>5000</v>
      </c>
      <c r="I58" s="112">
        <v>0</v>
      </c>
      <c r="J58" s="77">
        <f t="shared" ref="J58:J59" si="94">+I58+H58</f>
        <v>5000</v>
      </c>
      <c r="K58" s="119">
        <v>0.81</v>
      </c>
    </row>
    <row r="59" spans="1:11" x14ac:dyDescent="0.25">
      <c r="A59" s="2">
        <v>43371</v>
      </c>
      <c r="B59" s="73" t="s">
        <v>21</v>
      </c>
      <c r="C59" s="73">
        <v>100</v>
      </c>
      <c r="D59" s="73" t="s">
        <v>15</v>
      </c>
      <c r="E59" s="74">
        <v>5250</v>
      </c>
      <c r="F59" s="74">
        <v>5230</v>
      </c>
      <c r="G59" s="75">
        <v>0</v>
      </c>
      <c r="H59" s="77">
        <f t="shared" si="93"/>
        <v>2000</v>
      </c>
      <c r="I59" s="112">
        <v>0</v>
      </c>
      <c r="J59" s="77">
        <f t="shared" si="94"/>
        <v>2000</v>
      </c>
    </row>
    <row r="60" spans="1:11" x14ac:dyDescent="0.25">
      <c r="A60" s="2">
        <v>43371</v>
      </c>
      <c r="B60" s="73" t="s">
        <v>17</v>
      </c>
      <c r="C60" s="73">
        <v>5000</v>
      </c>
      <c r="D60" s="73" t="s">
        <v>11</v>
      </c>
      <c r="E60" s="74">
        <v>145.6</v>
      </c>
      <c r="F60" s="74">
        <v>146.1</v>
      </c>
      <c r="G60" s="75">
        <v>0</v>
      </c>
      <c r="H60" s="76">
        <f t="shared" ref="H60" si="95">IF(D60="LONG",(F60-E60)*C60,(E60-F60)*C60)</f>
        <v>2500</v>
      </c>
      <c r="I60" s="76">
        <v>0</v>
      </c>
      <c r="J60" s="76">
        <f t="shared" ref="J60" si="96">(H60+I60)</f>
        <v>2500</v>
      </c>
    </row>
    <row r="61" spans="1:11" x14ac:dyDescent="0.25">
      <c r="A61" s="2">
        <v>43370</v>
      </c>
      <c r="B61" s="73" t="s">
        <v>18</v>
      </c>
      <c r="C61" s="73">
        <v>100</v>
      </c>
      <c r="D61" s="73" t="s">
        <v>15</v>
      </c>
      <c r="E61" s="74">
        <v>30625</v>
      </c>
      <c r="F61" s="74">
        <v>30575</v>
      </c>
      <c r="G61" s="75">
        <v>0</v>
      </c>
      <c r="H61" s="77">
        <f t="shared" ref="H61" si="97">(E61-F61)*C61</f>
        <v>5000</v>
      </c>
      <c r="I61" s="112">
        <v>0</v>
      </c>
      <c r="J61" s="77">
        <f t="shared" ref="J61" si="98">+I61+H61</f>
        <v>5000</v>
      </c>
    </row>
    <row r="62" spans="1:11" x14ac:dyDescent="0.25">
      <c r="A62" s="2">
        <v>43370</v>
      </c>
      <c r="B62" s="73" t="s">
        <v>12</v>
      </c>
      <c r="C62" s="73">
        <v>5000</v>
      </c>
      <c r="D62" s="73" t="s">
        <v>11</v>
      </c>
      <c r="E62" s="74">
        <v>185</v>
      </c>
      <c r="F62" s="74">
        <v>185.5</v>
      </c>
      <c r="G62" s="75">
        <v>186.5</v>
      </c>
      <c r="H62" s="76">
        <f t="shared" ref="H62" si="99">IF(D62="LONG",(F62-E62)*C62,(E62-F62)*C62)</f>
        <v>2500</v>
      </c>
      <c r="I62" s="76">
        <f t="shared" ref="I62" si="100">(G62-F62)*C62</f>
        <v>5000</v>
      </c>
      <c r="J62" s="76">
        <f t="shared" ref="J62" si="101">(H62+I62)</f>
        <v>7500</v>
      </c>
    </row>
    <row r="63" spans="1:11" x14ac:dyDescent="0.25">
      <c r="A63" s="2">
        <v>43370</v>
      </c>
      <c r="B63" s="73" t="s">
        <v>21</v>
      </c>
      <c r="C63" s="73">
        <v>100</v>
      </c>
      <c r="D63" s="73" t="s">
        <v>15</v>
      </c>
      <c r="E63" s="74">
        <v>5275</v>
      </c>
      <c r="F63" s="74">
        <v>5255</v>
      </c>
      <c r="G63" s="75">
        <v>0</v>
      </c>
      <c r="H63" s="77">
        <f t="shared" ref="H63" si="102">(E63-F63)*C63</f>
        <v>2000</v>
      </c>
      <c r="I63" s="112">
        <v>0</v>
      </c>
      <c r="J63" s="77">
        <f t="shared" ref="J63" si="103">+I63+H63</f>
        <v>2000</v>
      </c>
    </row>
    <row r="64" spans="1:11" x14ac:dyDescent="0.25">
      <c r="A64" s="2">
        <v>43369</v>
      </c>
      <c r="B64" s="73" t="s">
        <v>10</v>
      </c>
      <c r="C64" s="73">
        <v>100</v>
      </c>
      <c r="D64" s="73" t="s">
        <v>11</v>
      </c>
      <c r="E64" s="74">
        <v>5260</v>
      </c>
      <c r="F64" s="74">
        <v>5235</v>
      </c>
      <c r="G64" s="75">
        <v>0</v>
      </c>
      <c r="H64" s="76">
        <f t="shared" ref="H64" si="104">IF(D64="LONG",(F64-E64)*C64,(E64-F64)*C64)</f>
        <v>-2500</v>
      </c>
      <c r="I64" s="76">
        <v>0</v>
      </c>
      <c r="J64" s="78">
        <f t="shared" ref="J64" si="105">(H64+I64)</f>
        <v>-2500</v>
      </c>
    </row>
    <row r="65" spans="1:10" x14ac:dyDescent="0.25">
      <c r="A65" s="2">
        <v>43369</v>
      </c>
      <c r="B65" s="73" t="s">
        <v>18</v>
      </c>
      <c r="C65" s="73">
        <v>100</v>
      </c>
      <c r="D65" s="73" t="s">
        <v>15</v>
      </c>
      <c r="E65" s="74">
        <v>30785</v>
      </c>
      <c r="F65" s="74">
        <v>30735</v>
      </c>
      <c r="G65" s="75">
        <v>30675</v>
      </c>
      <c r="H65" s="77">
        <f t="shared" ref="H65" si="106">(E65-F65)*C65</f>
        <v>5000</v>
      </c>
      <c r="I65" s="112">
        <f t="shared" ref="I65" si="107">(F65-G65)*C65</f>
        <v>6000</v>
      </c>
      <c r="J65" s="77">
        <f t="shared" ref="J65" si="108">+I65+H65</f>
        <v>11000</v>
      </c>
    </row>
    <row r="66" spans="1:10" x14ac:dyDescent="0.25">
      <c r="A66" s="2">
        <v>43369</v>
      </c>
      <c r="B66" s="73" t="s">
        <v>17</v>
      </c>
      <c r="C66" s="73">
        <v>5000</v>
      </c>
      <c r="D66" s="73" t="s">
        <v>15</v>
      </c>
      <c r="E66" s="74">
        <v>145.5</v>
      </c>
      <c r="F66" s="74">
        <v>145</v>
      </c>
      <c r="G66" s="75">
        <v>0</v>
      </c>
      <c r="H66" s="77">
        <f t="shared" ref="H66" si="109">(E66-F66)*C66</f>
        <v>2500</v>
      </c>
      <c r="I66" s="112">
        <v>0</v>
      </c>
      <c r="J66" s="77">
        <f t="shared" ref="J66" si="110">+I66+H66</f>
        <v>2500</v>
      </c>
    </row>
    <row r="67" spans="1:10" x14ac:dyDescent="0.25">
      <c r="A67" s="2">
        <v>43369</v>
      </c>
      <c r="B67" s="73" t="s">
        <v>24</v>
      </c>
      <c r="C67" s="73">
        <v>1000</v>
      </c>
      <c r="D67" s="73" t="s">
        <v>11</v>
      </c>
      <c r="E67" s="74">
        <v>456.5</v>
      </c>
      <c r="F67" s="74">
        <v>458.5</v>
      </c>
      <c r="G67" s="75">
        <v>0</v>
      </c>
      <c r="H67" s="76">
        <f t="shared" ref="H67" si="111">IF(D67="LONG",(F67-E67)*C67,(E67-F67)*C67)</f>
        <v>2000</v>
      </c>
      <c r="I67" s="76">
        <v>0</v>
      </c>
      <c r="J67" s="76">
        <f t="shared" ref="J67" si="112">(H67+I67)</f>
        <v>2000</v>
      </c>
    </row>
    <row r="68" spans="1:10" x14ac:dyDescent="0.25">
      <c r="A68" s="2">
        <v>43368</v>
      </c>
      <c r="B68" s="73" t="s">
        <v>10</v>
      </c>
      <c r="C68" s="73">
        <v>100</v>
      </c>
      <c r="D68" s="73" t="s">
        <v>11</v>
      </c>
      <c r="E68" s="74">
        <v>5285</v>
      </c>
      <c r="F68" s="74">
        <v>5305</v>
      </c>
      <c r="G68" s="75">
        <v>0</v>
      </c>
      <c r="H68" s="76">
        <f t="shared" ref="H68" si="113">IF(D68="LONG",(F68-E68)*C68,(E68-F68)*C68)</f>
        <v>2000</v>
      </c>
      <c r="I68" s="76">
        <v>0</v>
      </c>
      <c r="J68" s="76">
        <f t="shared" ref="J68" si="114">(H68+I68)</f>
        <v>2000</v>
      </c>
    </row>
    <row r="69" spans="1:10" x14ac:dyDescent="0.25">
      <c r="A69" s="2">
        <v>43368</v>
      </c>
      <c r="B69" s="73" t="s">
        <v>17</v>
      </c>
      <c r="C69" s="73">
        <v>5000</v>
      </c>
      <c r="D69" s="73" t="s">
        <v>15</v>
      </c>
      <c r="E69" s="74">
        <v>146.25</v>
      </c>
      <c r="F69" s="74">
        <v>145.75</v>
      </c>
      <c r="G69" s="75">
        <v>0</v>
      </c>
      <c r="H69" s="77">
        <f t="shared" ref="H69" si="115">(E69-F69)*C69</f>
        <v>2500</v>
      </c>
      <c r="I69" s="112">
        <v>0</v>
      </c>
      <c r="J69" s="77">
        <f t="shared" ref="J69" si="116">+I69+H69</f>
        <v>2500</v>
      </c>
    </row>
    <row r="70" spans="1:10" x14ac:dyDescent="0.25">
      <c r="A70" s="2">
        <v>43368</v>
      </c>
      <c r="B70" s="73" t="s">
        <v>18</v>
      </c>
      <c r="C70" s="73">
        <v>100</v>
      </c>
      <c r="D70" s="73" t="s">
        <v>11</v>
      </c>
      <c r="E70" s="74">
        <v>30800</v>
      </c>
      <c r="F70" s="74">
        <v>30740</v>
      </c>
      <c r="G70" s="75">
        <v>0</v>
      </c>
      <c r="H70" s="76">
        <f t="shared" ref="H70" si="117">IF(D70="LONG",(F70-E70)*C70,(E70-F70)*C70)</f>
        <v>-6000</v>
      </c>
      <c r="I70" s="76">
        <v>0</v>
      </c>
      <c r="J70" s="78">
        <f t="shared" ref="J70" si="118">(H70+I70)</f>
        <v>-6000</v>
      </c>
    </row>
    <row r="71" spans="1:10" x14ac:dyDescent="0.25">
      <c r="A71" s="2">
        <v>43367</v>
      </c>
      <c r="B71" s="73" t="s">
        <v>18</v>
      </c>
      <c r="C71" s="73">
        <v>100</v>
      </c>
      <c r="D71" s="73" t="s">
        <v>11</v>
      </c>
      <c r="E71" s="74">
        <v>30700</v>
      </c>
      <c r="F71" s="74">
        <v>30750</v>
      </c>
      <c r="G71" s="75">
        <v>0</v>
      </c>
      <c r="H71" s="76">
        <f t="shared" ref="H71:H73" si="119">IF(D71="LONG",(F71-E71)*C71,(E71-F71)*C71)</f>
        <v>5000</v>
      </c>
      <c r="I71" s="76">
        <v>0</v>
      </c>
      <c r="J71" s="76">
        <f t="shared" ref="J71:J73" si="120">(H71+I71)</f>
        <v>5000</v>
      </c>
    </row>
    <row r="72" spans="1:10" x14ac:dyDescent="0.25">
      <c r="A72" s="2">
        <v>43367</v>
      </c>
      <c r="B72" s="73" t="s">
        <v>25</v>
      </c>
      <c r="C72" s="73">
        <v>5000</v>
      </c>
      <c r="D72" s="73" t="s">
        <v>11</v>
      </c>
      <c r="E72" s="74">
        <v>181.25</v>
      </c>
      <c r="F72" s="74">
        <v>181.75</v>
      </c>
      <c r="G72" s="75">
        <v>182.75</v>
      </c>
      <c r="H72" s="76">
        <f t="shared" si="119"/>
        <v>2500</v>
      </c>
      <c r="I72" s="76">
        <f t="shared" ref="I72" si="121">(G72-F72)*C72</f>
        <v>5000</v>
      </c>
      <c r="J72" s="76">
        <f t="shared" si="120"/>
        <v>7500</v>
      </c>
    </row>
    <row r="73" spans="1:10" x14ac:dyDescent="0.25">
      <c r="A73" s="2">
        <v>43367</v>
      </c>
      <c r="B73" s="73" t="s">
        <v>10</v>
      </c>
      <c r="C73" s="73">
        <v>100</v>
      </c>
      <c r="D73" s="73" t="s">
        <v>11</v>
      </c>
      <c r="E73" s="74">
        <v>5250</v>
      </c>
      <c r="F73" s="74">
        <v>5225</v>
      </c>
      <c r="G73" s="75">
        <v>0</v>
      </c>
      <c r="H73" s="76">
        <f t="shared" si="119"/>
        <v>-2500</v>
      </c>
      <c r="I73" s="76">
        <v>0</v>
      </c>
      <c r="J73" s="78">
        <f t="shared" si="120"/>
        <v>-2500</v>
      </c>
    </row>
    <row r="74" spans="1:10" x14ac:dyDescent="0.25">
      <c r="A74" s="2">
        <v>43364</v>
      </c>
      <c r="B74" s="73" t="s">
        <v>18</v>
      </c>
      <c r="C74" s="73">
        <v>100</v>
      </c>
      <c r="D74" s="73" t="s">
        <v>11</v>
      </c>
      <c r="E74" s="74">
        <v>30690</v>
      </c>
      <c r="F74" s="74">
        <v>30740</v>
      </c>
      <c r="G74" s="75">
        <v>30840</v>
      </c>
      <c r="H74" s="76">
        <f t="shared" ref="H74:H76" si="122">IF(D74="LONG",(F74-E74)*C74,(E74-F74)*C74)</f>
        <v>5000</v>
      </c>
      <c r="I74" s="76">
        <f t="shared" ref="I74:I75" si="123">(G74-F74)*C74</f>
        <v>10000</v>
      </c>
      <c r="J74" s="76">
        <f t="shared" ref="J74:J76" si="124">(H74+I74)</f>
        <v>15000</v>
      </c>
    </row>
    <row r="75" spans="1:10" x14ac:dyDescent="0.25">
      <c r="A75" s="2">
        <v>43364</v>
      </c>
      <c r="B75" s="73" t="s">
        <v>10</v>
      </c>
      <c r="C75" s="73">
        <v>100</v>
      </c>
      <c r="D75" s="73" t="s">
        <v>11</v>
      </c>
      <c r="E75" s="74">
        <v>5065</v>
      </c>
      <c r="F75" s="74">
        <v>5085</v>
      </c>
      <c r="G75" s="75">
        <v>5110</v>
      </c>
      <c r="H75" s="76">
        <f t="shared" si="122"/>
        <v>2000</v>
      </c>
      <c r="I75" s="76">
        <f t="shared" si="123"/>
        <v>2500</v>
      </c>
      <c r="J75" s="76">
        <f t="shared" si="124"/>
        <v>4500</v>
      </c>
    </row>
    <row r="76" spans="1:10" x14ac:dyDescent="0.25">
      <c r="A76" s="2">
        <v>43364</v>
      </c>
      <c r="B76" s="73" t="s">
        <v>25</v>
      </c>
      <c r="C76" s="73">
        <v>5000</v>
      </c>
      <c r="D76" s="73" t="s">
        <v>11</v>
      </c>
      <c r="E76" s="74">
        <v>177</v>
      </c>
      <c r="F76" s="74">
        <v>176.4</v>
      </c>
      <c r="G76" s="75">
        <v>0</v>
      </c>
      <c r="H76" s="76">
        <f t="shared" si="122"/>
        <v>-2999.9999999999718</v>
      </c>
      <c r="I76" s="76">
        <v>0</v>
      </c>
      <c r="J76" s="78">
        <f t="shared" si="124"/>
        <v>-2999.9999999999718</v>
      </c>
    </row>
    <row r="77" spans="1:10" x14ac:dyDescent="0.25">
      <c r="A77" s="2">
        <v>43362</v>
      </c>
      <c r="B77" s="73" t="s">
        <v>25</v>
      </c>
      <c r="C77" s="73">
        <v>5000</v>
      </c>
      <c r="D77" s="73" t="s">
        <v>11</v>
      </c>
      <c r="E77" s="74">
        <v>174</v>
      </c>
      <c r="F77" s="74">
        <v>174.5</v>
      </c>
      <c r="G77" s="75">
        <v>175.5</v>
      </c>
      <c r="H77" s="76">
        <f t="shared" ref="H77" si="125">IF(D77="LONG",(F77-E77)*C77,(E77-F77)*C77)</f>
        <v>2500</v>
      </c>
      <c r="I77" s="76">
        <f t="shared" ref="I77" si="126">(G77-F77)*C77</f>
        <v>5000</v>
      </c>
      <c r="J77" s="76">
        <f t="shared" ref="J77" si="127">(H77+I77)</f>
        <v>7500</v>
      </c>
    </row>
    <row r="78" spans="1:10" x14ac:dyDescent="0.25">
      <c r="A78" s="2">
        <v>43362</v>
      </c>
      <c r="B78" s="73" t="s">
        <v>18</v>
      </c>
      <c r="C78" s="73">
        <v>100</v>
      </c>
      <c r="D78" s="73" t="s">
        <v>15</v>
      </c>
      <c r="E78" s="74">
        <v>30825</v>
      </c>
      <c r="F78" s="74">
        <v>30885</v>
      </c>
      <c r="G78" s="75">
        <v>0</v>
      </c>
      <c r="H78" s="77">
        <f t="shared" ref="H78" si="128">(E78-F78)*C78</f>
        <v>-6000</v>
      </c>
      <c r="I78" s="112">
        <v>0</v>
      </c>
      <c r="J78" s="79">
        <f t="shared" ref="J78" si="129">+I78+H78</f>
        <v>-6000</v>
      </c>
    </row>
    <row r="79" spans="1:10" x14ac:dyDescent="0.25">
      <c r="A79" s="2">
        <v>43362</v>
      </c>
      <c r="B79" s="73" t="s">
        <v>10</v>
      </c>
      <c r="C79" s="73">
        <v>100</v>
      </c>
      <c r="D79" s="73" t="s">
        <v>15</v>
      </c>
      <c r="E79" s="74">
        <v>5070</v>
      </c>
      <c r="F79" s="74">
        <v>5095</v>
      </c>
      <c r="G79" s="75">
        <v>0</v>
      </c>
      <c r="H79" s="77">
        <f t="shared" ref="H79" si="130">(E79-F79)*C79</f>
        <v>-2500</v>
      </c>
      <c r="I79" s="112">
        <v>0</v>
      </c>
      <c r="J79" s="79">
        <f t="shared" ref="J79" si="131">+I79+H79</f>
        <v>-2500</v>
      </c>
    </row>
    <row r="80" spans="1:10" x14ac:dyDescent="0.25">
      <c r="A80" s="2">
        <v>43361</v>
      </c>
      <c r="B80" s="73" t="s">
        <v>10</v>
      </c>
      <c r="C80" s="73">
        <v>100</v>
      </c>
      <c r="D80" s="73" t="s">
        <v>11</v>
      </c>
      <c r="E80" s="74">
        <v>4980</v>
      </c>
      <c r="F80" s="74">
        <v>5000</v>
      </c>
      <c r="G80" s="75">
        <v>5030</v>
      </c>
      <c r="H80" s="76">
        <f t="shared" ref="H80" si="132">IF(D80="LONG",(F80-E80)*C80,(E80-F80)*C80)</f>
        <v>2000</v>
      </c>
      <c r="I80" s="76">
        <f t="shared" ref="I80" si="133">(G80-F80)*C80</f>
        <v>3000</v>
      </c>
      <c r="J80" s="76">
        <f t="shared" ref="J80" si="134">(H80+I80)</f>
        <v>5000</v>
      </c>
    </row>
    <row r="81" spans="1:10" x14ac:dyDescent="0.25">
      <c r="A81" s="2">
        <v>43361</v>
      </c>
      <c r="B81" s="73" t="s">
        <v>14</v>
      </c>
      <c r="C81" s="73">
        <v>100</v>
      </c>
      <c r="D81" s="73" t="s">
        <v>15</v>
      </c>
      <c r="E81" s="74">
        <v>30675</v>
      </c>
      <c r="F81" s="74">
        <v>30735</v>
      </c>
      <c r="G81" s="75">
        <v>0</v>
      </c>
      <c r="H81" s="77">
        <f t="shared" ref="H81" si="135">(E81-F81)*C81</f>
        <v>-6000</v>
      </c>
      <c r="I81" s="112">
        <v>0</v>
      </c>
      <c r="J81" s="79">
        <f t="shared" ref="J81" si="136">+I81+H81</f>
        <v>-6000</v>
      </c>
    </row>
    <row r="82" spans="1:10" x14ac:dyDescent="0.25">
      <c r="A82" s="2">
        <v>43361</v>
      </c>
      <c r="B82" s="73" t="s">
        <v>17</v>
      </c>
      <c r="C82" s="73">
        <v>5000</v>
      </c>
      <c r="D82" s="73" t="s">
        <v>11</v>
      </c>
      <c r="E82" s="74">
        <v>148.65</v>
      </c>
      <c r="F82" s="74">
        <v>148.05000000000001</v>
      </c>
      <c r="G82" s="75">
        <v>0</v>
      </c>
      <c r="H82" s="76">
        <f t="shared" ref="H82" si="137">IF(D82="LONG",(F82-E82)*C82,(E82-F82)*C82)</f>
        <v>-2999.9999999999718</v>
      </c>
      <c r="I82" s="76">
        <v>0</v>
      </c>
      <c r="J82" s="78">
        <f t="shared" ref="J82" si="138">(H82+I82)</f>
        <v>-2999.9999999999718</v>
      </c>
    </row>
    <row r="83" spans="1:10" x14ac:dyDescent="0.25">
      <c r="A83" s="2">
        <v>43360</v>
      </c>
      <c r="B83" s="73" t="s">
        <v>14</v>
      </c>
      <c r="C83" s="73">
        <v>100</v>
      </c>
      <c r="D83" s="73" t="s">
        <v>15</v>
      </c>
      <c r="E83" s="74">
        <v>30615</v>
      </c>
      <c r="F83" s="74">
        <v>30675</v>
      </c>
      <c r="G83" s="75">
        <v>0</v>
      </c>
      <c r="H83" s="77">
        <f t="shared" ref="H83" si="139">(E83-F83)*C83</f>
        <v>-6000</v>
      </c>
      <c r="I83" s="112">
        <v>0</v>
      </c>
      <c r="J83" s="79">
        <f t="shared" ref="J83" si="140">+I83+H83</f>
        <v>-6000</v>
      </c>
    </row>
    <row r="84" spans="1:10" x14ac:dyDescent="0.25">
      <c r="A84" s="2">
        <v>43360</v>
      </c>
      <c r="B84" s="73" t="s">
        <v>10</v>
      </c>
      <c r="C84" s="73">
        <v>100</v>
      </c>
      <c r="D84" s="73" t="s">
        <v>11</v>
      </c>
      <c r="E84" s="74">
        <v>5005</v>
      </c>
      <c r="F84" s="74">
        <v>5025</v>
      </c>
      <c r="G84" s="75">
        <v>0</v>
      </c>
      <c r="H84" s="76">
        <f t="shared" ref="H84:H85" si="141">IF(D84="LONG",(F84-E84)*C84,(E84-F84)*C84)</f>
        <v>2000</v>
      </c>
      <c r="I84" s="76">
        <v>0</v>
      </c>
      <c r="J84" s="76">
        <f t="shared" ref="J84:J85" si="142">(H84+I84)</f>
        <v>2000</v>
      </c>
    </row>
    <row r="85" spans="1:10" x14ac:dyDescent="0.25">
      <c r="A85" s="2">
        <v>43360</v>
      </c>
      <c r="B85" s="73" t="s">
        <v>25</v>
      </c>
      <c r="C85" s="73">
        <v>5000</v>
      </c>
      <c r="D85" s="73" t="s">
        <v>11</v>
      </c>
      <c r="E85" s="74">
        <v>166.9</v>
      </c>
      <c r="F85" s="74">
        <v>167.4</v>
      </c>
      <c r="G85" s="75">
        <v>0</v>
      </c>
      <c r="H85" s="76">
        <f t="shared" si="141"/>
        <v>2500</v>
      </c>
      <c r="I85" s="76">
        <v>0</v>
      </c>
      <c r="J85" s="76">
        <f t="shared" si="142"/>
        <v>2500</v>
      </c>
    </row>
    <row r="86" spans="1:10" x14ac:dyDescent="0.25">
      <c r="A86" s="2">
        <v>43357</v>
      </c>
      <c r="B86" s="73" t="s">
        <v>10</v>
      </c>
      <c r="C86" s="73">
        <v>100</v>
      </c>
      <c r="D86" s="73" t="s">
        <v>11</v>
      </c>
      <c r="E86" s="74">
        <v>4930</v>
      </c>
      <c r="F86" s="74">
        <v>4950</v>
      </c>
      <c r="G86" s="75">
        <v>0</v>
      </c>
      <c r="H86" s="76">
        <f t="shared" ref="H86:H87" si="143">IF(D86="LONG",(F86-E86)*C86,(E86-F86)*C86)</f>
        <v>2000</v>
      </c>
      <c r="I86" s="76">
        <v>0</v>
      </c>
      <c r="J86" s="76">
        <f t="shared" ref="J86:J87" si="144">(H86+I86)</f>
        <v>2000</v>
      </c>
    </row>
    <row r="87" spans="1:10" x14ac:dyDescent="0.25">
      <c r="A87" s="2">
        <v>43357</v>
      </c>
      <c r="B87" s="73" t="s">
        <v>25</v>
      </c>
      <c r="C87" s="73">
        <v>5000</v>
      </c>
      <c r="D87" s="73" t="s">
        <v>11</v>
      </c>
      <c r="E87" s="74">
        <v>169</v>
      </c>
      <c r="F87" s="74">
        <v>169.5</v>
      </c>
      <c r="G87" s="75">
        <v>0</v>
      </c>
      <c r="H87" s="76">
        <f t="shared" si="143"/>
        <v>2500</v>
      </c>
      <c r="I87" s="76">
        <v>0</v>
      </c>
      <c r="J87" s="76">
        <f t="shared" si="144"/>
        <v>2500</v>
      </c>
    </row>
    <row r="88" spans="1:10" x14ac:dyDescent="0.25">
      <c r="A88" s="2">
        <v>43355</v>
      </c>
      <c r="B88" s="73" t="s">
        <v>14</v>
      </c>
      <c r="C88" s="73">
        <v>100</v>
      </c>
      <c r="D88" s="73" t="s">
        <v>11</v>
      </c>
      <c r="E88" s="74">
        <v>30480</v>
      </c>
      <c r="F88" s="74">
        <v>30530</v>
      </c>
      <c r="G88" s="75">
        <v>0</v>
      </c>
      <c r="H88" s="76">
        <f t="shared" ref="H88" si="145">IF(D88="LONG",(F88-E88)*C88,(E88-F88)*C88)</f>
        <v>5000</v>
      </c>
      <c r="I88" s="76">
        <v>0</v>
      </c>
      <c r="J88" s="76">
        <f t="shared" ref="J88" si="146">(H88+I88)</f>
        <v>5000</v>
      </c>
    </row>
    <row r="89" spans="1:10" x14ac:dyDescent="0.25">
      <c r="A89" s="2">
        <v>43355</v>
      </c>
      <c r="B89" s="73" t="s">
        <v>17</v>
      </c>
      <c r="C89" s="73">
        <v>5000</v>
      </c>
      <c r="D89" s="73" t="s">
        <v>11</v>
      </c>
      <c r="E89" s="74">
        <v>145</v>
      </c>
      <c r="F89" s="74">
        <v>145.4</v>
      </c>
      <c r="G89" s="75">
        <v>0</v>
      </c>
      <c r="H89" s="76">
        <f t="shared" ref="H89" si="147">IF(D89="LONG",(F89-E89)*C89,(E89-F89)*C89)</f>
        <v>2000.0000000000284</v>
      </c>
      <c r="I89" s="76">
        <v>0</v>
      </c>
      <c r="J89" s="76">
        <f t="shared" ref="J89" si="148">(H89+I89)</f>
        <v>2000.0000000000284</v>
      </c>
    </row>
    <row r="90" spans="1:10" x14ac:dyDescent="0.25">
      <c r="A90" s="2">
        <v>43355</v>
      </c>
      <c r="B90" s="73" t="s">
        <v>10</v>
      </c>
      <c r="C90" s="73">
        <v>100</v>
      </c>
      <c r="D90" s="73" t="s">
        <v>15</v>
      </c>
      <c r="E90" s="74">
        <v>5085</v>
      </c>
      <c r="F90" s="74">
        <v>5065</v>
      </c>
      <c r="G90" s="75">
        <v>5040</v>
      </c>
      <c r="H90" s="77">
        <f t="shared" ref="H90" si="149">(E90-F90)*C90</f>
        <v>2000</v>
      </c>
      <c r="I90" s="112">
        <f t="shared" ref="I90" si="150">(F90-G90)*C90</f>
        <v>2500</v>
      </c>
      <c r="J90" s="77">
        <f t="shared" ref="J90" si="151">+I90+H90</f>
        <v>4500</v>
      </c>
    </row>
    <row r="91" spans="1:10" x14ac:dyDescent="0.25">
      <c r="A91" s="2">
        <v>43355</v>
      </c>
      <c r="B91" s="73" t="s">
        <v>24</v>
      </c>
      <c r="C91" s="73">
        <v>1000</v>
      </c>
      <c r="D91" s="73" t="s">
        <v>15</v>
      </c>
      <c r="E91" s="74">
        <v>426.25</v>
      </c>
      <c r="F91" s="74">
        <v>424.25</v>
      </c>
      <c r="G91" s="75">
        <v>0</v>
      </c>
      <c r="H91" s="77">
        <f t="shared" ref="H91" si="152">(E91-F91)*C91</f>
        <v>2000</v>
      </c>
      <c r="I91" s="112">
        <v>0</v>
      </c>
      <c r="J91" s="77">
        <f t="shared" ref="J91" si="153">+I91+H91</f>
        <v>2000</v>
      </c>
    </row>
    <row r="92" spans="1:10" x14ac:dyDescent="0.25">
      <c r="A92" s="2">
        <v>43354</v>
      </c>
      <c r="B92" s="73" t="s">
        <v>18</v>
      </c>
      <c r="C92" s="73">
        <v>100</v>
      </c>
      <c r="D92" s="73" t="s">
        <v>15</v>
      </c>
      <c r="E92" s="74">
        <v>30700</v>
      </c>
      <c r="F92" s="74">
        <v>30650</v>
      </c>
      <c r="G92" s="75">
        <v>0</v>
      </c>
      <c r="H92" s="77">
        <f t="shared" ref="H92" si="154">(E92-F92)*C92</f>
        <v>5000</v>
      </c>
      <c r="I92" s="112">
        <v>0</v>
      </c>
      <c r="J92" s="77">
        <f t="shared" ref="J92" si="155">+I92+H92</f>
        <v>5000</v>
      </c>
    </row>
    <row r="93" spans="1:10" x14ac:dyDescent="0.25">
      <c r="A93" s="2">
        <v>43354</v>
      </c>
      <c r="B93" s="73" t="s">
        <v>25</v>
      </c>
      <c r="C93" s="73">
        <v>5000</v>
      </c>
      <c r="D93" s="73" t="s">
        <v>15</v>
      </c>
      <c r="E93" s="74">
        <v>171.35</v>
      </c>
      <c r="F93" s="74">
        <v>170.85</v>
      </c>
      <c r="G93" s="75">
        <v>0</v>
      </c>
      <c r="H93" s="77">
        <f t="shared" ref="H93" si="156">(E93-F93)*C93</f>
        <v>2500</v>
      </c>
      <c r="I93" s="112">
        <v>0</v>
      </c>
      <c r="J93" s="77">
        <f t="shared" ref="J93" si="157">+I93+H93</f>
        <v>2500</v>
      </c>
    </row>
    <row r="94" spans="1:10" x14ac:dyDescent="0.25">
      <c r="A94" s="2">
        <v>43354</v>
      </c>
      <c r="B94" s="73" t="s">
        <v>10</v>
      </c>
      <c r="C94" s="73">
        <v>100</v>
      </c>
      <c r="D94" s="73" t="s">
        <v>11</v>
      </c>
      <c r="E94" s="74">
        <v>4900</v>
      </c>
      <c r="F94" s="74">
        <v>4920</v>
      </c>
      <c r="G94" s="75">
        <v>0</v>
      </c>
      <c r="H94" s="76">
        <f t="shared" ref="H94" si="158">IF(D94="LONG",(F94-E94)*C94,(E94-F94)*C94)</f>
        <v>2000</v>
      </c>
      <c r="I94" s="76">
        <v>0</v>
      </c>
      <c r="J94" s="76">
        <f t="shared" ref="J94" si="159">(H94+I94)</f>
        <v>2000</v>
      </c>
    </row>
    <row r="95" spans="1:10" x14ac:dyDescent="0.25">
      <c r="A95" s="2">
        <v>43353</v>
      </c>
      <c r="B95" s="73" t="s">
        <v>17</v>
      </c>
      <c r="C95" s="73">
        <v>5000</v>
      </c>
      <c r="D95" s="73" t="s">
        <v>15</v>
      </c>
      <c r="E95" s="74">
        <v>149.5</v>
      </c>
      <c r="F95" s="74">
        <v>149.1</v>
      </c>
      <c r="G95" s="75">
        <v>0</v>
      </c>
      <c r="H95" s="77">
        <f t="shared" ref="H95" si="160">(E95-F95)*C95</f>
        <v>2000.0000000000284</v>
      </c>
      <c r="I95" s="112">
        <v>0</v>
      </c>
      <c r="J95" s="77">
        <f t="shared" ref="J95" si="161">+I95+H95</f>
        <v>2000.0000000000284</v>
      </c>
    </row>
    <row r="96" spans="1:10" x14ac:dyDescent="0.25">
      <c r="A96" s="2">
        <v>43353</v>
      </c>
      <c r="B96" s="73" t="s">
        <v>10</v>
      </c>
      <c r="C96" s="73">
        <v>100</v>
      </c>
      <c r="D96" s="73" t="s">
        <v>15</v>
      </c>
      <c r="E96" s="74">
        <v>4955</v>
      </c>
      <c r="F96" s="74">
        <v>4935</v>
      </c>
      <c r="G96" s="75">
        <v>0</v>
      </c>
      <c r="H96" s="77">
        <f t="shared" ref="H96" si="162">(E96-F96)*C96</f>
        <v>2000</v>
      </c>
      <c r="I96" s="112">
        <v>0</v>
      </c>
      <c r="J96" s="77">
        <f t="shared" ref="J96" si="163">+I96+H96</f>
        <v>2000</v>
      </c>
    </row>
    <row r="97" spans="1:10" x14ac:dyDescent="0.25">
      <c r="A97" s="2">
        <v>43350</v>
      </c>
      <c r="B97" s="73" t="s">
        <v>14</v>
      </c>
      <c r="C97" s="73">
        <v>100</v>
      </c>
      <c r="D97" s="73" t="s">
        <v>11</v>
      </c>
      <c r="E97" s="74">
        <v>30475</v>
      </c>
      <c r="F97" s="74">
        <v>30525</v>
      </c>
      <c r="G97" s="75">
        <v>0</v>
      </c>
      <c r="H97" s="76">
        <f t="shared" ref="H97" si="164">IF(D97="LONG",(F97-E97)*C97,(E97-F97)*C97)</f>
        <v>5000</v>
      </c>
      <c r="I97" s="76">
        <v>0</v>
      </c>
      <c r="J97" s="76">
        <f t="shared" ref="J97" si="165">(H97+I97)</f>
        <v>5000</v>
      </c>
    </row>
    <row r="98" spans="1:10" x14ac:dyDescent="0.25">
      <c r="A98" s="2">
        <v>43350</v>
      </c>
      <c r="B98" s="73" t="s">
        <v>10</v>
      </c>
      <c r="C98" s="73">
        <v>100</v>
      </c>
      <c r="D98" s="73" t="s">
        <v>11</v>
      </c>
      <c r="E98" s="74">
        <v>4860</v>
      </c>
      <c r="F98" s="74">
        <v>4880</v>
      </c>
      <c r="G98" s="75">
        <v>0</v>
      </c>
      <c r="H98" s="76">
        <f t="shared" ref="H98:H101" si="166">IF(D98="LONG",(F98-E98)*C98,(E98-F98)*C98)</f>
        <v>2000</v>
      </c>
      <c r="I98" s="76">
        <v>0</v>
      </c>
      <c r="J98" s="76">
        <f t="shared" ref="J98:J101" si="167">(H98+I98)</f>
        <v>2000</v>
      </c>
    </row>
    <row r="99" spans="1:10" x14ac:dyDescent="0.25">
      <c r="A99" s="2">
        <v>43350</v>
      </c>
      <c r="B99" s="73" t="s">
        <v>24</v>
      </c>
      <c r="C99" s="73">
        <v>1000</v>
      </c>
      <c r="D99" s="73" t="s">
        <v>11</v>
      </c>
      <c r="E99" s="74">
        <v>420.5</v>
      </c>
      <c r="F99" s="74">
        <v>422.5</v>
      </c>
      <c r="G99" s="75">
        <v>0</v>
      </c>
      <c r="H99" s="76">
        <f t="shared" si="166"/>
        <v>2000</v>
      </c>
      <c r="I99" s="76">
        <v>0</v>
      </c>
      <c r="J99" s="76">
        <f t="shared" si="167"/>
        <v>2000</v>
      </c>
    </row>
    <row r="100" spans="1:10" x14ac:dyDescent="0.25">
      <c r="A100" s="2">
        <v>43350</v>
      </c>
      <c r="B100" s="73" t="s">
        <v>17</v>
      </c>
      <c r="C100" s="73">
        <v>5000</v>
      </c>
      <c r="D100" s="73" t="s">
        <v>11</v>
      </c>
      <c r="E100" s="74">
        <v>146.5</v>
      </c>
      <c r="F100" s="74">
        <v>145.9</v>
      </c>
      <c r="G100" s="75">
        <v>0</v>
      </c>
      <c r="H100" s="76">
        <f t="shared" si="166"/>
        <v>-2999.9999999999718</v>
      </c>
      <c r="I100" s="76">
        <v>0</v>
      </c>
      <c r="J100" s="78">
        <f t="shared" si="167"/>
        <v>-2999.9999999999718</v>
      </c>
    </row>
    <row r="101" spans="1:10" x14ac:dyDescent="0.25">
      <c r="A101" s="2">
        <v>43349</v>
      </c>
      <c r="B101" s="73" t="s">
        <v>17</v>
      </c>
      <c r="C101" s="73">
        <v>5000</v>
      </c>
      <c r="D101" s="73" t="s">
        <v>11</v>
      </c>
      <c r="E101" s="74">
        <v>147.5</v>
      </c>
      <c r="F101" s="74">
        <v>148</v>
      </c>
      <c r="G101" s="75">
        <v>149</v>
      </c>
      <c r="H101" s="76">
        <f t="shared" si="166"/>
        <v>2500</v>
      </c>
      <c r="I101" s="76">
        <f t="shared" ref="I101" si="168">(G101-F101)*C101</f>
        <v>5000</v>
      </c>
      <c r="J101" s="76">
        <f t="shared" si="167"/>
        <v>7500</v>
      </c>
    </row>
    <row r="102" spans="1:10" x14ac:dyDescent="0.25">
      <c r="A102" s="2">
        <v>43349</v>
      </c>
      <c r="B102" s="73" t="s">
        <v>14</v>
      </c>
      <c r="C102" s="73">
        <v>100</v>
      </c>
      <c r="D102" s="73" t="s">
        <v>15</v>
      </c>
      <c r="E102" s="74">
        <v>30625</v>
      </c>
      <c r="F102" s="74">
        <v>30575</v>
      </c>
      <c r="G102" s="75">
        <v>30515</v>
      </c>
      <c r="H102" s="77">
        <f t="shared" ref="H102:H103" si="169">(E102-F102)*C102</f>
        <v>5000</v>
      </c>
      <c r="I102" s="112">
        <f t="shared" ref="I102:I103" si="170">(F102-G102)*C102</f>
        <v>6000</v>
      </c>
      <c r="J102" s="77">
        <f t="shared" ref="J102:J103" si="171">+I102+H102</f>
        <v>11000</v>
      </c>
    </row>
    <row r="103" spans="1:10" x14ac:dyDescent="0.25">
      <c r="A103" s="2">
        <v>43349</v>
      </c>
      <c r="B103" s="73" t="s">
        <v>10</v>
      </c>
      <c r="C103" s="73">
        <v>100</v>
      </c>
      <c r="D103" s="73" t="s">
        <v>15</v>
      </c>
      <c r="E103" s="74">
        <v>4955</v>
      </c>
      <c r="F103" s="74">
        <v>4935</v>
      </c>
      <c r="G103" s="75">
        <v>4910</v>
      </c>
      <c r="H103" s="77">
        <f t="shared" si="169"/>
        <v>2000</v>
      </c>
      <c r="I103" s="112">
        <f t="shared" si="170"/>
        <v>2500</v>
      </c>
      <c r="J103" s="77">
        <f t="shared" si="171"/>
        <v>4500</v>
      </c>
    </row>
    <row r="104" spans="1:10" x14ac:dyDescent="0.25">
      <c r="A104" s="2">
        <v>43348</v>
      </c>
      <c r="B104" s="72" t="s">
        <v>25</v>
      </c>
      <c r="C104" s="72">
        <v>5000</v>
      </c>
      <c r="D104" s="73" t="s">
        <v>11</v>
      </c>
      <c r="E104" s="74">
        <v>173.85</v>
      </c>
      <c r="F104" s="74">
        <v>174.35</v>
      </c>
      <c r="G104" s="6">
        <v>0</v>
      </c>
      <c r="H104" s="76">
        <f t="shared" ref="H104" si="172">IF(D104="LONG",(F104-E104)*C104,(E104-F104)*C104)</f>
        <v>2500</v>
      </c>
      <c r="I104" s="76">
        <v>0</v>
      </c>
      <c r="J104" s="76">
        <f t="shared" ref="J104" si="173">(H104+I104)</f>
        <v>2500</v>
      </c>
    </row>
    <row r="105" spans="1:10" x14ac:dyDescent="0.25">
      <c r="A105" s="2">
        <v>43348</v>
      </c>
      <c r="B105" s="72" t="s">
        <v>18</v>
      </c>
      <c r="C105" s="72">
        <v>100</v>
      </c>
      <c r="D105" s="73" t="s">
        <v>15</v>
      </c>
      <c r="E105" s="5">
        <v>30350</v>
      </c>
      <c r="F105" s="5">
        <v>30300</v>
      </c>
      <c r="G105" s="6">
        <v>0</v>
      </c>
      <c r="H105" s="14">
        <f>(E105-F105)*C105</f>
        <v>5000</v>
      </c>
      <c r="I105" s="13">
        <v>0</v>
      </c>
      <c r="J105" s="108">
        <f>+I105+H105</f>
        <v>5000</v>
      </c>
    </row>
    <row r="106" spans="1:10" x14ac:dyDescent="0.25">
      <c r="A106" s="2">
        <v>43348</v>
      </c>
      <c r="B106" s="72" t="s">
        <v>10</v>
      </c>
      <c r="C106" s="72">
        <v>100</v>
      </c>
      <c r="D106" s="73" t="s">
        <v>11</v>
      </c>
      <c r="E106" s="74">
        <v>4965</v>
      </c>
      <c r="F106" s="74">
        <v>4985</v>
      </c>
      <c r="G106" s="6">
        <v>0</v>
      </c>
      <c r="H106" s="76">
        <f t="shared" ref="H106" si="174">IF(D106="LONG",(F106-E106)*C106,(E106-F106)*C106)</f>
        <v>2000</v>
      </c>
      <c r="I106" s="76">
        <v>0</v>
      </c>
      <c r="J106" s="76">
        <f t="shared" ref="J106" si="175">(H106+I106)</f>
        <v>2000</v>
      </c>
    </row>
    <row r="107" spans="1:10" x14ac:dyDescent="0.25">
      <c r="A107" s="2">
        <v>43347</v>
      </c>
      <c r="B107" s="72" t="s">
        <v>17</v>
      </c>
      <c r="C107" s="72">
        <v>5000</v>
      </c>
      <c r="D107" s="73" t="s">
        <v>15</v>
      </c>
      <c r="E107" s="5">
        <v>151.25</v>
      </c>
      <c r="F107" s="5">
        <v>150.75</v>
      </c>
      <c r="G107" s="6">
        <v>0</v>
      </c>
      <c r="H107" s="14">
        <f>(E107-F107)*C107</f>
        <v>2500</v>
      </c>
      <c r="I107" s="13">
        <v>0</v>
      </c>
      <c r="J107" s="108">
        <f>+I107+H107</f>
        <v>2500</v>
      </c>
    </row>
    <row r="108" spans="1:10" x14ac:dyDescent="0.25">
      <c r="A108" s="2">
        <v>43346</v>
      </c>
      <c r="B108" s="72" t="s">
        <v>18</v>
      </c>
      <c r="C108" s="72">
        <v>100</v>
      </c>
      <c r="D108" s="73" t="s">
        <v>15</v>
      </c>
      <c r="E108" s="5">
        <v>30100</v>
      </c>
      <c r="F108" s="5">
        <v>30050</v>
      </c>
      <c r="G108" s="6">
        <v>0</v>
      </c>
      <c r="H108" s="14">
        <f t="shared" ref="H108:H109" si="176">(E108-F108)*C108</f>
        <v>5000</v>
      </c>
      <c r="I108" s="13">
        <v>0</v>
      </c>
      <c r="J108" s="108">
        <f t="shared" ref="J108:J109" si="177">+I108+H108</f>
        <v>5000</v>
      </c>
    </row>
    <row r="109" spans="1:10" x14ac:dyDescent="0.25">
      <c r="A109" s="2">
        <v>43346</v>
      </c>
      <c r="B109" s="72" t="s">
        <v>10</v>
      </c>
      <c r="C109" s="72">
        <v>100</v>
      </c>
      <c r="D109" s="73" t="s">
        <v>15</v>
      </c>
      <c r="E109" s="5">
        <v>4960</v>
      </c>
      <c r="F109" s="5">
        <v>4940</v>
      </c>
      <c r="G109" s="6">
        <v>0</v>
      </c>
      <c r="H109" s="14">
        <f t="shared" si="176"/>
        <v>2000</v>
      </c>
      <c r="I109" s="13">
        <v>0</v>
      </c>
      <c r="J109" s="108">
        <f t="shared" si="177"/>
        <v>2000</v>
      </c>
    </row>
    <row r="110" spans="1:10" x14ac:dyDescent="0.25">
      <c r="A110" s="2">
        <v>43346</v>
      </c>
      <c r="B110" s="72" t="s">
        <v>25</v>
      </c>
      <c r="C110" s="72">
        <v>5000</v>
      </c>
      <c r="D110" s="73" t="s">
        <v>11</v>
      </c>
      <c r="E110" s="74">
        <v>174.5</v>
      </c>
      <c r="F110" s="74">
        <v>175</v>
      </c>
      <c r="G110" s="6">
        <v>0</v>
      </c>
      <c r="H110" s="76">
        <f t="shared" ref="H110" si="178">IF(D110="LONG",(F110-E110)*C110,(E110-F110)*C110)</f>
        <v>2500</v>
      </c>
      <c r="I110" s="76">
        <v>0</v>
      </c>
      <c r="J110" s="109">
        <f t="shared" ref="J110" si="179">(H110+I110)</f>
        <v>2500</v>
      </c>
    </row>
    <row r="111" spans="1:10" x14ac:dyDescent="0.25">
      <c r="A111" s="60"/>
      <c r="B111" s="46"/>
      <c r="C111" s="47"/>
      <c r="D111" s="46"/>
      <c r="E111" s="48"/>
      <c r="F111" s="48"/>
      <c r="G111" s="49"/>
      <c r="H111" s="50"/>
      <c r="I111" s="50"/>
      <c r="J111" s="110"/>
    </row>
    <row r="112" spans="1:10" x14ac:dyDescent="0.25">
      <c r="A112" s="2">
        <v>43343</v>
      </c>
      <c r="B112" s="72" t="s">
        <v>23</v>
      </c>
      <c r="C112" s="72">
        <v>30</v>
      </c>
      <c r="D112" s="73" t="s">
        <v>11</v>
      </c>
      <c r="E112" s="74">
        <v>37025</v>
      </c>
      <c r="F112" s="74">
        <v>37125</v>
      </c>
      <c r="G112" s="6">
        <v>0</v>
      </c>
      <c r="H112" s="76">
        <f t="shared" ref="H112:H113" si="180">IF(D112="LONG",(F112-E112)*C112,(E112-F112)*C112)</f>
        <v>3000</v>
      </c>
      <c r="I112" s="76">
        <v>0</v>
      </c>
      <c r="J112" s="76">
        <f t="shared" ref="J112:J113" si="181">(H112+I112)</f>
        <v>3000</v>
      </c>
    </row>
    <row r="113" spans="1:10" x14ac:dyDescent="0.25">
      <c r="A113" s="2">
        <v>43343</v>
      </c>
      <c r="B113" s="72" t="s">
        <v>25</v>
      </c>
      <c r="C113" s="72">
        <v>5000</v>
      </c>
      <c r="D113" s="73" t="s">
        <v>11</v>
      </c>
      <c r="E113" s="74">
        <v>178</v>
      </c>
      <c r="F113" s="74">
        <v>178.5</v>
      </c>
      <c r="G113" s="6">
        <v>0</v>
      </c>
      <c r="H113" s="76">
        <f t="shared" si="180"/>
        <v>2500</v>
      </c>
      <c r="I113" s="76">
        <v>0</v>
      </c>
      <c r="J113" s="76">
        <f t="shared" si="181"/>
        <v>2500</v>
      </c>
    </row>
    <row r="114" spans="1:10" x14ac:dyDescent="0.25">
      <c r="A114" s="2">
        <v>43342</v>
      </c>
      <c r="B114" s="72" t="s">
        <v>18</v>
      </c>
      <c r="C114" s="72">
        <v>100</v>
      </c>
      <c r="D114" s="73" t="s">
        <v>11</v>
      </c>
      <c r="E114" s="74">
        <v>30150</v>
      </c>
      <c r="F114" s="74">
        <v>30200</v>
      </c>
      <c r="G114" s="6">
        <v>0</v>
      </c>
      <c r="H114" s="76">
        <f t="shared" ref="H114" si="182">IF(D114="LONG",(F114-E114)*C114,(E114-F114)*C114)</f>
        <v>5000</v>
      </c>
      <c r="I114" s="76">
        <v>0</v>
      </c>
      <c r="J114" s="76">
        <f t="shared" ref="J114" si="183">(H114+I114)</f>
        <v>5000</v>
      </c>
    </row>
    <row r="115" spans="1:10" x14ac:dyDescent="0.25">
      <c r="A115" s="2">
        <v>43342</v>
      </c>
      <c r="B115" s="72" t="s">
        <v>17</v>
      </c>
      <c r="C115" s="72">
        <v>5000</v>
      </c>
      <c r="D115" s="73" t="s">
        <v>11</v>
      </c>
      <c r="E115" s="74">
        <v>147</v>
      </c>
      <c r="F115" s="74">
        <v>147.5</v>
      </c>
      <c r="G115" s="6">
        <v>0</v>
      </c>
      <c r="H115" s="76">
        <f t="shared" ref="H115" si="184">IF(D115="LONG",(F115-E115)*C115,(E115-F115)*C115)</f>
        <v>2500</v>
      </c>
      <c r="I115" s="76">
        <v>0</v>
      </c>
      <c r="J115" s="76">
        <f t="shared" ref="J115" si="185">(H115+I115)</f>
        <v>2500</v>
      </c>
    </row>
    <row r="116" spans="1:10" x14ac:dyDescent="0.25">
      <c r="A116" s="2">
        <v>43342</v>
      </c>
      <c r="B116" s="72" t="s">
        <v>10</v>
      </c>
      <c r="C116" s="72">
        <v>100</v>
      </c>
      <c r="D116" s="73" t="s">
        <v>15</v>
      </c>
      <c r="E116" s="5">
        <v>4940</v>
      </c>
      <c r="F116" s="5">
        <v>4965</v>
      </c>
      <c r="G116" s="6">
        <v>0</v>
      </c>
      <c r="H116" s="14">
        <f>(E116-F116)*C116</f>
        <v>-2500</v>
      </c>
      <c r="I116" s="13">
        <v>0</v>
      </c>
      <c r="J116" s="100">
        <f>+I116+H116</f>
        <v>-2500</v>
      </c>
    </row>
    <row r="117" spans="1:10" x14ac:dyDescent="0.25">
      <c r="A117" s="2">
        <v>43341</v>
      </c>
      <c r="B117" s="72" t="s">
        <v>18</v>
      </c>
      <c r="C117" s="72">
        <v>100</v>
      </c>
      <c r="D117" s="73" t="s">
        <v>11</v>
      </c>
      <c r="E117" s="74">
        <v>30075</v>
      </c>
      <c r="F117" s="74">
        <v>30125</v>
      </c>
      <c r="G117" s="6">
        <v>0</v>
      </c>
      <c r="H117" s="76">
        <f t="shared" ref="H117" si="186">IF(D117="LONG",(F117-E117)*C117,(E117-F117)*C117)</f>
        <v>5000</v>
      </c>
      <c r="I117" s="76">
        <v>0</v>
      </c>
      <c r="J117" s="76">
        <f t="shared" ref="J117" si="187">(H117+I117)</f>
        <v>5000</v>
      </c>
    </row>
    <row r="118" spans="1:10" x14ac:dyDescent="0.25">
      <c r="A118" s="2">
        <v>43341</v>
      </c>
      <c r="B118" s="72" t="s">
        <v>17</v>
      </c>
      <c r="C118" s="72">
        <v>5000</v>
      </c>
      <c r="D118" s="73" t="s">
        <v>11</v>
      </c>
      <c r="E118" s="74">
        <v>144.9</v>
      </c>
      <c r="F118" s="74">
        <v>145.4</v>
      </c>
      <c r="G118" s="6">
        <v>146.4</v>
      </c>
      <c r="H118" s="76">
        <f t="shared" ref="H118" si="188">IF(D118="LONG",(F118-E118)*C118,(E118-F118)*C118)</f>
        <v>2500</v>
      </c>
      <c r="I118" s="76">
        <f t="shared" ref="I118" si="189">(G118-F118)*C118</f>
        <v>5000</v>
      </c>
      <c r="J118" s="76">
        <f t="shared" ref="J118" si="190">(H118+I118)</f>
        <v>7500</v>
      </c>
    </row>
    <row r="119" spans="1:10" x14ac:dyDescent="0.25">
      <c r="A119" s="2">
        <v>43341</v>
      </c>
      <c r="B119" s="72" t="s">
        <v>10</v>
      </c>
      <c r="C119" s="72">
        <v>100</v>
      </c>
      <c r="D119" s="73" t="s">
        <v>15</v>
      </c>
      <c r="E119" s="5">
        <v>4885</v>
      </c>
      <c r="F119" s="5">
        <v>4865</v>
      </c>
      <c r="G119" s="6">
        <v>0</v>
      </c>
      <c r="H119" s="14">
        <f>(E119-F119)*C119</f>
        <v>2000</v>
      </c>
      <c r="I119" s="13">
        <v>0</v>
      </c>
      <c r="J119" s="14">
        <f>+I119+H119</f>
        <v>2000</v>
      </c>
    </row>
    <row r="120" spans="1:10" x14ac:dyDescent="0.25">
      <c r="A120" s="2">
        <v>43340</v>
      </c>
      <c r="B120" s="72" t="s">
        <v>18</v>
      </c>
      <c r="C120" s="72">
        <v>100</v>
      </c>
      <c r="D120" s="73" t="s">
        <v>11</v>
      </c>
      <c r="E120" s="74">
        <v>30175</v>
      </c>
      <c r="F120" s="74">
        <v>30115</v>
      </c>
      <c r="G120" s="6">
        <v>0</v>
      </c>
      <c r="H120" s="76">
        <f t="shared" ref="H120" si="191">IF(D120="LONG",(F120-E120)*C120,(E120-F120)*C120)</f>
        <v>-6000</v>
      </c>
      <c r="I120" s="76">
        <v>0</v>
      </c>
      <c r="J120" s="78">
        <f t="shared" ref="J120" si="192">(H120+I120)</f>
        <v>-6000</v>
      </c>
    </row>
    <row r="121" spans="1:10" x14ac:dyDescent="0.25">
      <c r="A121" s="2">
        <v>43340</v>
      </c>
      <c r="B121" s="72" t="s">
        <v>17</v>
      </c>
      <c r="C121" s="72">
        <v>5000</v>
      </c>
      <c r="D121" s="73" t="s">
        <v>11</v>
      </c>
      <c r="E121" s="74">
        <v>145.75</v>
      </c>
      <c r="F121" s="74">
        <v>146.35</v>
      </c>
      <c r="G121" s="6">
        <v>0</v>
      </c>
      <c r="H121" s="76">
        <f t="shared" ref="H121" si="193">IF(D121="LONG",(F121-E121)*C121,(E121-F121)*C121)</f>
        <v>2999.9999999999718</v>
      </c>
      <c r="I121" s="76">
        <v>0</v>
      </c>
      <c r="J121" s="76">
        <f t="shared" ref="J121" si="194">(H121+I121)</f>
        <v>2999.9999999999718</v>
      </c>
    </row>
    <row r="122" spans="1:10" x14ac:dyDescent="0.25">
      <c r="A122" s="2">
        <v>43340</v>
      </c>
      <c r="B122" s="72" t="s">
        <v>10</v>
      </c>
      <c r="C122" s="72">
        <v>100</v>
      </c>
      <c r="D122" s="73" t="s">
        <v>11</v>
      </c>
      <c r="E122" s="74">
        <v>4840</v>
      </c>
      <c r="F122" s="74">
        <v>4855</v>
      </c>
      <c r="G122" s="6">
        <v>0</v>
      </c>
      <c r="H122" s="76">
        <f t="shared" ref="H122" si="195">IF(D122="LONG",(F122-E122)*C122,(E122-F122)*C122)</f>
        <v>1500</v>
      </c>
      <c r="I122" s="76">
        <v>0</v>
      </c>
      <c r="J122" s="76">
        <f t="shared" ref="J122" si="196">(H122+I122)</f>
        <v>1500</v>
      </c>
    </row>
    <row r="123" spans="1:10" x14ac:dyDescent="0.25">
      <c r="A123" s="2">
        <v>43339</v>
      </c>
      <c r="B123" s="72" t="s">
        <v>25</v>
      </c>
      <c r="C123" s="72">
        <v>5000</v>
      </c>
      <c r="D123" s="73" t="s">
        <v>11</v>
      </c>
      <c r="E123" s="74">
        <v>178.25</v>
      </c>
      <c r="F123" s="74">
        <v>178.75</v>
      </c>
      <c r="G123" s="6">
        <v>0</v>
      </c>
      <c r="H123" s="76">
        <f t="shared" ref="H123" si="197">IF(D123="LONG",(F123-E123)*C123,(E123-F123)*C123)</f>
        <v>2500</v>
      </c>
      <c r="I123" s="76">
        <v>0</v>
      </c>
      <c r="J123" s="76">
        <f t="shared" ref="J123" si="198">(H123+I123)</f>
        <v>2500</v>
      </c>
    </row>
    <row r="124" spans="1:10" x14ac:dyDescent="0.25">
      <c r="A124" s="2">
        <v>43339</v>
      </c>
      <c r="B124" s="72" t="s">
        <v>10</v>
      </c>
      <c r="C124" s="72">
        <v>100</v>
      </c>
      <c r="D124" s="73" t="s">
        <v>11</v>
      </c>
      <c r="E124" s="74">
        <v>4805</v>
      </c>
      <c r="F124" s="74">
        <v>4825</v>
      </c>
      <c r="G124" s="6">
        <v>0</v>
      </c>
      <c r="H124" s="76">
        <f t="shared" ref="H124" si="199">IF(D124="LONG",(F124-E124)*C124,(E124-F124)*C124)</f>
        <v>2000</v>
      </c>
      <c r="I124" s="76">
        <v>0</v>
      </c>
      <c r="J124" s="76">
        <f t="shared" ref="J124" si="200">(H124+I124)</f>
        <v>2000</v>
      </c>
    </row>
    <row r="125" spans="1:10" x14ac:dyDescent="0.25">
      <c r="A125" s="2">
        <v>43336</v>
      </c>
      <c r="B125" s="72" t="s">
        <v>18</v>
      </c>
      <c r="C125" s="72">
        <v>100</v>
      </c>
      <c r="D125" s="73" t="s">
        <v>15</v>
      </c>
      <c r="E125" s="5">
        <v>29575</v>
      </c>
      <c r="F125" s="5">
        <v>29525</v>
      </c>
      <c r="G125" s="6">
        <v>0</v>
      </c>
      <c r="H125" s="14">
        <f>(E125-F125)*C125</f>
        <v>5000</v>
      </c>
      <c r="I125" s="13">
        <v>0</v>
      </c>
      <c r="J125" s="14">
        <f>+I125+H125</f>
        <v>5000</v>
      </c>
    </row>
    <row r="126" spans="1:10" x14ac:dyDescent="0.25">
      <c r="A126" s="2">
        <v>43336</v>
      </c>
      <c r="B126" s="72" t="s">
        <v>21</v>
      </c>
      <c r="C126" s="72">
        <v>100</v>
      </c>
      <c r="D126" s="73" t="s">
        <v>11</v>
      </c>
      <c r="E126" s="74">
        <v>4810</v>
      </c>
      <c r="F126" s="74">
        <v>4830</v>
      </c>
      <c r="G126" s="6">
        <v>0</v>
      </c>
      <c r="H126" s="76">
        <f t="shared" ref="H126" si="201">IF(D126="LONG",(F126-E126)*C126,(E126-F126)*C126)</f>
        <v>2000</v>
      </c>
      <c r="I126" s="76">
        <v>0</v>
      </c>
      <c r="J126" s="76">
        <f t="shared" ref="J126" si="202">(H126+I126)</f>
        <v>2000</v>
      </c>
    </row>
    <row r="127" spans="1:10" x14ac:dyDescent="0.25">
      <c r="A127" s="2">
        <v>43336</v>
      </c>
      <c r="B127" s="72" t="s">
        <v>25</v>
      </c>
      <c r="C127" s="72">
        <v>5000</v>
      </c>
      <c r="D127" s="73" t="s">
        <v>11</v>
      </c>
      <c r="E127" s="74">
        <v>175.6</v>
      </c>
      <c r="F127" s="74">
        <v>176.1</v>
      </c>
      <c r="G127" s="6">
        <v>177.1</v>
      </c>
      <c r="H127" s="76">
        <f t="shared" ref="H127" si="203">IF(D127="LONG",(F127-E127)*C127,(E127-F127)*C127)</f>
        <v>2500</v>
      </c>
      <c r="I127" s="76">
        <f t="shared" ref="I127" si="204">(G127-F127)*C127</f>
        <v>5000</v>
      </c>
      <c r="J127" s="76">
        <f t="shared" ref="J127" si="205">(H127+I127)</f>
        <v>7500</v>
      </c>
    </row>
    <row r="128" spans="1:10" x14ac:dyDescent="0.25">
      <c r="A128" s="2">
        <v>43335</v>
      </c>
      <c r="B128" s="72" t="s">
        <v>18</v>
      </c>
      <c r="C128" s="72">
        <v>100</v>
      </c>
      <c r="D128" s="73" t="s">
        <v>15</v>
      </c>
      <c r="E128" s="5">
        <v>29645</v>
      </c>
      <c r="F128" s="5">
        <v>29595</v>
      </c>
      <c r="G128" s="6">
        <v>29540</v>
      </c>
      <c r="H128" s="14">
        <f>(E128-F128)*C128</f>
        <v>5000</v>
      </c>
      <c r="I128" s="13">
        <f>(F128-G128)*C128</f>
        <v>5500</v>
      </c>
      <c r="J128" s="14">
        <f>+I128+H128</f>
        <v>10500</v>
      </c>
    </row>
    <row r="129" spans="1:10" x14ac:dyDescent="0.25">
      <c r="A129" s="2">
        <v>43335</v>
      </c>
      <c r="B129" s="72" t="s">
        <v>21</v>
      </c>
      <c r="C129" s="72">
        <v>100</v>
      </c>
      <c r="D129" s="73" t="s">
        <v>11</v>
      </c>
      <c r="E129" s="74">
        <v>4765</v>
      </c>
      <c r="F129" s="74">
        <v>4785</v>
      </c>
      <c r="G129" s="6">
        <v>0</v>
      </c>
      <c r="H129" s="76">
        <f t="shared" ref="H129" si="206">IF(D129="LONG",(F129-E129)*C129,(E129-F129)*C129)</f>
        <v>2000</v>
      </c>
      <c r="I129" s="76">
        <v>0</v>
      </c>
      <c r="J129" s="76">
        <f t="shared" ref="J129" si="207">(H129+I129)</f>
        <v>2000</v>
      </c>
    </row>
    <row r="130" spans="1:10" x14ac:dyDescent="0.25">
      <c r="A130" s="2">
        <v>43335</v>
      </c>
      <c r="B130" s="72" t="s">
        <v>17</v>
      </c>
      <c r="C130" s="72">
        <v>5000</v>
      </c>
      <c r="D130" s="73" t="s">
        <v>11</v>
      </c>
      <c r="E130" s="74">
        <v>141.25</v>
      </c>
      <c r="F130" s="74">
        <v>141.85</v>
      </c>
      <c r="G130" s="6">
        <v>0</v>
      </c>
      <c r="H130" s="76">
        <f t="shared" ref="H130" si="208">IF(D130="LONG",(F130-E130)*C130,(E130-F130)*C130)</f>
        <v>2999.9999999999718</v>
      </c>
      <c r="I130" s="76">
        <v>0</v>
      </c>
      <c r="J130" s="76">
        <f t="shared" ref="J130" si="209">(H130+I130)</f>
        <v>2999.9999999999718</v>
      </c>
    </row>
    <row r="131" spans="1:10" x14ac:dyDescent="0.25">
      <c r="A131" s="2">
        <v>43333</v>
      </c>
      <c r="B131" s="72" t="s">
        <v>18</v>
      </c>
      <c r="C131" s="72">
        <v>100</v>
      </c>
      <c r="D131" s="73" t="s">
        <v>15</v>
      </c>
      <c r="E131" s="5">
        <v>29575</v>
      </c>
      <c r="F131" s="5">
        <v>29515</v>
      </c>
      <c r="G131" s="6">
        <v>0</v>
      </c>
      <c r="H131" s="14">
        <f>(E131-F131)*C131</f>
        <v>6000</v>
      </c>
      <c r="I131" s="13">
        <v>0</v>
      </c>
      <c r="J131" s="14">
        <f>+I131+H131</f>
        <v>6000</v>
      </c>
    </row>
    <row r="132" spans="1:10" x14ac:dyDescent="0.25">
      <c r="A132" s="2">
        <v>43333</v>
      </c>
      <c r="B132" s="72" t="s">
        <v>21</v>
      </c>
      <c r="C132" s="72">
        <v>100</v>
      </c>
      <c r="D132" s="73" t="s">
        <v>11</v>
      </c>
      <c r="E132" s="74">
        <v>4585</v>
      </c>
      <c r="F132" s="74">
        <v>4605</v>
      </c>
      <c r="G132" s="6">
        <v>4630</v>
      </c>
      <c r="H132" s="76">
        <f t="shared" ref="H132" si="210">IF(D132="LONG",(F132-E132)*C132,(E132-F132)*C132)</f>
        <v>2000</v>
      </c>
      <c r="I132" s="76">
        <v>0</v>
      </c>
      <c r="J132" s="76">
        <f t="shared" ref="J132" si="211">(H132+I132)</f>
        <v>2000</v>
      </c>
    </row>
    <row r="133" spans="1:10" x14ac:dyDescent="0.25">
      <c r="A133" s="2">
        <v>43333</v>
      </c>
      <c r="B133" s="72" t="s">
        <v>19</v>
      </c>
      <c r="C133" s="72">
        <v>5000</v>
      </c>
      <c r="D133" s="73" t="s">
        <v>11</v>
      </c>
      <c r="E133" s="74">
        <v>138.5</v>
      </c>
      <c r="F133" s="74">
        <v>139.1</v>
      </c>
      <c r="G133" s="6">
        <v>140.1</v>
      </c>
      <c r="H133" s="76">
        <f t="shared" ref="H133" si="212">IF(D133="LONG",(F133-E133)*C133,(E133-F133)*C133)</f>
        <v>2999.9999999999718</v>
      </c>
      <c r="I133" s="76">
        <f t="shared" ref="I133" si="213">(G133-F133)*C133</f>
        <v>5000</v>
      </c>
      <c r="J133" s="76">
        <f t="shared" ref="J133" si="214">(H133+I133)</f>
        <v>7999.9999999999718</v>
      </c>
    </row>
    <row r="134" spans="1:10" x14ac:dyDescent="0.25">
      <c r="A134" s="2">
        <v>43332</v>
      </c>
      <c r="B134" s="72" t="s">
        <v>18</v>
      </c>
      <c r="C134" s="72">
        <v>100</v>
      </c>
      <c r="D134" s="73" t="s">
        <v>15</v>
      </c>
      <c r="E134" s="5">
        <v>29450</v>
      </c>
      <c r="F134" s="5">
        <v>29520</v>
      </c>
      <c r="G134" s="6">
        <v>0</v>
      </c>
      <c r="H134" s="14">
        <f>(E134-F134)*C134</f>
        <v>-7000</v>
      </c>
      <c r="I134" s="13">
        <v>0</v>
      </c>
      <c r="J134" s="14">
        <f>+I134+H134</f>
        <v>-7000</v>
      </c>
    </row>
    <row r="135" spans="1:10" x14ac:dyDescent="0.25">
      <c r="A135" s="2">
        <v>43332</v>
      </c>
      <c r="B135" s="72" t="s">
        <v>25</v>
      </c>
      <c r="C135" s="72">
        <v>5000</v>
      </c>
      <c r="D135" s="73" t="s">
        <v>11</v>
      </c>
      <c r="E135" s="74">
        <v>167.25</v>
      </c>
      <c r="F135" s="74">
        <v>167.85</v>
      </c>
      <c r="G135" s="6">
        <v>0</v>
      </c>
      <c r="H135" s="76">
        <f t="shared" ref="H135" si="215">IF(D135="LONG",(F135-E135)*C135,(E135-F135)*C135)</f>
        <v>2999.9999999999718</v>
      </c>
      <c r="I135" s="76">
        <v>0</v>
      </c>
      <c r="J135" s="76">
        <f t="shared" ref="J135" si="216">(H135+I135)</f>
        <v>2999.9999999999718</v>
      </c>
    </row>
    <row r="136" spans="1:10" x14ac:dyDescent="0.25">
      <c r="A136" s="2">
        <v>43332</v>
      </c>
      <c r="B136" s="72" t="s">
        <v>10</v>
      </c>
      <c r="C136" s="72">
        <v>100</v>
      </c>
      <c r="D136" s="73" t="s">
        <v>15</v>
      </c>
      <c r="E136" s="5">
        <v>4595</v>
      </c>
      <c r="F136" s="5">
        <v>4575</v>
      </c>
      <c r="G136" s="6">
        <v>0</v>
      </c>
      <c r="H136" s="14">
        <f>(E136-F136)*C136</f>
        <v>2000</v>
      </c>
      <c r="I136" s="13">
        <v>0</v>
      </c>
      <c r="J136" s="14">
        <f>+I136+H136</f>
        <v>2000</v>
      </c>
    </row>
    <row r="137" spans="1:10" x14ac:dyDescent="0.25">
      <c r="A137" s="2">
        <v>43329</v>
      </c>
      <c r="B137" s="72" t="s">
        <v>22</v>
      </c>
      <c r="C137" s="72">
        <v>30</v>
      </c>
      <c r="D137" s="73" t="s">
        <v>11</v>
      </c>
      <c r="E137" s="74">
        <v>36875</v>
      </c>
      <c r="F137" s="74">
        <v>36975</v>
      </c>
      <c r="G137" s="6">
        <v>0</v>
      </c>
      <c r="H137" s="76">
        <f t="shared" ref="H137" si="217">IF(D137="LONG",(F137-E137)*C137,(E137-F137)*C137)</f>
        <v>3000</v>
      </c>
      <c r="I137" s="76">
        <v>0</v>
      </c>
      <c r="J137" s="76">
        <f t="shared" ref="J137" si="218">(H137+I137)</f>
        <v>3000</v>
      </c>
    </row>
    <row r="138" spans="1:10" x14ac:dyDescent="0.25">
      <c r="A138" s="2">
        <v>43329</v>
      </c>
      <c r="B138" s="72" t="s">
        <v>12</v>
      </c>
      <c r="C138" s="72">
        <v>5000</v>
      </c>
      <c r="D138" s="73" t="s">
        <v>11</v>
      </c>
      <c r="E138" s="74">
        <v>166.5</v>
      </c>
      <c r="F138" s="74">
        <v>167.1</v>
      </c>
      <c r="G138" s="6">
        <v>0</v>
      </c>
      <c r="H138" s="76">
        <f t="shared" ref="H138" si="219">IF(D138="LONG",(F138-E138)*C138,(E138-F138)*C138)</f>
        <v>2999.9999999999718</v>
      </c>
      <c r="I138" s="76">
        <v>0</v>
      </c>
      <c r="J138" s="76">
        <f t="shared" ref="J138" si="220">(H138+I138)</f>
        <v>2999.9999999999718</v>
      </c>
    </row>
    <row r="139" spans="1:10" x14ac:dyDescent="0.25">
      <c r="A139" s="2">
        <v>43328</v>
      </c>
      <c r="B139" s="72" t="s">
        <v>18</v>
      </c>
      <c r="C139" s="72">
        <v>100</v>
      </c>
      <c r="D139" s="73" t="s">
        <v>15</v>
      </c>
      <c r="E139" s="5">
        <v>29500</v>
      </c>
      <c r="F139" s="5">
        <v>29440</v>
      </c>
      <c r="G139" s="6">
        <v>0</v>
      </c>
      <c r="H139" s="14">
        <f>(E139-F139)*C139</f>
        <v>6000</v>
      </c>
      <c r="I139" s="13">
        <v>0</v>
      </c>
      <c r="J139" s="14">
        <f>+I139+H139</f>
        <v>6000</v>
      </c>
    </row>
    <row r="140" spans="1:10" x14ac:dyDescent="0.25">
      <c r="A140" s="2">
        <v>43328</v>
      </c>
      <c r="B140" s="72" t="s">
        <v>10</v>
      </c>
      <c r="C140" s="72">
        <v>100</v>
      </c>
      <c r="D140" s="73" t="s">
        <v>11</v>
      </c>
      <c r="E140" s="74">
        <v>4575</v>
      </c>
      <c r="F140" s="74">
        <v>4550</v>
      </c>
      <c r="G140" s="6">
        <v>0</v>
      </c>
      <c r="H140" s="76">
        <f t="shared" ref="H140" si="221">IF(D140="LONG",(F140-E140)*C140,(E140-F140)*C140)</f>
        <v>-2500</v>
      </c>
      <c r="I140" s="76">
        <v>0</v>
      </c>
      <c r="J140" s="76">
        <f t="shared" ref="J140" si="222">(H140+I140)</f>
        <v>-2500</v>
      </c>
    </row>
    <row r="141" spans="1:10" x14ac:dyDescent="0.25">
      <c r="A141" s="2">
        <v>43328</v>
      </c>
      <c r="B141" s="72" t="s">
        <v>17</v>
      </c>
      <c r="C141" s="72">
        <v>5000</v>
      </c>
      <c r="D141" s="73" t="s">
        <v>11</v>
      </c>
      <c r="E141" s="74">
        <v>140.35</v>
      </c>
      <c r="F141" s="74">
        <v>140.94999999999999</v>
      </c>
      <c r="G141" s="6">
        <v>0</v>
      </c>
      <c r="H141" s="76">
        <f t="shared" ref="H141" si="223">IF(D141="LONG",(F141-E141)*C141,(E141-F141)*C141)</f>
        <v>2999.9999999999718</v>
      </c>
      <c r="I141" s="76">
        <v>0</v>
      </c>
      <c r="J141" s="76">
        <f t="shared" ref="J141" si="224">(H141+I141)</f>
        <v>2999.9999999999718</v>
      </c>
    </row>
    <row r="142" spans="1:10" x14ac:dyDescent="0.25">
      <c r="A142" s="2">
        <v>43326</v>
      </c>
      <c r="B142" s="72" t="s">
        <v>23</v>
      </c>
      <c r="C142" s="72">
        <v>30</v>
      </c>
      <c r="D142" s="73" t="s">
        <v>11</v>
      </c>
      <c r="E142" s="74">
        <v>37750</v>
      </c>
      <c r="F142" s="74">
        <v>37850</v>
      </c>
      <c r="G142" s="6">
        <v>0</v>
      </c>
      <c r="H142" s="76">
        <f t="shared" ref="H142:H144" si="225">IF(D142="LONG",(F142-E142)*C142,(E142-F142)*C142)</f>
        <v>3000</v>
      </c>
      <c r="I142" s="76">
        <v>0</v>
      </c>
      <c r="J142" s="76">
        <f t="shared" ref="J142:J144" si="226">(H142+I142)</f>
        <v>3000</v>
      </c>
    </row>
    <row r="143" spans="1:10" x14ac:dyDescent="0.25">
      <c r="A143" s="2">
        <v>43326</v>
      </c>
      <c r="B143" s="72" t="s">
        <v>10</v>
      </c>
      <c r="C143" s="72">
        <v>100</v>
      </c>
      <c r="D143" s="73" t="s">
        <v>11</v>
      </c>
      <c r="E143" s="74">
        <v>4740</v>
      </c>
      <c r="F143" s="74">
        <v>4760</v>
      </c>
      <c r="G143" s="6">
        <v>0</v>
      </c>
      <c r="H143" s="76">
        <f>IF(D143="LONG",(F143-E143)*C143,(E143-F143)*C143)</f>
        <v>2000</v>
      </c>
      <c r="I143" s="76">
        <v>0</v>
      </c>
      <c r="J143" s="76">
        <f t="shared" si="226"/>
        <v>2000</v>
      </c>
    </row>
    <row r="144" spans="1:10" x14ac:dyDescent="0.25">
      <c r="A144" s="2">
        <v>43326</v>
      </c>
      <c r="B144" s="72" t="s">
        <v>24</v>
      </c>
      <c r="C144" s="72">
        <v>1000</v>
      </c>
      <c r="D144" s="73" t="s">
        <v>11</v>
      </c>
      <c r="E144" s="74">
        <v>421</v>
      </c>
      <c r="F144" s="74">
        <v>422.25</v>
      </c>
      <c r="G144" s="6">
        <v>0</v>
      </c>
      <c r="H144" s="76">
        <f t="shared" si="225"/>
        <v>1250</v>
      </c>
      <c r="I144" s="76">
        <v>0</v>
      </c>
      <c r="J144" s="76">
        <f t="shared" si="226"/>
        <v>1250</v>
      </c>
    </row>
    <row r="145" spans="1:10" x14ac:dyDescent="0.25">
      <c r="A145" s="2">
        <v>43325</v>
      </c>
      <c r="B145" s="72" t="s">
        <v>23</v>
      </c>
      <c r="C145" s="72">
        <v>30</v>
      </c>
      <c r="D145" s="73" t="s">
        <v>11</v>
      </c>
      <c r="E145" s="74">
        <v>38025</v>
      </c>
      <c r="F145" s="74">
        <v>38125</v>
      </c>
      <c r="G145" s="6">
        <v>0</v>
      </c>
      <c r="H145" s="76">
        <f>IF(D145="LONG",(F145-E145)*C145,(E145-F145)*C145)</f>
        <v>3000</v>
      </c>
      <c r="I145" s="76">
        <v>0</v>
      </c>
      <c r="J145" s="76">
        <f t="shared" ref="J145" si="227">(H145+I145)</f>
        <v>3000</v>
      </c>
    </row>
    <row r="146" spans="1:10" x14ac:dyDescent="0.25">
      <c r="A146" s="2">
        <v>43325</v>
      </c>
      <c r="B146" s="72" t="s">
        <v>10</v>
      </c>
      <c r="C146" s="72">
        <v>100</v>
      </c>
      <c r="D146" s="73" t="s">
        <v>11</v>
      </c>
      <c r="E146" s="74">
        <v>4700</v>
      </c>
      <c r="F146" s="74">
        <v>4720</v>
      </c>
      <c r="G146" s="6">
        <v>0</v>
      </c>
      <c r="H146" s="76">
        <f>IF(D146="LONG",(F146-E146)*C146,(E146-F146)*C146)</f>
        <v>2000</v>
      </c>
      <c r="I146" s="76">
        <v>0</v>
      </c>
      <c r="J146" s="76">
        <f t="shared" ref="J146" si="228">(H146+I146)</f>
        <v>2000</v>
      </c>
    </row>
    <row r="147" spans="1:10" x14ac:dyDescent="0.25">
      <c r="A147" s="2">
        <v>43325</v>
      </c>
      <c r="B147" s="72" t="s">
        <v>17</v>
      </c>
      <c r="C147" s="72">
        <v>5000</v>
      </c>
      <c r="D147" s="73" t="s">
        <v>15</v>
      </c>
      <c r="E147" s="5">
        <v>144.65</v>
      </c>
      <c r="F147" s="5">
        <v>145.35</v>
      </c>
      <c r="G147" s="6">
        <v>0</v>
      </c>
      <c r="H147" s="14">
        <f>(E147-F147)*C147</f>
        <v>-3499.9999999999432</v>
      </c>
      <c r="I147" s="13">
        <v>0</v>
      </c>
      <c r="J147" s="14">
        <f>+I147+H147</f>
        <v>-3499.9999999999432</v>
      </c>
    </row>
    <row r="148" spans="1:10" x14ac:dyDescent="0.25">
      <c r="A148" s="2">
        <v>43322</v>
      </c>
      <c r="B148" s="72" t="s">
        <v>23</v>
      </c>
      <c r="C148" s="72">
        <v>30</v>
      </c>
      <c r="D148" s="73" t="s">
        <v>11</v>
      </c>
      <c r="E148" s="74">
        <v>38025</v>
      </c>
      <c r="F148" s="74">
        <v>38125</v>
      </c>
      <c r="G148" s="6">
        <v>0</v>
      </c>
      <c r="H148" s="76">
        <f>IF(D148="LONG",(F148-E148)*C148,(E148-F148)*C148)</f>
        <v>3000</v>
      </c>
      <c r="I148" s="76">
        <v>0</v>
      </c>
      <c r="J148" s="76">
        <f t="shared" ref="J148" si="229">(H148+I148)</f>
        <v>3000</v>
      </c>
    </row>
    <row r="149" spans="1:10" x14ac:dyDescent="0.25">
      <c r="A149" s="2">
        <v>43322</v>
      </c>
      <c r="B149" s="72" t="s">
        <v>17</v>
      </c>
      <c r="C149" s="72">
        <v>5000</v>
      </c>
      <c r="D149" s="73" t="s">
        <v>11</v>
      </c>
      <c r="E149" s="74">
        <v>144.5</v>
      </c>
      <c r="F149" s="74">
        <v>145</v>
      </c>
      <c r="G149" s="6">
        <v>0</v>
      </c>
      <c r="H149" s="76">
        <f>IF(D149="LONG",(F149-E149)*C149,(E149-F149)*C149)</f>
        <v>2500</v>
      </c>
      <c r="I149" s="76">
        <v>0</v>
      </c>
      <c r="J149" s="76">
        <f t="shared" ref="J149" si="230">(H149+I149)</f>
        <v>2500</v>
      </c>
    </row>
    <row r="150" spans="1:10" x14ac:dyDescent="0.25">
      <c r="A150" s="2">
        <v>43322</v>
      </c>
      <c r="B150" s="72" t="s">
        <v>10</v>
      </c>
      <c r="C150" s="72">
        <v>100</v>
      </c>
      <c r="D150" s="73" t="s">
        <v>11</v>
      </c>
      <c r="E150" s="74">
        <v>4600</v>
      </c>
      <c r="F150" s="74">
        <v>4620</v>
      </c>
      <c r="G150" s="6">
        <v>0</v>
      </c>
      <c r="H150" s="76">
        <f>IF(D150="LONG",(F150-E150)*C150,(E150-F150)*C150)</f>
        <v>2000</v>
      </c>
      <c r="I150" s="76">
        <v>0</v>
      </c>
      <c r="J150" s="76">
        <f t="shared" ref="J150" si="231">(H150+I150)</f>
        <v>2000</v>
      </c>
    </row>
    <row r="151" spans="1:10" x14ac:dyDescent="0.25">
      <c r="A151" s="2">
        <v>43322</v>
      </c>
      <c r="B151" s="72" t="s">
        <v>17</v>
      </c>
      <c r="C151" s="72">
        <v>5000</v>
      </c>
      <c r="D151" s="73" t="s">
        <v>11</v>
      </c>
      <c r="E151" s="74">
        <v>145</v>
      </c>
      <c r="F151" s="74">
        <v>145.5</v>
      </c>
      <c r="G151" s="6">
        <v>0</v>
      </c>
      <c r="H151" s="76">
        <f>IF(D151="LONG",(F151-E151)*C151,(E151-F151)*C151)</f>
        <v>2500</v>
      </c>
      <c r="I151" s="76">
        <v>0</v>
      </c>
      <c r="J151" s="76">
        <f t="shared" ref="J151" si="232">(H151+I151)</f>
        <v>2500</v>
      </c>
    </row>
    <row r="152" spans="1:10" x14ac:dyDescent="0.25">
      <c r="A152" s="2">
        <v>43322</v>
      </c>
      <c r="B152" s="72" t="s">
        <v>13</v>
      </c>
      <c r="C152" s="72">
        <v>1000</v>
      </c>
      <c r="D152" s="73" t="s">
        <v>11</v>
      </c>
      <c r="E152" s="74">
        <v>418.75</v>
      </c>
      <c r="F152" s="74">
        <v>421.5</v>
      </c>
      <c r="G152" s="6">
        <v>0</v>
      </c>
      <c r="H152" s="76">
        <f>IF(D152="LONG",(F152-E152)*C152,(E152-F152)*C152)</f>
        <v>2750</v>
      </c>
      <c r="I152" s="76">
        <v>0</v>
      </c>
      <c r="J152" s="76">
        <f t="shared" ref="J152" si="233">(H152+I152)</f>
        <v>2750</v>
      </c>
    </row>
    <row r="153" spans="1:10" x14ac:dyDescent="0.25">
      <c r="A153" s="2">
        <v>43321</v>
      </c>
      <c r="B153" s="72" t="s">
        <v>23</v>
      </c>
      <c r="C153" s="72">
        <v>30</v>
      </c>
      <c r="D153" s="73" t="s">
        <v>15</v>
      </c>
      <c r="E153" s="5">
        <v>38050</v>
      </c>
      <c r="F153" s="5">
        <v>37900</v>
      </c>
      <c r="G153" s="6">
        <v>0</v>
      </c>
      <c r="H153" s="14">
        <f>(E153-F153)*C153</f>
        <v>4500</v>
      </c>
      <c r="I153" s="13">
        <v>0</v>
      </c>
      <c r="J153" s="14">
        <f>+I153+H153</f>
        <v>4500</v>
      </c>
    </row>
    <row r="154" spans="1:10" x14ac:dyDescent="0.25">
      <c r="A154" s="2">
        <v>43321</v>
      </c>
      <c r="B154" s="72" t="s">
        <v>17</v>
      </c>
      <c r="C154" s="72">
        <v>5000</v>
      </c>
      <c r="D154" s="73" t="s">
        <v>11</v>
      </c>
      <c r="E154" s="74">
        <v>147.1</v>
      </c>
      <c r="F154" s="74">
        <v>147.69999999999999</v>
      </c>
      <c r="G154" s="6">
        <v>0</v>
      </c>
      <c r="H154" s="76">
        <f>IF(D154="LONG",(F154-E154)*C154,(E154-F154)*C154)</f>
        <v>2999.9999999999718</v>
      </c>
      <c r="I154" s="76">
        <v>0</v>
      </c>
      <c r="J154" s="76">
        <f t="shared" ref="J154" si="234">(H154+I154)</f>
        <v>2999.9999999999718</v>
      </c>
    </row>
    <row r="155" spans="1:10" x14ac:dyDescent="0.25">
      <c r="A155" s="2">
        <v>43321</v>
      </c>
      <c r="B155" s="72" t="s">
        <v>10</v>
      </c>
      <c r="C155" s="72">
        <v>100</v>
      </c>
      <c r="D155" s="73" t="s">
        <v>11</v>
      </c>
      <c r="E155" s="74">
        <v>4610</v>
      </c>
      <c r="F155" s="74">
        <v>4630</v>
      </c>
      <c r="G155" s="6">
        <v>0</v>
      </c>
      <c r="H155" s="76">
        <f>IF(D155="LONG",(F155-E155)*C155,(E155-F155)*C155)</f>
        <v>2000</v>
      </c>
      <c r="I155" s="76">
        <v>0</v>
      </c>
      <c r="J155" s="76">
        <f t="shared" ref="J155" si="235">(H155+I155)</f>
        <v>2000</v>
      </c>
    </row>
    <row r="156" spans="1:10" x14ac:dyDescent="0.25">
      <c r="A156" s="2">
        <v>43321</v>
      </c>
      <c r="B156" s="72" t="s">
        <v>10</v>
      </c>
      <c r="C156" s="72">
        <v>100</v>
      </c>
      <c r="D156" s="73" t="s">
        <v>11</v>
      </c>
      <c r="E156" s="74">
        <v>4600</v>
      </c>
      <c r="F156" s="74">
        <v>4575</v>
      </c>
      <c r="G156" s="6">
        <v>0</v>
      </c>
      <c r="H156" s="76">
        <f>IF(D156="LONG",(F156-E156)*C156,(E156-F156)*C156)</f>
        <v>-2500</v>
      </c>
      <c r="I156" s="76">
        <v>0</v>
      </c>
      <c r="J156" s="76">
        <f t="shared" ref="J156" si="236">(H156+I156)</f>
        <v>-2500</v>
      </c>
    </row>
    <row r="157" spans="1:10" x14ac:dyDescent="0.25">
      <c r="A157" s="2">
        <v>43320</v>
      </c>
      <c r="B157" s="72" t="s">
        <v>14</v>
      </c>
      <c r="C157" s="72">
        <v>100</v>
      </c>
      <c r="D157" s="73" t="s">
        <v>15</v>
      </c>
      <c r="E157" s="5">
        <v>29670</v>
      </c>
      <c r="F157" s="5">
        <v>29610</v>
      </c>
      <c r="G157" s="6">
        <v>0</v>
      </c>
      <c r="H157" s="14">
        <f>(E157-F157)*C157</f>
        <v>6000</v>
      </c>
      <c r="I157" s="13">
        <v>0</v>
      </c>
      <c r="J157" s="14">
        <f>+I157+H157</f>
        <v>6000</v>
      </c>
    </row>
    <row r="158" spans="1:10" x14ac:dyDescent="0.25">
      <c r="A158" s="2">
        <v>43320</v>
      </c>
      <c r="B158" s="72" t="s">
        <v>19</v>
      </c>
      <c r="C158" s="72">
        <v>5000</v>
      </c>
      <c r="D158" s="73" t="s">
        <v>15</v>
      </c>
      <c r="E158" s="5">
        <v>147.5</v>
      </c>
      <c r="F158" s="5">
        <v>146.9</v>
      </c>
      <c r="G158" s="6">
        <v>0</v>
      </c>
      <c r="H158" s="14">
        <f>(E158-F158)*C158</f>
        <v>2999.9999999999718</v>
      </c>
      <c r="I158" s="13">
        <v>0</v>
      </c>
      <c r="J158" s="14">
        <f>+I158+H158</f>
        <v>2999.9999999999718</v>
      </c>
    </row>
    <row r="159" spans="1:10" x14ac:dyDescent="0.25">
      <c r="A159" s="2">
        <v>43320</v>
      </c>
      <c r="B159" s="72" t="s">
        <v>10</v>
      </c>
      <c r="C159" s="72">
        <v>100</v>
      </c>
      <c r="D159" s="73" t="s">
        <v>11</v>
      </c>
      <c r="E159" s="74">
        <v>4705</v>
      </c>
      <c r="F159" s="74">
        <v>4680</v>
      </c>
      <c r="G159" s="6">
        <v>0</v>
      </c>
      <c r="H159" s="76">
        <f>IF(D159="LONG",(F159-E159)*C159,(E159-F159)*C159)</f>
        <v>-2500</v>
      </c>
      <c r="I159" s="76">
        <v>0</v>
      </c>
      <c r="J159" s="76">
        <f t="shared" ref="J159" si="237">(H159+I159)</f>
        <v>-2500</v>
      </c>
    </row>
    <row r="160" spans="1:10" x14ac:dyDescent="0.25">
      <c r="A160" s="2">
        <v>43320</v>
      </c>
      <c r="B160" s="72" t="s">
        <v>21</v>
      </c>
      <c r="C160" s="72">
        <v>100</v>
      </c>
      <c r="D160" s="73" t="s">
        <v>11</v>
      </c>
      <c r="E160" s="74">
        <v>4760</v>
      </c>
      <c r="F160" s="74">
        <v>4735</v>
      </c>
      <c r="G160" s="6">
        <v>0</v>
      </c>
      <c r="H160" s="76">
        <f>IF(D160="LONG",(F160-E160)*C160,(E160-F160)*C160)</f>
        <v>-2500</v>
      </c>
      <c r="I160" s="76">
        <v>0</v>
      </c>
      <c r="J160" s="76">
        <f t="shared" ref="J160" si="238">(H160+I160)</f>
        <v>-2500</v>
      </c>
    </row>
    <row r="161" spans="1:10" x14ac:dyDescent="0.25">
      <c r="A161" s="2">
        <v>43319</v>
      </c>
      <c r="B161" s="72" t="s">
        <v>10</v>
      </c>
      <c r="C161" s="72">
        <v>100</v>
      </c>
      <c r="D161" s="73" t="s">
        <v>11</v>
      </c>
      <c r="E161" s="74">
        <v>4775</v>
      </c>
      <c r="F161" s="74">
        <v>4794</v>
      </c>
      <c r="G161" s="6">
        <v>0</v>
      </c>
      <c r="H161" s="76">
        <f t="shared" ref="H161:H162" si="239">IF(D161="LONG",(F161-E161)*C161,(E161-F161)*C161)</f>
        <v>1900</v>
      </c>
      <c r="I161" s="76">
        <v>0</v>
      </c>
      <c r="J161" s="76">
        <f t="shared" ref="J161:J163" si="240">(H161+I161)</f>
        <v>1900</v>
      </c>
    </row>
    <row r="162" spans="1:10" x14ac:dyDescent="0.25">
      <c r="A162" s="2">
        <v>43319</v>
      </c>
      <c r="B162" s="72" t="s">
        <v>25</v>
      </c>
      <c r="C162" s="72">
        <v>5000</v>
      </c>
      <c r="D162" s="73" t="s">
        <v>11</v>
      </c>
      <c r="E162" s="74">
        <v>180</v>
      </c>
      <c r="F162" s="74">
        <v>180.6</v>
      </c>
      <c r="G162" s="6">
        <v>181</v>
      </c>
      <c r="H162" s="76">
        <f t="shared" si="239"/>
        <v>2999.9999999999718</v>
      </c>
      <c r="I162" s="76">
        <f t="shared" ref="I162" si="241">(G162-F162)*C162</f>
        <v>2000.0000000000284</v>
      </c>
      <c r="J162" s="76">
        <f t="shared" si="240"/>
        <v>5000</v>
      </c>
    </row>
    <row r="163" spans="1:10" x14ac:dyDescent="0.25">
      <c r="A163" s="2">
        <v>43318</v>
      </c>
      <c r="B163" s="72" t="s">
        <v>18</v>
      </c>
      <c r="C163" s="72">
        <v>100</v>
      </c>
      <c r="D163" s="73" t="s">
        <v>11</v>
      </c>
      <c r="E163" s="74">
        <v>29650</v>
      </c>
      <c r="F163" s="74">
        <v>29710</v>
      </c>
      <c r="G163" s="6">
        <v>0</v>
      </c>
      <c r="H163" s="76">
        <f>IF(D163="LONG",(F163-E163)*C163,(E163-F163)*C163)</f>
        <v>6000</v>
      </c>
      <c r="I163" s="76">
        <v>0</v>
      </c>
      <c r="J163" s="76">
        <f t="shared" si="240"/>
        <v>6000</v>
      </c>
    </row>
    <row r="164" spans="1:10" x14ac:dyDescent="0.25">
      <c r="A164" s="2">
        <v>43318</v>
      </c>
      <c r="B164" s="72" t="s">
        <v>12</v>
      </c>
      <c r="C164" s="72">
        <v>5000</v>
      </c>
      <c r="D164" s="73" t="s">
        <v>15</v>
      </c>
      <c r="E164" s="5">
        <v>179.25</v>
      </c>
      <c r="F164" s="5">
        <v>178.9</v>
      </c>
      <c r="G164" s="6">
        <v>177.9</v>
      </c>
      <c r="H164" s="14">
        <f>(E164-F164)*C164</f>
        <v>1749.9999999999716</v>
      </c>
      <c r="I164" s="13">
        <f>(F164-G164)*C164</f>
        <v>5000</v>
      </c>
      <c r="J164" s="14">
        <f>+I164+H164</f>
        <v>6749.9999999999718</v>
      </c>
    </row>
    <row r="165" spans="1:10" x14ac:dyDescent="0.25">
      <c r="A165" s="2">
        <v>43318</v>
      </c>
      <c r="B165" s="72" t="s">
        <v>10</v>
      </c>
      <c r="C165" s="72">
        <v>100</v>
      </c>
      <c r="D165" s="73" t="s">
        <v>15</v>
      </c>
      <c r="E165" s="5">
        <v>4715</v>
      </c>
      <c r="F165" s="5">
        <v>4740</v>
      </c>
      <c r="G165" s="6">
        <v>0</v>
      </c>
      <c r="H165" s="14">
        <f>(E165-F165)*C165</f>
        <v>-2500</v>
      </c>
      <c r="I165" s="13">
        <v>0</v>
      </c>
      <c r="J165" s="14">
        <f>+I165+H165</f>
        <v>-2500</v>
      </c>
    </row>
    <row r="166" spans="1:10" x14ac:dyDescent="0.25">
      <c r="A166" s="2">
        <v>43318</v>
      </c>
      <c r="B166" s="72" t="s">
        <v>21</v>
      </c>
      <c r="C166" s="72">
        <v>100</v>
      </c>
      <c r="D166" s="73" t="s">
        <v>11</v>
      </c>
      <c r="E166" s="74">
        <v>4780</v>
      </c>
      <c r="F166" s="74">
        <v>4800</v>
      </c>
      <c r="G166" s="6">
        <v>0</v>
      </c>
      <c r="H166" s="76">
        <f>IF(D166="LONG",(F166-E166)*C166,(E166-F166)*C166)</f>
        <v>2000</v>
      </c>
      <c r="I166" s="76">
        <v>0</v>
      </c>
      <c r="J166" s="76">
        <f t="shared" ref="J166" si="242">(H166+I166)</f>
        <v>2000</v>
      </c>
    </row>
    <row r="167" spans="1:10" x14ac:dyDescent="0.25">
      <c r="A167" s="2">
        <v>43315</v>
      </c>
      <c r="B167" s="72" t="s">
        <v>18</v>
      </c>
      <c r="C167" s="72">
        <v>100</v>
      </c>
      <c r="D167" s="73" t="s">
        <v>15</v>
      </c>
      <c r="E167" s="5">
        <v>29560</v>
      </c>
      <c r="F167" s="5">
        <v>29500</v>
      </c>
      <c r="G167" s="6">
        <v>0</v>
      </c>
      <c r="H167" s="14">
        <f>(E167-F167)*C167</f>
        <v>6000</v>
      </c>
      <c r="I167" s="13">
        <v>0</v>
      </c>
      <c r="J167" s="14">
        <f>+I167+H167</f>
        <v>6000</v>
      </c>
    </row>
    <row r="168" spans="1:10" x14ac:dyDescent="0.25">
      <c r="A168" s="2">
        <v>43315</v>
      </c>
      <c r="B168" s="72" t="s">
        <v>10</v>
      </c>
      <c r="C168" s="72">
        <v>100</v>
      </c>
      <c r="D168" s="73" t="s">
        <v>11</v>
      </c>
      <c r="E168" s="74">
        <v>4725</v>
      </c>
      <c r="F168" s="74">
        <v>4745</v>
      </c>
      <c r="G168" s="6">
        <v>0</v>
      </c>
      <c r="H168" s="76">
        <f t="shared" ref="H168" si="243">IF(D168="LONG",(F168-E168)*C168,(E168-F168)*C168)</f>
        <v>2000</v>
      </c>
      <c r="I168" s="76">
        <v>0</v>
      </c>
      <c r="J168" s="76">
        <f t="shared" ref="J168" si="244">(H168+I168)</f>
        <v>2000</v>
      </c>
    </row>
    <row r="169" spans="1:10" x14ac:dyDescent="0.25">
      <c r="A169" s="2">
        <v>43315</v>
      </c>
      <c r="B169" s="72" t="s">
        <v>12</v>
      </c>
      <c r="C169" s="72">
        <v>5000</v>
      </c>
      <c r="D169" s="73" t="s">
        <v>11</v>
      </c>
      <c r="E169" s="74">
        <v>177.6</v>
      </c>
      <c r="F169" s="74">
        <v>176.9</v>
      </c>
      <c r="G169" s="6">
        <v>0</v>
      </c>
      <c r="H169" s="76">
        <f t="shared" ref="H169" si="245">IF(D169="LONG",(F169-E169)*C169,(E169-F169)*C169)</f>
        <v>-3499.9999999999432</v>
      </c>
      <c r="I169" s="76">
        <v>0</v>
      </c>
      <c r="J169" s="76">
        <f t="shared" ref="J169" si="246">(H169+I169)</f>
        <v>-3499.9999999999432</v>
      </c>
    </row>
    <row r="170" spans="1:10" x14ac:dyDescent="0.25">
      <c r="A170" s="2">
        <v>43314</v>
      </c>
      <c r="B170" s="72" t="s">
        <v>18</v>
      </c>
      <c r="C170" s="72">
        <v>100</v>
      </c>
      <c r="D170" s="73" t="s">
        <v>11</v>
      </c>
      <c r="E170" s="74">
        <v>29700</v>
      </c>
      <c r="F170" s="74">
        <v>29760</v>
      </c>
      <c r="G170" s="6">
        <v>0</v>
      </c>
      <c r="H170" s="76">
        <f t="shared" ref="H170:H171" si="247">IF(D170="LONG",(F170-E170)*C170,(E170-F170)*C170)</f>
        <v>6000</v>
      </c>
      <c r="I170" s="76">
        <v>0</v>
      </c>
      <c r="J170" s="76">
        <f t="shared" ref="J170:J171" si="248">(H170+I170)</f>
        <v>6000</v>
      </c>
    </row>
    <row r="171" spans="1:10" x14ac:dyDescent="0.25">
      <c r="A171" s="2">
        <v>43314</v>
      </c>
      <c r="B171" s="72" t="s">
        <v>12</v>
      </c>
      <c r="C171" s="72">
        <v>5000</v>
      </c>
      <c r="D171" s="73" t="s">
        <v>11</v>
      </c>
      <c r="E171" s="74">
        <v>175.25</v>
      </c>
      <c r="F171" s="74">
        <v>175.85</v>
      </c>
      <c r="G171" s="6">
        <v>176.85</v>
      </c>
      <c r="H171" s="76">
        <f t="shared" si="247"/>
        <v>2999.9999999999718</v>
      </c>
      <c r="I171" s="76">
        <f t="shared" ref="I171" si="249">(G171-F171)*C171</f>
        <v>5000</v>
      </c>
      <c r="J171" s="76">
        <f t="shared" si="248"/>
        <v>7999.9999999999718</v>
      </c>
    </row>
    <row r="172" spans="1:10" x14ac:dyDescent="0.25">
      <c r="A172" s="2">
        <v>43314</v>
      </c>
      <c r="B172" s="72" t="s">
        <v>13</v>
      </c>
      <c r="C172" s="72">
        <v>1000</v>
      </c>
      <c r="D172" s="73" t="s">
        <v>11</v>
      </c>
      <c r="E172" s="74">
        <v>416</v>
      </c>
      <c r="F172" s="74">
        <v>418</v>
      </c>
      <c r="G172" s="6">
        <v>0</v>
      </c>
      <c r="H172" s="76">
        <f t="shared" ref="H172" si="250">IF(D172="LONG",(F172-E172)*C172,(E172-F172)*C172)</f>
        <v>2000</v>
      </c>
      <c r="I172" s="76">
        <v>0</v>
      </c>
      <c r="J172" s="76">
        <f t="shared" ref="J172" si="251">(H172+I172)</f>
        <v>2000</v>
      </c>
    </row>
    <row r="173" spans="1:10" x14ac:dyDescent="0.25">
      <c r="A173" s="2">
        <v>43314</v>
      </c>
      <c r="B173" s="72" t="s">
        <v>10</v>
      </c>
      <c r="C173" s="72">
        <v>100</v>
      </c>
      <c r="D173" s="73" t="s">
        <v>11</v>
      </c>
      <c r="E173" s="74">
        <v>4615</v>
      </c>
      <c r="F173" s="74">
        <v>4635</v>
      </c>
      <c r="G173" s="6">
        <v>0</v>
      </c>
      <c r="H173" s="76">
        <f t="shared" ref="H173" si="252">IF(D173="LONG",(F173-E173)*C173,(E173-F173)*C173)</f>
        <v>2000</v>
      </c>
      <c r="I173" s="76">
        <v>0</v>
      </c>
      <c r="J173" s="76">
        <f t="shared" ref="J173" si="253">(H173+I173)</f>
        <v>2000</v>
      </c>
    </row>
    <row r="174" spans="1:10" x14ac:dyDescent="0.25">
      <c r="A174" s="2">
        <v>43314</v>
      </c>
      <c r="B174" s="72" t="s">
        <v>10</v>
      </c>
      <c r="C174" s="72">
        <v>100</v>
      </c>
      <c r="D174" s="73" t="s">
        <v>11</v>
      </c>
      <c r="E174" s="74">
        <v>4645</v>
      </c>
      <c r="F174" s="74">
        <v>4620</v>
      </c>
      <c r="G174" s="6">
        <v>0</v>
      </c>
      <c r="H174" s="76">
        <f>IF(D174="LONG",(F174-E174)*C174,(E174-F174)*C174)</f>
        <v>-2500</v>
      </c>
      <c r="I174" s="76">
        <v>0</v>
      </c>
      <c r="J174" s="76">
        <f>(H174+I174)</f>
        <v>-2500</v>
      </c>
    </row>
    <row r="175" spans="1:10" x14ac:dyDescent="0.25">
      <c r="A175" s="2">
        <v>43313</v>
      </c>
      <c r="B175" s="72" t="s">
        <v>18</v>
      </c>
      <c r="C175" s="72">
        <v>100</v>
      </c>
      <c r="D175" s="73" t="s">
        <v>11</v>
      </c>
      <c r="E175" s="74">
        <v>29840</v>
      </c>
      <c r="F175" s="74">
        <v>29780</v>
      </c>
      <c r="G175" s="6">
        <v>0</v>
      </c>
      <c r="H175" s="76">
        <f t="shared" ref="H175" si="254">IF(D175="LONG",(F175-E175)*C175,(E175-F175)*C175)</f>
        <v>-6000</v>
      </c>
      <c r="I175" s="76">
        <v>0</v>
      </c>
      <c r="J175" s="76">
        <f t="shared" ref="J175" si="255">(H175+I175)</f>
        <v>-6000</v>
      </c>
    </row>
    <row r="176" spans="1:10" x14ac:dyDescent="0.25">
      <c r="A176" s="2">
        <v>43313</v>
      </c>
      <c r="B176" s="72" t="s">
        <v>21</v>
      </c>
      <c r="C176" s="72">
        <v>100</v>
      </c>
      <c r="D176" s="73" t="s">
        <v>11</v>
      </c>
      <c r="E176" s="74">
        <v>4665</v>
      </c>
      <c r="F176" s="74">
        <v>4640</v>
      </c>
      <c r="G176" s="6">
        <v>0</v>
      </c>
      <c r="H176" s="76">
        <f t="shared" ref="H176" si="256">IF(D176="LONG",(F176-E176)*C176,(E176-F176)*C176)</f>
        <v>-2500</v>
      </c>
      <c r="I176" s="76">
        <v>0</v>
      </c>
      <c r="J176" s="76">
        <f t="shared" ref="J176" si="257">(H176+I176)</f>
        <v>-2500</v>
      </c>
    </row>
    <row r="177" spans="1:10" x14ac:dyDescent="0.25">
      <c r="A177" s="2">
        <v>43313</v>
      </c>
      <c r="B177" s="72" t="s">
        <v>13</v>
      </c>
      <c r="C177" s="72">
        <v>1000</v>
      </c>
      <c r="D177" s="73" t="s">
        <v>11</v>
      </c>
      <c r="E177" s="74">
        <v>419.5</v>
      </c>
      <c r="F177" s="74">
        <v>417</v>
      </c>
      <c r="G177" s="6">
        <v>0</v>
      </c>
      <c r="H177" s="76">
        <f t="shared" ref="H177" si="258">IF(D177="LONG",(F177-E177)*C177,(E177-F177)*C177)</f>
        <v>-2500</v>
      </c>
      <c r="I177" s="76">
        <v>0</v>
      </c>
      <c r="J177" s="76">
        <f t="shared" ref="J177" si="259">(H177+I177)</f>
        <v>-2500</v>
      </c>
    </row>
    <row r="178" spans="1:10" x14ac:dyDescent="0.25">
      <c r="A178" s="2">
        <v>43313</v>
      </c>
      <c r="B178" s="72" t="s">
        <v>17</v>
      </c>
      <c r="C178" s="72">
        <v>5000</v>
      </c>
      <c r="D178" s="73" t="s">
        <v>15</v>
      </c>
      <c r="E178" s="5">
        <v>147.6</v>
      </c>
      <c r="F178" s="5">
        <v>147</v>
      </c>
      <c r="G178" s="6">
        <v>146</v>
      </c>
      <c r="H178" s="14">
        <f>(E178-F178)*C178</f>
        <v>2999.9999999999718</v>
      </c>
      <c r="I178" s="13">
        <f>(F178-G178)*C178</f>
        <v>5000</v>
      </c>
      <c r="J178" s="14">
        <f>+I178+H178</f>
        <v>7999.9999999999718</v>
      </c>
    </row>
    <row r="179" spans="1:10" x14ac:dyDescent="0.25">
      <c r="A179" s="80"/>
      <c r="B179" s="81"/>
      <c r="C179" s="82"/>
      <c r="D179" s="81"/>
      <c r="E179" s="83"/>
      <c r="F179" s="83"/>
      <c r="G179" s="84"/>
      <c r="H179" s="85"/>
      <c r="I179" s="85"/>
      <c r="J179" s="86"/>
    </row>
    <row r="180" spans="1:10" x14ac:dyDescent="0.25">
      <c r="A180" s="2">
        <v>43312</v>
      </c>
      <c r="B180" s="3" t="s">
        <v>18</v>
      </c>
      <c r="C180" s="4">
        <v>100</v>
      </c>
      <c r="D180" s="73" t="s">
        <v>15</v>
      </c>
      <c r="E180" s="5">
        <v>29715</v>
      </c>
      <c r="F180" s="5">
        <v>29665</v>
      </c>
      <c r="G180" s="6">
        <v>0</v>
      </c>
      <c r="H180" s="14">
        <f>(E180-F180)*C180</f>
        <v>5000</v>
      </c>
      <c r="I180" s="13">
        <v>0</v>
      </c>
      <c r="J180" s="14">
        <f t="shared" ref="J180:J181" si="260">+I180+H180</f>
        <v>5000</v>
      </c>
    </row>
    <row r="181" spans="1:10" x14ac:dyDescent="0.25">
      <c r="A181" s="2">
        <v>43312</v>
      </c>
      <c r="B181" s="3" t="s">
        <v>12</v>
      </c>
      <c r="C181" s="4">
        <v>5000</v>
      </c>
      <c r="D181" s="73" t="s">
        <v>15</v>
      </c>
      <c r="E181" s="5">
        <v>179</v>
      </c>
      <c r="F181" s="5">
        <v>178.4</v>
      </c>
      <c r="G181" s="6">
        <v>0</v>
      </c>
      <c r="H181" s="14">
        <f>(E181-F181)*C181</f>
        <v>2999.9999999999718</v>
      </c>
      <c r="I181" s="13">
        <v>0</v>
      </c>
      <c r="J181" s="14">
        <f t="shared" si="260"/>
        <v>2999.9999999999718</v>
      </c>
    </row>
    <row r="182" spans="1:10" x14ac:dyDescent="0.25">
      <c r="A182" s="2">
        <v>43312</v>
      </c>
      <c r="B182" s="72" t="s">
        <v>13</v>
      </c>
      <c r="C182" s="72">
        <v>1000</v>
      </c>
      <c r="D182" s="73" t="s">
        <v>11</v>
      </c>
      <c r="E182" s="74">
        <v>426.75</v>
      </c>
      <c r="F182" s="74">
        <v>428.75</v>
      </c>
      <c r="G182" s="6">
        <v>0</v>
      </c>
      <c r="H182" s="76">
        <f t="shared" ref="H182" si="261">IF(D182="LONG",(F182-E182)*C182,(E182-F182)*C182)</f>
        <v>2000</v>
      </c>
      <c r="I182" s="76">
        <v>0</v>
      </c>
      <c r="J182" s="76">
        <f t="shared" ref="J182" si="262">(H182+I182)</f>
        <v>2000</v>
      </c>
    </row>
    <row r="183" spans="1:10" x14ac:dyDescent="0.25">
      <c r="A183" s="2">
        <v>43311</v>
      </c>
      <c r="B183" s="72" t="s">
        <v>14</v>
      </c>
      <c r="C183" s="72">
        <v>100</v>
      </c>
      <c r="D183" s="73" t="s">
        <v>11</v>
      </c>
      <c r="E183" s="74">
        <v>29730</v>
      </c>
      <c r="F183" s="74">
        <v>29790</v>
      </c>
      <c r="G183" s="6">
        <v>0</v>
      </c>
      <c r="H183" s="76">
        <f t="shared" ref="H183" si="263">IF(D183="LONG",(F183-E183)*C183,(E183-F183)*C183)</f>
        <v>6000</v>
      </c>
      <c r="I183" s="76">
        <v>0</v>
      </c>
      <c r="J183" s="76">
        <f t="shared" ref="J183" si="264">(H183+I183)</f>
        <v>6000</v>
      </c>
    </row>
    <row r="184" spans="1:10" x14ac:dyDescent="0.25">
      <c r="A184" s="2">
        <v>43311</v>
      </c>
      <c r="B184" s="72" t="s">
        <v>17</v>
      </c>
      <c r="C184" s="72">
        <v>5000</v>
      </c>
      <c r="D184" s="73" t="s">
        <v>11</v>
      </c>
      <c r="E184" s="74">
        <v>145.5</v>
      </c>
      <c r="F184" s="74">
        <v>146.1</v>
      </c>
      <c r="G184" s="6">
        <v>0</v>
      </c>
      <c r="H184" s="76">
        <f t="shared" ref="H184" si="265">IF(D184="LONG",(F184-E184)*C184,(E184-F184)*C184)</f>
        <v>2999.9999999999718</v>
      </c>
      <c r="I184" s="76">
        <v>0</v>
      </c>
      <c r="J184" s="76">
        <f t="shared" ref="J184" si="266">(H184+I184)</f>
        <v>2999.9999999999718</v>
      </c>
    </row>
    <row r="185" spans="1:10" x14ac:dyDescent="0.25">
      <c r="A185" s="2">
        <v>43311</v>
      </c>
      <c r="B185" s="72" t="s">
        <v>13</v>
      </c>
      <c r="C185" s="72">
        <v>1000</v>
      </c>
      <c r="D185" s="73" t="s">
        <v>11</v>
      </c>
      <c r="E185" s="74">
        <v>424</v>
      </c>
      <c r="F185" s="74">
        <v>426</v>
      </c>
      <c r="G185" s="6">
        <v>0</v>
      </c>
      <c r="H185" s="76">
        <f t="shared" ref="H185" si="267">IF(D185="LONG",(F185-E185)*C185,(E185-F185)*C185)</f>
        <v>2000</v>
      </c>
      <c r="I185" s="76">
        <v>0</v>
      </c>
      <c r="J185" s="76">
        <f t="shared" ref="J185" si="268">(H185+I185)</f>
        <v>2000</v>
      </c>
    </row>
    <row r="186" spans="1:10" x14ac:dyDescent="0.25">
      <c r="A186" s="2">
        <v>43311</v>
      </c>
      <c r="B186" s="3" t="s">
        <v>10</v>
      </c>
      <c r="C186" s="4">
        <v>100</v>
      </c>
      <c r="D186" s="73" t="s">
        <v>15</v>
      </c>
      <c r="E186" s="5">
        <v>4775</v>
      </c>
      <c r="F186" s="5">
        <v>4800</v>
      </c>
      <c r="G186" s="6">
        <v>0</v>
      </c>
      <c r="H186" s="79">
        <f t="shared" ref="H186" si="269">(E186-F186)*C186</f>
        <v>-2500</v>
      </c>
      <c r="I186" s="76">
        <v>0</v>
      </c>
      <c r="J186" s="77">
        <f t="shared" ref="J186" si="270">+I186+H186</f>
        <v>-2500</v>
      </c>
    </row>
    <row r="187" spans="1:10" x14ac:dyDescent="0.25">
      <c r="A187" s="2">
        <v>43308</v>
      </c>
      <c r="B187" s="3" t="s">
        <v>18</v>
      </c>
      <c r="C187" s="4">
        <v>100</v>
      </c>
      <c r="D187" s="73" t="s">
        <v>15</v>
      </c>
      <c r="E187" s="5">
        <v>29730</v>
      </c>
      <c r="F187" s="5">
        <v>29670</v>
      </c>
      <c r="G187" s="6">
        <v>0</v>
      </c>
      <c r="H187" s="14">
        <f>(E187-F187)*C187</f>
        <v>6000</v>
      </c>
      <c r="I187" s="13">
        <v>0</v>
      </c>
      <c r="J187" s="14">
        <f t="shared" ref="J187" si="271">+I187+H187</f>
        <v>6000</v>
      </c>
    </row>
    <row r="188" spans="1:10" x14ac:dyDescent="0.25">
      <c r="A188" s="2">
        <v>43308</v>
      </c>
      <c r="B188" s="3" t="s">
        <v>12</v>
      </c>
      <c r="C188" s="4">
        <v>5000</v>
      </c>
      <c r="D188" s="73" t="s">
        <v>15</v>
      </c>
      <c r="E188" s="5">
        <v>179.25</v>
      </c>
      <c r="F188" s="5">
        <v>178.65</v>
      </c>
      <c r="G188" s="6">
        <v>0</v>
      </c>
      <c r="H188" s="14">
        <f>(E188-F188)*C188</f>
        <v>2999.9999999999718</v>
      </c>
      <c r="I188" s="13">
        <v>0</v>
      </c>
      <c r="J188" s="14">
        <f t="shared" ref="J188" si="272">+I188+H188</f>
        <v>2999.9999999999718</v>
      </c>
    </row>
    <row r="189" spans="1:10" x14ac:dyDescent="0.25">
      <c r="A189" s="2">
        <v>43308</v>
      </c>
      <c r="B189" s="72" t="s">
        <v>10</v>
      </c>
      <c r="C189" s="72">
        <v>100</v>
      </c>
      <c r="D189" s="73" t="s">
        <v>11</v>
      </c>
      <c r="E189" s="74">
        <v>4780</v>
      </c>
      <c r="F189" s="74">
        <v>4795</v>
      </c>
      <c r="G189" s="6">
        <v>0</v>
      </c>
      <c r="H189" s="76">
        <f t="shared" ref="H189:H190" si="273">IF(D189="LONG",(F189-E189)*C189,(E189-F189)*C189)</f>
        <v>1500</v>
      </c>
      <c r="I189" s="76">
        <v>0</v>
      </c>
      <c r="J189" s="76">
        <f t="shared" ref="J189:J190" si="274">(H189+I189)</f>
        <v>1500</v>
      </c>
    </row>
    <row r="190" spans="1:10" x14ac:dyDescent="0.25">
      <c r="A190" s="2">
        <v>43308</v>
      </c>
      <c r="B190" s="72" t="s">
        <v>17</v>
      </c>
      <c r="C190" s="72">
        <v>5000</v>
      </c>
      <c r="D190" s="73" t="s">
        <v>11</v>
      </c>
      <c r="E190" s="74">
        <v>147.25</v>
      </c>
      <c r="F190" s="74">
        <v>147.85</v>
      </c>
      <c r="G190" s="6">
        <v>0</v>
      </c>
      <c r="H190" s="76">
        <f t="shared" si="273"/>
        <v>2999.9999999999718</v>
      </c>
      <c r="I190" s="76">
        <v>0</v>
      </c>
      <c r="J190" s="76">
        <f t="shared" si="274"/>
        <v>2999.9999999999718</v>
      </c>
    </row>
    <row r="191" spans="1:10" x14ac:dyDescent="0.25">
      <c r="A191" s="2">
        <v>43307</v>
      </c>
      <c r="B191" s="3" t="s">
        <v>18</v>
      </c>
      <c r="C191" s="4">
        <v>100</v>
      </c>
      <c r="D191" s="73" t="s">
        <v>15</v>
      </c>
      <c r="E191" s="5">
        <v>29880</v>
      </c>
      <c r="F191" s="5">
        <v>29820</v>
      </c>
      <c r="G191" s="6">
        <v>0</v>
      </c>
      <c r="H191" s="14">
        <f>(E191-F191)*C191</f>
        <v>6000</v>
      </c>
      <c r="I191" s="13">
        <v>0</v>
      </c>
      <c r="J191" s="14">
        <f t="shared" ref="J191" si="275">+I191+H191</f>
        <v>6000</v>
      </c>
    </row>
    <row r="192" spans="1:10" x14ac:dyDescent="0.25">
      <c r="A192" s="2">
        <v>43307</v>
      </c>
      <c r="B192" s="72" t="s">
        <v>10</v>
      </c>
      <c r="C192" s="72">
        <v>100</v>
      </c>
      <c r="D192" s="73" t="s">
        <v>11</v>
      </c>
      <c r="E192" s="74">
        <v>4770</v>
      </c>
      <c r="F192" s="74">
        <v>4790</v>
      </c>
      <c r="G192" s="6">
        <v>0</v>
      </c>
      <c r="H192" s="76">
        <f t="shared" ref="H192:H193" si="276">IF(D192="LONG",(F192-E192)*C192,(E192-F192)*C192)</f>
        <v>2000</v>
      </c>
      <c r="I192" s="76">
        <v>0</v>
      </c>
      <c r="J192" s="76">
        <f t="shared" ref="J192:J193" si="277">(H192+I192)</f>
        <v>2000</v>
      </c>
    </row>
    <row r="193" spans="1:10" x14ac:dyDescent="0.25">
      <c r="A193" s="2">
        <v>43307</v>
      </c>
      <c r="B193" s="72" t="s">
        <v>19</v>
      </c>
      <c r="C193" s="72">
        <v>5000</v>
      </c>
      <c r="D193" s="73" t="s">
        <v>11</v>
      </c>
      <c r="E193" s="74">
        <v>147.75</v>
      </c>
      <c r="F193" s="74">
        <v>148.25</v>
      </c>
      <c r="G193" s="6">
        <v>0</v>
      </c>
      <c r="H193" s="76">
        <f t="shared" si="276"/>
        <v>2500</v>
      </c>
      <c r="I193" s="76">
        <v>0</v>
      </c>
      <c r="J193" s="76">
        <f t="shared" si="277"/>
        <v>2500</v>
      </c>
    </row>
    <row r="194" spans="1:10" x14ac:dyDescent="0.25">
      <c r="A194" s="2">
        <v>43306</v>
      </c>
      <c r="B194" s="72" t="s">
        <v>18</v>
      </c>
      <c r="C194" s="72">
        <v>100</v>
      </c>
      <c r="D194" s="73" t="s">
        <v>11</v>
      </c>
      <c r="E194" s="74">
        <v>29850</v>
      </c>
      <c r="F194" s="74">
        <v>29910</v>
      </c>
      <c r="G194" s="6">
        <v>0</v>
      </c>
      <c r="H194" s="76">
        <f t="shared" ref="H194:H197" si="278">IF(D194="LONG",(F194-E194)*C194,(E194-F194)*C194)</f>
        <v>6000</v>
      </c>
      <c r="I194" s="76">
        <v>0</v>
      </c>
      <c r="J194" s="76">
        <f t="shared" ref="J194:J197" si="279">(H194+I194)</f>
        <v>6000</v>
      </c>
    </row>
    <row r="195" spans="1:10" x14ac:dyDescent="0.25">
      <c r="A195" s="2">
        <v>43306</v>
      </c>
      <c r="B195" s="72" t="s">
        <v>12</v>
      </c>
      <c r="C195" s="72">
        <v>5000</v>
      </c>
      <c r="D195" s="73" t="s">
        <v>11</v>
      </c>
      <c r="E195" s="74">
        <v>181</v>
      </c>
      <c r="F195" s="74">
        <v>181.6</v>
      </c>
      <c r="G195" s="6">
        <v>0</v>
      </c>
      <c r="H195" s="76">
        <f t="shared" si="278"/>
        <v>2999.9999999999718</v>
      </c>
      <c r="I195" s="76">
        <v>0</v>
      </c>
      <c r="J195" s="76">
        <f t="shared" si="279"/>
        <v>2999.9999999999718</v>
      </c>
    </row>
    <row r="196" spans="1:10" x14ac:dyDescent="0.25">
      <c r="A196" s="2">
        <v>43306</v>
      </c>
      <c r="B196" s="72" t="s">
        <v>13</v>
      </c>
      <c r="C196" s="72">
        <v>1000</v>
      </c>
      <c r="D196" s="73" t="s">
        <v>11</v>
      </c>
      <c r="E196" s="74">
        <v>430</v>
      </c>
      <c r="F196" s="74">
        <v>432</v>
      </c>
      <c r="G196" s="6">
        <v>0</v>
      </c>
      <c r="H196" s="76">
        <f t="shared" ref="H196" si="280">IF(D196="LONG",(F196-E196)*C196,(E196-F196)*C196)</f>
        <v>2000</v>
      </c>
      <c r="I196" s="76">
        <v>0</v>
      </c>
      <c r="J196" s="76">
        <f t="shared" ref="J196" si="281">(H196+I196)</f>
        <v>2000</v>
      </c>
    </row>
    <row r="197" spans="1:10" x14ac:dyDescent="0.25">
      <c r="A197" s="2">
        <v>43306</v>
      </c>
      <c r="B197" s="72" t="s">
        <v>10</v>
      </c>
      <c r="C197" s="72">
        <v>100</v>
      </c>
      <c r="D197" s="73" t="s">
        <v>11</v>
      </c>
      <c r="E197" s="74">
        <v>4745</v>
      </c>
      <c r="F197" s="74">
        <v>4720</v>
      </c>
      <c r="G197" s="6">
        <v>0</v>
      </c>
      <c r="H197" s="78">
        <f t="shared" si="278"/>
        <v>-2500</v>
      </c>
      <c r="I197" s="76">
        <v>0</v>
      </c>
      <c r="J197" s="76">
        <f t="shared" si="279"/>
        <v>-2500</v>
      </c>
    </row>
    <row r="198" spans="1:10" x14ac:dyDescent="0.25">
      <c r="A198" s="2">
        <v>43305</v>
      </c>
      <c r="B198" s="72" t="s">
        <v>18</v>
      </c>
      <c r="C198" s="72">
        <v>100</v>
      </c>
      <c r="D198" s="73" t="s">
        <v>11</v>
      </c>
      <c r="E198" s="74">
        <v>29850</v>
      </c>
      <c r="F198" s="74">
        <v>29910</v>
      </c>
      <c r="G198" s="6">
        <v>0</v>
      </c>
      <c r="H198" s="76">
        <f t="shared" ref="H198:H199" si="282">IF(D198="LONG",(F198-E198)*C198,(E198-F198)*C198)</f>
        <v>6000</v>
      </c>
      <c r="I198" s="76">
        <v>0</v>
      </c>
      <c r="J198" s="76">
        <f t="shared" ref="J198:J199" si="283">(H198+I198)</f>
        <v>6000</v>
      </c>
    </row>
    <row r="199" spans="1:10" x14ac:dyDescent="0.25">
      <c r="A199" s="2">
        <v>43305</v>
      </c>
      <c r="B199" s="72" t="s">
        <v>19</v>
      </c>
      <c r="C199" s="72">
        <v>5000</v>
      </c>
      <c r="D199" s="73" t="s">
        <v>11</v>
      </c>
      <c r="E199" s="74">
        <v>146</v>
      </c>
      <c r="F199" s="74">
        <v>146.6</v>
      </c>
      <c r="G199" s="6">
        <v>0</v>
      </c>
      <c r="H199" s="76">
        <f t="shared" si="282"/>
        <v>2999.9999999999718</v>
      </c>
      <c r="I199" s="76">
        <v>0</v>
      </c>
      <c r="J199" s="76">
        <f t="shared" si="283"/>
        <v>2999.9999999999718</v>
      </c>
    </row>
    <row r="200" spans="1:10" x14ac:dyDescent="0.25">
      <c r="A200" s="2">
        <v>43305</v>
      </c>
      <c r="B200" s="3" t="s">
        <v>10</v>
      </c>
      <c r="C200" s="4">
        <v>100</v>
      </c>
      <c r="D200" s="73" t="s">
        <v>15</v>
      </c>
      <c r="E200" s="5">
        <v>4690</v>
      </c>
      <c r="F200" s="5">
        <v>4670</v>
      </c>
      <c r="G200" s="6">
        <v>0</v>
      </c>
      <c r="H200" s="14">
        <f>(E200-F200)*C200</f>
        <v>2000</v>
      </c>
      <c r="I200" s="13">
        <v>0</v>
      </c>
      <c r="J200" s="14">
        <f t="shared" ref="J200:J201" si="284">+I200+H200</f>
        <v>2000</v>
      </c>
    </row>
    <row r="201" spans="1:10" x14ac:dyDescent="0.25">
      <c r="A201" s="2">
        <v>43305</v>
      </c>
      <c r="B201" s="3" t="s">
        <v>17</v>
      </c>
      <c r="C201" s="4">
        <v>5000</v>
      </c>
      <c r="D201" s="73" t="s">
        <v>15</v>
      </c>
      <c r="E201" s="5">
        <v>146.5</v>
      </c>
      <c r="F201" s="5">
        <v>147.19999999999999</v>
      </c>
      <c r="G201" s="6">
        <v>0</v>
      </c>
      <c r="H201" s="79">
        <f t="shared" ref="H201" si="285">(E201-F201)*C201</f>
        <v>-3499.9999999999432</v>
      </c>
      <c r="I201" s="76">
        <v>0</v>
      </c>
      <c r="J201" s="77">
        <f t="shared" si="284"/>
        <v>-3499.9999999999432</v>
      </c>
    </row>
    <row r="202" spans="1:10" x14ac:dyDescent="0.25">
      <c r="A202" s="2">
        <v>43304</v>
      </c>
      <c r="B202" s="72" t="s">
        <v>23</v>
      </c>
      <c r="C202" s="72">
        <v>30</v>
      </c>
      <c r="D202" s="73" t="s">
        <v>11</v>
      </c>
      <c r="E202" s="74">
        <v>38425</v>
      </c>
      <c r="F202" s="74">
        <v>38575</v>
      </c>
      <c r="G202" s="6">
        <v>0</v>
      </c>
      <c r="H202" s="76">
        <f t="shared" ref="H202" si="286">IF(D202="LONG",(F202-E202)*C202,(E202-F202)*C202)</f>
        <v>4500</v>
      </c>
      <c r="I202" s="76">
        <v>0</v>
      </c>
      <c r="J202" s="76">
        <f t="shared" ref="J202" si="287">(H202+I202)</f>
        <v>4500</v>
      </c>
    </row>
    <row r="203" spans="1:10" x14ac:dyDescent="0.25">
      <c r="A203" s="2">
        <v>43304</v>
      </c>
      <c r="B203" s="72" t="s">
        <v>12</v>
      </c>
      <c r="C203" s="72">
        <v>5000</v>
      </c>
      <c r="D203" s="73" t="s">
        <v>11</v>
      </c>
      <c r="E203" s="74">
        <v>180.5</v>
      </c>
      <c r="F203" s="74">
        <v>181.6</v>
      </c>
      <c r="G203" s="6">
        <v>0</v>
      </c>
      <c r="H203" s="76">
        <f t="shared" ref="H203:H204" si="288">IF(D203="LONG",(F203-E203)*C203,(E203-F203)*C203)</f>
        <v>5499.9999999999718</v>
      </c>
      <c r="I203" s="76">
        <v>0</v>
      </c>
      <c r="J203" s="76">
        <f t="shared" ref="J203:J204" si="289">(H203+I203)</f>
        <v>5499.9999999999718</v>
      </c>
    </row>
    <row r="204" spans="1:10" x14ac:dyDescent="0.25">
      <c r="A204" s="2">
        <v>43304</v>
      </c>
      <c r="B204" s="72" t="s">
        <v>10</v>
      </c>
      <c r="C204" s="72">
        <v>100</v>
      </c>
      <c r="D204" s="73" t="s">
        <v>11</v>
      </c>
      <c r="E204" s="74">
        <v>4690</v>
      </c>
      <c r="F204" s="74">
        <v>4710</v>
      </c>
      <c r="G204" s="6">
        <v>4735</v>
      </c>
      <c r="H204" s="76">
        <f t="shared" si="288"/>
        <v>2000</v>
      </c>
      <c r="I204" s="76">
        <f t="shared" ref="I204" si="290">(G204-F204)*C204</f>
        <v>2500</v>
      </c>
      <c r="J204" s="76">
        <f t="shared" si="289"/>
        <v>4500</v>
      </c>
    </row>
    <row r="205" spans="1:10" x14ac:dyDescent="0.25">
      <c r="A205" s="2">
        <v>43301</v>
      </c>
      <c r="B205" s="72" t="s">
        <v>18</v>
      </c>
      <c r="C205" s="72">
        <v>100</v>
      </c>
      <c r="D205" s="73" t="s">
        <v>11</v>
      </c>
      <c r="E205" s="74">
        <v>29775</v>
      </c>
      <c r="F205" s="74">
        <v>29835</v>
      </c>
      <c r="G205" s="6">
        <v>29935</v>
      </c>
      <c r="H205" s="76">
        <f t="shared" ref="H205" si="291">IF(D205="LONG",(F205-E205)*C205,(E205-F205)*C205)</f>
        <v>6000</v>
      </c>
      <c r="I205" s="76">
        <f t="shared" ref="I205" si="292">(G205-F205)*C205</f>
        <v>10000</v>
      </c>
      <c r="J205" s="76">
        <f t="shared" ref="J205" si="293">(H205+I205)</f>
        <v>16000</v>
      </c>
    </row>
    <row r="206" spans="1:10" x14ac:dyDescent="0.25">
      <c r="A206" s="2">
        <v>43301</v>
      </c>
      <c r="B206" s="72" t="s">
        <v>23</v>
      </c>
      <c r="C206" s="72">
        <v>30</v>
      </c>
      <c r="D206" s="73" t="s">
        <v>11</v>
      </c>
      <c r="E206" s="74">
        <v>38200</v>
      </c>
      <c r="F206" s="74">
        <v>38350</v>
      </c>
      <c r="G206" s="6">
        <v>38500</v>
      </c>
      <c r="H206" s="76">
        <f t="shared" ref="H206:H207" si="294">IF(D206="LONG",(F206-E206)*C206,(E206-F206)*C206)</f>
        <v>4500</v>
      </c>
      <c r="I206" s="76">
        <f t="shared" ref="I206" si="295">(G206-F206)*C206</f>
        <v>4500</v>
      </c>
      <c r="J206" s="76">
        <f t="shared" ref="J206:J207" si="296">(H206+I206)</f>
        <v>9000</v>
      </c>
    </row>
    <row r="207" spans="1:10" x14ac:dyDescent="0.25">
      <c r="A207" s="2">
        <v>43301</v>
      </c>
      <c r="B207" s="72" t="s">
        <v>10</v>
      </c>
      <c r="C207" s="72">
        <v>100</v>
      </c>
      <c r="D207" s="73" t="s">
        <v>11</v>
      </c>
      <c r="E207" s="74">
        <v>4720</v>
      </c>
      <c r="F207" s="74">
        <v>4740</v>
      </c>
      <c r="G207" s="6">
        <v>0</v>
      </c>
      <c r="H207" s="76">
        <f t="shared" si="294"/>
        <v>2000</v>
      </c>
      <c r="I207" s="76">
        <v>0</v>
      </c>
      <c r="J207" s="76">
        <f t="shared" si="296"/>
        <v>2000</v>
      </c>
    </row>
    <row r="208" spans="1:10" x14ac:dyDescent="0.25">
      <c r="A208" s="2">
        <v>43301</v>
      </c>
      <c r="B208" s="72" t="s">
        <v>24</v>
      </c>
      <c r="C208" s="72">
        <v>1000</v>
      </c>
      <c r="D208" s="73" t="s">
        <v>11</v>
      </c>
      <c r="E208" s="74">
        <v>417</v>
      </c>
      <c r="F208" s="74">
        <v>419</v>
      </c>
      <c r="G208" s="6">
        <v>421</v>
      </c>
      <c r="H208" s="76">
        <f t="shared" ref="H208" si="297">IF(D208="LONG",(F208-E208)*C208,(E208-F208)*C208)</f>
        <v>2000</v>
      </c>
      <c r="I208" s="76">
        <f t="shared" ref="I208" si="298">(G208-F208)*C208</f>
        <v>2000</v>
      </c>
      <c r="J208" s="76">
        <f t="shared" ref="J208" si="299">(H208+I208)</f>
        <v>4000</v>
      </c>
    </row>
    <row r="209" spans="1:10" x14ac:dyDescent="0.25">
      <c r="A209" s="2">
        <v>43301</v>
      </c>
      <c r="B209" s="72" t="s">
        <v>19</v>
      </c>
      <c r="C209" s="72">
        <v>5000</v>
      </c>
      <c r="D209" s="73" t="s">
        <v>11</v>
      </c>
      <c r="E209" s="74">
        <v>145.9</v>
      </c>
      <c r="F209" s="74">
        <v>146.5</v>
      </c>
      <c r="G209" s="6">
        <v>0</v>
      </c>
      <c r="H209" s="76">
        <f>IF(D209="LONG",(F209-E209)*C209,(E209-F209)*C209)</f>
        <v>2999.9999999999718</v>
      </c>
      <c r="I209" s="76">
        <v>0</v>
      </c>
      <c r="J209" s="76">
        <f>(H209+I209)</f>
        <v>2999.9999999999718</v>
      </c>
    </row>
    <row r="210" spans="1:10" x14ac:dyDescent="0.25">
      <c r="A210" s="2">
        <v>43301</v>
      </c>
      <c r="B210" s="3" t="s">
        <v>10</v>
      </c>
      <c r="C210" s="4">
        <v>100</v>
      </c>
      <c r="D210" s="73" t="s">
        <v>15</v>
      </c>
      <c r="E210" s="5">
        <v>4715</v>
      </c>
      <c r="F210" s="5">
        <v>4740</v>
      </c>
      <c r="G210" s="6">
        <v>0</v>
      </c>
      <c r="H210" s="79">
        <f t="shared" ref="H210" si="300">(E210-F210)*C210</f>
        <v>-2500</v>
      </c>
      <c r="I210" s="76">
        <v>0</v>
      </c>
      <c r="J210" s="77">
        <f t="shared" ref="J210" si="301">+I210+H210</f>
        <v>-2500</v>
      </c>
    </row>
    <row r="211" spans="1:10" x14ac:dyDescent="0.25">
      <c r="A211" s="2">
        <v>43300</v>
      </c>
      <c r="B211" s="72" t="s">
        <v>18</v>
      </c>
      <c r="C211" s="72">
        <v>100</v>
      </c>
      <c r="D211" s="73" t="s">
        <v>11</v>
      </c>
      <c r="E211" s="74">
        <v>29740</v>
      </c>
      <c r="F211" s="74">
        <v>29800</v>
      </c>
      <c r="G211" s="6">
        <v>0</v>
      </c>
      <c r="H211" s="76">
        <f t="shared" ref="H211" si="302">IF(D211="LONG",(F211-E211)*C211,(E211-F211)*C211)</f>
        <v>6000</v>
      </c>
      <c r="I211" s="76">
        <v>0</v>
      </c>
      <c r="J211" s="76">
        <f t="shared" ref="J211" si="303">(H211+I211)</f>
        <v>6000</v>
      </c>
    </row>
    <row r="212" spans="1:10" x14ac:dyDescent="0.25">
      <c r="A212" s="2">
        <v>43300</v>
      </c>
      <c r="B212" s="72" t="s">
        <v>13</v>
      </c>
      <c r="C212" s="72">
        <v>1000</v>
      </c>
      <c r="D212" s="73" t="s">
        <v>11</v>
      </c>
      <c r="E212" s="74">
        <v>410.5</v>
      </c>
      <c r="F212" s="74">
        <v>412.5</v>
      </c>
      <c r="G212" s="6">
        <v>0</v>
      </c>
      <c r="H212" s="76">
        <f t="shared" ref="H212:H213" si="304">IF(D212="LONG",(F212-E212)*C212,(E212-F212)*C212)</f>
        <v>2000</v>
      </c>
      <c r="I212" s="76">
        <v>0</v>
      </c>
      <c r="J212" s="76">
        <f t="shared" ref="J212:J213" si="305">(H212+I212)</f>
        <v>2000</v>
      </c>
    </row>
    <row r="213" spans="1:10" x14ac:dyDescent="0.25">
      <c r="A213" s="2">
        <v>43300</v>
      </c>
      <c r="B213" s="72" t="s">
        <v>10</v>
      </c>
      <c r="C213" s="72">
        <v>100</v>
      </c>
      <c r="D213" s="73" t="s">
        <v>11</v>
      </c>
      <c r="E213" s="74">
        <v>4690</v>
      </c>
      <c r="F213" s="74">
        <v>4710</v>
      </c>
      <c r="G213" s="6">
        <v>4735</v>
      </c>
      <c r="H213" s="76">
        <f t="shared" si="304"/>
        <v>2000</v>
      </c>
      <c r="I213" s="76">
        <f t="shared" ref="I213" si="306">(G213-F213)*C213</f>
        <v>2500</v>
      </c>
      <c r="J213" s="76">
        <f t="shared" si="305"/>
        <v>4500</v>
      </c>
    </row>
    <row r="214" spans="1:10" x14ac:dyDescent="0.25">
      <c r="A214" s="2">
        <v>43300</v>
      </c>
      <c r="B214" s="72" t="s">
        <v>19</v>
      </c>
      <c r="C214" s="72">
        <v>5000</v>
      </c>
      <c r="D214" s="73" t="s">
        <v>11</v>
      </c>
      <c r="E214" s="74">
        <v>144.9</v>
      </c>
      <c r="F214" s="74">
        <v>145.5</v>
      </c>
      <c r="G214" s="6">
        <v>0</v>
      </c>
      <c r="H214" s="76">
        <f t="shared" ref="H214" si="307">IF(D214="LONG",(F214-E214)*C214,(E214-F214)*C214)</f>
        <v>2999.9999999999718</v>
      </c>
      <c r="I214" s="76">
        <v>0</v>
      </c>
      <c r="J214" s="76">
        <f t="shared" ref="J214" si="308">(H214+I214)</f>
        <v>2999.9999999999718</v>
      </c>
    </row>
    <row r="215" spans="1:10" x14ac:dyDescent="0.25">
      <c r="A215" s="2">
        <v>43299</v>
      </c>
      <c r="B215" s="72" t="s">
        <v>18</v>
      </c>
      <c r="C215" s="72">
        <v>100</v>
      </c>
      <c r="D215" s="73" t="s">
        <v>11</v>
      </c>
      <c r="E215" s="74">
        <v>29675</v>
      </c>
      <c r="F215" s="74">
        <v>29735</v>
      </c>
      <c r="G215" s="6">
        <v>29775</v>
      </c>
      <c r="H215" s="76">
        <f t="shared" ref="H215:H216" si="309">IF(D215="LONG",(F215-E215)*C215,(E215-F215)*C215)</f>
        <v>6000</v>
      </c>
      <c r="I215" s="76">
        <f t="shared" ref="I215" si="310">(G215-F215)*C215</f>
        <v>4000</v>
      </c>
      <c r="J215" s="76">
        <f t="shared" ref="J215:J216" si="311">(H215+I215)</f>
        <v>10000</v>
      </c>
    </row>
    <row r="216" spans="1:10" x14ac:dyDescent="0.25">
      <c r="A216" s="2">
        <v>43299</v>
      </c>
      <c r="B216" s="72" t="s">
        <v>24</v>
      </c>
      <c r="C216" s="72">
        <v>1000</v>
      </c>
      <c r="D216" s="73" t="s">
        <v>11</v>
      </c>
      <c r="E216" s="74">
        <v>416.5</v>
      </c>
      <c r="F216" s="74">
        <v>418.5</v>
      </c>
      <c r="G216" s="6">
        <v>0</v>
      </c>
      <c r="H216" s="76">
        <f t="shared" si="309"/>
        <v>2000</v>
      </c>
      <c r="I216" s="76">
        <v>0</v>
      </c>
      <c r="J216" s="76">
        <f t="shared" si="311"/>
        <v>2000</v>
      </c>
    </row>
    <row r="217" spans="1:10" x14ac:dyDescent="0.25">
      <c r="A217" s="2">
        <v>43299</v>
      </c>
      <c r="B217" s="72" t="s">
        <v>10</v>
      </c>
      <c r="C217" s="72">
        <v>100</v>
      </c>
      <c r="D217" s="73" t="s">
        <v>11</v>
      </c>
      <c r="E217" s="74">
        <v>4630</v>
      </c>
      <c r="F217" s="74">
        <v>4644</v>
      </c>
      <c r="G217" s="6">
        <v>0</v>
      </c>
      <c r="H217" s="76">
        <f t="shared" ref="H217" si="312">IF(D217="LONG",(F217-E217)*C217,(E217-F217)*C217)</f>
        <v>1400</v>
      </c>
      <c r="I217" s="76">
        <v>0</v>
      </c>
      <c r="J217" s="76">
        <f t="shared" ref="J217" si="313">(H217+I217)</f>
        <v>1400</v>
      </c>
    </row>
    <row r="218" spans="1:10" x14ac:dyDescent="0.25">
      <c r="A218" s="2">
        <v>43299</v>
      </c>
      <c r="B218" s="72" t="s">
        <v>12</v>
      </c>
      <c r="C218" s="72">
        <v>5000</v>
      </c>
      <c r="D218" s="73" t="s">
        <v>11</v>
      </c>
      <c r="E218" s="74">
        <v>173.5</v>
      </c>
      <c r="F218" s="74">
        <v>174.1</v>
      </c>
      <c r="G218" s="6">
        <v>175.1</v>
      </c>
      <c r="H218" s="76">
        <f t="shared" ref="H218" si="314">IF(D218="LONG",(F218-E218)*C218,(E218-F218)*C218)</f>
        <v>2999.9999999999718</v>
      </c>
      <c r="I218" s="76">
        <f t="shared" ref="I218" si="315">(G218-F218)*C218</f>
        <v>5000</v>
      </c>
      <c r="J218" s="76">
        <f t="shared" ref="J218" si="316">(H218+I218)</f>
        <v>7999.9999999999718</v>
      </c>
    </row>
    <row r="219" spans="1:10" x14ac:dyDescent="0.25">
      <c r="A219" s="2">
        <v>43298</v>
      </c>
      <c r="B219" s="3" t="s">
        <v>18</v>
      </c>
      <c r="C219" s="4">
        <v>100</v>
      </c>
      <c r="D219" s="73" t="s">
        <v>15</v>
      </c>
      <c r="E219" s="5">
        <v>30050</v>
      </c>
      <c r="F219" s="5">
        <v>29990</v>
      </c>
      <c r="G219" s="6">
        <v>29920</v>
      </c>
      <c r="H219" s="14">
        <f>(E219-F219)*C219</f>
        <v>6000</v>
      </c>
      <c r="I219" s="13">
        <f>(F219-G219)*C219</f>
        <v>7000</v>
      </c>
      <c r="J219" s="14">
        <f t="shared" ref="J219" si="317">+I219+H219</f>
        <v>13000</v>
      </c>
    </row>
    <row r="220" spans="1:10" x14ac:dyDescent="0.25">
      <c r="A220" s="2">
        <v>43298</v>
      </c>
      <c r="B220" s="72" t="s">
        <v>10</v>
      </c>
      <c r="C220" s="72">
        <v>100</v>
      </c>
      <c r="D220" s="73" t="s">
        <v>11</v>
      </c>
      <c r="E220" s="74">
        <v>4645</v>
      </c>
      <c r="F220" s="74">
        <v>4665</v>
      </c>
      <c r="G220" s="6">
        <v>4690</v>
      </c>
      <c r="H220" s="76">
        <f t="shared" ref="H220" si="318">IF(D220="LONG",(F220-E220)*C220,(E220-F220)*C220)</f>
        <v>2000</v>
      </c>
      <c r="I220" s="76">
        <f t="shared" ref="I220" si="319">(G220-F220)*C220</f>
        <v>2500</v>
      </c>
      <c r="J220" s="76">
        <f t="shared" ref="J220" si="320">(H220+I220)</f>
        <v>4500</v>
      </c>
    </row>
    <row r="221" spans="1:10" x14ac:dyDescent="0.25">
      <c r="A221" s="2">
        <v>43298</v>
      </c>
      <c r="B221" s="72" t="s">
        <v>17</v>
      </c>
      <c r="C221" s="72">
        <v>5000</v>
      </c>
      <c r="D221" s="73" t="s">
        <v>11</v>
      </c>
      <c r="E221" s="74">
        <v>148</v>
      </c>
      <c r="F221" s="74">
        <v>148.6</v>
      </c>
      <c r="G221" s="6">
        <v>0</v>
      </c>
      <c r="H221" s="76">
        <f t="shared" ref="H221" si="321">IF(D221="LONG",(F221-E221)*C221,(E221-F221)*C221)</f>
        <v>2999.9999999999718</v>
      </c>
      <c r="I221" s="76">
        <v>0</v>
      </c>
      <c r="J221" s="76">
        <f t="shared" ref="J221" si="322">(H221+I221)</f>
        <v>2999.9999999999718</v>
      </c>
    </row>
    <row r="222" spans="1:10" x14ac:dyDescent="0.25">
      <c r="A222" s="2">
        <v>43297</v>
      </c>
      <c r="B222" s="72" t="s">
        <v>18</v>
      </c>
      <c r="C222" s="72">
        <v>100</v>
      </c>
      <c r="D222" s="73" t="s">
        <v>11</v>
      </c>
      <c r="E222" s="74">
        <v>30175</v>
      </c>
      <c r="F222" s="74">
        <v>30225</v>
      </c>
      <c r="G222" s="6">
        <v>0</v>
      </c>
      <c r="H222" s="76">
        <f t="shared" ref="H222" si="323">IF(D222="LONG",(F222-E222)*C222,(E222-F222)*C222)</f>
        <v>5000</v>
      </c>
      <c r="I222" s="76">
        <v>0</v>
      </c>
      <c r="J222" s="76">
        <f t="shared" ref="J222" si="324">(H222+I222)</f>
        <v>5000</v>
      </c>
    </row>
    <row r="223" spans="1:10" x14ac:dyDescent="0.25">
      <c r="A223" s="2">
        <v>43297</v>
      </c>
      <c r="B223" s="3" t="s">
        <v>10</v>
      </c>
      <c r="C223" s="4">
        <v>100</v>
      </c>
      <c r="D223" s="73" t="s">
        <v>15</v>
      </c>
      <c r="E223" s="5">
        <v>4795</v>
      </c>
      <c r="F223" s="5">
        <v>4775</v>
      </c>
      <c r="G223" s="6">
        <v>0</v>
      </c>
      <c r="H223" s="77">
        <f t="shared" ref="H223" si="325">(E223-F223)*C223</f>
        <v>2000</v>
      </c>
      <c r="I223" s="76">
        <v>0</v>
      </c>
      <c r="J223" s="77">
        <f t="shared" ref="J223" si="326">+I223+H223</f>
        <v>2000</v>
      </c>
    </row>
    <row r="224" spans="1:10" x14ac:dyDescent="0.25">
      <c r="A224" s="2">
        <v>43297</v>
      </c>
      <c r="B224" s="72" t="s">
        <v>17</v>
      </c>
      <c r="C224" s="72">
        <v>5000</v>
      </c>
      <c r="D224" s="73" t="s">
        <v>11</v>
      </c>
      <c r="E224" s="74">
        <v>150</v>
      </c>
      <c r="F224" s="74">
        <v>150.6</v>
      </c>
      <c r="G224" s="6">
        <v>0</v>
      </c>
      <c r="H224" s="76">
        <f t="shared" ref="H224" si="327">IF(D224="LONG",(F224-E224)*C224,(E224-F224)*C224)</f>
        <v>2999.9999999999718</v>
      </c>
      <c r="I224" s="76">
        <v>0</v>
      </c>
      <c r="J224" s="76">
        <f t="shared" ref="J224" si="328">(H224+I224)</f>
        <v>2999.9999999999718</v>
      </c>
    </row>
    <row r="225" spans="1:10" x14ac:dyDescent="0.25">
      <c r="A225" s="2">
        <v>43294</v>
      </c>
      <c r="B225" s="72" t="s">
        <v>18</v>
      </c>
      <c r="C225" s="72">
        <v>100</v>
      </c>
      <c r="D225" s="73" t="s">
        <v>11</v>
      </c>
      <c r="E225" s="74">
        <v>30160</v>
      </c>
      <c r="F225" s="74">
        <v>30090</v>
      </c>
      <c r="G225" s="6">
        <v>0</v>
      </c>
      <c r="H225" s="76">
        <f t="shared" ref="H225" si="329">IF(D225="LONG",(F225-E225)*C225,(E225-F225)*C225)</f>
        <v>-7000</v>
      </c>
      <c r="I225" s="76">
        <v>0</v>
      </c>
      <c r="J225" s="78">
        <f t="shared" ref="J225" si="330">(H225+I225)</f>
        <v>-7000</v>
      </c>
    </row>
    <row r="226" spans="1:10" x14ac:dyDescent="0.25">
      <c r="A226" s="2">
        <v>43294</v>
      </c>
      <c r="B226" s="72" t="s">
        <v>12</v>
      </c>
      <c r="C226" s="72">
        <v>5000</v>
      </c>
      <c r="D226" s="73" t="s">
        <v>11</v>
      </c>
      <c r="E226" s="74">
        <v>175.75</v>
      </c>
      <c r="F226" s="74">
        <v>176.35</v>
      </c>
      <c r="G226" s="6">
        <v>0</v>
      </c>
      <c r="H226" s="76">
        <f t="shared" ref="H226" si="331">IF(D226="LONG",(F226-E226)*C226,(E226-F226)*C226)</f>
        <v>2999.9999999999718</v>
      </c>
      <c r="I226" s="76">
        <v>0</v>
      </c>
      <c r="J226" s="76">
        <f t="shared" ref="J226" si="332">(H226+I226)</f>
        <v>2999.9999999999718</v>
      </c>
    </row>
    <row r="227" spans="1:10" x14ac:dyDescent="0.25">
      <c r="A227" s="2">
        <v>43294</v>
      </c>
      <c r="B227" s="72" t="s">
        <v>10</v>
      </c>
      <c r="C227" s="72">
        <v>1000</v>
      </c>
      <c r="D227" s="73" t="s">
        <v>11</v>
      </c>
      <c r="E227" s="74">
        <v>4800</v>
      </c>
      <c r="F227" s="74">
        <v>4820</v>
      </c>
      <c r="G227" s="6">
        <v>0</v>
      </c>
      <c r="H227" s="76">
        <f t="shared" ref="H227" si="333">IF(D227="LONG",(F227-E227)*C227,(E227-F227)*C227)</f>
        <v>20000</v>
      </c>
      <c r="I227" s="76">
        <v>0</v>
      </c>
      <c r="J227" s="76">
        <f t="shared" ref="J227" si="334">(H227+I227)</f>
        <v>20000</v>
      </c>
    </row>
    <row r="228" spans="1:10" x14ac:dyDescent="0.25">
      <c r="A228" s="2">
        <v>43293</v>
      </c>
      <c r="B228" s="72" t="s">
        <v>18</v>
      </c>
      <c r="C228" s="72">
        <v>100</v>
      </c>
      <c r="D228" s="73" t="s">
        <v>11</v>
      </c>
      <c r="E228" s="74">
        <v>30225</v>
      </c>
      <c r="F228" s="74">
        <v>30155</v>
      </c>
      <c r="G228" s="6">
        <v>0</v>
      </c>
      <c r="H228" s="76">
        <f t="shared" ref="H228:H230" si="335">IF(D228="LONG",(F228-E228)*C228,(E228-F228)*C228)</f>
        <v>-7000</v>
      </c>
      <c r="I228" s="76">
        <v>0</v>
      </c>
      <c r="J228" s="78">
        <f t="shared" ref="J228:J230" si="336">(H228+I228)</f>
        <v>-7000</v>
      </c>
    </row>
    <row r="229" spans="1:10" x14ac:dyDescent="0.25">
      <c r="A229" s="2">
        <v>43293</v>
      </c>
      <c r="B229" s="72" t="s">
        <v>10</v>
      </c>
      <c r="C229" s="72">
        <v>100</v>
      </c>
      <c r="D229" s="73" t="s">
        <v>11</v>
      </c>
      <c r="E229" s="74">
        <v>4870</v>
      </c>
      <c r="F229" s="74">
        <v>4890</v>
      </c>
      <c r="G229" s="6">
        <v>0</v>
      </c>
      <c r="H229" s="76">
        <f t="shared" si="335"/>
        <v>2000</v>
      </c>
      <c r="I229" s="76">
        <v>0</v>
      </c>
      <c r="J229" s="76">
        <f t="shared" si="336"/>
        <v>2000</v>
      </c>
    </row>
    <row r="230" spans="1:10" x14ac:dyDescent="0.25">
      <c r="A230" s="2">
        <v>43293</v>
      </c>
      <c r="B230" s="72" t="s">
        <v>24</v>
      </c>
      <c r="C230" s="72">
        <v>1000</v>
      </c>
      <c r="D230" s="73" t="s">
        <v>11</v>
      </c>
      <c r="E230" s="74">
        <v>420.75</v>
      </c>
      <c r="F230" s="74">
        <v>422.75</v>
      </c>
      <c r="G230" s="6">
        <v>0</v>
      </c>
      <c r="H230" s="76">
        <f t="shared" si="335"/>
        <v>2000</v>
      </c>
      <c r="I230" s="76">
        <v>0</v>
      </c>
      <c r="J230" s="76">
        <f t="shared" si="336"/>
        <v>2000</v>
      </c>
    </row>
    <row r="231" spans="1:10" x14ac:dyDescent="0.25">
      <c r="A231" s="2">
        <v>43293</v>
      </c>
      <c r="B231" s="72" t="s">
        <v>25</v>
      </c>
      <c r="C231" s="72">
        <v>5000</v>
      </c>
      <c r="D231" s="73" t="s">
        <v>11</v>
      </c>
      <c r="E231" s="74">
        <v>178.4</v>
      </c>
      <c r="F231" s="74">
        <v>177.7</v>
      </c>
      <c r="G231" s="6">
        <v>0</v>
      </c>
      <c r="H231" s="78">
        <f t="shared" ref="H231" si="337">IF(D231="LONG",(F231-E231)*C231,(E231-F231)*C231)</f>
        <v>-3500.0000000000855</v>
      </c>
      <c r="I231" s="76">
        <v>0</v>
      </c>
      <c r="J231" s="76">
        <f t="shared" ref="J231" si="338">(H231+I231)</f>
        <v>-3500.0000000000855</v>
      </c>
    </row>
    <row r="232" spans="1:10" x14ac:dyDescent="0.25">
      <c r="A232" s="2">
        <v>43292</v>
      </c>
      <c r="B232" s="72" t="s">
        <v>18</v>
      </c>
      <c r="C232" s="72">
        <v>100</v>
      </c>
      <c r="D232" s="73" t="s">
        <v>11</v>
      </c>
      <c r="E232" s="74">
        <v>30490</v>
      </c>
      <c r="F232" s="74">
        <v>30420</v>
      </c>
      <c r="G232" s="6">
        <v>0</v>
      </c>
      <c r="H232" s="78">
        <f t="shared" ref="H232:H233" si="339">IF(D232="LONG",(F232-E232)*C232,(E232-F232)*C232)</f>
        <v>-7000</v>
      </c>
      <c r="I232" s="76">
        <v>0</v>
      </c>
      <c r="J232" s="76">
        <f t="shared" ref="J232:J233" si="340">(H232+I232)</f>
        <v>-7000</v>
      </c>
    </row>
    <row r="233" spans="1:10" x14ac:dyDescent="0.25">
      <c r="A233" s="2">
        <v>43292</v>
      </c>
      <c r="B233" s="72" t="s">
        <v>10</v>
      </c>
      <c r="C233" s="72">
        <v>100</v>
      </c>
      <c r="D233" s="73" t="s">
        <v>11</v>
      </c>
      <c r="E233" s="74">
        <v>5070</v>
      </c>
      <c r="F233" s="74">
        <v>5040</v>
      </c>
      <c r="G233" s="6">
        <v>0</v>
      </c>
      <c r="H233" s="78">
        <f t="shared" si="339"/>
        <v>-3000</v>
      </c>
      <c r="I233" s="76">
        <v>0</v>
      </c>
      <c r="J233" s="76">
        <f t="shared" si="340"/>
        <v>-3000</v>
      </c>
    </row>
    <row r="234" spans="1:10" x14ac:dyDescent="0.25">
      <c r="A234" s="2">
        <v>43292</v>
      </c>
      <c r="B234" s="72" t="s">
        <v>25</v>
      </c>
      <c r="C234" s="72">
        <v>5000</v>
      </c>
      <c r="D234" s="73" t="s">
        <v>11</v>
      </c>
      <c r="E234" s="74">
        <v>175</v>
      </c>
      <c r="F234" s="74">
        <v>175.6</v>
      </c>
      <c r="G234" s="6">
        <v>176.6</v>
      </c>
      <c r="H234" s="76">
        <f t="shared" ref="H234" si="341">IF(D234="LONG",(F234-E234)*C234,(E234-F234)*C234)</f>
        <v>2999.9999999999718</v>
      </c>
      <c r="I234" s="76">
        <f t="shared" ref="I234" si="342">(G234-F234)*C234</f>
        <v>5000</v>
      </c>
      <c r="J234" s="76">
        <f t="shared" ref="J234" si="343">(H234+I234)</f>
        <v>7999.9999999999718</v>
      </c>
    </row>
    <row r="235" spans="1:10" x14ac:dyDescent="0.25">
      <c r="A235" s="2">
        <v>43291</v>
      </c>
      <c r="B235" s="72" t="s">
        <v>18</v>
      </c>
      <c r="C235" s="72">
        <v>100</v>
      </c>
      <c r="D235" s="73" t="s">
        <v>11</v>
      </c>
      <c r="E235" s="74">
        <v>30440</v>
      </c>
      <c r="F235" s="74">
        <v>30500</v>
      </c>
      <c r="G235" s="6">
        <v>0</v>
      </c>
      <c r="H235" s="76">
        <f t="shared" ref="H235" si="344">IF(D235="LONG",(F235-E235)*C235,(E235-F235)*C235)</f>
        <v>6000</v>
      </c>
      <c r="I235" s="76">
        <v>0</v>
      </c>
      <c r="J235" s="76">
        <f t="shared" ref="J235" si="345">(H235+I235)</f>
        <v>6000</v>
      </c>
    </row>
    <row r="236" spans="1:10" x14ac:dyDescent="0.25">
      <c r="A236" s="2">
        <v>43291</v>
      </c>
      <c r="B236" s="72" t="s">
        <v>24</v>
      </c>
      <c r="C236" s="72">
        <v>1000</v>
      </c>
      <c r="D236" s="73" t="s">
        <v>11</v>
      </c>
      <c r="E236" s="74">
        <v>432</v>
      </c>
      <c r="F236" s="74">
        <v>434.5</v>
      </c>
      <c r="G236" s="6">
        <v>0</v>
      </c>
      <c r="H236" s="76">
        <f t="shared" ref="H236" si="346">IF(D236="LONG",(F236-E236)*C236,(E236-F236)*C236)</f>
        <v>2500</v>
      </c>
      <c r="I236" s="76">
        <v>0</v>
      </c>
      <c r="J236" s="76">
        <f t="shared" ref="J236" si="347">(H236+I236)</f>
        <v>2500</v>
      </c>
    </row>
    <row r="237" spans="1:10" x14ac:dyDescent="0.25">
      <c r="A237" s="2">
        <v>43291</v>
      </c>
      <c r="B237" s="72" t="s">
        <v>10</v>
      </c>
      <c r="C237" s="72">
        <v>100</v>
      </c>
      <c r="D237" s="73" t="s">
        <v>11</v>
      </c>
      <c r="E237" s="74">
        <v>5110</v>
      </c>
      <c r="F237" s="74">
        <v>5130</v>
      </c>
      <c r="G237" s="6">
        <v>0</v>
      </c>
      <c r="H237" s="76">
        <f t="shared" ref="H237" si="348">IF(D237="LONG",(F237-E237)*C237,(E237-F237)*C237)</f>
        <v>2000</v>
      </c>
      <c r="I237" s="76">
        <v>0</v>
      </c>
      <c r="J237" s="76">
        <f t="shared" ref="J237" si="349">(H237+I237)</f>
        <v>2000</v>
      </c>
    </row>
    <row r="238" spans="1:10" x14ac:dyDescent="0.25">
      <c r="A238" s="2">
        <v>43291</v>
      </c>
      <c r="B238" s="3" t="s">
        <v>17</v>
      </c>
      <c r="C238" s="4">
        <v>5000</v>
      </c>
      <c r="D238" s="73" t="s">
        <v>15</v>
      </c>
      <c r="E238" s="5">
        <v>160.5</v>
      </c>
      <c r="F238" s="5">
        <v>159.9</v>
      </c>
      <c r="G238" s="6">
        <v>158.9</v>
      </c>
      <c r="H238" s="77">
        <f t="shared" ref="H238" si="350">(E238-F238)*C238</f>
        <v>2999.9999999999718</v>
      </c>
      <c r="I238" s="76">
        <f t="shared" ref="I238" si="351">(F238-G238)*C238</f>
        <v>5000</v>
      </c>
      <c r="J238" s="77">
        <f t="shared" ref="J238" si="352">+I238+H238</f>
        <v>7999.9999999999718</v>
      </c>
    </row>
    <row r="239" spans="1:10" x14ac:dyDescent="0.25">
      <c r="A239" s="2">
        <v>43290</v>
      </c>
      <c r="B239" s="72" t="s">
        <v>18</v>
      </c>
      <c r="C239" s="72">
        <v>100</v>
      </c>
      <c r="D239" s="73" t="s">
        <v>11</v>
      </c>
      <c r="E239" s="74">
        <v>30625</v>
      </c>
      <c r="F239" s="74">
        <v>30685</v>
      </c>
      <c r="G239" s="6">
        <v>0</v>
      </c>
      <c r="H239" s="76">
        <f t="shared" ref="H239:H240" si="353">IF(D239="LONG",(F239-E239)*C239,(E239-F239)*C239)</f>
        <v>6000</v>
      </c>
      <c r="I239" s="76">
        <v>0</v>
      </c>
      <c r="J239" s="76">
        <f t="shared" ref="J239:J240" si="354">(H239+I239)</f>
        <v>6000</v>
      </c>
    </row>
    <row r="240" spans="1:10" x14ac:dyDescent="0.25">
      <c r="A240" s="2">
        <v>43290</v>
      </c>
      <c r="B240" s="72" t="s">
        <v>19</v>
      </c>
      <c r="C240" s="72">
        <v>5000</v>
      </c>
      <c r="D240" s="73" t="s">
        <v>11</v>
      </c>
      <c r="E240" s="74">
        <v>162</v>
      </c>
      <c r="F240" s="74">
        <v>162.6</v>
      </c>
      <c r="G240" s="6">
        <v>0</v>
      </c>
      <c r="H240" s="76">
        <f t="shared" si="353"/>
        <v>2999.9999999999718</v>
      </c>
      <c r="I240" s="76">
        <v>0</v>
      </c>
      <c r="J240" s="76">
        <f t="shared" si="354"/>
        <v>2999.9999999999718</v>
      </c>
    </row>
    <row r="241" spans="1:10" x14ac:dyDescent="0.25">
      <c r="A241" s="2">
        <v>43290</v>
      </c>
      <c r="B241" s="72" t="s">
        <v>24</v>
      </c>
      <c r="C241" s="72">
        <v>1000</v>
      </c>
      <c r="D241" s="73" t="s">
        <v>11</v>
      </c>
      <c r="E241" s="74">
        <v>438</v>
      </c>
      <c r="F241" s="74">
        <v>438</v>
      </c>
      <c r="G241" s="6">
        <v>0</v>
      </c>
      <c r="H241" s="76">
        <f t="shared" ref="H241" si="355">IF(D241="LONG",(F241-E241)*C241,(E241-F241)*C241)</f>
        <v>0</v>
      </c>
      <c r="I241" s="76">
        <v>0</v>
      </c>
      <c r="J241" s="76">
        <f t="shared" ref="J241" si="356">(H241+I241)</f>
        <v>0</v>
      </c>
    </row>
    <row r="242" spans="1:10" x14ac:dyDescent="0.25">
      <c r="A242" s="2">
        <v>43290</v>
      </c>
      <c r="B242" s="3" t="s">
        <v>10</v>
      </c>
      <c r="C242" s="4">
        <v>100</v>
      </c>
      <c r="D242" s="73" t="s">
        <v>15</v>
      </c>
      <c r="E242" s="5">
        <v>5080</v>
      </c>
      <c r="F242" s="5">
        <v>5060</v>
      </c>
      <c r="G242" s="6">
        <v>0</v>
      </c>
      <c r="H242" s="77">
        <f t="shared" ref="H242" si="357">(E242-F242)*C242</f>
        <v>2000</v>
      </c>
      <c r="I242" s="76">
        <v>0</v>
      </c>
      <c r="J242" s="77">
        <f t="shared" ref="J242" si="358">+I242+H242</f>
        <v>2000</v>
      </c>
    </row>
    <row r="243" spans="1:10" x14ac:dyDescent="0.25">
      <c r="A243" s="2">
        <v>43287</v>
      </c>
      <c r="B243" s="3" t="s">
        <v>10</v>
      </c>
      <c r="C243" s="4">
        <v>100</v>
      </c>
      <c r="D243" s="73" t="s">
        <v>15</v>
      </c>
      <c r="E243" s="5">
        <v>5035</v>
      </c>
      <c r="F243" s="5">
        <v>5015</v>
      </c>
      <c r="G243" s="6">
        <v>4990</v>
      </c>
      <c r="H243" s="77">
        <f t="shared" ref="H243:H244" si="359">(E243-F243)*C243</f>
        <v>2000</v>
      </c>
      <c r="I243" s="76">
        <f t="shared" ref="I243:I244" si="360">(F243-G243)*C243</f>
        <v>2500</v>
      </c>
      <c r="J243" s="77">
        <f t="shared" ref="J243:J244" si="361">+I243+H243</f>
        <v>4500</v>
      </c>
    </row>
    <row r="244" spans="1:10" x14ac:dyDescent="0.25">
      <c r="A244" s="2">
        <v>43287</v>
      </c>
      <c r="B244" s="3" t="s">
        <v>17</v>
      </c>
      <c r="C244" s="4">
        <v>5000</v>
      </c>
      <c r="D244" s="73" t="s">
        <v>15</v>
      </c>
      <c r="E244" s="5">
        <v>162.25</v>
      </c>
      <c r="F244" s="5">
        <v>161.65</v>
      </c>
      <c r="G244" s="6">
        <v>160.94999999999999</v>
      </c>
      <c r="H244" s="77">
        <f t="shared" si="359"/>
        <v>2999.9999999999718</v>
      </c>
      <c r="I244" s="76">
        <f t="shared" si="360"/>
        <v>3500.0000000000855</v>
      </c>
      <c r="J244" s="77">
        <f t="shared" si="361"/>
        <v>6500.0000000000573</v>
      </c>
    </row>
    <row r="245" spans="1:10" x14ac:dyDescent="0.25">
      <c r="A245" s="2">
        <v>43287</v>
      </c>
      <c r="B245" s="72" t="s">
        <v>18</v>
      </c>
      <c r="C245" s="72">
        <v>100</v>
      </c>
      <c r="D245" s="73" t="s">
        <v>11</v>
      </c>
      <c r="E245" s="74">
        <v>30625</v>
      </c>
      <c r="F245" s="74">
        <v>30685</v>
      </c>
      <c r="G245" s="6">
        <v>0</v>
      </c>
      <c r="H245" s="76">
        <f t="shared" ref="H245" si="362">IF(D245="LONG",(F245-E245)*C245,(E245-F245)*C245)</f>
        <v>6000</v>
      </c>
      <c r="I245" s="76">
        <v>0</v>
      </c>
      <c r="J245" s="76">
        <f t="shared" ref="J245" si="363">(H245+I245)</f>
        <v>6000</v>
      </c>
    </row>
    <row r="246" spans="1:10" x14ac:dyDescent="0.25">
      <c r="A246" s="2">
        <v>43286</v>
      </c>
      <c r="B246" s="3" t="s">
        <v>23</v>
      </c>
      <c r="C246" s="4">
        <v>30</v>
      </c>
      <c r="D246" s="73" t="s">
        <v>15</v>
      </c>
      <c r="E246" s="5">
        <v>39790</v>
      </c>
      <c r="F246" s="5">
        <v>39680</v>
      </c>
      <c r="G246" s="6">
        <v>0</v>
      </c>
      <c r="H246" s="77">
        <f t="shared" ref="H246" si="364">(E246-F246)*C246</f>
        <v>3300</v>
      </c>
      <c r="I246" s="76">
        <v>0</v>
      </c>
      <c r="J246" s="77">
        <f t="shared" ref="J246" si="365">+I246+H246</f>
        <v>3300</v>
      </c>
    </row>
    <row r="247" spans="1:10" x14ac:dyDescent="0.25">
      <c r="A247" s="2">
        <v>43286</v>
      </c>
      <c r="B247" s="72" t="s">
        <v>10</v>
      </c>
      <c r="C247" s="72">
        <v>100</v>
      </c>
      <c r="D247" s="73" t="s">
        <v>11</v>
      </c>
      <c r="E247" s="74">
        <v>5075</v>
      </c>
      <c r="F247" s="74">
        <v>5100</v>
      </c>
      <c r="G247" s="6">
        <v>5130</v>
      </c>
      <c r="H247" s="76">
        <f t="shared" ref="H247:H248" si="366">IF(D247="LONG",(F247-E247)*C247,(E247-F247)*C247)</f>
        <v>2500</v>
      </c>
      <c r="I247" s="76">
        <f t="shared" ref="I247:I248" si="367">(G247-F247)*C247</f>
        <v>3000</v>
      </c>
      <c r="J247" s="76">
        <f t="shared" ref="J247:J248" si="368">(H247+I247)</f>
        <v>5500</v>
      </c>
    </row>
    <row r="248" spans="1:10" x14ac:dyDescent="0.25">
      <c r="A248" s="2">
        <v>43286</v>
      </c>
      <c r="B248" s="72" t="s">
        <v>17</v>
      </c>
      <c r="C248" s="72">
        <v>5000</v>
      </c>
      <c r="D248" s="73" t="s">
        <v>11</v>
      </c>
      <c r="E248" s="74">
        <v>160.25</v>
      </c>
      <c r="F248" s="74">
        <v>160.85</v>
      </c>
      <c r="G248" s="6">
        <v>161.85</v>
      </c>
      <c r="H248" s="76">
        <f t="shared" si="366"/>
        <v>2999.9999999999718</v>
      </c>
      <c r="I248" s="76">
        <f t="shared" si="367"/>
        <v>5000</v>
      </c>
      <c r="J248" s="76">
        <f t="shared" si="368"/>
        <v>7999.9999999999718</v>
      </c>
    </row>
    <row r="249" spans="1:10" x14ac:dyDescent="0.25">
      <c r="A249" s="2">
        <v>43285</v>
      </c>
      <c r="B249" s="72" t="s">
        <v>14</v>
      </c>
      <c r="C249" s="72">
        <v>100</v>
      </c>
      <c r="D249" s="73" t="s">
        <v>11</v>
      </c>
      <c r="E249" s="74">
        <v>30540</v>
      </c>
      <c r="F249" s="74">
        <v>30600</v>
      </c>
      <c r="G249" s="6">
        <v>0</v>
      </c>
      <c r="H249" s="76">
        <f t="shared" ref="H249:H251" si="369">IF(D249="LONG",(F249-E249)*C249,(E249-F249)*C249)</f>
        <v>6000</v>
      </c>
      <c r="I249" s="76">
        <v>0</v>
      </c>
      <c r="J249" s="76">
        <f t="shared" ref="J249:J251" si="370">(H249+I249)</f>
        <v>6000</v>
      </c>
    </row>
    <row r="250" spans="1:10" x14ac:dyDescent="0.25">
      <c r="A250" s="2">
        <v>43285</v>
      </c>
      <c r="B250" s="3" t="s">
        <v>25</v>
      </c>
      <c r="C250" s="4">
        <v>5000</v>
      </c>
      <c r="D250" s="73" t="s">
        <v>15</v>
      </c>
      <c r="E250" s="5">
        <v>191</v>
      </c>
      <c r="F250" s="5">
        <v>190.4</v>
      </c>
      <c r="G250" s="6">
        <v>0</v>
      </c>
      <c r="H250" s="76">
        <f t="shared" si="369"/>
        <v>2999.9999999999718</v>
      </c>
      <c r="I250" s="76">
        <v>0</v>
      </c>
      <c r="J250" s="76">
        <f t="shared" si="370"/>
        <v>2999.9999999999718</v>
      </c>
    </row>
    <row r="251" spans="1:10" x14ac:dyDescent="0.25">
      <c r="A251" s="2">
        <v>43285</v>
      </c>
      <c r="B251" s="72" t="s">
        <v>10</v>
      </c>
      <c r="C251" s="72">
        <v>100</v>
      </c>
      <c r="D251" s="73" t="s">
        <v>11</v>
      </c>
      <c r="E251" s="74">
        <v>5080</v>
      </c>
      <c r="F251" s="74">
        <v>5100</v>
      </c>
      <c r="G251" s="6">
        <v>5130</v>
      </c>
      <c r="H251" s="76">
        <f t="shared" si="369"/>
        <v>2000</v>
      </c>
      <c r="I251" s="76">
        <f t="shared" ref="I251" si="371">(G251-F251)*C251</f>
        <v>3000</v>
      </c>
      <c r="J251" s="76">
        <f t="shared" si="370"/>
        <v>5000</v>
      </c>
    </row>
    <row r="252" spans="1:10" x14ac:dyDescent="0.25">
      <c r="A252" s="2">
        <v>43284</v>
      </c>
      <c r="B252" s="72" t="s">
        <v>14</v>
      </c>
      <c r="C252" s="72">
        <v>100</v>
      </c>
      <c r="D252" s="73" t="s">
        <v>11</v>
      </c>
      <c r="E252" s="74">
        <v>30260</v>
      </c>
      <c r="F252" s="74">
        <v>30320</v>
      </c>
      <c r="G252" s="6">
        <v>0</v>
      </c>
      <c r="H252" s="76">
        <f t="shared" ref="H252:H253" si="372">IF(D252="LONG",(F252-E252)*C252,(E252-F252)*C252)</f>
        <v>6000</v>
      </c>
      <c r="I252" s="76">
        <v>0</v>
      </c>
      <c r="J252" s="76">
        <f t="shared" ref="J252:J253" si="373">(H252+I252)</f>
        <v>6000</v>
      </c>
    </row>
    <row r="253" spans="1:10" x14ac:dyDescent="0.25">
      <c r="A253" s="2">
        <v>43284</v>
      </c>
      <c r="B253" s="72" t="s">
        <v>10</v>
      </c>
      <c r="C253" s="72">
        <v>100</v>
      </c>
      <c r="D253" s="73" t="s">
        <v>11</v>
      </c>
      <c r="E253" s="74">
        <v>5140</v>
      </c>
      <c r="F253" s="74">
        <v>5160</v>
      </c>
      <c r="G253" s="6">
        <v>0</v>
      </c>
      <c r="H253" s="76">
        <f t="shared" si="372"/>
        <v>2000</v>
      </c>
      <c r="I253" s="76">
        <v>0</v>
      </c>
      <c r="J253" s="76">
        <f t="shared" si="373"/>
        <v>2000</v>
      </c>
    </row>
    <row r="254" spans="1:10" x14ac:dyDescent="0.25">
      <c r="A254" s="2">
        <v>43284</v>
      </c>
      <c r="B254" s="72" t="s">
        <v>25</v>
      </c>
      <c r="C254" s="72">
        <v>5000</v>
      </c>
      <c r="D254" s="73" t="s">
        <v>11</v>
      </c>
      <c r="E254" s="74">
        <v>196.5</v>
      </c>
      <c r="F254" s="74">
        <v>197.1</v>
      </c>
      <c r="G254" s="6">
        <v>0</v>
      </c>
      <c r="H254" s="76">
        <f t="shared" ref="H254" si="374">IF(D254="LONG",(F254-E254)*C254,(E254-F254)*C254)</f>
        <v>2999.9999999999718</v>
      </c>
      <c r="I254" s="76">
        <v>0</v>
      </c>
      <c r="J254" s="76">
        <f t="shared" ref="J254" si="375">(H254+I254)</f>
        <v>2999.9999999999718</v>
      </c>
    </row>
    <row r="255" spans="1:10" x14ac:dyDescent="0.25">
      <c r="A255" s="2">
        <v>43284</v>
      </c>
      <c r="B255" s="72" t="s">
        <v>25</v>
      </c>
      <c r="C255" s="72">
        <v>5000</v>
      </c>
      <c r="D255" s="73" t="s">
        <v>11</v>
      </c>
      <c r="E255" s="74">
        <v>197</v>
      </c>
      <c r="F255" s="74">
        <v>196.3</v>
      </c>
      <c r="G255" s="6">
        <v>0</v>
      </c>
      <c r="H255" s="76">
        <f t="shared" ref="H255" si="376">IF(D255="LONG",(F255-E255)*C255,(E255-F255)*C255)</f>
        <v>-3499.9999999999432</v>
      </c>
      <c r="I255" s="76">
        <v>0</v>
      </c>
      <c r="J255" s="78">
        <f t="shared" ref="J255" si="377">(H255+I255)</f>
        <v>-3499.9999999999432</v>
      </c>
    </row>
    <row r="256" spans="1:10" x14ac:dyDescent="0.25">
      <c r="A256" s="2">
        <v>43283</v>
      </c>
      <c r="B256" s="72" t="s">
        <v>25</v>
      </c>
      <c r="C256" s="72">
        <v>5000</v>
      </c>
      <c r="D256" s="73" t="s">
        <v>11</v>
      </c>
      <c r="E256" s="74">
        <v>198.25</v>
      </c>
      <c r="F256" s="74">
        <v>198.85</v>
      </c>
      <c r="G256" s="6">
        <v>199.85</v>
      </c>
      <c r="H256" s="76">
        <f t="shared" ref="H256" si="378">IF(D256="LONG",(F256-E256)*C256,(E256-F256)*C256)</f>
        <v>2999.9999999999718</v>
      </c>
      <c r="I256" s="76">
        <f t="shared" ref="I256" si="379">(G256-F256)*C256</f>
        <v>5000</v>
      </c>
      <c r="J256" s="76">
        <f t="shared" ref="J256" si="380">(H256+I256)</f>
        <v>7999.9999999999718</v>
      </c>
    </row>
    <row r="257" spans="1:10" x14ac:dyDescent="0.25">
      <c r="A257" s="2">
        <v>43283</v>
      </c>
      <c r="B257" s="3" t="s">
        <v>10</v>
      </c>
      <c r="C257" s="4">
        <v>100</v>
      </c>
      <c r="D257" s="73" t="s">
        <v>15</v>
      </c>
      <c r="E257" s="5">
        <v>5090</v>
      </c>
      <c r="F257" s="5">
        <v>5070</v>
      </c>
      <c r="G257" s="6">
        <v>0</v>
      </c>
      <c r="H257" s="76">
        <f t="shared" ref="H257" si="381">IF(D257="LONG",(F257-E257)*C257,(E257-F257)*C257)</f>
        <v>2000</v>
      </c>
      <c r="I257" s="76">
        <v>0</v>
      </c>
      <c r="J257" s="76">
        <f t="shared" ref="J257:J259" si="382">(H257+I257)</f>
        <v>2000</v>
      </c>
    </row>
    <row r="258" spans="1:10" x14ac:dyDescent="0.25">
      <c r="A258" s="2">
        <v>43283</v>
      </c>
      <c r="B258" s="72" t="s">
        <v>24</v>
      </c>
      <c r="C258" s="72">
        <v>1000</v>
      </c>
      <c r="D258" s="73" t="s">
        <v>11</v>
      </c>
      <c r="E258" s="74">
        <v>452</v>
      </c>
      <c r="F258" s="74">
        <v>449.5</v>
      </c>
      <c r="G258" s="6">
        <v>0</v>
      </c>
      <c r="H258" s="76">
        <f t="shared" ref="H258" si="383">IF(D258="LONG",(F258-E258)*C258,(E258-F258)*C258)</f>
        <v>-2500</v>
      </c>
      <c r="I258" s="76">
        <v>0</v>
      </c>
      <c r="J258" s="78">
        <f t="shared" ref="J258" si="384">(H258+I258)</f>
        <v>-2500</v>
      </c>
    </row>
    <row r="259" spans="1:10" x14ac:dyDescent="0.25">
      <c r="A259" s="2">
        <v>43283</v>
      </c>
      <c r="B259" s="3" t="s">
        <v>14</v>
      </c>
      <c r="C259" s="4">
        <v>100</v>
      </c>
      <c r="D259" s="3" t="s">
        <v>15</v>
      </c>
      <c r="E259" s="5">
        <v>30440</v>
      </c>
      <c r="F259" s="5">
        <v>30510</v>
      </c>
      <c r="G259" s="6">
        <v>0</v>
      </c>
      <c r="H259" s="76">
        <f t="shared" ref="H259" si="385">IF(D259="LONG",(F259-E259)*C259,(E259-F259)*C259)</f>
        <v>-7000</v>
      </c>
      <c r="I259" s="76">
        <v>0</v>
      </c>
      <c r="J259" s="78">
        <f t="shared" si="382"/>
        <v>-7000</v>
      </c>
    </row>
    <row r="260" spans="1:10" x14ac:dyDescent="0.25">
      <c r="A260" s="80"/>
      <c r="B260" s="81"/>
      <c r="C260" s="82"/>
      <c r="D260" s="81"/>
      <c r="E260" s="83"/>
      <c r="F260" s="83"/>
      <c r="G260" s="84"/>
      <c r="H260" s="85"/>
      <c r="I260" s="85"/>
      <c r="J260" s="86"/>
    </row>
    <row r="261" spans="1:10" x14ac:dyDescent="0.25">
      <c r="A261" s="2">
        <v>43280</v>
      </c>
      <c r="B261" s="72" t="s">
        <v>14</v>
      </c>
      <c r="C261" s="72">
        <v>100</v>
      </c>
      <c r="D261" s="73" t="s">
        <v>11</v>
      </c>
      <c r="E261" s="74">
        <v>30500</v>
      </c>
      <c r="F261" s="74">
        <v>30430</v>
      </c>
      <c r="G261" s="6">
        <v>0</v>
      </c>
      <c r="H261" s="76">
        <f t="shared" ref="H261:H263" si="386">IF(D261="LONG",(F261-E261)*C261,(E261-F261)*C261)</f>
        <v>-7000</v>
      </c>
      <c r="I261" s="76">
        <v>0</v>
      </c>
      <c r="J261" s="78">
        <f t="shared" ref="J261:J263" si="387">(H261+I261)</f>
        <v>-7000</v>
      </c>
    </row>
    <row r="262" spans="1:10" x14ac:dyDescent="0.25">
      <c r="A262" s="2">
        <v>43280</v>
      </c>
      <c r="B262" s="72" t="s">
        <v>25</v>
      </c>
      <c r="C262" s="72">
        <v>5000</v>
      </c>
      <c r="D262" s="73" t="s">
        <v>11</v>
      </c>
      <c r="E262" s="74">
        <v>201.75</v>
      </c>
      <c r="F262" s="74">
        <v>201.05</v>
      </c>
      <c r="G262" s="6">
        <v>0</v>
      </c>
      <c r="H262" s="76">
        <f t="shared" si="386"/>
        <v>-3499.9999999999432</v>
      </c>
      <c r="I262" s="76">
        <v>0</v>
      </c>
      <c r="J262" s="78">
        <f t="shared" si="387"/>
        <v>-3499.9999999999432</v>
      </c>
    </row>
    <row r="263" spans="1:10" x14ac:dyDescent="0.25">
      <c r="A263" s="2">
        <v>43280</v>
      </c>
      <c r="B263" s="72" t="s">
        <v>10</v>
      </c>
      <c r="C263" s="72">
        <v>100</v>
      </c>
      <c r="D263" s="73" t="s">
        <v>11</v>
      </c>
      <c r="E263" s="74">
        <v>5025</v>
      </c>
      <c r="F263" s="74">
        <v>5045</v>
      </c>
      <c r="G263" s="6">
        <v>0</v>
      </c>
      <c r="H263" s="76">
        <f t="shared" si="386"/>
        <v>2000</v>
      </c>
      <c r="I263" s="76">
        <v>0</v>
      </c>
      <c r="J263" s="76">
        <f t="shared" si="387"/>
        <v>2000</v>
      </c>
    </row>
    <row r="264" spans="1:10" x14ac:dyDescent="0.25">
      <c r="A264" s="2">
        <v>43280</v>
      </c>
      <c r="B264" s="72" t="s">
        <v>25</v>
      </c>
      <c r="C264" s="72">
        <v>5000</v>
      </c>
      <c r="D264" s="73" t="s">
        <v>11</v>
      </c>
      <c r="E264" s="74">
        <v>199</v>
      </c>
      <c r="F264" s="74">
        <v>199.6</v>
      </c>
      <c r="G264" s="6">
        <v>0</v>
      </c>
      <c r="H264" s="76">
        <f t="shared" ref="H264" si="388">IF(D264="LONG",(F264-E264)*C264,(E264-F264)*C264)</f>
        <v>2999.9999999999718</v>
      </c>
      <c r="I264" s="76">
        <v>0</v>
      </c>
      <c r="J264" s="76">
        <f t="shared" ref="J264" si="389">(H264+I264)</f>
        <v>2999.9999999999718</v>
      </c>
    </row>
    <row r="265" spans="1:10" x14ac:dyDescent="0.25">
      <c r="A265" s="2">
        <v>43280</v>
      </c>
      <c r="B265" s="3" t="s">
        <v>14</v>
      </c>
      <c r="C265" s="4">
        <v>100</v>
      </c>
      <c r="D265" s="3" t="s">
        <v>15</v>
      </c>
      <c r="E265" s="5">
        <v>30430</v>
      </c>
      <c r="F265" s="5">
        <v>30385</v>
      </c>
      <c r="G265" s="6">
        <v>0</v>
      </c>
      <c r="H265" s="77">
        <f t="shared" ref="H265" si="390">(E265-F265)*C265</f>
        <v>4500</v>
      </c>
      <c r="I265" s="76">
        <v>0</v>
      </c>
      <c r="J265" s="77">
        <f t="shared" ref="J265" si="391">+I265+H265</f>
        <v>4500</v>
      </c>
    </row>
    <row r="266" spans="1:10" x14ac:dyDescent="0.25">
      <c r="A266" s="2">
        <v>43280</v>
      </c>
      <c r="B266" s="72" t="s">
        <v>17</v>
      </c>
      <c r="C266" s="72">
        <v>5000</v>
      </c>
      <c r="D266" s="73" t="s">
        <v>11</v>
      </c>
      <c r="E266" s="74">
        <v>167.25</v>
      </c>
      <c r="F266" s="74">
        <v>167.85</v>
      </c>
      <c r="G266" s="6">
        <v>0</v>
      </c>
      <c r="H266" s="76">
        <f t="shared" ref="H266" si="392">IF(D266="LONG",(F266-E266)*C266,(E266-F266)*C266)</f>
        <v>2999.9999999999718</v>
      </c>
      <c r="I266" s="76">
        <v>0</v>
      </c>
      <c r="J266" s="76">
        <f t="shared" ref="J266" si="393">(H266+I266)</f>
        <v>2999.9999999999718</v>
      </c>
    </row>
    <row r="267" spans="1:10" x14ac:dyDescent="0.25">
      <c r="A267" s="2">
        <v>43279</v>
      </c>
      <c r="B267" s="3" t="s">
        <v>10</v>
      </c>
      <c r="C267" s="4">
        <v>100</v>
      </c>
      <c r="D267" s="3" t="s">
        <v>15</v>
      </c>
      <c r="E267" s="5">
        <v>5025</v>
      </c>
      <c r="F267" s="5">
        <v>5005</v>
      </c>
      <c r="G267" s="6">
        <v>0</v>
      </c>
      <c r="H267" s="77">
        <f t="shared" ref="H267" si="394">(E267-F267)*C267</f>
        <v>2000</v>
      </c>
      <c r="I267" s="76">
        <v>0</v>
      </c>
      <c r="J267" s="77">
        <f t="shared" ref="J267" si="395">+I267+H267</f>
        <v>2000</v>
      </c>
    </row>
    <row r="268" spans="1:10" x14ac:dyDescent="0.25">
      <c r="A268" s="2">
        <v>43279</v>
      </c>
      <c r="B268" s="72" t="s">
        <v>17</v>
      </c>
      <c r="C268" s="72">
        <v>5000</v>
      </c>
      <c r="D268" s="73" t="s">
        <v>11</v>
      </c>
      <c r="E268" s="74">
        <v>167.55</v>
      </c>
      <c r="F268" s="74">
        <v>166.85</v>
      </c>
      <c r="G268" s="6">
        <v>0</v>
      </c>
      <c r="H268" s="76">
        <f t="shared" ref="H268" si="396">IF(D268="LONG",(F268-E268)*C268,(E268-F268)*C268)</f>
        <v>-3500.0000000000855</v>
      </c>
      <c r="I268" s="76">
        <v>0</v>
      </c>
      <c r="J268" s="78">
        <f t="shared" ref="J268" si="397">(H268+I268)</f>
        <v>-3500.0000000000855</v>
      </c>
    </row>
    <row r="269" spans="1:10" x14ac:dyDescent="0.25">
      <c r="A269" s="2">
        <v>43279</v>
      </c>
      <c r="B269" s="3" t="s">
        <v>17</v>
      </c>
      <c r="C269" s="4">
        <v>5000</v>
      </c>
      <c r="D269" s="3" t="s">
        <v>15</v>
      </c>
      <c r="E269" s="5">
        <v>166.6</v>
      </c>
      <c r="F269" s="5">
        <v>166</v>
      </c>
      <c r="G269" s="6">
        <v>165</v>
      </c>
      <c r="H269" s="77">
        <f t="shared" ref="H269" si="398">(E269-F269)*C269</f>
        <v>2999.9999999999718</v>
      </c>
      <c r="I269" s="76">
        <f t="shared" ref="I269" si="399">(F269-G269)*C269</f>
        <v>5000</v>
      </c>
      <c r="J269" s="77">
        <f t="shared" ref="J269" si="400">+I269+H269</f>
        <v>7999.9999999999718</v>
      </c>
    </row>
    <row r="270" spans="1:10" x14ac:dyDescent="0.25">
      <c r="A270" s="2">
        <v>43279</v>
      </c>
      <c r="B270" s="72" t="s">
        <v>18</v>
      </c>
      <c r="C270" s="72">
        <v>100</v>
      </c>
      <c r="D270" s="73" t="s">
        <v>11</v>
      </c>
      <c r="E270" s="74">
        <v>30620</v>
      </c>
      <c r="F270" s="74">
        <v>30550</v>
      </c>
      <c r="G270" s="6">
        <v>0</v>
      </c>
      <c r="H270" s="76">
        <f t="shared" ref="H270" si="401">IF(D270="LONG",(F270-E270)*C270,(E270-F270)*C270)</f>
        <v>-7000</v>
      </c>
      <c r="I270" s="76">
        <v>0</v>
      </c>
      <c r="J270" s="78">
        <f t="shared" ref="J270" si="402">(H270+I270)</f>
        <v>-7000</v>
      </c>
    </row>
    <row r="271" spans="1:10" x14ac:dyDescent="0.25">
      <c r="A271" s="2">
        <v>43278</v>
      </c>
      <c r="B271" s="72" t="s">
        <v>23</v>
      </c>
      <c r="C271" s="72">
        <v>30</v>
      </c>
      <c r="D271" s="73" t="s">
        <v>11</v>
      </c>
      <c r="E271" s="74">
        <v>39630</v>
      </c>
      <c r="F271" s="74">
        <v>39755</v>
      </c>
      <c r="G271" s="6">
        <v>0</v>
      </c>
      <c r="H271" s="76">
        <f t="shared" ref="H271" si="403">IF(D271="LONG",(F271-E271)*C271,(E271-F271)*C271)</f>
        <v>3750</v>
      </c>
      <c r="I271" s="76">
        <v>0</v>
      </c>
      <c r="J271" s="76">
        <f t="shared" ref="J271" si="404">(H271+I271)</f>
        <v>3750</v>
      </c>
    </row>
    <row r="272" spans="1:10" x14ac:dyDescent="0.25">
      <c r="A272" s="2">
        <v>43278</v>
      </c>
      <c r="B272" s="3" t="s">
        <v>10</v>
      </c>
      <c r="C272" s="4">
        <v>100</v>
      </c>
      <c r="D272" s="3" t="s">
        <v>15</v>
      </c>
      <c r="E272" s="5">
        <v>4885</v>
      </c>
      <c r="F272" s="5">
        <v>4910</v>
      </c>
      <c r="G272" s="6">
        <v>0</v>
      </c>
      <c r="H272" s="77">
        <f t="shared" ref="H272" si="405">(E272-F272)*C272</f>
        <v>-2500</v>
      </c>
      <c r="I272" s="76">
        <v>0</v>
      </c>
      <c r="J272" s="98">
        <f t="shared" ref="J272" si="406">+I272+H272</f>
        <v>-2500</v>
      </c>
    </row>
    <row r="273" spans="1:10" x14ac:dyDescent="0.25">
      <c r="A273" s="2">
        <v>43278</v>
      </c>
      <c r="B273" s="3" t="s">
        <v>24</v>
      </c>
      <c r="C273" s="4">
        <v>1000</v>
      </c>
      <c r="D273" s="3" t="s">
        <v>15</v>
      </c>
      <c r="E273" s="5">
        <v>450.25</v>
      </c>
      <c r="F273" s="5">
        <v>452.75</v>
      </c>
      <c r="G273" s="6">
        <v>0</v>
      </c>
      <c r="H273" s="77">
        <f t="shared" ref="H273" si="407">(E273-F273)*C273</f>
        <v>-2500</v>
      </c>
      <c r="I273" s="76">
        <v>0</v>
      </c>
      <c r="J273" s="98">
        <f t="shared" ref="J273" si="408">+I273+H273</f>
        <v>-2500</v>
      </c>
    </row>
    <row r="274" spans="1:10" x14ac:dyDescent="0.25">
      <c r="A274" s="2">
        <v>43278</v>
      </c>
      <c r="B274" s="72" t="s">
        <v>12</v>
      </c>
      <c r="C274" s="72">
        <v>5000</v>
      </c>
      <c r="D274" s="73" t="s">
        <v>11</v>
      </c>
      <c r="E274" s="74">
        <v>197.15</v>
      </c>
      <c r="F274" s="74">
        <v>197.75</v>
      </c>
      <c r="G274" s="6">
        <v>198.75</v>
      </c>
      <c r="H274" s="76">
        <f t="shared" ref="H274" si="409">IF(D274="LONG",(F274-E274)*C274,(E274-F274)*C274)</f>
        <v>2999.9999999999718</v>
      </c>
      <c r="I274" s="76">
        <f t="shared" ref="I274" si="410">(G274-F274)*C274</f>
        <v>5000</v>
      </c>
      <c r="J274" s="76">
        <f t="shared" ref="J274" si="411">(H274+I274)</f>
        <v>7999.9999999999718</v>
      </c>
    </row>
    <row r="275" spans="1:10" x14ac:dyDescent="0.25">
      <c r="A275" s="2">
        <v>43278</v>
      </c>
      <c r="B275" s="72" t="s">
        <v>12</v>
      </c>
      <c r="C275" s="72">
        <v>5000</v>
      </c>
      <c r="D275" s="73" t="s">
        <v>11</v>
      </c>
      <c r="E275" s="74">
        <v>198</v>
      </c>
      <c r="F275" s="74">
        <v>198.6</v>
      </c>
      <c r="G275" s="6">
        <v>0</v>
      </c>
      <c r="H275" s="76">
        <f t="shared" ref="H275" si="412">IF(D275="LONG",(F275-E275)*C275,(E275-F275)*C275)</f>
        <v>2999.9999999999718</v>
      </c>
      <c r="I275" s="76">
        <v>0</v>
      </c>
      <c r="J275" s="76">
        <f t="shared" ref="J275" si="413">(H275+I275)</f>
        <v>2999.9999999999718</v>
      </c>
    </row>
    <row r="276" spans="1:10" x14ac:dyDescent="0.25">
      <c r="A276" s="2">
        <v>43277</v>
      </c>
      <c r="B276" s="3" t="s">
        <v>18</v>
      </c>
      <c r="C276" s="4">
        <v>100</v>
      </c>
      <c r="D276" s="3" t="s">
        <v>15</v>
      </c>
      <c r="E276" s="5">
        <v>30600</v>
      </c>
      <c r="F276" s="5">
        <v>30540</v>
      </c>
      <c r="G276" s="6">
        <v>0</v>
      </c>
      <c r="H276" s="77">
        <f t="shared" ref="H276" si="414">(E276-F276)*C276</f>
        <v>6000</v>
      </c>
      <c r="I276" s="76">
        <v>0</v>
      </c>
      <c r="J276" s="77">
        <f t="shared" ref="J276" si="415">+I276+H276</f>
        <v>6000</v>
      </c>
    </row>
    <row r="277" spans="1:10" x14ac:dyDescent="0.25">
      <c r="A277" s="2">
        <v>43277</v>
      </c>
      <c r="B277" s="72" t="s">
        <v>25</v>
      </c>
      <c r="C277" s="72">
        <v>5000</v>
      </c>
      <c r="D277" s="73" t="s">
        <v>11</v>
      </c>
      <c r="E277" s="74">
        <v>197.25</v>
      </c>
      <c r="F277" s="74">
        <v>197.85</v>
      </c>
      <c r="G277" s="6">
        <v>0</v>
      </c>
      <c r="H277" s="76">
        <f t="shared" ref="H277:H279" si="416">IF(D277="LONG",(F277-E277)*C277,(E277-F277)*C277)</f>
        <v>2999.9999999999718</v>
      </c>
      <c r="I277" s="76">
        <v>0</v>
      </c>
      <c r="J277" s="76">
        <f t="shared" ref="J277:J279" si="417">(H277+I277)</f>
        <v>2999.9999999999718</v>
      </c>
    </row>
    <row r="278" spans="1:10" x14ac:dyDescent="0.25">
      <c r="A278" s="2">
        <v>43277</v>
      </c>
      <c r="B278" s="72" t="s">
        <v>10</v>
      </c>
      <c r="C278" s="72">
        <v>100</v>
      </c>
      <c r="D278" s="73" t="s">
        <v>11</v>
      </c>
      <c r="E278" s="74">
        <v>4665</v>
      </c>
      <c r="F278" s="74">
        <v>4640</v>
      </c>
      <c r="G278" s="6">
        <v>0</v>
      </c>
      <c r="H278" s="76">
        <f t="shared" si="416"/>
        <v>-2500</v>
      </c>
      <c r="I278" s="76">
        <v>0</v>
      </c>
      <c r="J278" s="78">
        <f t="shared" si="417"/>
        <v>-2500</v>
      </c>
    </row>
    <row r="279" spans="1:10" x14ac:dyDescent="0.25">
      <c r="A279" s="2">
        <v>43277</v>
      </c>
      <c r="B279" s="72" t="s">
        <v>10</v>
      </c>
      <c r="C279" s="72">
        <v>100</v>
      </c>
      <c r="D279" s="73" t="s">
        <v>11</v>
      </c>
      <c r="E279" s="74">
        <v>4675</v>
      </c>
      <c r="F279" s="74">
        <v>4695</v>
      </c>
      <c r="G279" s="6">
        <v>4725</v>
      </c>
      <c r="H279" s="76">
        <f t="shared" si="416"/>
        <v>2000</v>
      </c>
      <c r="I279" s="76">
        <f t="shared" ref="I279" si="418">(G279-F279)*C279</f>
        <v>3000</v>
      </c>
      <c r="J279" s="76">
        <f t="shared" si="417"/>
        <v>5000</v>
      </c>
    </row>
    <row r="280" spans="1:10" x14ac:dyDescent="0.25">
      <c r="A280" s="2">
        <v>43276</v>
      </c>
      <c r="B280" s="72" t="s">
        <v>23</v>
      </c>
      <c r="C280" s="72">
        <v>30</v>
      </c>
      <c r="D280" s="73" t="s">
        <v>11</v>
      </c>
      <c r="E280" s="74">
        <v>39735</v>
      </c>
      <c r="F280" s="74">
        <v>39885</v>
      </c>
      <c r="G280" s="6">
        <v>0</v>
      </c>
      <c r="H280" s="76">
        <f t="shared" ref="H280:H282" si="419">IF(D280="LONG",(F280-E280)*C280,(E280-F280)*C280)</f>
        <v>4500</v>
      </c>
      <c r="I280" s="76">
        <v>0</v>
      </c>
      <c r="J280" s="76">
        <f t="shared" ref="J280:J282" si="420">(H280+I280)</f>
        <v>4500</v>
      </c>
    </row>
    <row r="281" spans="1:10" x14ac:dyDescent="0.25">
      <c r="A281" s="2">
        <v>43276</v>
      </c>
      <c r="B281" s="72" t="s">
        <v>10</v>
      </c>
      <c r="C281" s="72">
        <v>100</v>
      </c>
      <c r="D281" s="73" t="s">
        <v>11</v>
      </c>
      <c r="E281" s="74">
        <v>4670</v>
      </c>
      <c r="F281" s="74">
        <v>4690</v>
      </c>
      <c r="G281" s="6">
        <v>0</v>
      </c>
      <c r="H281" s="76">
        <f t="shared" si="419"/>
        <v>2000</v>
      </c>
      <c r="I281" s="76">
        <v>0</v>
      </c>
      <c r="J281" s="76">
        <f t="shared" si="420"/>
        <v>2000</v>
      </c>
    </row>
    <row r="282" spans="1:10" x14ac:dyDescent="0.25">
      <c r="A282" s="2">
        <v>43276</v>
      </c>
      <c r="B282" s="72" t="s">
        <v>12</v>
      </c>
      <c r="C282" s="72">
        <v>5000</v>
      </c>
      <c r="D282" s="73" t="s">
        <v>11</v>
      </c>
      <c r="E282" s="74">
        <v>200.25</v>
      </c>
      <c r="F282" s="74">
        <v>199.55</v>
      </c>
      <c r="G282" s="6">
        <v>0</v>
      </c>
      <c r="H282" s="76">
        <f t="shared" si="419"/>
        <v>-3499.9999999999432</v>
      </c>
      <c r="I282" s="76">
        <v>0</v>
      </c>
      <c r="J282" s="78">
        <f t="shared" si="420"/>
        <v>-3499.9999999999432</v>
      </c>
    </row>
    <row r="283" spans="1:10" x14ac:dyDescent="0.25">
      <c r="A283" s="2">
        <v>43273</v>
      </c>
      <c r="B283" s="3" t="s">
        <v>12</v>
      </c>
      <c r="C283" s="4">
        <v>5000</v>
      </c>
      <c r="D283" s="3" t="s">
        <v>15</v>
      </c>
      <c r="E283" s="5">
        <v>200.5</v>
      </c>
      <c r="F283" s="5">
        <v>201.2</v>
      </c>
      <c r="G283" s="6">
        <v>0</v>
      </c>
      <c r="H283" s="77">
        <f t="shared" ref="H283" si="421">(E283-F283)*C283</f>
        <v>-3499.9999999999432</v>
      </c>
      <c r="I283" s="76">
        <v>0</v>
      </c>
      <c r="J283" s="79">
        <f t="shared" ref="J283" si="422">+I283+H283</f>
        <v>-3499.9999999999432</v>
      </c>
    </row>
    <row r="284" spans="1:10" x14ac:dyDescent="0.25">
      <c r="A284" s="2">
        <v>43273</v>
      </c>
      <c r="B284" s="72" t="s">
        <v>14</v>
      </c>
      <c r="C284" s="72">
        <v>100</v>
      </c>
      <c r="D284" s="73" t="s">
        <v>11</v>
      </c>
      <c r="E284" s="74">
        <v>30600</v>
      </c>
      <c r="F284" s="74">
        <v>30660</v>
      </c>
      <c r="G284" s="6">
        <v>0</v>
      </c>
      <c r="H284" s="76">
        <f t="shared" ref="H284" si="423">IF(D284="LONG",(F284-E284)*C284,(E284-F284)*C284)</f>
        <v>6000</v>
      </c>
      <c r="I284" s="76">
        <v>0</v>
      </c>
      <c r="J284" s="76">
        <f t="shared" ref="J284" si="424">(H284+I284)</f>
        <v>6000</v>
      </c>
    </row>
    <row r="285" spans="1:10" x14ac:dyDescent="0.25">
      <c r="A285" s="2">
        <v>43273</v>
      </c>
      <c r="B285" s="72" t="s">
        <v>21</v>
      </c>
      <c r="C285" s="72">
        <v>100</v>
      </c>
      <c r="D285" s="73" t="s">
        <v>11</v>
      </c>
      <c r="E285" s="74">
        <v>4500</v>
      </c>
      <c r="F285" s="74">
        <v>4520</v>
      </c>
      <c r="G285" s="6">
        <v>0</v>
      </c>
      <c r="H285" s="76">
        <f t="shared" ref="H285" si="425">IF(D285="LONG",(F285-E285)*C285,(E285-F285)*C285)</f>
        <v>2000</v>
      </c>
      <c r="I285" s="76">
        <v>0</v>
      </c>
      <c r="J285" s="76">
        <f t="shared" ref="J285" si="426">(H285+I285)</f>
        <v>2000</v>
      </c>
    </row>
    <row r="286" spans="1:10" x14ac:dyDescent="0.25">
      <c r="A286" s="2">
        <v>43272</v>
      </c>
      <c r="B286" s="3" t="s">
        <v>18</v>
      </c>
      <c r="C286" s="4">
        <v>100</v>
      </c>
      <c r="D286" s="3" t="s">
        <v>15</v>
      </c>
      <c r="E286" s="5">
        <v>30645</v>
      </c>
      <c r="F286" s="5">
        <v>30595</v>
      </c>
      <c r="G286" s="6">
        <v>0</v>
      </c>
      <c r="H286" s="77">
        <f t="shared" ref="H286" si="427">(E286-F286)*C286</f>
        <v>5000</v>
      </c>
      <c r="I286" s="76">
        <v>0</v>
      </c>
      <c r="J286" s="77">
        <f t="shared" ref="J286" si="428">+I286+H286</f>
        <v>5000</v>
      </c>
    </row>
    <row r="287" spans="1:10" x14ac:dyDescent="0.25">
      <c r="A287" s="2">
        <v>43272</v>
      </c>
      <c r="B287" s="72" t="s">
        <v>21</v>
      </c>
      <c r="C287" s="72">
        <v>100</v>
      </c>
      <c r="D287" s="73" t="s">
        <v>11</v>
      </c>
      <c r="E287" s="74">
        <v>4475</v>
      </c>
      <c r="F287" s="74">
        <v>4495</v>
      </c>
      <c r="G287" s="6">
        <v>4520</v>
      </c>
      <c r="H287" s="76">
        <f t="shared" ref="H287" si="429">IF(D287="LONG",(F287-E287)*C287,(E287-F287)*C287)</f>
        <v>2000</v>
      </c>
      <c r="I287" s="76">
        <f t="shared" ref="I287" si="430">(G287-F287)*C287</f>
        <v>2500</v>
      </c>
      <c r="J287" s="76">
        <f t="shared" ref="J287" si="431">(H287+I287)</f>
        <v>4500</v>
      </c>
    </row>
    <row r="288" spans="1:10" x14ac:dyDescent="0.25">
      <c r="A288" s="2">
        <v>43272</v>
      </c>
      <c r="B288" s="72" t="s">
        <v>12</v>
      </c>
      <c r="C288" s="72">
        <v>5000</v>
      </c>
      <c r="D288" s="73" t="s">
        <v>11</v>
      </c>
      <c r="E288" s="74">
        <v>207.2</v>
      </c>
      <c r="F288" s="74">
        <v>206.5</v>
      </c>
      <c r="G288" s="6">
        <v>0</v>
      </c>
      <c r="H288" s="76">
        <f t="shared" ref="H288" si="432">IF(D288="LONG",(F288-E288)*C288,(E288-F288)*C288)</f>
        <v>-3499.9999999999432</v>
      </c>
      <c r="I288" s="76">
        <v>0</v>
      </c>
      <c r="J288" s="78">
        <f t="shared" ref="J288" si="433">(H288+I288)</f>
        <v>-3499.9999999999432</v>
      </c>
    </row>
    <row r="289" spans="1:10" x14ac:dyDescent="0.25">
      <c r="A289" s="2">
        <v>43271</v>
      </c>
      <c r="B289" s="72" t="s">
        <v>21</v>
      </c>
      <c r="C289" s="72">
        <v>100</v>
      </c>
      <c r="D289" s="73" t="s">
        <v>11</v>
      </c>
      <c r="E289" s="74">
        <v>4455</v>
      </c>
      <c r="F289" s="74">
        <v>4475</v>
      </c>
      <c r="G289" s="6">
        <v>0</v>
      </c>
      <c r="H289" s="76">
        <f t="shared" ref="H289" si="434">IF(D289="LONG",(F289-E289)*C289,(E289-F289)*C289)</f>
        <v>2000</v>
      </c>
      <c r="I289" s="76">
        <v>0</v>
      </c>
      <c r="J289" s="76">
        <f t="shared" ref="J289" si="435">(H289+I289)</f>
        <v>2000</v>
      </c>
    </row>
    <row r="290" spans="1:10" x14ac:dyDescent="0.25">
      <c r="A290" s="2">
        <v>43271</v>
      </c>
      <c r="B290" s="3" t="s">
        <v>18</v>
      </c>
      <c r="C290" s="4">
        <v>100</v>
      </c>
      <c r="D290" s="3" t="s">
        <v>15</v>
      </c>
      <c r="E290" s="5">
        <v>30840</v>
      </c>
      <c r="F290" s="5">
        <v>30780</v>
      </c>
      <c r="G290" s="6">
        <v>0</v>
      </c>
      <c r="H290" s="77">
        <f t="shared" ref="H290" si="436">(E290-F290)*C290</f>
        <v>6000</v>
      </c>
      <c r="I290" s="76">
        <v>0</v>
      </c>
      <c r="J290" s="77">
        <f t="shared" ref="J290" si="437">+I290+H290</f>
        <v>6000</v>
      </c>
    </row>
    <row r="291" spans="1:10" x14ac:dyDescent="0.25">
      <c r="A291" s="2">
        <v>43271</v>
      </c>
      <c r="B291" s="72" t="s">
        <v>24</v>
      </c>
      <c r="C291" s="72">
        <v>1000</v>
      </c>
      <c r="D291" s="73" t="s">
        <v>11</v>
      </c>
      <c r="E291" s="74">
        <v>460</v>
      </c>
      <c r="F291" s="74">
        <v>462</v>
      </c>
      <c r="G291" s="6">
        <v>0</v>
      </c>
      <c r="H291" s="76">
        <f t="shared" ref="H291" si="438">IF(D291="LONG",(F291-E291)*C291,(E291-F291)*C291)</f>
        <v>2000</v>
      </c>
      <c r="I291" s="76">
        <v>0</v>
      </c>
      <c r="J291" s="76">
        <f t="shared" ref="J291" si="439">(H291+I291)</f>
        <v>2000</v>
      </c>
    </row>
    <row r="292" spans="1:10" x14ac:dyDescent="0.25">
      <c r="A292" s="2">
        <v>43271</v>
      </c>
      <c r="B292" s="72" t="s">
        <v>17</v>
      </c>
      <c r="C292" s="72">
        <v>5000</v>
      </c>
      <c r="D292" s="73" t="s">
        <v>11</v>
      </c>
      <c r="E292" s="74">
        <v>164.5</v>
      </c>
      <c r="F292" s="74">
        <v>165.1</v>
      </c>
      <c r="G292" s="6">
        <v>0</v>
      </c>
      <c r="H292" s="76">
        <f t="shared" ref="H292" si="440">IF(D292="LONG",(F292-E292)*C292,(E292-F292)*C292)</f>
        <v>2999.9999999999718</v>
      </c>
      <c r="I292" s="76">
        <v>0</v>
      </c>
      <c r="J292" s="76">
        <f t="shared" ref="J292" si="441">(H292+I292)</f>
        <v>2999.9999999999718</v>
      </c>
    </row>
    <row r="293" spans="1:10" x14ac:dyDescent="0.25">
      <c r="A293" s="2">
        <v>43270</v>
      </c>
      <c r="B293" s="72" t="s">
        <v>25</v>
      </c>
      <c r="C293" s="72">
        <v>5000</v>
      </c>
      <c r="D293" s="73" t="s">
        <v>11</v>
      </c>
      <c r="E293" s="74">
        <v>210.25</v>
      </c>
      <c r="F293" s="74">
        <v>209.55</v>
      </c>
      <c r="G293" s="6">
        <v>0</v>
      </c>
      <c r="H293" s="76">
        <f t="shared" ref="H293" si="442">IF(D293="LONG",(F293-E293)*C293,(E293-F293)*C293)</f>
        <v>-3499.9999999999432</v>
      </c>
      <c r="I293" s="76">
        <v>0</v>
      </c>
      <c r="J293" s="78">
        <f t="shared" ref="J293" si="443">(H293+I293)</f>
        <v>-3499.9999999999432</v>
      </c>
    </row>
    <row r="294" spans="1:10" x14ac:dyDescent="0.25">
      <c r="A294" s="2">
        <v>43270</v>
      </c>
      <c r="B294" s="72" t="s">
        <v>10</v>
      </c>
      <c r="C294" s="72">
        <v>100</v>
      </c>
      <c r="D294" s="73" t="s">
        <v>11</v>
      </c>
      <c r="E294" s="74">
        <v>4450</v>
      </c>
      <c r="F294" s="74">
        <v>4425</v>
      </c>
      <c r="G294" s="6">
        <v>0</v>
      </c>
      <c r="H294" s="76">
        <f t="shared" ref="H294" si="444">IF(D294="LONG",(F294-E294)*C294,(E294-F294)*C294)</f>
        <v>-2500</v>
      </c>
      <c r="I294" s="76">
        <v>0</v>
      </c>
      <c r="J294" s="78">
        <f t="shared" ref="J294" si="445">(H294+I294)</f>
        <v>-2500</v>
      </c>
    </row>
    <row r="295" spans="1:10" x14ac:dyDescent="0.25">
      <c r="A295" s="2">
        <v>43269</v>
      </c>
      <c r="B295" s="72" t="s">
        <v>14</v>
      </c>
      <c r="C295" s="72">
        <v>100</v>
      </c>
      <c r="D295" s="73" t="s">
        <v>11</v>
      </c>
      <c r="E295" s="74">
        <v>30940</v>
      </c>
      <c r="F295" s="74">
        <v>31000</v>
      </c>
      <c r="G295" s="6">
        <v>0</v>
      </c>
      <c r="H295" s="76">
        <f t="shared" ref="H295:H296" si="446">IF(D295="LONG",(F295-E295)*C295,(E295-F295)*C295)</f>
        <v>6000</v>
      </c>
      <c r="I295" s="76">
        <v>0</v>
      </c>
      <c r="J295" s="76">
        <f t="shared" ref="J295:J296" si="447">(H295+I295)</f>
        <v>6000</v>
      </c>
    </row>
    <row r="296" spans="1:10" x14ac:dyDescent="0.25">
      <c r="A296" s="2">
        <v>43269</v>
      </c>
      <c r="B296" s="72" t="s">
        <v>21</v>
      </c>
      <c r="C296" s="72">
        <v>100</v>
      </c>
      <c r="D296" s="73" t="s">
        <v>11</v>
      </c>
      <c r="E296" s="74">
        <v>4375</v>
      </c>
      <c r="F296" s="74">
        <v>4395</v>
      </c>
      <c r="G296" s="6">
        <v>4420</v>
      </c>
      <c r="H296" s="76">
        <f t="shared" si="446"/>
        <v>2000</v>
      </c>
      <c r="I296" s="76">
        <f t="shared" ref="I296" si="448">(G296-F296)*C296</f>
        <v>2500</v>
      </c>
      <c r="J296" s="76">
        <f t="shared" si="447"/>
        <v>4500</v>
      </c>
    </row>
    <row r="297" spans="1:10" x14ac:dyDescent="0.25">
      <c r="A297" s="2">
        <v>43269</v>
      </c>
      <c r="B297" s="3" t="s">
        <v>25</v>
      </c>
      <c r="C297" s="4">
        <v>5000</v>
      </c>
      <c r="D297" s="3" t="s">
        <v>15</v>
      </c>
      <c r="E297" s="5">
        <v>211</v>
      </c>
      <c r="F297" s="5">
        <v>210.4</v>
      </c>
      <c r="G297" s="6">
        <v>0</v>
      </c>
      <c r="H297" s="77">
        <f t="shared" ref="H297" si="449">(E297-F297)*C297</f>
        <v>2999.9999999999718</v>
      </c>
      <c r="I297" s="76">
        <v>0</v>
      </c>
      <c r="J297" s="77">
        <f t="shared" ref="J297" si="450">+I297+H297</f>
        <v>2999.9999999999718</v>
      </c>
    </row>
    <row r="298" spans="1:10" x14ac:dyDescent="0.25">
      <c r="A298" s="2">
        <v>43266</v>
      </c>
      <c r="B298" s="3" t="s">
        <v>18</v>
      </c>
      <c r="C298" s="4">
        <v>100</v>
      </c>
      <c r="D298" s="3" t="s">
        <v>15</v>
      </c>
      <c r="E298" s="5">
        <v>31390</v>
      </c>
      <c r="F298" s="5">
        <v>31330</v>
      </c>
      <c r="G298" s="6">
        <v>31260</v>
      </c>
      <c r="H298" s="77">
        <f t="shared" ref="H298" si="451">(E298-F298)*C298</f>
        <v>6000</v>
      </c>
      <c r="I298" s="76">
        <f t="shared" ref="I298" si="452">(F298-G298)*C298</f>
        <v>7000</v>
      </c>
      <c r="J298" s="77">
        <f t="shared" ref="J298" si="453">+I298+H298</f>
        <v>13000</v>
      </c>
    </row>
    <row r="299" spans="1:10" x14ac:dyDescent="0.25">
      <c r="A299" s="2">
        <v>43266</v>
      </c>
      <c r="B299" s="72" t="s">
        <v>17</v>
      </c>
      <c r="C299" s="72">
        <v>5000</v>
      </c>
      <c r="D299" s="73" t="s">
        <v>11</v>
      </c>
      <c r="E299" s="74">
        <v>166.7</v>
      </c>
      <c r="F299" s="74">
        <v>166</v>
      </c>
      <c r="G299" s="6">
        <v>0</v>
      </c>
      <c r="H299" s="76">
        <f t="shared" ref="H299" si="454">IF(D299="LONG",(F299-E299)*C299,(E299-F299)*C299)</f>
        <v>-3499.9999999999432</v>
      </c>
      <c r="I299" s="76">
        <v>0</v>
      </c>
      <c r="J299" s="78">
        <f t="shared" ref="J299" si="455">(H299+I299)</f>
        <v>-3499.9999999999432</v>
      </c>
    </row>
    <row r="300" spans="1:10" x14ac:dyDescent="0.25">
      <c r="A300" s="2">
        <v>43265</v>
      </c>
      <c r="B300" s="72" t="s">
        <v>14</v>
      </c>
      <c r="C300" s="72">
        <v>100</v>
      </c>
      <c r="D300" s="73" t="s">
        <v>11</v>
      </c>
      <c r="E300" s="74">
        <v>31300</v>
      </c>
      <c r="F300" s="74">
        <v>31360</v>
      </c>
      <c r="G300" s="6">
        <v>31460</v>
      </c>
      <c r="H300" s="76">
        <f t="shared" ref="H300" si="456">IF(D300="LONG",(F300-E300)*C300,(E300-F300)*C300)</f>
        <v>6000</v>
      </c>
      <c r="I300" s="76">
        <v>0</v>
      </c>
      <c r="J300" s="76">
        <f t="shared" ref="J300" si="457">(H300+I300)</f>
        <v>6000</v>
      </c>
    </row>
    <row r="301" spans="1:10" x14ac:dyDescent="0.25">
      <c r="A301" s="2">
        <v>43265</v>
      </c>
      <c r="B301" s="72" t="s">
        <v>17</v>
      </c>
      <c r="C301" s="72">
        <v>5000</v>
      </c>
      <c r="D301" s="73" t="s">
        <v>11</v>
      </c>
      <c r="E301" s="74">
        <v>167</v>
      </c>
      <c r="F301" s="74">
        <v>167.6</v>
      </c>
      <c r="G301" s="6">
        <v>0</v>
      </c>
      <c r="H301" s="76">
        <f t="shared" ref="H301" si="458">IF(D301="LONG",(F301-E301)*C301,(E301-F301)*C301)</f>
        <v>2999.9999999999718</v>
      </c>
      <c r="I301" s="76">
        <v>0</v>
      </c>
      <c r="J301" s="76">
        <f t="shared" ref="J301" si="459">(H301+I301)</f>
        <v>2999.9999999999718</v>
      </c>
    </row>
    <row r="302" spans="1:10" x14ac:dyDescent="0.25">
      <c r="A302" s="2">
        <v>43265</v>
      </c>
      <c r="B302" s="3" t="s">
        <v>10</v>
      </c>
      <c r="C302" s="4">
        <v>100</v>
      </c>
      <c r="D302" s="3" t="s">
        <v>15</v>
      </c>
      <c r="E302" s="5">
        <v>4525</v>
      </c>
      <c r="F302" s="5">
        <v>4505</v>
      </c>
      <c r="G302" s="6">
        <v>4480</v>
      </c>
      <c r="H302" s="77">
        <f t="shared" ref="H302" si="460">(E302-F302)*C302</f>
        <v>2000</v>
      </c>
      <c r="I302" s="76">
        <v>0</v>
      </c>
      <c r="J302" s="77">
        <f t="shared" ref="J302" si="461">+I302+H302</f>
        <v>2000</v>
      </c>
    </row>
    <row r="303" spans="1:10" x14ac:dyDescent="0.25">
      <c r="A303" s="2">
        <v>43265</v>
      </c>
      <c r="B303" s="72" t="s">
        <v>23</v>
      </c>
      <c r="C303" s="72">
        <v>30</v>
      </c>
      <c r="D303" s="73" t="s">
        <v>11</v>
      </c>
      <c r="E303" s="74">
        <v>41290</v>
      </c>
      <c r="F303" s="74">
        <v>41440</v>
      </c>
      <c r="G303" s="6">
        <v>0</v>
      </c>
      <c r="H303" s="76">
        <f t="shared" ref="H303" si="462">IF(D303="LONG",(F303-E303)*C303,(E303-F303)*C303)</f>
        <v>4500</v>
      </c>
      <c r="I303" s="76">
        <v>0</v>
      </c>
      <c r="J303" s="76">
        <f t="shared" ref="J303" si="463">(H303+I303)</f>
        <v>4500</v>
      </c>
    </row>
    <row r="304" spans="1:10" x14ac:dyDescent="0.25">
      <c r="A304" s="2">
        <v>43264</v>
      </c>
      <c r="B304" s="72" t="s">
        <v>10</v>
      </c>
      <c r="C304" s="72">
        <v>100</v>
      </c>
      <c r="D304" s="73" t="s">
        <v>11</v>
      </c>
      <c r="E304" s="74">
        <v>4475</v>
      </c>
      <c r="F304" s="74">
        <v>4495</v>
      </c>
      <c r="G304" s="6">
        <v>0</v>
      </c>
      <c r="H304" s="76">
        <f t="shared" ref="H304:H305" si="464">IF(D304="LONG",(F304-E304)*C304,(E304-F304)*C304)</f>
        <v>2000</v>
      </c>
      <c r="I304" s="76">
        <v>0</v>
      </c>
      <c r="J304" s="76">
        <f t="shared" ref="J304:J305" si="465">(H304+I304)</f>
        <v>2000</v>
      </c>
    </row>
    <row r="305" spans="1:10" x14ac:dyDescent="0.25">
      <c r="A305" s="2">
        <v>43264</v>
      </c>
      <c r="B305" s="72" t="s">
        <v>24</v>
      </c>
      <c r="C305" s="72">
        <v>1000</v>
      </c>
      <c r="D305" s="73" t="s">
        <v>11</v>
      </c>
      <c r="E305" s="74">
        <v>483.75</v>
      </c>
      <c r="F305" s="74">
        <v>485.75</v>
      </c>
      <c r="G305" s="6">
        <v>0</v>
      </c>
      <c r="H305" s="76">
        <f t="shared" si="464"/>
        <v>2000</v>
      </c>
      <c r="I305" s="76">
        <v>0</v>
      </c>
      <c r="J305" s="76">
        <f t="shared" si="465"/>
        <v>2000</v>
      </c>
    </row>
    <row r="306" spans="1:10" x14ac:dyDescent="0.25">
      <c r="A306" s="2">
        <v>43264</v>
      </c>
      <c r="B306" s="72" t="s">
        <v>25</v>
      </c>
      <c r="C306" s="72">
        <v>5000</v>
      </c>
      <c r="D306" s="73" t="s">
        <v>11</v>
      </c>
      <c r="E306" s="74">
        <v>216.5</v>
      </c>
      <c r="F306" s="74">
        <v>217.1</v>
      </c>
      <c r="G306" s="6">
        <v>0</v>
      </c>
      <c r="H306" s="76">
        <f t="shared" ref="H306:H307" si="466">IF(D306="LONG",(F306-E306)*C306,(E306-F306)*C306)</f>
        <v>2999.9999999999718</v>
      </c>
      <c r="I306" s="76">
        <v>0</v>
      </c>
      <c r="J306" s="76">
        <f t="shared" ref="J306:J307" si="467">(H306+I306)</f>
        <v>2999.9999999999718</v>
      </c>
    </row>
    <row r="307" spans="1:10" x14ac:dyDescent="0.25">
      <c r="A307" s="2">
        <v>43264</v>
      </c>
      <c r="B307" s="72" t="s">
        <v>14</v>
      </c>
      <c r="C307" s="72">
        <v>100</v>
      </c>
      <c r="D307" s="73" t="s">
        <v>11</v>
      </c>
      <c r="E307" s="74">
        <v>31150</v>
      </c>
      <c r="F307" s="74">
        <v>31210</v>
      </c>
      <c r="G307" s="6">
        <v>0</v>
      </c>
      <c r="H307" s="76">
        <f t="shared" si="466"/>
        <v>6000</v>
      </c>
      <c r="I307" s="76">
        <v>0</v>
      </c>
      <c r="J307" s="76">
        <f t="shared" si="467"/>
        <v>6000</v>
      </c>
    </row>
    <row r="308" spans="1:10" x14ac:dyDescent="0.25">
      <c r="A308" s="2">
        <v>43263</v>
      </c>
      <c r="B308" s="72" t="s">
        <v>17</v>
      </c>
      <c r="C308" s="72">
        <v>5000</v>
      </c>
      <c r="D308" s="73" t="s">
        <v>11</v>
      </c>
      <c r="E308" s="74">
        <v>167.6</v>
      </c>
      <c r="F308" s="74">
        <v>168.2</v>
      </c>
      <c r="G308" s="6">
        <v>0</v>
      </c>
      <c r="H308" s="76">
        <f t="shared" ref="H308" si="468">IF(D308="LONG",(F308-E308)*C308,(E308-F308)*C308)</f>
        <v>2999.9999999999718</v>
      </c>
      <c r="I308" s="76">
        <v>0</v>
      </c>
      <c r="J308" s="76">
        <f t="shared" ref="J308" si="469">(H308+I308)</f>
        <v>2999.9999999999718</v>
      </c>
    </row>
    <row r="309" spans="1:10" x14ac:dyDescent="0.25">
      <c r="A309" s="2">
        <v>43263</v>
      </c>
      <c r="B309" s="72" t="s">
        <v>13</v>
      </c>
      <c r="C309" s="72">
        <v>1000</v>
      </c>
      <c r="D309" s="73" t="s">
        <v>11</v>
      </c>
      <c r="E309" s="74">
        <v>483.25</v>
      </c>
      <c r="F309" s="74">
        <v>485.25</v>
      </c>
      <c r="G309" s="6">
        <v>0</v>
      </c>
      <c r="H309" s="76">
        <f t="shared" ref="H309" si="470">IF(D309="LONG",(F309-E309)*C309,(E309-F309)*C309)</f>
        <v>2000</v>
      </c>
      <c r="I309" s="76">
        <v>0</v>
      </c>
      <c r="J309" s="76">
        <f t="shared" ref="J309" si="471">(H309+I309)</f>
        <v>2000</v>
      </c>
    </row>
    <row r="310" spans="1:10" x14ac:dyDescent="0.25">
      <c r="A310" s="2">
        <v>43263</v>
      </c>
      <c r="B310" s="3" t="s">
        <v>14</v>
      </c>
      <c r="C310" s="4">
        <v>100</v>
      </c>
      <c r="D310" s="3" t="s">
        <v>15</v>
      </c>
      <c r="E310" s="5">
        <v>31150</v>
      </c>
      <c r="F310" s="5">
        <v>31090</v>
      </c>
      <c r="G310" s="6">
        <v>0</v>
      </c>
      <c r="H310" s="77">
        <f t="shared" ref="H310" si="472">(E310-F310)*C310</f>
        <v>6000</v>
      </c>
      <c r="I310" s="76">
        <v>0</v>
      </c>
      <c r="J310" s="77">
        <f t="shared" ref="J310" si="473">+I310+H310</f>
        <v>6000</v>
      </c>
    </row>
    <row r="311" spans="1:10" x14ac:dyDescent="0.25">
      <c r="A311" s="2">
        <v>43263</v>
      </c>
      <c r="B311" s="72" t="s">
        <v>10</v>
      </c>
      <c r="C311" s="72">
        <v>1000</v>
      </c>
      <c r="D311" s="73" t="s">
        <v>11</v>
      </c>
      <c r="E311" s="74">
        <v>4455</v>
      </c>
      <c r="F311" s="74">
        <v>4475</v>
      </c>
      <c r="G311" s="6">
        <v>0</v>
      </c>
      <c r="H311" s="76">
        <f t="shared" ref="H311" si="474">IF(D311="LONG",(F311-E311)*C311,(E311-F311)*C311)</f>
        <v>20000</v>
      </c>
      <c r="I311" s="76">
        <v>0</v>
      </c>
      <c r="J311" s="76">
        <f t="shared" ref="J311" si="475">(H311+I311)</f>
        <v>20000</v>
      </c>
    </row>
    <row r="312" spans="1:10" x14ac:dyDescent="0.25">
      <c r="A312" s="2">
        <v>43262</v>
      </c>
      <c r="B312" s="3" t="s">
        <v>14</v>
      </c>
      <c r="C312" s="4">
        <v>100</v>
      </c>
      <c r="D312" s="3" t="s">
        <v>15</v>
      </c>
      <c r="E312" s="5">
        <v>31100</v>
      </c>
      <c r="F312" s="5">
        <v>31170</v>
      </c>
      <c r="G312" s="6">
        <v>0</v>
      </c>
      <c r="H312" s="77">
        <f t="shared" ref="H312" si="476">(E312-F312)*C312</f>
        <v>-7000</v>
      </c>
      <c r="I312" s="76">
        <v>0</v>
      </c>
      <c r="J312" s="79">
        <f t="shared" ref="J312" si="477">+I312+H312</f>
        <v>-7000</v>
      </c>
    </row>
    <row r="313" spans="1:10" x14ac:dyDescent="0.25">
      <c r="A313" s="2">
        <v>43262</v>
      </c>
      <c r="B313" s="3" t="s">
        <v>10</v>
      </c>
      <c r="C313" s="4">
        <v>100</v>
      </c>
      <c r="D313" s="3" t="s">
        <v>15</v>
      </c>
      <c r="E313" s="5">
        <v>4392</v>
      </c>
      <c r="F313" s="5">
        <v>4417</v>
      </c>
      <c r="G313" s="6">
        <v>0</v>
      </c>
      <c r="H313" s="77">
        <f t="shared" ref="H313" si="478">(E313-F313)*C313</f>
        <v>-2500</v>
      </c>
      <c r="I313" s="76">
        <v>0</v>
      </c>
      <c r="J313" s="79">
        <f t="shared" ref="J313" si="479">+I313+H313</f>
        <v>-2500</v>
      </c>
    </row>
    <row r="314" spans="1:10" x14ac:dyDescent="0.25">
      <c r="A314" s="2">
        <v>43262</v>
      </c>
      <c r="B314" s="72" t="s">
        <v>12</v>
      </c>
      <c r="C314" s="72">
        <v>5000</v>
      </c>
      <c r="D314" s="73" t="s">
        <v>11</v>
      </c>
      <c r="E314" s="74">
        <v>216.4</v>
      </c>
      <c r="F314" s="74">
        <v>217</v>
      </c>
      <c r="G314" s="6">
        <v>0</v>
      </c>
      <c r="H314" s="76">
        <f t="shared" ref="H314" si="480">IF(D314="LONG",(F314-E314)*C314,(E314-F314)*C314)</f>
        <v>2999.9999999999718</v>
      </c>
      <c r="I314" s="76">
        <v>0</v>
      </c>
      <c r="J314" s="76">
        <f t="shared" ref="J314" si="481">(H314+I314)</f>
        <v>2999.9999999999718</v>
      </c>
    </row>
    <row r="315" spans="1:10" x14ac:dyDescent="0.25">
      <c r="A315" s="2">
        <v>43259</v>
      </c>
      <c r="B315" s="3" t="s">
        <v>14</v>
      </c>
      <c r="C315" s="4">
        <v>100</v>
      </c>
      <c r="D315" s="3" t="s">
        <v>15</v>
      </c>
      <c r="E315" s="5">
        <v>31125</v>
      </c>
      <c r="F315" s="5">
        <v>31080</v>
      </c>
      <c r="G315" s="6">
        <v>0</v>
      </c>
      <c r="H315" s="77">
        <f t="shared" ref="H315" si="482">(E315-F315)*C315</f>
        <v>4500</v>
      </c>
      <c r="I315" s="76">
        <v>0</v>
      </c>
      <c r="J315" s="77">
        <f t="shared" ref="J315" si="483">+I315+H315</f>
        <v>4500</v>
      </c>
    </row>
    <row r="316" spans="1:10" x14ac:dyDescent="0.25">
      <c r="A316" s="2">
        <v>43259</v>
      </c>
      <c r="B316" s="72" t="s">
        <v>21</v>
      </c>
      <c r="C316" s="72">
        <v>100</v>
      </c>
      <c r="D316" s="73" t="s">
        <v>11</v>
      </c>
      <c r="E316" s="74">
        <v>4440</v>
      </c>
      <c r="F316" s="74">
        <v>4460</v>
      </c>
      <c r="G316" s="6">
        <v>0</v>
      </c>
      <c r="H316" s="76">
        <f t="shared" ref="H316:H317" si="484">IF(D316="LONG",(F316-E316)*C316,(E316-F316)*C316)</f>
        <v>2000</v>
      </c>
      <c r="I316" s="76">
        <v>0</v>
      </c>
      <c r="J316" s="76">
        <f t="shared" ref="J316:J317" si="485">(H316+I316)</f>
        <v>2000</v>
      </c>
    </row>
    <row r="317" spans="1:10" x14ac:dyDescent="0.25">
      <c r="A317" s="2">
        <v>43259</v>
      </c>
      <c r="B317" s="72" t="s">
        <v>17</v>
      </c>
      <c r="C317" s="72">
        <v>5000</v>
      </c>
      <c r="D317" s="73" t="s">
        <v>11</v>
      </c>
      <c r="E317" s="74">
        <v>167.5</v>
      </c>
      <c r="F317" s="74">
        <v>168.1</v>
      </c>
      <c r="G317" s="6">
        <v>0</v>
      </c>
      <c r="H317" s="76">
        <f t="shared" si="484"/>
        <v>2999.9999999999718</v>
      </c>
      <c r="I317" s="76">
        <v>0</v>
      </c>
      <c r="J317" s="76">
        <f t="shared" si="485"/>
        <v>2999.9999999999718</v>
      </c>
    </row>
    <row r="318" spans="1:10" x14ac:dyDescent="0.25">
      <c r="A318" s="2">
        <v>43258</v>
      </c>
      <c r="B318" s="3" t="s">
        <v>12</v>
      </c>
      <c r="C318" s="4">
        <v>5000</v>
      </c>
      <c r="D318" s="3" t="s">
        <v>15</v>
      </c>
      <c r="E318" s="5">
        <v>214.5</v>
      </c>
      <c r="F318" s="5">
        <v>213.9</v>
      </c>
      <c r="G318" s="6">
        <v>0</v>
      </c>
      <c r="H318" s="77">
        <f t="shared" ref="H318" si="486">(E318-F318)*C318</f>
        <v>2999.9999999999718</v>
      </c>
      <c r="I318" s="76">
        <v>0</v>
      </c>
      <c r="J318" s="77">
        <f t="shared" ref="J318" si="487">+I318+H318</f>
        <v>2999.9999999999718</v>
      </c>
    </row>
    <row r="319" spans="1:10" x14ac:dyDescent="0.25">
      <c r="A319" s="2">
        <v>43258</v>
      </c>
      <c r="B319" s="72" t="s">
        <v>21</v>
      </c>
      <c r="C319" s="72">
        <v>100</v>
      </c>
      <c r="D319" s="73" t="s">
        <v>11</v>
      </c>
      <c r="E319" s="74">
        <v>4360</v>
      </c>
      <c r="F319" s="74">
        <v>4380</v>
      </c>
      <c r="G319" s="6">
        <v>0</v>
      </c>
      <c r="H319" s="76">
        <f t="shared" ref="H319" si="488">IF(D319="LONG",(F319-E319)*C319,(E319-F319)*C319)</f>
        <v>2000</v>
      </c>
      <c r="I319" s="76">
        <v>0</v>
      </c>
      <c r="J319" s="76">
        <f t="shared" ref="J319" si="489">(H319+I319)</f>
        <v>2000</v>
      </c>
    </row>
    <row r="320" spans="1:10" x14ac:dyDescent="0.25">
      <c r="A320" s="2">
        <v>43257</v>
      </c>
      <c r="B320" s="3" t="s">
        <v>14</v>
      </c>
      <c r="C320" s="4">
        <v>100</v>
      </c>
      <c r="D320" s="3" t="s">
        <v>15</v>
      </c>
      <c r="E320" s="5">
        <v>31000</v>
      </c>
      <c r="F320" s="5">
        <v>30940</v>
      </c>
      <c r="G320" s="6">
        <v>30870</v>
      </c>
      <c r="H320" s="77">
        <f t="shared" ref="H320" si="490">(E320-F320)*C320</f>
        <v>6000</v>
      </c>
      <c r="I320" s="76">
        <v>0</v>
      </c>
      <c r="J320" s="77">
        <f t="shared" ref="J320" si="491">+I320+H320</f>
        <v>6000</v>
      </c>
    </row>
    <row r="321" spans="1:10" x14ac:dyDescent="0.25">
      <c r="A321" s="2">
        <v>43257</v>
      </c>
      <c r="B321" s="72" t="s">
        <v>17</v>
      </c>
      <c r="C321" s="72">
        <v>5000</v>
      </c>
      <c r="D321" s="73" t="s">
        <v>11</v>
      </c>
      <c r="E321" s="74">
        <v>168.9</v>
      </c>
      <c r="F321" s="74">
        <v>169.5</v>
      </c>
      <c r="G321" s="6">
        <v>0</v>
      </c>
      <c r="H321" s="76">
        <f t="shared" ref="H321" si="492">IF(D321="LONG",(F321-E321)*C321,(E321-F321)*C321)</f>
        <v>2999.9999999999718</v>
      </c>
      <c r="I321" s="76">
        <v>0</v>
      </c>
      <c r="J321" s="76">
        <f t="shared" ref="J321" si="493">(H321+I321)</f>
        <v>2999.9999999999718</v>
      </c>
    </row>
    <row r="322" spans="1:10" x14ac:dyDescent="0.25">
      <c r="A322" s="2">
        <v>43257</v>
      </c>
      <c r="B322" s="72" t="s">
        <v>21</v>
      </c>
      <c r="C322" s="72">
        <v>100</v>
      </c>
      <c r="D322" s="73" t="s">
        <v>11</v>
      </c>
      <c r="E322" s="74">
        <v>4375</v>
      </c>
      <c r="F322" s="74">
        <v>4350</v>
      </c>
      <c r="G322" s="6">
        <v>0</v>
      </c>
      <c r="H322" s="76">
        <f t="shared" ref="H322" si="494">IF(D322="LONG",(F322-E322)*C322,(E322-F322)*C322)</f>
        <v>-2500</v>
      </c>
      <c r="I322" s="76">
        <v>0</v>
      </c>
      <c r="J322" s="78">
        <f t="shared" ref="J322" si="495">(H322+I322)</f>
        <v>-2500</v>
      </c>
    </row>
    <row r="323" spans="1:10" x14ac:dyDescent="0.25">
      <c r="A323" s="2">
        <v>43256</v>
      </c>
      <c r="B323" s="72" t="s">
        <v>14</v>
      </c>
      <c r="C323" s="72">
        <v>100</v>
      </c>
      <c r="D323" s="73" t="s">
        <v>11</v>
      </c>
      <c r="E323" s="74">
        <v>30915</v>
      </c>
      <c r="F323" s="74">
        <v>30975</v>
      </c>
      <c r="G323" s="6">
        <v>0</v>
      </c>
      <c r="H323" s="76">
        <f t="shared" ref="H323:H324" si="496">IF(D323="LONG",(F323-E323)*C323,(E323-F323)*C323)</f>
        <v>6000</v>
      </c>
      <c r="I323" s="76">
        <v>0</v>
      </c>
      <c r="J323" s="76">
        <f t="shared" ref="J323:J324" si="497">(H323+I323)</f>
        <v>6000</v>
      </c>
    </row>
    <row r="324" spans="1:10" x14ac:dyDescent="0.25">
      <c r="A324" s="2">
        <v>43256</v>
      </c>
      <c r="B324" s="72" t="s">
        <v>17</v>
      </c>
      <c r="C324" s="72">
        <v>5000</v>
      </c>
      <c r="D324" s="73" t="s">
        <v>11</v>
      </c>
      <c r="E324" s="74">
        <v>168.35</v>
      </c>
      <c r="F324" s="74">
        <v>168.95</v>
      </c>
      <c r="G324" s="6">
        <v>169.95</v>
      </c>
      <c r="H324" s="76">
        <f t="shared" si="496"/>
        <v>2999.9999999999718</v>
      </c>
      <c r="I324" s="76">
        <f t="shared" ref="I324" si="498">(G324-F324)*C324</f>
        <v>5000</v>
      </c>
      <c r="J324" s="76">
        <f t="shared" si="497"/>
        <v>7999.9999999999718</v>
      </c>
    </row>
    <row r="325" spans="1:10" x14ac:dyDescent="0.25">
      <c r="A325" s="2">
        <v>43255</v>
      </c>
      <c r="B325" s="72" t="s">
        <v>23</v>
      </c>
      <c r="C325" s="72">
        <v>30</v>
      </c>
      <c r="D325" s="73" t="s">
        <v>11</v>
      </c>
      <c r="E325" s="74">
        <v>39510</v>
      </c>
      <c r="F325" s="74">
        <v>39660</v>
      </c>
      <c r="G325" s="6">
        <v>0</v>
      </c>
      <c r="H325" s="76">
        <f t="shared" ref="H325:H326" si="499">IF(D325="LONG",(F325-E325)*C325,(E325-F325)*C325)</f>
        <v>4500</v>
      </c>
      <c r="I325" s="76">
        <v>0</v>
      </c>
      <c r="J325" s="76">
        <f t="shared" ref="J325:J326" si="500">(H325+I325)</f>
        <v>4500</v>
      </c>
    </row>
    <row r="326" spans="1:10" x14ac:dyDescent="0.25">
      <c r="A326" s="2">
        <v>43255</v>
      </c>
      <c r="B326" s="72" t="s">
        <v>21</v>
      </c>
      <c r="C326" s="72">
        <v>100</v>
      </c>
      <c r="D326" s="73" t="s">
        <v>11</v>
      </c>
      <c r="E326" s="74">
        <v>4398</v>
      </c>
      <c r="F326" s="74">
        <v>4373</v>
      </c>
      <c r="G326" s="6">
        <v>0</v>
      </c>
      <c r="H326" s="76">
        <f t="shared" si="499"/>
        <v>-2500</v>
      </c>
      <c r="I326" s="76">
        <v>0</v>
      </c>
      <c r="J326" s="78">
        <f t="shared" si="500"/>
        <v>-2500</v>
      </c>
    </row>
    <row r="327" spans="1:10" x14ac:dyDescent="0.25">
      <c r="A327" s="2">
        <v>43255</v>
      </c>
      <c r="B327" s="72" t="s">
        <v>17</v>
      </c>
      <c r="C327" s="72">
        <v>5000</v>
      </c>
      <c r="D327" s="73" t="s">
        <v>11</v>
      </c>
      <c r="E327" s="74">
        <v>163.6</v>
      </c>
      <c r="F327" s="74">
        <v>164.2</v>
      </c>
      <c r="G327" s="6">
        <v>0</v>
      </c>
      <c r="H327" s="76">
        <f t="shared" ref="H327" si="501">IF(D327="LONG",(F327-E327)*C327,(E327-F327)*C327)</f>
        <v>2999.9999999999718</v>
      </c>
      <c r="I327" s="76">
        <v>0</v>
      </c>
      <c r="J327" s="76">
        <f t="shared" ref="J327" si="502">(H327+I327)</f>
        <v>2999.9999999999718</v>
      </c>
    </row>
    <row r="328" spans="1:10" x14ac:dyDescent="0.25">
      <c r="A328" s="2">
        <v>43252</v>
      </c>
      <c r="B328" s="72" t="s">
        <v>24</v>
      </c>
      <c r="C328" s="72">
        <v>1000</v>
      </c>
      <c r="D328" s="73" t="s">
        <v>11</v>
      </c>
      <c r="E328" s="74">
        <v>455.5</v>
      </c>
      <c r="F328" s="74">
        <v>457.5</v>
      </c>
      <c r="G328" s="6">
        <v>0</v>
      </c>
      <c r="H328" s="76">
        <f t="shared" ref="H328" si="503">IF(D328="LONG",(F328-E328)*C328,(E328-F328)*C328)</f>
        <v>2000</v>
      </c>
      <c r="I328" s="76">
        <v>0</v>
      </c>
      <c r="J328" s="76">
        <f t="shared" ref="J328" si="504">(H328+I328)</f>
        <v>2000</v>
      </c>
    </row>
    <row r="329" spans="1:10" x14ac:dyDescent="0.25">
      <c r="A329" s="2">
        <v>43252</v>
      </c>
      <c r="B329" s="3" t="s">
        <v>21</v>
      </c>
      <c r="C329" s="4">
        <v>100</v>
      </c>
      <c r="D329" s="3" t="s">
        <v>15</v>
      </c>
      <c r="E329" s="5">
        <v>4525</v>
      </c>
      <c r="F329" s="5">
        <v>4505</v>
      </c>
      <c r="G329" s="6">
        <v>4900</v>
      </c>
      <c r="H329" s="77">
        <f t="shared" ref="H329" si="505">(E329-F329)*C329</f>
        <v>2000</v>
      </c>
      <c r="I329" s="76">
        <v>0</v>
      </c>
      <c r="J329" s="77">
        <f t="shared" ref="J329" si="506">+I329+H329</f>
        <v>2000</v>
      </c>
    </row>
    <row r="330" spans="1:10" ht="17.25" customHeight="1" x14ac:dyDescent="0.4">
      <c r="A330" s="125"/>
      <c r="B330" s="126"/>
      <c r="C330" s="126"/>
      <c r="D330" s="126"/>
      <c r="E330" s="126"/>
      <c r="F330" s="126"/>
      <c r="G330" s="126"/>
      <c r="H330" s="126"/>
      <c r="I330" s="126"/>
      <c r="J330" s="126"/>
    </row>
    <row r="331" spans="1:10" x14ac:dyDescent="0.25">
      <c r="A331" s="2">
        <v>43251</v>
      </c>
      <c r="B331" s="72" t="s">
        <v>25</v>
      </c>
      <c r="C331" s="72">
        <v>5000</v>
      </c>
      <c r="D331" s="73" t="s">
        <v>11</v>
      </c>
      <c r="E331" s="74">
        <v>211.9</v>
      </c>
      <c r="F331" s="74">
        <v>212.5</v>
      </c>
      <c r="G331" s="6">
        <v>0</v>
      </c>
      <c r="H331" s="76">
        <f t="shared" ref="H331:H333" si="507">IF(D331="LONG",(F331-E331)*C331,(E331-F331)*C331)</f>
        <v>2999.9999999999718</v>
      </c>
      <c r="I331" s="76">
        <v>0</v>
      </c>
      <c r="J331" s="76">
        <f t="shared" ref="J331:J333" si="508">(H331+I331)</f>
        <v>2999.9999999999718</v>
      </c>
    </row>
    <row r="332" spans="1:10" x14ac:dyDescent="0.25">
      <c r="A332" s="2">
        <v>43251</v>
      </c>
      <c r="B332" s="72" t="s">
        <v>24</v>
      </c>
      <c r="C332" s="72">
        <v>1000</v>
      </c>
      <c r="D332" s="73" t="s">
        <v>11</v>
      </c>
      <c r="E332" s="74">
        <v>457.5</v>
      </c>
      <c r="F332" s="74">
        <v>459.5</v>
      </c>
      <c r="G332" s="6">
        <v>0</v>
      </c>
      <c r="H332" s="76">
        <f t="shared" ref="H332" si="509">IF(D332="LONG",(F332-E332)*C332,(E332-F332)*C332)</f>
        <v>2000</v>
      </c>
      <c r="I332" s="76">
        <v>0</v>
      </c>
      <c r="J332" s="76">
        <f t="shared" ref="J332" si="510">(H332+I332)</f>
        <v>2000</v>
      </c>
    </row>
    <row r="333" spans="1:10" x14ac:dyDescent="0.25">
      <c r="A333" s="2">
        <v>43251</v>
      </c>
      <c r="B333" s="72" t="s">
        <v>10</v>
      </c>
      <c r="C333" s="72">
        <v>100</v>
      </c>
      <c r="D333" s="73" t="s">
        <v>11</v>
      </c>
      <c r="E333" s="74">
        <v>4600</v>
      </c>
      <c r="F333" s="74">
        <v>4575</v>
      </c>
      <c r="G333" s="6">
        <v>0</v>
      </c>
      <c r="H333" s="76">
        <f t="shared" si="507"/>
        <v>-2500</v>
      </c>
      <c r="I333" s="76">
        <v>0</v>
      </c>
      <c r="J333" s="78">
        <f t="shared" si="508"/>
        <v>-2500</v>
      </c>
    </row>
    <row r="334" spans="1:10" x14ac:dyDescent="0.25">
      <c r="A334" s="2">
        <v>43250</v>
      </c>
      <c r="B334" s="72" t="s">
        <v>23</v>
      </c>
      <c r="C334" s="72">
        <v>30</v>
      </c>
      <c r="D334" s="73" t="s">
        <v>11</v>
      </c>
      <c r="E334" s="74">
        <v>39825</v>
      </c>
      <c r="F334" s="74">
        <v>39975</v>
      </c>
      <c r="G334" s="6">
        <v>40115</v>
      </c>
      <c r="H334" s="76">
        <f t="shared" ref="H334" si="511">IF(D334="LONG",(F334-E334)*C334,(E334-F334)*C334)</f>
        <v>4500</v>
      </c>
      <c r="I334" s="76">
        <f t="shared" ref="I334" si="512">(G334-F334)*C334</f>
        <v>4200</v>
      </c>
      <c r="J334" s="76">
        <f t="shared" ref="J334" si="513">(H334+I334)</f>
        <v>8700</v>
      </c>
    </row>
    <row r="335" spans="1:10" x14ac:dyDescent="0.25">
      <c r="A335" s="2">
        <v>43250</v>
      </c>
      <c r="B335" s="72" t="s">
        <v>17</v>
      </c>
      <c r="C335" s="72">
        <v>5000</v>
      </c>
      <c r="D335" s="73" t="s">
        <v>11</v>
      </c>
      <c r="E335" s="74">
        <v>163.75</v>
      </c>
      <c r="F335" s="74">
        <v>164.35</v>
      </c>
      <c r="G335" s="6">
        <v>0</v>
      </c>
      <c r="H335" s="76">
        <f t="shared" ref="H335" si="514">IF(D335="LONG",(F335-E335)*C335,(E335-F335)*C335)</f>
        <v>2999.9999999999718</v>
      </c>
      <c r="I335" s="76">
        <v>0</v>
      </c>
      <c r="J335" s="76">
        <f t="shared" ref="J335" si="515">(H335+I335)</f>
        <v>2999.9999999999718</v>
      </c>
    </row>
    <row r="336" spans="1:10" x14ac:dyDescent="0.25">
      <c r="A336" s="2">
        <v>43250</v>
      </c>
      <c r="B336" s="72" t="s">
        <v>10</v>
      </c>
      <c r="C336" s="72">
        <v>100</v>
      </c>
      <c r="D336" s="73" t="s">
        <v>11</v>
      </c>
      <c r="E336" s="74">
        <v>4525</v>
      </c>
      <c r="F336" s="74">
        <v>4545</v>
      </c>
      <c r="G336" s="6">
        <v>4570</v>
      </c>
      <c r="H336" s="76">
        <f t="shared" ref="H336" si="516">IF(D336="LONG",(F336-E336)*C336,(E336-F336)*C336)</f>
        <v>2000</v>
      </c>
      <c r="I336" s="76">
        <f t="shared" ref="I336" si="517">(G336-F336)*C336</f>
        <v>2500</v>
      </c>
      <c r="J336" s="76">
        <f t="shared" ref="J336" si="518">(H336+I336)</f>
        <v>4500</v>
      </c>
    </row>
    <row r="337" spans="1:10" x14ac:dyDescent="0.25">
      <c r="A337" s="2">
        <v>43250</v>
      </c>
      <c r="B337" s="72" t="s">
        <v>14</v>
      </c>
      <c r="C337" s="72">
        <v>100</v>
      </c>
      <c r="D337" s="73" t="s">
        <v>11</v>
      </c>
      <c r="E337" s="74">
        <v>31075</v>
      </c>
      <c r="F337" s="74">
        <v>31000</v>
      </c>
      <c r="G337" s="6">
        <v>0</v>
      </c>
      <c r="H337" s="76">
        <f t="shared" ref="H337" si="519">IF(D337="LONG",(F337-E337)*C337,(E337-F337)*C337)</f>
        <v>-7500</v>
      </c>
      <c r="I337" s="76">
        <v>0</v>
      </c>
      <c r="J337" s="76">
        <f t="shared" ref="J337" si="520">(H337+I337)</f>
        <v>-7500</v>
      </c>
    </row>
    <row r="338" spans="1:10" x14ac:dyDescent="0.25">
      <c r="A338" s="2">
        <v>43249</v>
      </c>
      <c r="B338" s="72" t="s">
        <v>14</v>
      </c>
      <c r="C338" s="72">
        <v>100</v>
      </c>
      <c r="D338" s="73" t="s">
        <v>11</v>
      </c>
      <c r="E338" s="74">
        <v>31100</v>
      </c>
      <c r="F338" s="74">
        <v>31160</v>
      </c>
      <c r="G338" s="6">
        <v>31230</v>
      </c>
      <c r="H338" s="76">
        <f t="shared" ref="H338" si="521">IF(D338="LONG",(F338-E338)*C338,(E338-F338)*C338)</f>
        <v>6000</v>
      </c>
      <c r="I338" s="76">
        <f t="shared" ref="I338" si="522">(G338-F338)*C338</f>
        <v>7000</v>
      </c>
      <c r="J338" s="76">
        <f t="shared" ref="J338" si="523">(H338+I338)</f>
        <v>13000</v>
      </c>
    </row>
    <row r="339" spans="1:10" x14ac:dyDescent="0.25">
      <c r="A339" s="2">
        <v>43249</v>
      </c>
      <c r="B339" s="72" t="s">
        <v>25</v>
      </c>
      <c r="C339" s="72">
        <v>5000</v>
      </c>
      <c r="D339" s="73" t="s">
        <v>11</v>
      </c>
      <c r="E339" s="74">
        <v>208.25</v>
      </c>
      <c r="F339" s="74">
        <v>208.85</v>
      </c>
      <c r="G339" s="6">
        <v>209.85</v>
      </c>
      <c r="H339" s="76">
        <f t="shared" ref="H339" si="524">IF(D339="LONG",(F339-E339)*C339,(E339-F339)*C339)</f>
        <v>2999.9999999999718</v>
      </c>
      <c r="I339" s="76">
        <f t="shared" ref="I339" si="525">(G339-F339)*C339</f>
        <v>5000</v>
      </c>
      <c r="J339" s="76">
        <f t="shared" ref="J339" si="526">(H339+I339)</f>
        <v>7999.9999999999718</v>
      </c>
    </row>
    <row r="340" spans="1:10" x14ac:dyDescent="0.25">
      <c r="A340" s="2">
        <v>43249</v>
      </c>
      <c r="B340" s="72" t="s">
        <v>10</v>
      </c>
      <c r="C340" s="72">
        <v>100</v>
      </c>
      <c r="D340" s="73" t="s">
        <v>11</v>
      </c>
      <c r="E340" s="74">
        <v>4540</v>
      </c>
      <c r="F340" s="74">
        <v>4560</v>
      </c>
      <c r="G340" s="6">
        <v>0</v>
      </c>
      <c r="H340" s="76">
        <f t="shared" ref="H340" si="527">IF(D340="LONG",(F340-E340)*C340,(E340-F340)*C340)</f>
        <v>2000</v>
      </c>
      <c r="I340" s="76">
        <v>0</v>
      </c>
      <c r="J340" s="76">
        <f t="shared" ref="J340" si="528">(H340+I340)</f>
        <v>2000</v>
      </c>
    </row>
    <row r="341" spans="1:10" x14ac:dyDescent="0.25">
      <c r="A341" s="2">
        <v>43249</v>
      </c>
      <c r="B341" s="72" t="s">
        <v>17</v>
      </c>
      <c r="C341" s="72">
        <v>5000</v>
      </c>
      <c r="D341" s="73" t="s">
        <v>11</v>
      </c>
      <c r="E341" s="74">
        <v>164.7</v>
      </c>
      <c r="F341" s="74">
        <v>165.3</v>
      </c>
      <c r="G341" s="6">
        <v>0</v>
      </c>
      <c r="H341" s="76">
        <f t="shared" ref="H341" si="529">IF(D341="LONG",(F341-E341)*C341,(E341-F341)*C341)</f>
        <v>3000.0000000001137</v>
      </c>
      <c r="I341" s="76">
        <v>0</v>
      </c>
      <c r="J341" s="76">
        <f t="shared" ref="J341" si="530">(H341+I341)</f>
        <v>3000.0000000001137</v>
      </c>
    </row>
    <row r="342" spans="1:10" x14ac:dyDescent="0.25">
      <c r="A342" s="2">
        <v>43248</v>
      </c>
      <c r="B342" s="3" t="s">
        <v>19</v>
      </c>
      <c r="C342" s="4">
        <v>5000</v>
      </c>
      <c r="D342" s="3" t="s">
        <v>15</v>
      </c>
      <c r="E342" s="5">
        <v>163</v>
      </c>
      <c r="F342" s="5">
        <v>162.4</v>
      </c>
      <c r="G342" s="6">
        <v>0</v>
      </c>
      <c r="H342" s="77">
        <f t="shared" ref="H342" si="531">(E342-F342)*C342</f>
        <v>2999.9999999999718</v>
      </c>
      <c r="I342" s="76">
        <v>0</v>
      </c>
      <c r="J342" s="77">
        <f t="shared" ref="J342" si="532">+I342+H342</f>
        <v>2999.9999999999718</v>
      </c>
    </row>
    <row r="343" spans="1:10" x14ac:dyDescent="0.25">
      <c r="A343" s="2">
        <v>43248</v>
      </c>
      <c r="B343" s="72" t="s">
        <v>10</v>
      </c>
      <c r="C343" s="72">
        <v>100</v>
      </c>
      <c r="D343" s="73" t="s">
        <v>11</v>
      </c>
      <c r="E343" s="74">
        <v>4480</v>
      </c>
      <c r="F343" s="74">
        <v>4500</v>
      </c>
      <c r="G343" s="6">
        <v>0</v>
      </c>
      <c r="H343" s="76">
        <f t="shared" ref="H343" si="533">IF(D343="LONG",(F343-E343)*C343,(E343-F343)*C343)</f>
        <v>2000</v>
      </c>
      <c r="I343" s="76">
        <v>0</v>
      </c>
      <c r="J343" s="76">
        <f t="shared" ref="J343" si="534">(H343+I343)</f>
        <v>2000</v>
      </c>
    </row>
    <row r="344" spans="1:10" x14ac:dyDescent="0.25">
      <c r="A344" s="2">
        <v>43245</v>
      </c>
      <c r="B344" s="3" t="s">
        <v>14</v>
      </c>
      <c r="C344" s="4">
        <v>100</v>
      </c>
      <c r="D344" s="3" t="s">
        <v>15</v>
      </c>
      <c r="E344" s="5">
        <v>31260</v>
      </c>
      <c r="F344" s="5">
        <v>31200</v>
      </c>
      <c r="G344" s="6">
        <v>0</v>
      </c>
      <c r="H344" s="77">
        <f t="shared" ref="H344" si="535">(E344-F344)*C344</f>
        <v>6000</v>
      </c>
      <c r="I344" s="76">
        <v>0</v>
      </c>
      <c r="J344" s="77">
        <f t="shared" ref="J344" si="536">+I344+H344</f>
        <v>6000</v>
      </c>
    </row>
    <row r="345" spans="1:10" x14ac:dyDescent="0.25">
      <c r="A345" s="2">
        <v>43245</v>
      </c>
      <c r="B345" s="72" t="s">
        <v>14</v>
      </c>
      <c r="C345" s="72">
        <v>100</v>
      </c>
      <c r="D345" s="73" t="s">
        <v>11</v>
      </c>
      <c r="E345" s="74">
        <v>31380</v>
      </c>
      <c r="F345" s="74">
        <v>31310</v>
      </c>
      <c r="G345" s="6">
        <v>0</v>
      </c>
      <c r="H345" s="76">
        <f t="shared" ref="H345" si="537">IF(D345="LONG",(F345-E345)*C345,(E345-F345)*C345)</f>
        <v>-7000</v>
      </c>
      <c r="I345" s="76">
        <v>0</v>
      </c>
      <c r="J345" s="76">
        <f t="shared" ref="J345" si="538">(H345+I345)</f>
        <v>-7000</v>
      </c>
    </row>
    <row r="346" spans="1:10" x14ac:dyDescent="0.25">
      <c r="A346" s="2">
        <v>43245</v>
      </c>
      <c r="B346" s="3" t="s">
        <v>25</v>
      </c>
      <c r="C346" s="4">
        <v>5000</v>
      </c>
      <c r="D346" s="3" t="s">
        <v>15</v>
      </c>
      <c r="E346" s="5">
        <v>207.8</v>
      </c>
      <c r="F346" s="5">
        <v>208.5</v>
      </c>
      <c r="G346" s="6">
        <v>0</v>
      </c>
      <c r="H346" s="77">
        <f t="shared" ref="H346:H347" si="539">(E346-F346)*C346</f>
        <v>-3499.9999999999432</v>
      </c>
      <c r="I346" s="76">
        <v>0</v>
      </c>
      <c r="J346" s="77">
        <f t="shared" ref="J346:J347" si="540">+I346+H346</f>
        <v>-3499.9999999999432</v>
      </c>
    </row>
    <row r="347" spans="1:10" x14ac:dyDescent="0.25">
      <c r="A347" s="2">
        <v>43245</v>
      </c>
      <c r="B347" s="3" t="s">
        <v>21</v>
      </c>
      <c r="C347" s="4">
        <v>100</v>
      </c>
      <c r="D347" s="3" t="s">
        <v>15</v>
      </c>
      <c r="E347" s="5">
        <v>4725</v>
      </c>
      <c r="F347" s="5">
        <v>4705</v>
      </c>
      <c r="G347" s="6">
        <v>4690</v>
      </c>
      <c r="H347" s="77">
        <f t="shared" si="539"/>
        <v>2000</v>
      </c>
      <c r="I347" s="76">
        <f t="shared" ref="I347" si="541">(F347-G347)*C347</f>
        <v>1500</v>
      </c>
      <c r="J347" s="77">
        <f t="shared" si="540"/>
        <v>3500</v>
      </c>
    </row>
    <row r="348" spans="1:10" x14ac:dyDescent="0.25">
      <c r="A348" s="2">
        <v>43245</v>
      </c>
      <c r="B348" s="72" t="s">
        <v>19</v>
      </c>
      <c r="C348" s="72">
        <v>5000</v>
      </c>
      <c r="D348" s="3" t="s">
        <v>15</v>
      </c>
      <c r="E348" s="5">
        <v>167</v>
      </c>
      <c r="F348" s="5">
        <v>166.4</v>
      </c>
      <c r="G348" s="6">
        <v>163.4</v>
      </c>
      <c r="H348" s="77">
        <f t="shared" ref="H348" si="542">(E348-F348)*C348</f>
        <v>2999.9999999999718</v>
      </c>
      <c r="I348" s="76">
        <f t="shared" ref="I348" si="543">(F348-G348)*C348</f>
        <v>15000</v>
      </c>
      <c r="J348" s="77">
        <f t="shared" ref="J348" si="544">+I348+H348</f>
        <v>17999.999999999971</v>
      </c>
    </row>
    <row r="349" spans="1:10" x14ac:dyDescent="0.25">
      <c r="A349" s="2">
        <v>43244</v>
      </c>
      <c r="B349" s="72" t="s">
        <v>24</v>
      </c>
      <c r="C349" s="72">
        <v>1000</v>
      </c>
      <c r="D349" s="73" t="s">
        <v>11</v>
      </c>
      <c r="E349" s="74">
        <v>467</v>
      </c>
      <c r="F349" s="74">
        <v>469</v>
      </c>
      <c r="G349" s="6">
        <v>0</v>
      </c>
      <c r="H349" s="76">
        <f t="shared" ref="H349" si="545">IF(D349="LONG",(F349-E349)*C349,(E349-F349)*C349)</f>
        <v>2000</v>
      </c>
      <c r="I349" s="76">
        <v>0</v>
      </c>
      <c r="J349" s="76">
        <f t="shared" ref="J349" si="546">(H349+I349)</f>
        <v>2000</v>
      </c>
    </row>
    <row r="350" spans="1:10" x14ac:dyDescent="0.25">
      <c r="A350" s="2">
        <v>43244</v>
      </c>
      <c r="B350" s="72" t="s">
        <v>17</v>
      </c>
      <c r="C350" s="72">
        <v>5000</v>
      </c>
      <c r="D350" s="73" t="s">
        <v>11</v>
      </c>
      <c r="E350" s="74">
        <v>169.7</v>
      </c>
      <c r="F350" s="74">
        <v>170.3</v>
      </c>
      <c r="G350" s="6">
        <v>171.3</v>
      </c>
      <c r="H350" s="76">
        <f t="shared" ref="H350" si="547">IF(D350="LONG",(F350-E350)*C350,(E350-F350)*C350)</f>
        <v>3000.0000000001137</v>
      </c>
      <c r="I350" s="76">
        <f t="shared" ref="I350" si="548">(G350-F350)*C350</f>
        <v>5000</v>
      </c>
      <c r="J350" s="76">
        <f t="shared" ref="J350" si="549">(H350+I350)</f>
        <v>8000.0000000001137</v>
      </c>
    </row>
    <row r="351" spans="1:10" x14ac:dyDescent="0.25">
      <c r="A351" s="2">
        <v>43244</v>
      </c>
      <c r="B351" s="3" t="s">
        <v>10</v>
      </c>
      <c r="C351" s="4">
        <v>100</v>
      </c>
      <c r="D351" s="3" t="s">
        <v>15</v>
      </c>
      <c r="E351" s="5">
        <v>4885</v>
      </c>
      <c r="F351" s="5">
        <v>4865</v>
      </c>
      <c r="G351" s="6">
        <v>0</v>
      </c>
      <c r="H351" s="77">
        <f t="shared" ref="H351" si="550">(E351-F351)*C351</f>
        <v>2000</v>
      </c>
      <c r="I351" s="76">
        <v>0</v>
      </c>
      <c r="J351" s="77">
        <f t="shared" ref="J351" si="551">+I351+H351</f>
        <v>2000</v>
      </c>
    </row>
    <row r="352" spans="1:10" x14ac:dyDescent="0.25">
      <c r="A352" s="2">
        <v>43243</v>
      </c>
      <c r="B352" s="3" t="s">
        <v>14</v>
      </c>
      <c r="C352" s="4">
        <v>100</v>
      </c>
      <c r="D352" s="3" t="s">
        <v>15</v>
      </c>
      <c r="E352" s="5">
        <v>31290</v>
      </c>
      <c r="F352" s="5">
        <v>31190</v>
      </c>
      <c r="G352" s="6">
        <v>0</v>
      </c>
      <c r="H352" s="77">
        <f t="shared" ref="H352" si="552">(E352-F352)*C352</f>
        <v>10000</v>
      </c>
      <c r="I352" s="76">
        <v>0</v>
      </c>
      <c r="J352" s="77">
        <f t="shared" ref="J352" si="553">+I352+H352</f>
        <v>10000</v>
      </c>
    </row>
    <row r="353" spans="1:10" x14ac:dyDescent="0.25">
      <c r="A353" s="2">
        <v>43243</v>
      </c>
      <c r="B353" s="3" t="s">
        <v>14</v>
      </c>
      <c r="C353" s="4">
        <v>100</v>
      </c>
      <c r="D353" s="3" t="s">
        <v>15</v>
      </c>
      <c r="E353" s="5">
        <v>31135</v>
      </c>
      <c r="F353" s="5">
        <v>31205</v>
      </c>
      <c r="G353" s="6">
        <v>0</v>
      </c>
      <c r="H353" s="77">
        <f t="shared" ref="H353" si="554">(E353-F353)*C353</f>
        <v>-7000</v>
      </c>
      <c r="I353" s="76">
        <v>0</v>
      </c>
      <c r="J353" s="98">
        <f t="shared" ref="J353" si="555">+I353+H353</f>
        <v>-7000</v>
      </c>
    </row>
    <row r="354" spans="1:10" x14ac:dyDescent="0.25">
      <c r="A354" s="2">
        <v>43243</v>
      </c>
      <c r="B354" s="72" t="s">
        <v>12</v>
      </c>
      <c r="C354" s="72">
        <v>5000</v>
      </c>
      <c r="D354" s="73" t="s">
        <v>11</v>
      </c>
      <c r="E354" s="74">
        <v>208.3</v>
      </c>
      <c r="F354" s="74">
        <v>207.6</v>
      </c>
      <c r="G354" s="6">
        <v>0</v>
      </c>
      <c r="H354" s="76">
        <f t="shared" ref="H354" si="556">IF(D354="LONG",(F354-E354)*C354,(E354-F354)*C354)</f>
        <v>-3500.0000000000855</v>
      </c>
      <c r="I354" s="76">
        <v>0</v>
      </c>
      <c r="J354" s="99">
        <f t="shared" ref="J354" si="557">(H354+I354)</f>
        <v>-3500.0000000000855</v>
      </c>
    </row>
    <row r="355" spans="1:10" x14ac:dyDescent="0.25">
      <c r="A355" s="2">
        <v>43243</v>
      </c>
      <c r="B355" s="72" t="s">
        <v>10</v>
      </c>
      <c r="C355" s="72">
        <v>100</v>
      </c>
      <c r="D355" s="73" t="s">
        <v>11</v>
      </c>
      <c r="E355" s="74">
        <v>4926</v>
      </c>
      <c r="F355" s="74">
        <v>4946</v>
      </c>
      <c r="G355" s="6">
        <v>0</v>
      </c>
      <c r="H355" s="76">
        <f t="shared" ref="H355" si="558">IF(D355="LONG",(F355-E355)*C355,(E355-F355)*C355)</f>
        <v>2000</v>
      </c>
      <c r="I355" s="76">
        <v>0</v>
      </c>
      <c r="J355" s="99">
        <f t="shared" ref="J355" si="559">(H355+I355)</f>
        <v>2000</v>
      </c>
    </row>
    <row r="356" spans="1:10" x14ac:dyDescent="0.25">
      <c r="A356" s="2">
        <v>43243</v>
      </c>
      <c r="B356" s="3" t="s">
        <v>17</v>
      </c>
      <c r="C356" s="4">
        <v>5000</v>
      </c>
      <c r="D356" s="3" t="s">
        <v>15</v>
      </c>
      <c r="E356" s="5">
        <v>167.9</v>
      </c>
      <c r="F356" s="5">
        <v>167.3</v>
      </c>
      <c r="G356" s="6">
        <v>0</v>
      </c>
      <c r="H356" s="77">
        <f t="shared" ref="H356" si="560">(E356-F356)*C356</f>
        <v>2999.9999999999718</v>
      </c>
      <c r="I356" s="76">
        <v>0</v>
      </c>
      <c r="J356" s="77">
        <f t="shared" ref="J356" si="561">+I356+H356</f>
        <v>2999.9999999999718</v>
      </c>
    </row>
    <row r="357" spans="1:10" x14ac:dyDescent="0.25">
      <c r="A357" s="2">
        <v>43242</v>
      </c>
      <c r="B357" s="3" t="s">
        <v>14</v>
      </c>
      <c r="C357" s="4">
        <v>100</v>
      </c>
      <c r="D357" s="3" t="s">
        <v>15</v>
      </c>
      <c r="E357" s="5">
        <v>31125</v>
      </c>
      <c r="F357" s="5">
        <v>31065</v>
      </c>
      <c r="G357" s="6">
        <v>0</v>
      </c>
      <c r="H357" s="77">
        <f t="shared" ref="H357" si="562">(E357-F357)*C357</f>
        <v>6000</v>
      </c>
      <c r="I357" s="76">
        <v>0</v>
      </c>
      <c r="J357" s="77">
        <f t="shared" ref="J357" si="563">+I357+H357</f>
        <v>6000</v>
      </c>
    </row>
    <row r="358" spans="1:10" x14ac:dyDescent="0.25">
      <c r="A358" s="2">
        <v>43242</v>
      </c>
      <c r="B358" s="3" t="s">
        <v>14</v>
      </c>
      <c r="C358" s="4">
        <v>100</v>
      </c>
      <c r="D358" s="3" t="s">
        <v>15</v>
      </c>
      <c r="E358" s="5">
        <v>31035</v>
      </c>
      <c r="F358" s="5">
        <v>31105</v>
      </c>
      <c r="G358" s="6">
        <v>0</v>
      </c>
      <c r="H358" s="77">
        <f t="shared" ref="H358:H359" si="564">(E358-F358)*C358</f>
        <v>-7000</v>
      </c>
      <c r="I358" s="76">
        <v>0</v>
      </c>
      <c r="J358" s="77">
        <f t="shared" ref="J358:J359" si="565">+I358+H358</f>
        <v>-7000</v>
      </c>
    </row>
    <row r="359" spans="1:10" x14ac:dyDescent="0.25">
      <c r="A359" s="2">
        <v>43242</v>
      </c>
      <c r="B359" s="3" t="s">
        <v>17</v>
      </c>
      <c r="C359" s="4">
        <v>5000</v>
      </c>
      <c r="D359" s="3" t="s">
        <v>15</v>
      </c>
      <c r="E359" s="5">
        <v>163.9</v>
      </c>
      <c r="F359" s="5">
        <v>164.6</v>
      </c>
      <c r="G359" s="6">
        <v>0</v>
      </c>
      <c r="H359" s="77">
        <f t="shared" si="564"/>
        <v>-3499.9999999999432</v>
      </c>
      <c r="I359" s="76">
        <v>0</v>
      </c>
      <c r="J359" s="77">
        <f t="shared" si="565"/>
        <v>-3499.9999999999432</v>
      </c>
    </row>
    <row r="360" spans="1:10" x14ac:dyDescent="0.25">
      <c r="A360" s="2">
        <v>43242</v>
      </c>
      <c r="B360" s="3" t="s">
        <v>21</v>
      </c>
      <c r="C360" s="4">
        <v>100</v>
      </c>
      <c r="D360" s="3" t="s">
        <v>15</v>
      </c>
      <c r="E360" s="5">
        <v>4945</v>
      </c>
      <c r="F360" s="5">
        <v>4970</v>
      </c>
      <c r="G360" s="6">
        <v>4900</v>
      </c>
      <c r="H360" s="77">
        <f t="shared" ref="H360" si="566">(E360-F360)*C360</f>
        <v>-2500</v>
      </c>
      <c r="I360" s="76">
        <v>0</v>
      </c>
      <c r="J360" s="77">
        <f t="shared" ref="J360" si="567">+I360+H360</f>
        <v>-2500</v>
      </c>
    </row>
    <row r="361" spans="1:10" x14ac:dyDescent="0.25">
      <c r="A361" s="2">
        <v>43241</v>
      </c>
      <c r="B361" s="72" t="s">
        <v>14</v>
      </c>
      <c r="C361" s="72">
        <v>100</v>
      </c>
      <c r="D361" s="73" t="s">
        <v>11</v>
      </c>
      <c r="E361" s="74">
        <v>30940</v>
      </c>
      <c r="F361" s="74">
        <v>31000</v>
      </c>
      <c r="G361" s="6">
        <v>31060</v>
      </c>
      <c r="H361" s="76">
        <f t="shared" ref="H361" si="568">IF(D361="LONG",(F361-E361)*C361,(E361-F361)*C361)</f>
        <v>6000</v>
      </c>
      <c r="I361" s="76">
        <f t="shared" ref="I361" si="569">(G361-F361)*C361</f>
        <v>6000</v>
      </c>
      <c r="J361" s="76">
        <f t="shared" ref="J361" si="570">(H361+I361)</f>
        <v>12000</v>
      </c>
    </row>
    <row r="362" spans="1:10" x14ac:dyDescent="0.25">
      <c r="A362" s="2">
        <v>43241</v>
      </c>
      <c r="B362" s="72" t="s">
        <v>17</v>
      </c>
      <c r="C362" s="72">
        <v>5000</v>
      </c>
      <c r="D362" s="73" t="s">
        <v>11</v>
      </c>
      <c r="E362" s="74">
        <v>161</v>
      </c>
      <c r="F362" s="74">
        <v>161.6</v>
      </c>
      <c r="G362" s="6">
        <v>162.6</v>
      </c>
      <c r="H362" s="76">
        <f t="shared" ref="H362" si="571">IF(D362="LONG",(F362-E362)*C362,(E362-F362)*C362)</f>
        <v>2999.9999999999718</v>
      </c>
      <c r="I362" s="76">
        <f t="shared" ref="I362" si="572">(G362-F362)*C362</f>
        <v>5000</v>
      </c>
      <c r="J362" s="76">
        <f t="shared" ref="J362" si="573">(H362+I362)</f>
        <v>7999.9999999999718</v>
      </c>
    </row>
    <row r="363" spans="1:10" x14ac:dyDescent="0.25">
      <c r="A363" s="2">
        <v>43241</v>
      </c>
      <c r="B363" s="72" t="s">
        <v>21</v>
      </c>
      <c r="C363" s="72">
        <v>100</v>
      </c>
      <c r="D363" s="73" t="s">
        <v>11</v>
      </c>
      <c r="E363" s="74">
        <v>4870</v>
      </c>
      <c r="F363" s="74">
        <v>4890</v>
      </c>
      <c r="G363" s="6">
        <v>0</v>
      </c>
      <c r="H363" s="76">
        <f t="shared" ref="H363" si="574">IF(D363="LONG",(F363-E363)*C363,(E363-F363)*C363)</f>
        <v>2000</v>
      </c>
      <c r="I363" s="76">
        <v>0</v>
      </c>
      <c r="J363" s="76">
        <f t="shared" ref="J363" si="575">(H363+I363)</f>
        <v>2000</v>
      </c>
    </row>
    <row r="364" spans="1:10" x14ac:dyDescent="0.25">
      <c r="A364" s="2">
        <v>43241</v>
      </c>
      <c r="B364" s="72" t="s">
        <v>25</v>
      </c>
      <c r="C364" s="72">
        <v>5000</v>
      </c>
      <c r="D364" s="73" t="s">
        <v>11</v>
      </c>
      <c r="E364" s="74">
        <v>211.9</v>
      </c>
      <c r="F364" s="74">
        <v>211.2</v>
      </c>
      <c r="G364" s="75">
        <v>0</v>
      </c>
      <c r="H364" s="76">
        <f>IF(D364="LONG",(F364-E364)*C364,(E364-F364)*C364)</f>
        <v>-3500.0000000000855</v>
      </c>
      <c r="I364" s="76">
        <v>0</v>
      </c>
      <c r="J364" s="78">
        <f>(H364+I364)</f>
        <v>-3500.0000000000855</v>
      </c>
    </row>
    <row r="365" spans="1:10" x14ac:dyDescent="0.25">
      <c r="A365" s="2">
        <v>43241</v>
      </c>
      <c r="B365" s="72" t="s">
        <v>24</v>
      </c>
      <c r="C365" s="72">
        <v>1000</v>
      </c>
      <c r="D365" s="73" t="s">
        <v>11</v>
      </c>
      <c r="E365" s="74">
        <v>468.5</v>
      </c>
      <c r="F365" s="74">
        <v>466</v>
      </c>
      <c r="G365" s="6">
        <v>0</v>
      </c>
      <c r="H365" s="76">
        <f t="shared" ref="H365" si="576">IF(D365="LONG",(F365-E365)*C365,(E365-F365)*C365)</f>
        <v>-2500</v>
      </c>
      <c r="I365" s="76">
        <v>0</v>
      </c>
      <c r="J365" s="78">
        <f t="shared" ref="J365" si="577">(H365+I365)</f>
        <v>-2500</v>
      </c>
    </row>
    <row r="366" spans="1:10" x14ac:dyDescent="0.25">
      <c r="A366" s="2">
        <v>43238</v>
      </c>
      <c r="B366" s="72" t="s">
        <v>25</v>
      </c>
      <c r="C366" s="72">
        <v>5000</v>
      </c>
      <c r="D366" s="73" t="s">
        <v>11</v>
      </c>
      <c r="E366" s="74">
        <v>209.9</v>
      </c>
      <c r="F366" s="74">
        <v>210.5</v>
      </c>
      <c r="G366" s="6">
        <v>0</v>
      </c>
      <c r="H366" s="76">
        <f t="shared" ref="H366" si="578">IF(D366="LONG",(F366-E366)*C366,(E366-F366)*C366)</f>
        <v>2999.9999999999718</v>
      </c>
      <c r="I366" s="76">
        <v>0</v>
      </c>
      <c r="J366" s="76">
        <f t="shared" ref="J366" si="579">(H366+I366)</f>
        <v>2999.9999999999718</v>
      </c>
    </row>
    <row r="367" spans="1:10" x14ac:dyDescent="0.25">
      <c r="A367" s="2">
        <v>43238</v>
      </c>
      <c r="B367" s="72" t="s">
        <v>10</v>
      </c>
      <c r="C367" s="72">
        <v>100</v>
      </c>
      <c r="D367" s="73" t="s">
        <v>11</v>
      </c>
      <c r="E367" s="74">
        <v>4875</v>
      </c>
      <c r="F367" s="74">
        <v>4895</v>
      </c>
      <c r="G367" s="6">
        <v>0</v>
      </c>
      <c r="H367" s="76">
        <f t="shared" ref="H367" si="580">IF(D367="LONG",(F367-E367)*C367,(E367-F367)*C367)</f>
        <v>2000</v>
      </c>
      <c r="I367" s="76">
        <v>0</v>
      </c>
      <c r="J367" s="76">
        <f t="shared" ref="J367" si="581">(H367+I367)</f>
        <v>2000</v>
      </c>
    </row>
    <row r="368" spans="1:10" x14ac:dyDescent="0.25">
      <c r="A368" s="2">
        <v>43238</v>
      </c>
      <c r="B368" s="3" t="s">
        <v>14</v>
      </c>
      <c r="C368" s="4">
        <v>100</v>
      </c>
      <c r="D368" s="3" t="s">
        <v>15</v>
      </c>
      <c r="E368" s="5">
        <v>31025</v>
      </c>
      <c r="F368" s="5">
        <v>30965</v>
      </c>
      <c r="G368" s="6">
        <v>0</v>
      </c>
      <c r="H368" s="77">
        <f t="shared" ref="H368" si="582">(E368-F368)*C368</f>
        <v>6000</v>
      </c>
      <c r="I368" s="76">
        <v>0</v>
      </c>
      <c r="J368" s="77">
        <f t="shared" ref="J368" si="583">+I368+H368</f>
        <v>6000</v>
      </c>
    </row>
    <row r="369" spans="1:10" x14ac:dyDescent="0.25">
      <c r="A369" s="2">
        <v>43237</v>
      </c>
      <c r="B369" s="3" t="s">
        <v>14</v>
      </c>
      <c r="C369" s="4">
        <v>100</v>
      </c>
      <c r="D369" s="3" t="s">
        <v>15</v>
      </c>
      <c r="E369" s="5">
        <v>30985</v>
      </c>
      <c r="F369" s="5">
        <v>30925</v>
      </c>
      <c r="G369" s="6">
        <v>0</v>
      </c>
      <c r="H369" s="77">
        <f t="shared" ref="H369" si="584">(E369-F369)*C369</f>
        <v>6000</v>
      </c>
      <c r="I369" s="76">
        <v>0</v>
      </c>
      <c r="J369" s="77">
        <f t="shared" ref="J369" si="585">+I369+H369</f>
        <v>6000</v>
      </c>
    </row>
    <row r="370" spans="1:10" x14ac:dyDescent="0.25">
      <c r="A370" s="2">
        <v>43237</v>
      </c>
      <c r="B370" s="72" t="s">
        <v>10</v>
      </c>
      <c r="C370" s="72">
        <v>100</v>
      </c>
      <c r="D370" s="73" t="s">
        <v>11</v>
      </c>
      <c r="E370" s="74">
        <v>4880</v>
      </c>
      <c r="F370" s="74">
        <v>4895</v>
      </c>
      <c r="G370" s="6">
        <v>0</v>
      </c>
      <c r="H370" s="76">
        <f t="shared" ref="H370" si="586">IF(D370="LONG",(F370-E370)*C370,(E370-F370)*C370)</f>
        <v>1500</v>
      </c>
      <c r="I370" s="76">
        <v>0</v>
      </c>
      <c r="J370" s="76">
        <f t="shared" ref="J370" si="587">(H370+I370)</f>
        <v>1500</v>
      </c>
    </row>
    <row r="371" spans="1:10" x14ac:dyDescent="0.25">
      <c r="A371" s="2">
        <v>43237</v>
      </c>
      <c r="B371" s="3" t="s">
        <v>17</v>
      </c>
      <c r="C371" s="4">
        <v>5000</v>
      </c>
      <c r="D371" s="3" t="s">
        <v>15</v>
      </c>
      <c r="E371" s="5">
        <v>158.65</v>
      </c>
      <c r="F371" s="5">
        <v>158.05000000000001</v>
      </c>
      <c r="G371" s="6">
        <v>157.69999999999999</v>
      </c>
      <c r="H371" s="77">
        <f t="shared" ref="H371" si="588">(E371-F371)*C371</f>
        <v>2999.9999999999718</v>
      </c>
      <c r="I371" s="76">
        <f t="shared" ref="I371" si="589">(F371-G371)*C371</f>
        <v>1750.0000000001137</v>
      </c>
      <c r="J371" s="77">
        <f t="shared" ref="J371" si="590">+I371+H371</f>
        <v>4750.0000000000855</v>
      </c>
    </row>
    <row r="372" spans="1:10" x14ac:dyDescent="0.25">
      <c r="A372" s="2">
        <v>43237</v>
      </c>
      <c r="B372" s="3" t="s">
        <v>13</v>
      </c>
      <c r="C372" s="4">
        <v>1000</v>
      </c>
      <c r="D372" s="3" t="s">
        <v>15</v>
      </c>
      <c r="E372" s="5">
        <v>462.5</v>
      </c>
      <c r="F372" s="5">
        <v>465</v>
      </c>
      <c r="G372" s="6">
        <v>0</v>
      </c>
      <c r="H372" s="77">
        <f t="shared" ref="H372" si="591">(E372-F372)*C372</f>
        <v>-2500</v>
      </c>
      <c r="I372" s="76">
        <v>0</v>
      </c>
      <c r="J372" s="79">
        <f t="shared" ref="J372" si="592">+I372+H372</f>
        <v>-2500</v>
      </c>
    </row>
    <row r="373" spans="1:10" x14ac:dyDescent="0.25">
      <c r="A373" s="2">
        <v>43236</v>
      </c>
      <c r="B373" s="3" t="s">
        <v>14</v>
      </c>
      <c r="C373" s="4">
        <v>100</v>
      </c>
      <c r="D373" s="3" t="s">
        <v>15</v>
      </c>
      <c r="E373" s="5">
        <v>31070</v>
      </c>
      <c r="F373" s="5">
        <v>31000</v>
      </c>
      <c r="G373" s="6">
        <v>0</v>
      </c>
      <c r="H373" s="77">
        <f t="shared" ref="H373" si="593">(E373-F373)*C373</f>
        <v>7000</v>
      </c>
      <c r="I373" s="76">
        <v>0</v>
      </c>
      <c r="J373" s="77">
        <f t="shared" ref="J373" si="594">+I373+H373</f>
        <v>7000</v>
      </c>
    </row>
    <row r="374" spans="1:10" x14ac:dyDescent="0.25">
      <c r="A374" s="2">
        <v>43236</v>
      </c>
      <c r="B374" s="72" t="s">
        <v>12</v>
      </c>
      <c r="C374" s="72">
        <v>5000</v>
      </c>
      <c r="D374" s="73" t="s">
        <v>11</v>
      </c>
      <c r="E374" s="74">
        <v>208.3</v>
      </c>
      <c r="F374" s="74">
        <v>208.9</v>
      </c>
      <c r="G374" s="75">
        <v>209.9</v>
      </c>
      <c r="H374" s="76">
        <f t="shared" ref="H374:H375" si="595">IF(D374="LONG",(F374-E374)*C374,(E374-F374)*C374)</f>
        <v>2999.9999999999718</v>
      </c>
      <c r="I374" s="76">
        <f t="shared" ref="I374" si="596">(G374-F374)*C374</f>
        <v>5000</v>
      </c>
      <c r="J374" s="76">
        <f t="shared" ref="J374:J375" si="597">(H374+I374)</f>
        <v>7999.9999999999718</v>
      </c>
    </row>
    <row r="375" spans="1:10" x14ac:dyDescent="0.25">
      <c r="A375" s="2">
        <v>43236</v>
      </c>
      <c r="B375" s="72" t="s">
        <v>10</v>
      </c>
      <c r="C375" s="72">
        <v>100</v>
      </c>
      <c r="D375" s="73" t="s">
        <v>11</v>
      </c>
      <c r="E375" s="74">
        <v>4823</v>
      </c>
      <c r="F375" s="74">
        <v>4843</v>
      </c>
      <c r="G375" s="75">
        <v>0</v>
      </c>
      <c r="H375" s="76">
        <f t="shared" si="595"/>
        <v>2000</v>
      </c>
      <c r="I375" s="76">
        <v>0</v>
      </c>
      <c r="J375" s="76">
        <f t="shared" si="597"/>
        <v>2000</v>
      </c>
    </row>
    <row r="376" spans="1:10" x14ac:dyDescent="0.25">
      <c r="A376" s="2">
        <v>43235</v>
      </c>
      <c r="B376" s="72" t="s">
        <v>12</v>
      </c>
      <c r="C376" s="72">
        <v>5000</v>
      </c>
      <c r="D376" s="73" t="s">
        <v>11</v>
      </c>
      <c r="E376" s="74">
        <v>207.1</v>
      </c>
      <c r="F376" s="74">
        <v>207.7</v>
      </c>
      <c r="G376" s="75">
        <v>208.7</v>
      </c>
      <c r="H376" s="76">
        <f t="shared" ref="H376" si="598">IF(D376="LONG",(F376-E376)*C376,(E376-F376)*C376)</f>
        <v>2999.9999999999718</v>
      </c>
      <c r="I376" s="76">
        <f t="shared" ref="I376" si="599">(G376-F376)*C376</f>
        <v>5000</v>
      </c>
      <c r="J376" s="76">
        <f t="shared" ref="J376" si="600">(H376+I376)</f>
        <v>7999.9999999999718</v>
      </c>
    </row>
    <row r="377" spans="1:10" x14ac:dyDescent="0.25">
      <c r="A377" s="2">
        <v>43235</v>
      </c>
      <c r="B377" s="72" t="s">
        <v>10</v>
      </c>
      <c r="C377" s="72">
        <v>100</v>
      </c>
      <c r="D377" s="73" t="s">
        <v>11</v>
      </c>
      <c r="E377" s="74">
        <v>4790</v>
      </c>
      <c r="F377" s="74">
        <v>4810</v>
      </c>
      <c r="G377" s="75">
        <v>4840</v>
      </c>
      <c r="H377" s="76">
        <f t="shared" ref="H377" si="601">IF(D377="LONG",(F377-E377)*C377,(E377-F377)*C377)</f>
        <v>2000</v>
      </c>
      <c r="I377" s="76">
        <f t="shared" ref="I377" si="602">(G377-F377)*C377</f>
        <v>3000</v>
      </c>
      <c r="J377" s="76">
        <f t="shared" ref="J377" si="603">(H377+I377)</f>
        <v>5000</v>
      </c>
    </row>
    <row r="378" spans="1:10" x14ac:dyDescent="0.25">
      <c r="A378" s="2">
        <v>43234</v>
      </c>
      <c r="B378" s="3" t="s">
        <v>23</v>
      </c>
      <c r="C378" s="4">
        <v>30</v>
      </c>
      <c r="D378" s="3" t="s">
        <v>15</v>
      </c>
      <c r="E378" s="5">
        <v>40450</v>
      </c>
      <c r="F378" s="5">
        <v>40300</v>
      </c>
      <c r="G378" s="6">
        <v>0</v>
      </c>
      <c r="H378" s="77">
        <f t="shared" ref="H378" si="604">(E378-F378)*C378</f>
        <v>4500</v>
      </c>
      <c r="I378" s="76">
        <v>0</v>
      </c>
      <c r="J378" s="77">
        <f t="shared" ref="J378" si="605">+I378+H378</f>
        <v>4500</v>
      </c>
    </row>
    <row r="379" spans="1:10" x14ac:dyDescent="0.25">
      <c r="A379" s="2">
        <v>43234</v>
      </c>
      <c r="B379" s="72" t="s">
        <v>12</v>
      </c>
      <c r="C379" s="72">
        <v>5000</v>
      </c>
      <c r="D379" s="73" t="s">
        <v>11</v>
      </c>
      <c r="E379" s="74">
        <v>207.5</v>
      </c>
      <c r="F379" s="74">
        <v>208.05</v>
      </c>
      <c r="G379" s="75">
        <v>0</v>
      </c>
      <c r="H379" s="76">
        <f t="shared" ref="H379:H381" si="606">IF(D379="LONG",(F379-E379)*C379,(E379-F379)*C379)</f>
        <v>2750.0000000000568</v>
      </c>
      <c r="I379" s="76">
        <v>0</v>
      </c>
      <c r="J379" s="76">
        <f t="shared" ref="J379:J381" si="607">(H379+I379)</f>
        <v>2750.0000000000568</v>
      </c>
    </row>
    <row r="380" spans="1:10" x14ac:dyDescent="0.25">
      <c r="A380" s="2">
        <v>43234</v>
      </c>
      <c r="B380" s="72" t="s">
        <v>10</v>
      </c>
      <c r="C380" s="72">
        <v>100</v>
      </c>
      <c r="D380" s="73" t="s">
        <v>11</v>
      </c>
      <c r="E380" s="74">
        <v>4740</v>
      </c>
      <c r="F380" s="74">
        <v>4760</v>
      </c>
      <c r="G380" s="75">
        <v>4790</v>
      </c>
      <c r="H380" s="76">
        <f t="shared" si="606"/>
        <v>2000</v>
      </c>
      <c r="I380" s="76">
        <f t="shared" ref="I380" si="608">(G380-F380)*C380</f>
        <v>3000</v>
      </c>
      <c r="J380" s="76">
        <f t="shared" si="607"/>
        <v>5000</v>
      </c>
    </row>
    <row r="381" spans="1:10" x14ac:dyDescent="0.25">
      <c r="A381" s="2">
        <v>43234</v>
      </c>
      <c r="B381" s="72" t="s">
        <v>24</v>
      </c>
      <c r="C381" s="72">
        <v>1000</v>
      </c>
      <c r="D381" s="73" t="s">
        <v>11</v>
      </c>
      <c r="E381" s="74">
        <v>466</v>
      </c>
      <c r="F381" s="74">
        <v>463</v>
      </c>
      <c r="G381" s="75">
        <v>0</v>
      </c>
      <c r="H381" s="76">
        <f t="shared" si="606"/>
        <v>-3000</v>
      </c>
      <c r="I381" s="76">
        <v>0</v>
      </c>
      <c r="J381" s="78">
        <f t="shared" si="607"/>
        <v>-3000</v>
      </c>
    </row>
    <row r="382" spans="1:10" x14ac:dyDescent="0.25">
      <c r="A382" s="2">
        <v>43231</v>
      </c>
      <c r="B382" s="3" t="s">
        <v>14</v>
      </c>
      <c r="C382" s="4">
        <v>100</v>
      </c>
      <c r="D382" s="3" t="s">
        <v>15</v>
      </c>
      <c r="E382" s="5">
        <v>31390</v>
      </c>
      <c r="F382" s="5">
        <v>31460</v>
      </c>
      <c r="G382" s="6">
        <v>0</v>
      </c>
      <c r="H382" s="77">
        <f t="shared" ref="H382:H383" si="609">(E382-F382)*C382</f>
        <v>-7000</v>
      </c>
      <c r="I382" s="76">
        <v>0</v>
      </c>
      <c r="J382" s="79">
        <f t="shared" ref="J382:J383" si="610">+I382+H382</f>
        <v>-7000</v>
      </c>
    </row>
    <row r="383" spans="1:10" x14ac:dyDescent="0.25">
      <c r="A383" s="2">
        <v>43231</v>
      </c>
      <c r="B383" s="3" t="s">
        <v>13</v>
      </c>
      <c r="C383" s="4">
        <v>1000</v>
      </c>
      <c r="D383" s="3" t="s">
        <v>15</v>
      </c>
      <c r="E383" s="5">
        <v>465</v>
      </c>
      <c r="F383" s="5">
        <v>463</v>
      </c>
      <c r="G383" s="6">
        <v>0</v>
      </c>
      <c r="H383" s="77">
        <f t="shared" si="609"/>
        <v>2000</v>
      </c>
      <c r="I383" s="76">
        <v>0</v>
      </c>
      <c r="J383" s="77">
        <f t="shared" si="610"/>
        <v>2000</v>
      </c>
    </row>
    <row r="384" spans="1:10" x14ac:dyDescent="0.25">
      <c r="A384" s="2">
        <v>43231</v>
      </c>
      <c r="B384" s="72" t="s">
        <v>17</v>
      </c>
      <c r="C384" s="72">
        <v>5000</v>
      </c>
      <c r="D384" s="73" t="s">
        <v>11</v>
      </c>
      <c r="E384" s="74">
        <v>155.75</v>
      </c>
      <c r="F384" s="74">
        <v>156.35</v>
      </c>
      <c r="G384" s="75">
        <v>157.05000000000001</v>
      </c>
      <c r="H384" s="76">
        <f t="shared" ref="H384:H385" si="611">IF(D384="LONG",(F384-E384)*C384,(E384-F384)*C384)</f>
        <v>2999.9999999999718</v>
      </c>
      <c r="I384" s="76">
        <f t="shared" ref="I384:I385" si="612">(G384-F384)*C384</f>
        <v>3500.0000000000855</v>
      </c>
      <c r="J384" s="76">
        <f t="shared" ref="J384:J385" si="613">(H384+I384)</f>
        <v>6500.0000000000573</v>
      </c>
    </row>
    <row r="385" spans="1:10" x14ac:dyDescent="0.25">
      <c r="A385" s="2">
        <v>43231</v>
      </c>
      <c r="B385" s="72" t="s">
        <v>10</v>
      </c>
      <c r="C385" s="72">
        <v>100</v>
      </c>
      <c r="D385" s="73" t="s">
        <v>11</v>
      </c>
      <c r="E385" s="74">
        <v>4800</v>
      </c>
      <c r="F385" s="74">
        <v>4820</v>
      </c>
      <c r="G385" s="75">
        <v>4850</v>
      </c>
      <c r="H385" s="76">
        <f t="shared" si="611"/>
        <v>2000</v>
      </c>
      <c r="I385" s="76">
        <f t="shared" si="612"/>
        <v>3000</v>
      </c>
      <c r="J385" s="76">
        <f t="shared" si="613"/>
        <v>5000</v>
      </c>
    </row>
    <row r="386" spans="1:10" x14ac:dyDescent="0.25">
      <c r="A386" s="2">
        <v>43230</v>
      </c>
      <c r="B386" s="72" t="s">
        <v>18</v>
      </c>
      <c r="C386" s="72">
        <v>100</v>
      </c>
      <c r="D386" s="73" t="s">
        <v>11</v>
      </c>
      <c r="E386" s="74">
        <v>31260</v>
      </c>
      <c r="F386" s="74">
        <v>31320</v>
      </c>
      <c r="G386" s="75">
        <v>31390</v>
      </c>
      <c r="H386" s="76">
        <f t="shared" ref="H386:H387" si="614">IF(D386="LONG",(F386-E386)*C386,(E386-F386)*C386)</f>
        <v>6000</v>
      </c>
      <c r="I386" s="76">
        <f t="shared" ref="I386" si="615">(G386-F386)*C386</f>
        <v>7000</v>
      </c>
      <c r="J386" s="76">
        <f t="shared" ref="J386:J387" si="616">(H386+I386)</f>
        <v>13000</v>
      </c>
    </row>
    <row r="387" spans="1:10" x14ac:dyDescent="0.25">
      <c r="A387" s="2">
        <v>43230</v>
      </c>
      <c r="B387" s="72" t="s">
        <v>10</v>
      </c>
      <c r="C387" s="72">
        <v>100</v>
      </c>
      <c r="D387" s="73" t="s">
        <v>11</v>
      </c>
      <c r="E387" s="74">
        <v>4825</v>
      </c>
      <c r="F387" s="74">
        <v>4800</v>
      </c>
      <c r="G387" s="75">
        <v>0</v>
      </c>
      <c r="H387" s="76">
        <f t="shared" si="614"/>
        <v>-2500</v>
      </c>
      <c r="I387" s="76">
        <v>0</v>
      </c>
      <c r="J387" s="78">
        <f t="shared" si="616"/>
        <v>-2500</v>
      </c>
    </row>
    <row r="388" spans="1:10" x14ac:dyDescent="0.25">
      <c r="A388" s="2">
        <v>43230</v>
      </c>
      <c r="B388" s="72" t="s">
        <v>13</v>
      </c>
      <c r="C388" s="72">
        <v>1000</v>
      </c>
      <c r="D388" s="73" t="s">
        <v>11</v>
      </c>
      <c r="E388" s="74">
        <v>457.5</v>
      </c>
      <c r="F388" s="74">
        <v>459.5</v>
      </c>
      <c r="G388" s="75">
        <v>462.5</v>
      </c>
      <c r="H388" s="76">
        <f t="shared" ref="H388" si="617">IF(D388="LONG",(F388-E388)*C388,(E388-F388)*C388)</f>
        <v>2000</v>
      </c>
      <c r="I388" s="76">
        <f t="shared" ref="I388" si="618">(G388-F388)*C388</f>
        <v>3000</v>
      </c>
      <c r="J388" s="76">
        <f t="shared" ref="J388" si="619">(H388+I388)</f>
        <v>5000</v>
      </c>
    </row>
    <row r="389" spans="1:10" x14ac:dyDescent="0.25">
      <c r="A389" s="2">
        <v>43230</v>
      </c>
      <c r="B389" s="72" t="s">
        <v>12</v>
      </c>
      <c r="C389" s="72">
        <v>5000</v>
      </c>
      <c r="D389" s="73" t="s">
        <v>11</v>
      </c>
      <c r="E389" s="74">
        <v>208.1</v>
      </c>
      <c r="F389" s="74">
        <v>208.7</v>
      </c>
      <c r="G389" s="75">
        <v>209.7</v>
      </c>
      <c r="H389" s="76">
        <f t="shared" ref="H389" si="620">IF(D389="LONG",(F389-E389)*C389,(E389-F389)*C389)</f>
        <v>2999.9999999999718</v>
      </c>
      <c r="I389" s="76">
        <f t="shared" ref="I389" si="621">(G389-F389)*C389</f>
        <v>5000</v>
      </c>
      <c r="J389" s="76">
        <f t="shared" ref="J389" si="622">(H389+I389)</f>
        <v>7999.9999999999718</v>
      </c>
    </row>
    <row r="390" spans="1:10" x14ac:dyDescent="0.25">
      <c r="A390" s="2">
        <v>43229</v>
      </c>
      <c r="B390" s="72" t="s">
        <v>18</v>
      </c>
      <c r="C390" s="72">
        <v>100</v>
      </c>
      <c r="D390" s="73" t="s">
        <v>11</v>
      </c>
      <c r="E390" s="74">
        <v>31180</v>
      </c>
      <c r="F390" s="74">
        <v>31240</v>
      </c>
      <c r="G390" s="75">
        <v>31310</v>
      </c>
      <c r="H390" s="76">
        <f t="shared" ref="H390" si="623">IF(D390="LONG",(F390-E390)*C390,(E390-F390)*C390)</f>
        <v>6000</v>
      </c>
      <c r="I390" s="76">
        <f t="shared" ref="I390" si="624">(G390-F390)*C390</f>
        <v>7000</v>
      </c>
      <c r="J390" s="76">
        <f t="shared" ref="J390" si="625">(H390+I390)</f>
        <v>13000</v>
      </c>
    </row>
    <row r="391" spans="1:10" x14ac:dyDescent="0.25">
      <c r="A391" s="2">
        <v>43229</v>
      </c>
      <c r="B391" s="72" t="s">
        <v>10</v>
      </c>
      <c r="C391" s="72">
        <v>100</v>
      </c>
      <c r="D391" s="73" t="s">
        <v>11</v>
      </c>
      <c r="E391" s="74">
        <v>4757</v>
      </c>
      <c r="F391" s="74">
        <v>4777</v>
      </c>
      <c r="G391" s="75">
        <v>4802</v>
      </c>
      <c r="H391" s="76">
        <f t="shared" ref="H391:H392" si="626">IF(D391="LONG",(F391-E391)*C391,(E391-F391)*C391)</f>
        <v>2000</v>
      </c>
      <c r="I391" s="76">
        <f t="shared" ref="I391" si="627">(G391-F391)*C391</f>
        <v>2500</v>
      </c>
      <c r="J391" s="76">
        <f t="shared" ref="J391:J392" si="628">(H391+I391)</f>
        <v>4500</v>
      </c>
    </row>
    <row r="392" spans="1:10" x14ac:dyDescent="0.25">
      <c r="A392" s="2">
        <v>43229</v>
      </c>
      <c r="B392" s="72" t="s">
        <v>24</v>
      </c>
      <c r="C392" s="72">
        <v>1000</v>
      </c>
      <c r="D392" s="73" t="s">
        <v>11</v>
      </c>
      <c r="E392" s="74">
        <v>455.75</v>
      </c>
      <c r="F392" s="74">
        <v>457.75</v>
      </c>
      <c r="G392" s="75">
        <v>460.75</v>
      </c>
      <c r="H392" s="76">
        <f t="shared" si="626"/>
        <v>2000</v>
      </c>
      <c r="I392" s="76">
        <v>0</v>
      </c>
      <c r="J392" s="76">
        <f t="shared" si="628"/>
        <v>2000</v>
      </c>
    </row>
    <row r="393" spans="1:10" x14ac:dyDescent="0.25">
      <c r="A393" s="2">
        <v>43229</v>
      </c>
      <c r="B393" s="3" t="s">
        <v>17</v>
      </c>
      <c r="C393" s="4">
        <v>5000</v>
      </c>
      <c r="D393" s="3" t="s">
        <v>15</v>
      </c>
      <c r="E393" s="5">
        <v>155.5</v>
      </c>
      <c r="F393" s="5">
        <v>154.9</v>
      </c>
      <c r="G393" s="6">
        <v>0</v>
      </c>
      <c r="H393" s="77">
        <f t="shared" ref="H393" si="629">(E393-F393)*C393</f>
        <v>2999.9999999999718</v>
      </c>
      <c r="I393" s="76">
        <v>0</v>
      </c>
      <c r="J393" s="77">
        <f t="shared" ref="J393" si="630">+I393+H393</f>
        <v>2999.9999999999718</v>
      </c>
    </row>
    <row r="394" spans="1:10" x14ac:dyDescent="0.25">
      <c r="A394" s="2">
        <v>43228</v>
      </c>
      <c r="B394" s="72" t="s">
        <v>23</v>
      </c>
      <c r="C394" s="72">
        <v>30</v>
      </c>
      <c r="D394" s="73" t="s">
        <v>11</v>
      </c>
      <c r="E394" s="74">
        <v>39780</v>
      </c>
      <c r="F394" s="74">
        <v>39920</v>
      </c>
      <c r="G394" s="75">
        <v>0</v>
      </c>
      <c r="H394" s="76">
        <f t="shared" ref="H394" si="631">IF(D394="LONG",(F394-E394)*C394,(E394-F394)*C394)</f>
        <v>4200</v>
      </c>
      <c r="I394" s="76">
        <v>0</v>
      </c>
      <c r="J394" s="76">
        <f t="shared" ref="J394" si="632">(H394+I394)</f>
        <v>4200</v>
      </c>
    </row>
    <row r="395" spans="1:10" x14ac:dyDescent="0.25">
      <c r="A395" s="2">
        <v>43228</v>
      </c>
      <c r="B395" s="72" t="s">
        <v>21</v>
      </c>
      <c r="C395" s="72">
        <v>100</v>
      </c>
      <c r="D395" s="73" t="s">
        <v>11</v>
      </c>
      <c r="E395" s="74">
        <v>4700</v>
      </c>
      <c r="F395" s="74">
        <v>4720</v>
      </c>
      <c r="G395" s="75">
        <v>0</v>
      </c>
      <c r="H395" s="76">
        <f t="shared" ref="H395:H396" si="633">IF(D395="LONG",(F395-E395)*C395,(E395-F395)*C395)</f>
        <v>2000</v>
      </c>
      <c r="I395" s="76">
        <v>0</v>
      </c>
      <c r="J395" s="76">
        <f t="shared" ref="J395:J396" si="634">(H395+I395)</f>
        <v>2000</v>
      </c>
    </row>
    <row r="396" spans="1:10" x14ac:dyDescent="0.25">
      <c r="A396" s="2">
        <v>43228</v>
      </c>
      <c r="B396" s="72" t="s">
        <v>12</v>
      </c>
      <c r="C396" s="72">
        <v>5000</v>
      </c>
      <c r="D396" s="73" t="s">
        <v>11</v>
      </c>
      <c r="E396" s="74">
        <v>206.9</v>
      </c>
      <c r="F396" s="74">
        <v>207.5</v>
      </c>
      <c r="G396" s="75">
        <v>0</v>
      </c>
      <c r="H396" s="76">
        <f t="shared" si="633"/>
        <v>2999.9999999999718</v>
      </c>
      <c r="I396" s="76">
        <v>0</v>
      </c>
      <c r="J396" s="76">
        <f t="shared" si="634"/>
        <v>2999.9999999999718</v>
      </c>
    </row>
    <row r="397" spans="1:10" x14ac:dyDescent="0.25">
      <c r="A397" s="2">
        <v>43228</v>
      </c>
      <c r="B397" s="72" t="s">
        <v>13</v>
      </c>
      <c r="C397" s="72">
        <v>1000</v>
      </c>
      <c r="D397" s="73" t="s">
        <v>11</v>
      </c>
      <c r="E397" s="74">
        <v>460.5</v>
      </c>
      <c r="F397" s="74">
        <v>458</v>
      </c>
      <c r="G397" s="75">
        <v>0</v>
      </c>
      <c r="H397" s="76">
        <f t="shared" ref="H397" si="635">IF(D397="LONG",(F397-E397)*C397,(E397-F397)*C397)</f>
        <v>-2500</v>
      </c>
      <c r="I397" s="76">
        <v>0</v>
      </c>
      <c r="J397" s="78">
        <f t="shared" ref="J397" si="636">(H397+I397)</f>
        <v>-2500</v>
      </c>
    </row>
    <row r="398" spans="1:10" x14ac:dyDescent="0.25">
      <c r="A398" s="2">
        <v>43228</v>
      </c>
      <c r="B398" s="72" t="s">
        <v>19</v>
      </c>
      <c r="C398" s="72">
        <v>5000</v>
      </c>
      <c r="D398" s="73" t="s">
        <v>11</v>
      </c>
      <c r="E398" s="74">
        <v>157.4</v>
      </c>
      <c r="F398" s="74">
        <v>156.69999999999999</v>
      </c>
      <c r="G398" s="75">
        <v>0</v>
      </c>
      <c r="H398" s="76">
        <f t="shared" ref="H398:H399" si="637">IF(D398="LONG",(F398-E398)*C398,(E398-F398)*C398)</f>
        <v>-3500.0000000000855</v>
      </c>
      <c r="I398" s="76">
        <v>0</v>
      </c>
      <c r="J398" s="78">
        <f t="shared" ref="J398:J399" si="638">(H398+I398)</f>
        <v>-3500.0000000000855</v>
      </c>
    </row>
    <row r="399" spans="1:10" x14ac:dyDescent="0.25">
      <c r="A399" s="2">
        <v>43228</v>
      </c>
      <c r="B399" s="72" t="s">
        <v>13</v>
      </c>
      <c r="C399" s="72">
        <v>1000</v>
      </c>
      <c r="D399" s="73" t="s">
        <v>11</v>
      </c>
      <c r="E399" s="74">
        <v>452.5</v>
      </c>
      <c r="F399" s="74">
        <v>454.5</v>
      </c>
      <c r="G399" s="75">
        <v>0</v>
      </c>
      <c r="H399" s="76">
        <f t="shared" si="637"/>
        <v>2000</v>
      </c>
      <c r="I399" s="76">
        <v>0</v>
      </c>
      <c r="J399" s="76">
        <f t="shared" si="638"/>
        <v>2000</v>
      </c>
    </row>
    <row r="400" spans="1:10" x14ac:dyDescent="0.25">
      <c r="A400" s="2">
        <v>43227</v>
      </c>
      <c r="B400" s="72" t="s">
        <v>14</v>
      </c>
      <c r="C400" s="72">
        <v>100</v>
      </c>
      <c r="D400" s="73" t="s">
        <v>11</v>
      </c>
      <c r="E400" s="74">
        <v>31255</v>
      </c>
      <c r="F400" s="74">
        <v>31285</v>
      </c>
      <c r="G400" s="75">
        <v>0</v>
      </c>
      <c r="H400" s="76">
        <f t="shared" ref="H400:H401" si="639">IF(D400="LONG",(F400-E400)*C400,(E400-F400)*C400)</f>
        <v>3000</v>
      </c>
      <c r="I400" s="76">
        <v>0</v>
      </c>
      <c r="J400" s="76">
        <f t="shared" ref="J400:J401" si="640">(H400+I400)</f>
        <v>3000</v>
      </c>
    </row>
    <row r="401" spans="1:10" x14ac:dyDescent="0.25">
      <c r="A401" s="2">
        <v>43227</v>
      </c>
      <c r="B401" s="72" t="s">
        <v>17</v>
      </c>
      <c r="C401" s="72">
        <v>5000</v>
      </c>
      <c r="D401" s="73" t="s">
        <v>11</v>
      </c>
      <c r="E401" s="74">
        <v>156.5</v>
      </c>
      <c r="F401" s="74">
        <v>157.1</v>
      </c>
      <c r="G401" s="75">
        <v>0</v>
      </c>
      <c r="H401" s="76">
        <f t="shared" si="639"/>
        <v>2999.9999999999718</v>
      </c>
      <c r="I401" s="76">
        <v>0</v>
      </c>
      <c r="J401" s="76">
        <f t="shared" si="640"/>
        <v>2999.9999999999718</v>
      </c>
    </row>
    <row r="402" spans="1:10" x14ac:dyDescent="0.25">
      <c r="A402" s="2">
        <v>43227</v>
      </c>
      <c r="B402" s="3" t="s">
        <v>10</v>
      </c>
      <c r="C402" s="4">
        <v>100</v>
      </c>
      <c r="D402" s="3" t="s">
        <v>15</v>
      </c>
      <c r="E402" s="5">
        <v>4725</v>
      </c>
      <c r="F402" s="5">
        <v>4750</v>
      </c>
      <c r="G402" s="6">
        <v>0</v>
      </c>
      <c r="H402" s="77">
        <f t="shared" ref="H402" si="641">(E402-F402)*C402</f>
        <v>-2500</v>
      </c>
      <c r="I402" s="76">
        <v>0</v>
      </c>
      <c r="J402" s="79">
        <f t="shared" ref="J402" si="642">+I402+H402</f>
        <v>-2500</v>
      </c>
    </row>
    <row r="403" spans="1:10" x14ac:dyDescent="0.25">
      <c r="A403" s="2">
        <v>43224</v>
      </c>
      <c r="B403" s="72" t="s">
        <v>10</v>
      </c>
      <c r="C403" s="72">
        <v>100</v>
      </c>
      <c r="D403" s="73" t="s">
        <v>11</v>
      </c>
      <c r="E403" s="74">
        <v>4565</v>
      </c>
      <c r="F403" s="74">
        <v>4585</v>
      </c>
      <c r="G403" s="75">
        <v>4610</v>
      </c>
      <c r="H403" s="76">
        <f t="shared" ref="H403" si="643">IF(D403="LONG",(F403-E403)*C403,(E403-F403)*C403)</f>
        <v>2000</v>
      </c>
      <c r="I403" s="76">
        <v>0</v>
      </c>
      <c r="J403" s="76">
        <f t="shared" ref="J403" si="644">(H403+I403)</f>
        <v>2000</v>
      </c>
    </row>
    <row r="404" spans="1:10" x14ac:dyDescent="0.25">
      <c r="A404" s="2">
        <v>43224</v>
      </c>
      <c r="B404" s="3" t="s">
        <v>17</v>
      </c>
      <c r="C404" s="4">
        <v>5000</v>
      </c>
      <c r="D404" s="3" t="s">
        <v>15</v>
      </c>
      <c r="E404" s="5">
        <v>152.5</v>
      </c>
      <c r="F404" s="5">
        <v>151.9</v>
      </c>
      <c r="G404" s="6">
        <v>0</v>
      </c>
      <c r="H404" s="77">
        <f t="shared" ref="H404:H405" si="645">(E404-F404)*C404</f>
        <v>2999.9999999999718</v>
      </c>
      <c r="I404" s="76">
        <v>0</v>
      </c>
      <c r="J404" s="77">
        <f t="shared" ref="J404:J405" si="646">+I404+H404</f>
        <v>2999.9999999999718</v>
      </c>
    </row>
    <row r="405" spans="1:10" x14ac:dyDescent="0.25">
      <c r="A405" s="2">
        <v>43224</v>
      </c>
      <c r="B405" s="3" t="s">
        <v>18</v>
      </c>
      <c r="C405" s="4">
        <v>100</v>
      </c>
      <c r="D405" s="3" t="s">
        <v>15</v>
      </c>
      <c r="E405" s="5">
        <v>31025</v>
      </c>
      <c r="F405" s="5">
        <v>31095</v>
      </c>
      <c r="G405" s="6">
        <v>0</v>
      </c>
      <c r="H405" s="77">
        <f t="shared" si="645"/>
        <v>-7000</v>
      </c>
      <c r="I405" s="76">
        <v>0</v>
      </c>
      <c r="J405" s="79">
        <f t="shared" si="646"/>
        <v>-7000</v>
      </c>
    </row>
    <row r="406" spans="1:10" x14ac:dyDescent="0.25">
      <c r="A406" s="2">
        <v>43224</v>
      </c>
      <c r="B406" s="72" t="s">
        <v>17</v>
      </c>
      <c r="C406" s="72">
        <v>5000</v>
      </c>
      <c r="D406" s="73" t="s">
        <v>11</v>
      </c>
      <c r="E406" s="74">
        <v>152.6</v>
      </c>
      <c r="F406" s="74">
        <v>153.19999999999999</v>
      </c>
      <c r="G406" s="75">
        <v>0</v>
      </c>
      <c r="H406" s="76">
        <f t="shared" ref="H406" si="647">IF(D406="LONG",(F406-E406)*C406,(E406-F406)*C406)</f>
        <v>2999.9999999999718</v>
      </c>
      <c r="I406" s="76">
        <v>0</v>
      </c>
      <c r="J406" s="76">
        <f t="shared" ref="J406" si="648">(H406+I406)</f>
        <v>2999.9999999999718</v>
      </c>
    </row>
    <row r="407" spans="1:10" x14ac:dyDescent="0.25">
      <c r="A407" s="2">
        <v>43223</v>
      </c>
      <c r="B407" s="72" t="s">
        <v>24</v>
      </c>
      <c r="C407" s="72">
        <v>1000</v>
      </c>
      <c r="D407" s="73" t="s">
        <v>11</v>
      </c>
      <c r="E407" s="74">
        <v>459</v>
      </c>
      <c r="F407" s="74">
        <v>456</v>
      </c>
      <c r="G407" s="75">
        <v>0</v>
      </c>
      <c r="H407" s="76">
        <f t="shared" ref="H407" si="649">IF(D407="LONG",(F407-E407)*C407,(E407-F407)*C407)</f>
        <v>-3000</v>
      </c>
      <c r="I407" s="76">
        <v>0</v>
      </c>
      <c r="J407" s="78">
        <f t="shared" ref="J407" si="650">(H407+I407)</f>
        <v>-3000</v>
      </c>
    </row>
    <row r="408" spans="1:10" x14ac:dyDescent="0.25">
      <c r="A408" s="2">
        <v>43223</v>
      </c>
      <c r="B408" s="3" t="s">
        <v>21</v>
      </c>
      <c r="C408" s="4">
        <v>100</v>
      </c>
      <c r="D408" s="3" t="s">
        <v>15</v>
      </c>
      <c r="E408" s="5">
        <v>4525</v>
      </c>
      <c r="F408" s="5">
        <v>4505</v>
      </c>
      <c r="G408" s="6">
        <v>0</v>
      </c>
      <c r="H408" s="77">
        <f t="shared" ref="H408:H409" si="651">(E408-F408)*C408</f>
        <v>2000</v>
      </c>
      <c r="I408" s="76">
        <v>0</v>
      </c>
      <c r="J408" s="77">
        <f t="shared" ref="J408:J409" si="652">+I408+H408</f>
        <v>2000</v>
      </c>
    </row>
    <row r="409" spans="1:10" x14ac:dyDescent="0.25">
      <c r="A409" s="2">
        <v>43223</v>
      </c>
      <c r="B409" s="3" t="s">
        <v>17</v>
      </c>
      <c r="C409" s="4">
        <v>5000</v>
      </c>
      <c r="D409" s="3" t="s">
        <v>15</v>
      </c>
      <c r="E409" s="5">
        <v>152.75</v>
      </c>
      <c r="F409" s="5">
        <v>152.15</v>
      </c>
      <c r="G409" s="6">
        <v>0</v>
      </c>
      <c r="H409" s="77">
        <f t="shared" si="651"/>
        <v>2999.9999999999718</v>
      </c>
      <c r="I409" s="76">
        <v>0</v>
      </c>
      <c r="J409" s="77">
        <f t="shared" si="652"/>
        <v>2999.9999999999718</v>
      </c>
    </row>
    <row r="410" spans="1:10" x14ac:dyDescent="0.25">
      <c r="A410" s="2">
        <v>43223</v>
      </c>
      <c r="B410" s="3" t="s">
        <v>17</v>
      </c>
      <c r="C410" s="4">
        <v>5000</v>
      </c>
      <c r="D410" s="3" t="s">
        <v>15</v>
      </c>
      <c r="E410" s="5">
        <v>152.5</v>
      </c>
      <c r="F410" s="5">
        <v>151.9</v>
      </c>
      <c r="G410" s="6">
        <v>150.9</v>
      </c>
      <c r="H410" s="77">
        <f t="shared" ref="H410" si="653">(E410-F410)*C410</f>
        <v>2999.9999999999718</v>
      </c>
      <c r="I410" s="76">
        <f t="shared" ref="I410" si="654">(F410-G410)*C410</f>
        <v>5000</v>
      </c>
      <c r="J410" s="77">
        <f t="shared" ref="J410" si="655">+I410+H410</f>
        <v>7999.9999999999718</v>
      </c>
    </row>
    <row r="411" spans="1:10" x14ac:dyDescent="0.25">
      <c r="A411" s="2">
        <v>43222</v>
      </c>
      <c r="B411" s="72" t="s">
        <v>18</v>
      </c>
      <c r="C411" s="72">
        <v>100</v>
      </c>
      <c r="D411" s="73" t="s">
        <v>11</v>
      </c>
      <c r="E411" s="74">
        <v>30990</v>
      </c>
      <c r="F411" s="74">
        <v>30920</v>
      </c>
      <c r="G411" s="75">
        <v>31120</v>
      </c>
      <c r="H411" s="76">
        <f>IF(D411="LONG",(F411-E411)*C411,(E411-F411)*C411)</f>
        <v>-7000</v>
      </c>
      <c r="I411" s="76">
        <v>0</v>
      </c>
      <c r="J411" s="78">
        <f>(H411+I411)</f>
        <v>-7000</v>
      </c>
    </row>
    <row r="412" spans="1:10" x14ac:dyDescent="0.25">
      <c r="A412" s="2">
        <v>43222</v>
      </c>
      <c r="B412" s="3" t="s">
        <v>13</v>
      </c>
      <c r="C412" s="4">
        <v>1000</v>
      </c>
      <c r="D412" s="3" t="s">
        <v>15</v>
      </c>
      <c r="E412" s="5">
        <v>456</v>
      </c>
      <c r="F412" s="5">
        <v>454</v>
      </c>
      <c r="G412" s="6">
        <v>0</v>
      </c>
      <c r="H412" s="77">
        <f t="shared" ref="H412" si="656">(E412-F412)*C412</f>
        <v>2000</v>
      </c>
      <c r="I412" s="76">
        <v>0</v>
      </c>
      <c r="J412" s="77">
        <f t="shared" ref="J412" si="657">+I412+H412</f>
        <v>2000</v>
      </c>
    </row>
    <row r="413" spans="1:10" x14ac:dyDescent="0.25">
      <c r="A413" s="2">
        <v>43222</v>
      </c>
      <c r="B413" s="3" t="s">
        <v>12</v>
      </c>
      <c r="C413" s="4">
        <v>5000</v>
      </c>
      <c r="D413" s="3" t="s">
        <v>15</v>
      </c>
      <c r="E413" s="5">
        <v>206.75</v>
      </c>
      <c r="F413" s="5">
        <v>206.15</v>
      </c>
      <c r="G413" s="6">
        <v>205.45</v>
      </c>
      <c r="H413" s="77">
        <f t="shared" ref="H413" si="658">(E413-F413)*C413</f>
        <v>2999.9999999999718</v>
      </c>
      <c r="I413" s="76">
        <f t="shared" ref="I413" si="659">(F413-G413)*C413</f>
        <v>3500.0000000000855</v>
      </c>
      <c r="J413" s="77">
        <f t="shared" ref="J413" si="660">+I413+H413</f>
        <v>6500.0000000000573</v>
      </c>
    </row>
    <row r="414" spans="1:10" x14ac:dyDescent="0.25">
      <c r="A414" s="2">
        <v>43222</v>
      </c>
      <c r="B414" s="72" t="s">
        <v>21</v>
      </c>
      <c r="C414" s="72">
        <v>100</v>
      </c>
      <c r="D414" s="73" t="s">
        <v>11</v>
      </c>
      <c r="E414" s="74">
        <v>4515</v>
      </c>
      <c r="F414" s="74">
        <v>4530</v>
      </c>
      <c r="G414" s="75">
        <v>0</v>
      </c>
      <c r="H414" s="76">
        <f t="shared" ref="H414" si="661">IF(D414="LONG",(F414-E414)*C414,(E414-F414)*C414)</f>
        <v>1500</v>
      </c>
      <c r="I414" s="76">
        <v>0</v>
      </c>
      <c r="J414" s="76">
        <f t="shared" ref="J414" si="662">(H414+I414)</f>
        <v>1500</v>
      </c>
    </row>
    <row r="415" spans="1:10" x14ac:dyDescent="0.25">
      <c r="A415" s="80"/>
      <c r="B415" s="81"/>
      <c r="C415" s="82"/>
      <c r="D415" s="81"/>
      <c r="E415" s="83"/>
      <c r="F415" s="83"/>
      <c r="G415" s="84"/>
      <c r="H415" s="85"/>
      <c r="I415" s="85"/>
      <c r="J415" s="86"/>
    </row>
    <row r="416" spans="1:10" x14ac:dyDescent="0.25">
      <c r="A416" s="2">
        <v>43220</v>
      </c>
      <c r="B416" s="72" t="s">
        <v>18</v>
      </c>
      <c r="C416" s="72">
        <v>100</v>
      </c>
      <c r="D416" s="73" t="s">
        <v>11</v>
      </c>
      <c r="E416" s="74">
        <v>31050</v>
      </c>
      <c r="F416" s="74">
        <v>31110</v>
      </c>
      <c r="G416" s="75">
        <v>0</v>
      </c>
      <c r="H416" s="76">
        <f t="shared" ref="H416:H418" si="663">IF(D416="LONG",(F416-E416)*C416,(E416-F416)*C416)</f>
        <v>6000</v>
      </c>
      <c r="I416" s="76">
        <v>0</v>
      </c>
      <c r="J416" s="76">
        <f t="shared" ref="J416:J418" si="664">(H416+I416)</f>
        <v>6000</v>
      </c>
    </row>
    <row r="417" spans="1:10" x14ac:dyDescent="0.25">
      <c r="A417" s="2">
        <v>43220</v>
      </c>
      <c r="B417" s="72" t="s">
        <v>10</v>
      </c>
      <c r="C417" s="72">
        <v>100</v>
      </c>
      <c r="D417" s="73" t="s">
        <v>11</v>
      </c>
      <c r="E417" s="74">
        <v>4480</v>
      </c>
      <c r="F417" s="74">
        <v>4500</v>
      </c>
      <c r="G417" s="75">
        <v>0</v>
      </c>
      <c r="H417" s="76">
        <f t="shared" si="663"/>
        <v>2000</v>
      </c>
      <c r="I417" s="76">
        <v>0</v>
      </c>
      <c r="J417" s="76">
        <f t="shared" si="664"/>
        <v>2000</v>
      </c>
    </row>
    <row r="418" spans="1:10" x14ac:dyDescent="0.25">
      <c r="A418" s="2">
        <v>43220</v>
      </c>
      <c r="B418" s="72" t="s">
        <v>13</v>
      </c>
      <c r="C418" s="72">
        <v>1000</v>
      </c>
      <c r="D418" s="73" t="s">
        <v>11</v>
      </c>
      <c r="E418" s="74">
        <v>454</v>
      </c>
      <c r="F418" s="74">
        <v>456</v>
      </c>
      <c r="G418" s="75">
        <v>0</v>
      </c>
      <c r="H418" s="76">
        <f t="shared" si="663"/>
        <v>2000</v>
      </c>
      <c r="I418" s="76">
        <v>0</v>
      </c>
      <c r="J418" s="76">
        <f t="shared" si="664"/>
        <v>2000</v>
      </c>
    </row>
    <row r="419" spans="1:10" x14ac:dyDescent="0.25">
      <c r="A419" s="2">
        <v>43220</v>
      </c>
      <c r="B419" s="72" t="s">
        <v>19</v>
      </c>
      <c r="C419" s="72">
        <v>5000</v>
      </c>
      <c r="D419" s="73" t="s">
        <v>11</v>
      </c>
      <c r="E419" s="74">
        <v>156.80000000000001</v>
      </c>
      <c r="F419" s="74">
        <v>157.4</v>
      </c>
      <c r="G419" s="75">
        <v>0</v>
      </c>
      <c r="H419" s="76">
        <f t="shared" ref="H419" si="665">IF(D419="LONG",(F419-E419)*C419,(E419-F419)*C419)</f>
        <v>2999.9999999999718</v>
      </c>
      <c r="I419" s="76">
        <v>0</v>
      </c>
      <c r="J419" s="76">
        <f t="shared" ref="J419" si="666">(H419+I419)</f>
        <v>2999.9999999999718</v>
      </c>
    </row>
    <row r="420" spans="1:10" x14ac:dyDescent="0.25">
      <c r="A420" s="2">
        <v>43217</v>
      </c>
      <c r="B420" s="72" t="s">
        <v>12</v>
      </c>
      <c r="C420" s="72">
        <v>5000</v>
      </c>
      <c r="D420" s="73" t="s">
        <v>11</v>
      </c>
      <c r="E420" s="74">
        <v>208.9</v>
      </c>
      <c r="F420" s="74">
        <v>209.5</v>
      </c>
      <c r="G420" s="75">
        <v>210.5</v>
      </c>
      <c r="H420" s="76">
        <f t="shared" ref="H420" si="667">IF(D420="LONG",(F420-E420)*C420,(E420-F420)*C420)</f>
        <v>2999.9999999999718</v>
      </c>
      <c r="I420" s="76">
        <f t="shared" ref="I420" si="668">(G420-F420)*C420</f>
        <v>5000</v>
      </c>
      <c r="J420" s="76">
        <f t="shared" ref="J420" si="669">(H420+I420)</f>
        <v>7999.9999999999718</v>
      </c>
    </row>
    <row r="421" spans="1:10" x14ac:dyDescent="0.25">
      <c r="A421" s="2">
        <v>43217</v>
      </c>
      <c r="B421" s="72" t="s">
        <v>14</v>
      </c>
      <c r="C421" s="72">
        <v>100</v>
      </c>
      <c r="D421" s="73" t="s">
        <v>11</v>
      </c>
      <c r="E421" s="74">
        <v>31190</v>
      </c>
      <c r="F421" s="74">
        <v>31250</v>
      </c>
      <c r="G421" s="75">
        <v>0</v>
      </c>
      <c r="H421" s="76">
        <f t="shared" ref="H421:H422" si="670">IF(D421="LONG",(F421-E421)*C421,(E421-F421)*C421)</f>
        <v>6000</v>
      </c>
      <c r="I421" s="76">
        <v>0</v>
      </c>
      <c r="J421" s="76">
        <f t="shared" ref="J421:J422" si="671">(H421+I421)</f>
        <v>6000</v>
      </c>
    </row>
    <row r="422" spans="1:10" x14ac:dyDescent="0.25">
      <c r="A422" s="2">
        <v>43217</v>
      </c>
      <c r="B422" s="72" t="s">
        <v>21</v>
      </c>
      <c r="C422" s="72">
        <v>100</v>
      </c>
      <c r="D422" s="73" t="s">
        <v>11</v>
      </c>
      <c r="E422" s="74">
        <v>4540</v>
      </c>
      <c r="F422" s="74">
        <v>4560</v>
      </c>
      <c r="G422" s="75">
        <v>0</v>
      </c>
      <c r="H422" s="76">
        <f t="shared" si="670"/>
        <v>2000</v>
      </c>
      <c r="I422" s="76">
        <v>0</v>
      </c>
      <c r="J422" s="76">
        <f t="shared" si="671"/>
        <v>2000</v>
      </c>
    </row>
    <row r="423" spans="1:10" x14ac:dyDescent="0.25">
      <c r="A423" s="2">
        <v>43216</v>
      </c>
      <c r="B423" s="72" t="s">
        <v>10</v>
      </c>
      <c r="C423" s="72">
        <v>100</v>
      </c>
      <c r="D423" s="73" t="s">
        <v>11</v>
      </c>
      <c r="E423" s="74">
        <v>4565</v>
      </c>
      <c r="F423" s="74">
        <v>4585</v>
      </c>
      <c r="G423" s="75">
        <v>4595</v>
      </c>
      <c r="H423" s="76">
        <f t="shared" ref="H423:H425" si="672">IF(D423="LONG",(F423-E423)*C423,(E423-F423)*C423)</f>
        <v>2000</v>
      </c>
      <c r="I423" s="76">
        <f t="shared" ref="I423:I425" si="673">(G423-F423)*C423</f>
        <v>1000</v>
      </c>
      <c r="J423" s="76">
        <f t="shared" ref="J423:J425" si="674">(H423+I423)</f>
        <v>3000</v>
      </c>
    </row>
    <row r="424" spans="1:10" x14ac:dyDescent="0.25">
      <c r="A424" s="2">
        <v>43216</v>
      </c>
      <c r="B424" s="72" t="s">
        <v>17</v>
      </c>
      <c r="C424" s="72">
        <v>5000</v>
      </c>
      <c r="D424" s="73" t="s">
        <v>11</v>
      </c>
      <c r="E424" s="74">
        <v>154</v>
      </c>
      <c r="F424" s="74">
        <v>154.6</v>
      </c>
      <c r="G424" s="75">
        <v>155.6</v>
      </c>
      <c r="H424" s="76">
        <f t="shared" si="672"/>
        <v>2999.9999999999718</v>
      </c>
      <c r="I424" s="76">
        <f t="shared" si="673"/>
        <v>5000</v>
      </c>
      <c r="J424" s="76">
        <f t="shared" si="674"/>
        <v>7999.9999999999718</v>
      </c>
    </row>
    <row r="425" spans="1:10" x14ac:dyDescent="0.25">
      <c r="A425" s="2">
        <v>43216</v>
      </c>
      <c r="B425" s="72" t="s">
        <v>24</v>
      </c>
      <c r="C425" s="72">
        <v>1000</v>
      </c>
      <c r="D425" s="73" t="s">
        <v>11</v>
      </c>
      <c r="E425" s="74">
        <v>457.5</v>
      </c>
      <c r="F425" s="74">
        <v>459.5</v>
      </c>
      <c r="G425" s="75">
        <v>460.5</v>
      </c>
      <c r="H425" s="76">
        <f t="shared" si="672"/>
        <v>2000</v>
      </c>
      <c r="I425" s="76">
        <f t="shared" si="673"/>
        <v>1000</v>
      </c>
      <c r="J425" s="76">
        <f t="shared" si="674"/>
        <v>3000</v>
      </c>
    </row>
    <row r="426" spans="1:10" x14ac:dyDescent="0.25">
      <c r="A426" s="2">
        <v>43216</v>
      </c>
      <c r="B426" s="72" t="s">
        <v>14</v>
      </c>
      <c r="C426" s="72">
        <v>100</v>
      </c>
      <c r="D426" s="73" t="s">
        <v>11</v>
      </c>
      <c r="E426" s="74">
        <v>31325</v>
      </c>
      <c r="F426" s="74">
        <v>31250</v>
      </c>
      <c r="G426" s="75">
        <v>0</v>
      </c>
      <c r="H426" s="76">
        <f>IF(D426="LONG",(F426-E426)*C426,(E426-F426)*C426)</f>
        <v>-7500</v>
      </c>
      <c r="I426" s="76">
        <v>0</v>
      </c>
      <c r="J426" s="78">
        <f>(H426+I426)</f>
        <v>-7500</v>
      </c>
    </row>
    <row r="427" spans="1:10" x14ac:dyDescent="0.25">
      <c r="A427" s="2">
        <v>43216</v>
      </c>
      <c r="B427" s="72" t="s">
        <v>24</v>
      </c>
      <c r="C427" s="72">
        <v>1000</v>
      </c>
      <c r="D427" s="73" t="s">
        <v>11</v>
      </c>
      <c r="E427" s="74">
        <v>459.5</v>
      </c>
      <c r="F427" s="74">
        <v>456</v>
      </c>
      <c r="G427" s="75">
        <v>0</v>
      </c>
      <c r="H427" s="76">
        <f t="shared" ref="H427:H428" si="675">IF(D427="LONG",(F427-E427)*C427,(E427-F427)*C427)</f>
        <v>-3500</v>
      </c>
      <c r="I427" s="76">
        <v>0</v>
      </c>
      <c r="J427" s="78">
        <f t="shared" ref="J427:J428" si="676">(H427+I427)</f>
        <v>-3500</v>
      </c>
    </row>
    <row r="428" spans="1:10" x14ac:dyDescent="0.25">
      <c r="A428" s="2">
        <v>43215</v>
      </c>
      <c r="B428" s="72" t="s">
        <v>23</v>
      </c>
      <c r="C428" s="72">
        <v>30</v>
      </c>
      <c r="D428" s="73" t="s">
        <v>11</v>
      </c>
      <c r="E428" s="74">
        <v>39540</v>
      </c>
      <c r="F428" s="74">
        <v>39620</v>
      </c>
      <c r="G428" s="75">
        <v>0</v>
      </c>
      <c r="H428" s="76">
        <f t="shared" si="675"/>
        <v>2400</v>
      </c>
      <c r="I428" s="76">
        <v>0</v>
      </c>
      <c r="J428" s="76">
        <f t="shared" si="676"/>
        <v>2400</v>
      </c>
    </row>
    <row r="429" spans="1:10" x14ac:dyDescent="0.25">
      <c r="A429" s="2">
        <v>43215</v>
      </c>
      <c r="B429" s="72" t="s">
        <v>10</v>
      </c>
      <c r="C429" s="72">
        <v>100</v>
      </c>
      <c r="D429" s="73" t="s">
        <v>11</v>
      </c>
      <c r="E429" s="74">
        <v>4525</v>
      </c>
      <c r="F429" s="74">
        <v>4545</v>
      </c>
      <c r="G429" s="75">
        <v>0</v>
      </c>
      <c r="H429" s="76">
        <f t="shared" ref="H429:H430" si="677">IF(D429="LONG",(F429-E429)*C429,(E429-F429)*C429)</f>
        <v>2000</v>
      </c>
      <c r="I429" s="76">
        <v>0</v>
      </c>
      <c r="J429" s="76">
        <f t="shared" ref="J429:J430" si="678">(H429+I429)</f>
        <v>2000</v>
      </c>
    </row>
    <row r="430" spans="1:10" x14ac:dyDescent="0.25">
      <c r="A430" s="2">
        <v>43215</v>
      </c>
      <c r="B430" s="72" t="s">
        <v>17</v>
      </c>
      <c r="C430" s="72">
        <v>5000</v>
      </c>
      <c r="D430" s="73" t="s">
        <v>11</v>
      </c>
      <c r="E430" s="74">
        <v>154.25</v>
      </c>
      <c r="F430" s="74">
        <v>154.85</v>
      </c>
      <c r="G430" s="75">
        <v>0</v>
      </c>
      <c r="H430" s="76">
        <f t="shared" si="677"/>
        <v>2999.9999999999718</v>
      </c>
      <c r="I430" s="76">
        <v>0</v>
      </c>
      <c r="J430" s="76">
        <f t="shared" si="678"/>
        <v>2999.9999999999718</v>
      </c>
    </row>
    <row r="431" spans="1:10" x14ac:dyDescent="0.25">
      <c r="A431" s="2">
        <v>43215</v>
      </c>
      <c r="B431" s="3" t="s">
        <v>13</v>
      </c>
      <c r="C431" s="4">
        <v>1000</v>
      </c>
      <c r="D431" s="3" t="s">
        <v>15</v>
      </c>
      <c r="E431" s="5">
        <v>461</v>
      </c>
      <c r="F431" s="5">
        <v>459.25</v>
      </c>
      <c r="G431" s="6">
        <v>0</v>
      </c>
      <c r="H431" s="77">
        <f t="shared" ref="H431" si="679">(E431-F431)*C431</f>
        <v>1750</v>
      </c>
      <c r="I431" s="76">
        <v>0</v>
      </c>
      <c r="J431" s="77">
        <f t="shared" ref="J431" si="680">+I431+H431</f>
        <v>1750</v>
      </c>
    </row>
    <row r="432" spans="1:10" x14ac:dyDescent="0.25">
      <c r="A432" s="2">
        <v>43214</v>
      </c>
      <c r="B432" s="72" t="s">
        <v>18</v>
      </c>
      <c r="C432" s="72">
        <v>100</v>
      </c>
      <c r="D432" s="73" t="s">
        <v>11</v>
      </c>
      <c r="E432" s="74">
        <v>31270</v>
      </c>
      <c r="F432" s="74">
        <v>31330</v>
      </c>
      <c r="G432" s="75">
        <v>31385</v>
      </c>
      <c r="H432" s="76">
        <f t="shared" ref="H432" si="681">IF(D432="LONG",(F432-E432)*C432,(E432-F432)*C432)</f>
        <v>6000</v>
      </c>
      <c r="I432" s="76">
        <f t="shared" ref="I432" si="682">(G432-F432)*C432</f>
        <v>5500</v>
      </c>
      <c r="J432" s="76">
        <f t="shared" ref="J432" si="683">(H432+I432)</f>
        <v>11500</v>
      </c>
    </row>
    <row r="433" spans="1:10" x14ac:dyDescent="0.25">
      <c r="A433" s="2">
        <v>43214</v>
      </c>
      <c r="B433" s="3" t="s">
        <v>13</v>
      </c>
      <c r="C433" s="4">
        <v>1000</v>
      </c>
      <c r="D433" s="3" t="s">
        <v>15</v>
      </c>
      <c r="E433" s="5">
        <v>458.5</v>
      </c>
      <c r="F433" s="5">
        <v>456.75</v>
      </c>
      <c r="G433" s="6">
        <v>0</v>
      </c>
      <c r="H433" s="77">
        <f t="shared" ref="H433:H434" si="684">(E433-F433)*C433</f>
        <v>1750</v>
      </c>
      <c r="I433" s="76">
        <v>0</v>
      </c>
      <c r="J433" s="77">
        <f t="shared" ref="J433:J434" si="685">+I433+H433</f>
        <v>1750</v>
      </c>
    </row>
    <row r="434" spans="1:10" x14ac:dyDescent="0.25">
      <c r="A434" s="2">
        <v>43214</v>
      </c>
      <c r="B434" s="3" t="s">
        <v>12</v>
      </c>
      <c r="C434" s="4">
        <v>5000</v>
      </c>
      <c r="D434" s="3" t="s">
        <v>15</v>
      </c>
      <c r="E434" s="5">
        <v>214.6</v>
      </c>
      <c r="F434" s="5">
        <v>214</v>
      </c>
      <c r="G434" s="6">
        <v>0</v>
      </c>
      <c r="H434" s="77">
        <f t="shared" si="684"/>
        <v>2999.9999999999718</v>
      </c>
      <c r="I434" s="76">
        <v>0</v>
      </c>
      <c r="J434" s="77">
        <f t="shared" si="685"/>
        <v>2999.9999999999718</v>
      </c>
    </row>
    <row r="435" spans="1:10" x14ac:dyDescent="0.25">
      <c r="A435" s="2">
        <v>43214</v>
      </c>
      <c r="B435" s="72" t="s">
        <v>10</v>
      </c>
      <c r="C435" s="72">
        <v>100</v>
      </c>
      <c r="D435" s="73" t="s">
        <v>11</v>
      </c>
      <c r="E435" s="74">
        <v>4585</v>
      </c>
      <c r="F435" s="74">
        <v>4605</v>
      </c>
      <c r="G435" s="75">
        <v>0</v>
      </c>
      <c r="H435" s="76">
        <f t="shared" ref="H435" si="686">IF(D435="LONG",(F435-E435)*C435,(E435-F435)*C435)</f>
        <v>2000</v>
      </c>
      <c r="I435" s="76">
        <v>0</v>
      </c>
      <c r="J435" s="76">
        <f t="shared" ref="J435" si="687">(H435+I435)</f>
        <v>2000</v>
      </c>
    </row>
    <row r="436" spans="1:10" x14ac:dyDescent="0.25">
      <c r="A436" s="2">
        <v>43213</v>
      </c>
      <c r="B436" s="3" t="s">
        <v>21</v>
      </c>
      <c r="C436" s="4">
        <v>100</v>
      </c>
      <c r="D436" s="3" t="s">
        <v>15</v>
      </c>
      <c r="E436" s="5">
        <v>4530</v>
      </c>
      <c r="F436" s="5">
        <v>4510</v>
      </c>
      <c r="G436" s="6">
        <v>4485</v>
      </c>
      <c r="H436" s="77">
        <f t="shared" ref="H436" si="688">(E436-F436)*C436</f>
        <v>2000</v>
      </c>
      <c r="I436" s="76">
        <f t="shared" ref="I436" si="689">(F436-G436)*C436</f>
        <v>2500</v>
      </c>
      <c r="J436" s="77">
        <f t="shared" ref="J436" si="690">+I436+H436</f>
        <v>4500</v>
      </c>
    </row>
    <row r="437" spans="1:10" x14ac:dyDescent="0.25">
      <c r="A437" s="2">
        <v>43213</v>
      </c>
      <c r="B437" s="72" t="s">
        <v>17</v>
      </c>
      <c r="C437" s="72">
        <v>5000</v>
      </c>
      <c r="D437" s="73" t="s">
        <v>11</v>
      </c>
      <c r="E437" s="74">
        <v>155.69999999999999</v>
      </c>
      <c r="F437" s="74">
        <v>156.30000000000001</v>
      </c>
      <c r="G437" s="75">
        <v>0</v>
      </c>
      <c r="H437" s="76">
        <f t="shared" ref="H437" si="691">IF(D437="LONG",(F437-E437)*C437,(E437-F437)*C437)</f>
        <v>3000.0000000001137</v>
      </c>
      <c r="I437" s="76">
        <v>0</v>
      </c>
      <c r="J437" s="76">
        <f t="shared" ref="J437" si="692">(H437+I437)</f>
        <v>3000.0000000001137</v>
      </c>
    </row>
    <row r="438" spans="1:10" x14ac:dyDescent="0.25">
      <c r="A438" s="2">
        <v>43213</v>
      </c>
      <c r="B438" s="72" t="s">
        <v>24</v>
      </c>
      <c r="C438" s="72">
        <v>1000</v>
      </c>
      <c r="D438" s="73" t="s">
        <v>11</v>
      </c>
      <c r="E438" s="74">
        <v>461.6</v>
      </c>
      <c r="F438" s="74">
        <v>459</v>
      </c>
      <c r="G438" s="75">
        <v>0</v>
      </c>
      <c r="H438" s="76">
        <f>IF(D438="LONG",(F438-E438)*C438,(E438-F438)*C438)</f>
        <v>-2600.0000000000227</v>
      </c>
      <c r="I438" s="76">
        <v>0</v>
      </c>
      <c r="J438" s="78">
        <f>(H438+I438)</f>
        <v>-2600.0000000000227</v>
      </c>
    </row>
    <row r="439" spans="1:10" x14ac:dyDescent="0.25">
      <c r="A439" s="2">
        <v>43210</v>
      </c>
      <c r="B439" s="72" t="s">
        <v>10</v>
      </c>
      <c r="C439" s="72">
        <v>100</v>
      </c>
      <c r="D439" s="73" t="s">
        <v>11</v>
      </c>
      <c r="E439" s="74">
        <v>4505</v>
      </c>
      <c r="F439" s="74">
        <v>4525</v>
      </c>
      <c r="G439" s="75">
        <v>0</v>
      </c>
      <c r="H439" s="76">
        <f t="shared" ref="H439" si="693">IF(D439="LONG",(F439-E439)*C439,(E439-F439)*C439)</f>
        <v>2000</v>
      </c>
      <c r="I439" s="76">
        <v>0</v>
      </c>
      <c r="J439" s="76">
        <f t="shared" ref="J439" si="694">(H439+I439)</f>
        <v>2000</v>
      </c>
    </row>
    <row r="440" spans="1:10" x14ac:dyDescent="0.25">
      <c r="A440" s="2">
        <v>43210</v>
      </c>
      <c r="B440" s="72" t="s">
        <v>12</v>
      </c>
      <c r="C440" s="72">
        <v>5000</v>
      </c>
      <c r="D440" s="73" t="s">
        <v>11</v>
      </c>
      <c r="E440" s="74">
        <v>212.3</v>
      </c>
      <c r="F440" s="74">
        <v>212.9</v>
      </c>
      <c r="G440" s="75">
        <v>0</v>
      </c>
      <c r="H440" s="76">
        <f t="shared" ref="H440:H441" si="695">IF(D440="LONG",(F440-E440)*C440,(E440-F440)*C440)</f>
        <v>2999.9999999999718</v>
      </c>
      <c r="I440" s="76">
        <v>0</v>
      </c>
      <c r="J440" s="76">
        <f t="shared" ref="J440:J441" si="696">(H440+I440)</f>
        <v>2999.9999999999718</v>
      </c>
    </row>
    <row r="441" spans="1:10" x14ac:dyDescent="0.25">
      <c r="A441" s="2">
        <v>43210</v>
      </c>
      <c r="B441" s="72" t="s">
        <v>24</v>
      </c>
      <c r="C441" s="72">
        <v>1000</v>
      </c>
      <c r="D441" s="73" t="s">
        <v>11</v>
      </c>
      <c r="E441" s="74">
        <v>454.25</v>
      </c>
      <c r="F441" s="74">
        <v>456.25</v>
      </c>
      <c r="G441" s="75">
        <v>0</v>
      </c>
      <c r="H441" s="76">
        <f t="shared" si="695"/>
        <v>2000</v>
      </c>
      <c r="I441" s="76">
        <v>0</v>
      </c>
      <c r="J441" s="76">
        <f t="shared" si="696"/>
        <v>2000</v>
      </c>
    </row>
    <row r="442" spans="1:10" x14ac:dyDescent="0.25">
      <c r="A442" s="2">
        <v>43210</v>
      </c>
      <c r="B442" s="72" t="s">
        <v>23</v>
      </c>
      <c r="C442" s="72">
        <v>30</v>
      </c>
      <c r="D442" s="73" t="s">
        <v>11</v>
      </c>
      <c r="E442" s="74">
        <v>40400</v>
      </c>
      <c r="F442" s="74">
        <v>40200</v>
      </c>
      <c r="G442" s="75">
        <v>0</v>
      </c>
      <c r="H442" s="76">
        <f t="shared" ref="H442" si="697">IF(D442="LONG",(F442-E442)*C442,(E442-F442)*C442)</f>
        <v>-6000</v>
      </c>
      <c r="I442" s="76">
        <v>0</v>
      </c>
      <c r="J442" s="78">
        <f t="shared" ref="J442" si="698">(H442+I442)</f>
        <v>-6000</v>
      </c>
    </row>
    <row r="443" spans="1:10" x14ac:dyDescent="0.25">
      <c r="A443" s="2">
        <v>43209</v>
      </c>
      <c r="B443" s="72" t="s">
        <v>18</v>
      </c>
      <c r="C443" s="72">
        <v>100</v>
      </c>
      <c r="D443" s="73" t="s">
        <v>11</v>
      </c>
      <c r="E443" s="74">
        <v>31560</v>
      </c>
      <c r="F443" s="74">
        <v>31620</v>
      </c>
      <c r="G443" s="75">
        <v>0</v>
      </c>
      <c r="H443" s="76">
        <f t="shared" ref="H443" si="699">IF(D443="LONG",(F443-E443)*C443,(E443-F443)*C443)</f>
        <v>6000</v>
      </c>
      <c r="I443" s="76">
        <v>0</v>
      </c>
      <c r="J443" s="76">
        <f t="shared" ref="J443" si="700">(H443+I443)</f>
        <v>6000</v>
      </c>
    </row>
    <row r="444" spans="1:10" x14ac:dyDescent="0.25">
      <c r="A444" s="2">
        <v>43209</v>
      </c>
      <c r="B444" s="3" t="s">
        <v>12</v>
      </c>
      <c r="C444" s="4">
        <v>5000</v>
      </c>
      <c r="D444" s="3" t="s">
        <v>15</v>
      </c>
      <c r="E444" s="5">
        <v>216</v>
      </c>
      <c r="F444" s="5">
        <v>215.4</v>
      </c>
      <c r="G444" s="6">
        <v>214.7</v>
      </c>
      <c r="H444" s="77">
        <f t="shared" ref="H444" si="701">(E444-F444)*C444</f>
        <v>2999.9999999999718</v>
      </c>
      <c r="I444" s="76">
        <f t="shared" ref="I444" si="702">(F444-G444)*C444</f>
        <v>3500.0000000000855</v>
      </c>
      <c r="J444" s="77">
        <f t="shared" ref="J444" si="703">+I444+H444</f>
        <v>6500.0000000000573</v>
      </c>
    </row>
    <row r="445" spans="1:10" x14ac:dyDescent="0.25">
      <c r="A445" s="2">
        <v>43209</v>
      </c>
      <c r="B445" s="72" t="s">
        <v>17</v>
      </c>
      <c r="C445" s="72">
        <v>5000</v>
      </c>
      <c r="D445" s="73" t="s">
        <v>11</v>
      </c>
      <c r="E445" s="74">
        <v>157.15</v>
      </c>
      <c r="F445" s="74">
        <v>157.75</v>
      </c>
      <c r="G445" s="75">
        <v>0</v>
      </c>
      <c r="H445" s="76">
        <f t="shared" ref="H445" si="704">IF(D445="LONG",(F445-E445)*C445,(E445-F445)*C445)</f>
        <v>2999.9999999999718</v>
      </c>
      <c r="I445" s="76">
        <v>0</v>
      </c>
      <c r="J445" s="76">
        <f t="shared" ref="J445" si="705">(H445+I445)</f>
        <v>2999.9999999999718</v>
      </c>
    </row>
    <row r="446" spans="1:10" x14ac:dyDescent="0.25">
      <c r="A446" s="2">
        <v>43209</v>
      </c>
      <c r="B446" s="72" t="s">
        <v>10</v>
      </c>
      <c r="C446" s="72">
        <v>100</v>
      </c>
      <c r="D446" s="73" t="s">
        <v>11</v>
      </c>
      <c r="E446" s="74">
        <v>4525</v>
      </c>
      <c r="F446" s="74">
        <v>4545</v>
      </c>
      <c r="G446" s="75">
        <v>0</v>
      </c>
      <c r="H446" s="76">
        <f t="shared" ref="H446" si="706">IF(D446="LONG",(F446-E446)*C446,(E446-F446)*C446)</f>
        <v>2000</v>
      </c>
      <c r="I446" s="76">
        <v>0</v>
      </c>
      <c r="J446" s="76">
        <f t="shared" ref="J446" si="707">(H446+I446)</f>
        <v>2000</v>
      </c>
    </row>
    <row r="447" spans="1:10" x14ac:dyDescent="0.25">
      <c r="A447" s="2">
        <v>43209</v>
      </c>
      <c r="B447" s="3" t="s">
        <v>24</v>
      </c>
      <c r="C447" s="4">
        <v>1000</v>
      </c>
      <c r="D447" s="3" t="s">
        <v>15</v>
      </c>
      <c r="E447" s="5">
        <v>460.5</v>
      </c>
      <c r="F447" s="5">
        <v>463.5</v>
      </c>
      <c r="G447" s="6">
        <v>0</v>
      </c>
      <c r="H447" s="77">
        <f t="shared" ref="H447" si="708">(E447-F447)*C447</f>
        <v>-3000</v>
      </c>
      <c r="I447" s="76">
        <v>0</v>
      </c>
      <c r="J447" s="79">
        <f t="shared" ref="J447" si="709">+I447+H447</f>
        <v>-3000</v>
      </c>
    </row>
    <row r="448" spans="1:10" x14ac:dyDescent="0.25">
      <c r="A448" s="2">
        <v>43208</v>
      </c>
      <c r="B448" s="72" t="s">
        <v>14</v>
      </c>
      <c r="C448" s="72">
        <v>100</v>
      </c>
      <c r="D448" s="73" t="s">
        <v>11</v>
      </c>
      <c r="E448" s="74">
        <v>31330</v>
      </c>
      <c r="F448" s="74">
        <v>31390</v>
      </c>
      <c r="G448" s="75">
        <v>0</v>
      </c>
      <c r="H448" s="76">
        <f t="shared" ref="H448:H449" si="710">IF(D448="LONG",(F448-E448)*C448,(E448-F448)*C448)</f>
        <v>6000</v>
      </c>
      <c r="I448" s="76">
        <v>0</v>
      </c>
      <c r="J448" s="76">
        <f t="shared" ref="J448:J449" si="711">(H448+I448)</f>
        <v>6000</v>
      </c>
    </row>
    <row r="449" spans="1:10" x14ac:dyDescent="0.25">
      <c r="A449" s="2">
        <v>43208</v>
      </c>
      <c r="B449" s="72" t="s">
        <v>19</v>
      </c>
      <c r="C449" s="72">
        <v>5000</v>
      </c>
      <c r="D449" s="73" t="s">
        <v>11</v>
      </c>
      <c r="E449" s="74">
        <v>155.9</v>
      </c>
      <c r="F449" s="74">
        <v>156.5</v>
      </c>
      <c r="G449" s="75">
        <v>0</v>
      </c>
      <c r="H449" s="76">
        <f t="shared" si="710"/>
        <v>2999.9999999999718</v>
      </c>
      <c r="I449" s="76">
        <v>0</v>
      </c>
      <c r="J449" s="76">
        <f t="shared" si="711"/>
        <v>2999.9999999999718</v>
      </c>
    </row>
    <row r="450" spans="1:10" x14ac:dyDescent="0.25">
      <c r="A450" s="2">
        <v>43208</v>
      </c>
      <c r="B450" s="72" t="s">
        <v>21</v>
      </c>
      <c r="C450" s="72">
        <v>100</v>
      </c>
      <c r="D450" s="73" t="s">
        <v>11</v>
      </c>
      <c r="E450" s="74">
        <v>4400</v>
      </c>
      <c r="F450" s="74">
        <v>4420</v>
      </c>
      <c r="G450" s="75">
        <v>0</v>
      </c>
      <c r="H450" s="76">
        <f t="shared" ref="H450" si="712">IF(D450="LONG",(F450-E450)*C450,(E450-F450)*C450)</f>
        <v>2000</v>
      </c>
      <c r="I450" s="76">
        <v>0</v>
      </c>
      <c r="J450" s="76">
        <f t="shared" ref="J450" si="713">(H450+I450)</f>
        <v>2000</v>
      </c>
    </row>
    <row r="451" spans="1:10" x14ac:dyDescent="0.25">
      <c r="A451" s="2">
        <v>43208</v>
      </c>
      <c r="B451" s="3" t="s">
        <v>24</v>
      </c>
      <c r="C451" s="4">
        <v>1000</v>
      </c>
      <c r="D451" s="3" t="s">
        <v>15</v>
      </c>
      <c r="E451" s="5">
        <v>455</v>
      </c>
      <c r="F451" s="5">
        <v>457.5</v>
      </c>
      <c r="G451" s="6">
        <v>0</v>
      </c>
      <c r="H451" s="77">
        <f t="shared" ref="H451" si="714">(E451-F451)*C451</f>
        <v>-2500</v>
      </c>
      <c r="I451" s="76">
        <v>0</v>
      </c>
      <c r="J451" s="79">
        <f t="shared" ref="J451" si="715">+I451+H451</f>
        <v>-2500</v>
      </c>
    </row>
    <row r="452" spans="1:10" x14ac:dyDescent="0.25">
      <c r="A452" s="2">
        <v>43208</v>
      </c>
      <c r="B452" s="3" t="s">
        <v>12</v>
      </c>
      <c r="C452" s="4">
        <v>5000</v>
      </c>
      <c r="D452" s="3" t="s">
        <v>15</v>
      </c>
      <c r="E452" s="5">
        <v>210.4</v>
      </c>
      <c r="F452" s="5">
        <v>209.8</v>
      </c>
      <c r="G452" s="6">
        <v>0</v>
      </c>
      <c r="H452" s="77">
        <f t="shared" ref="H452" si="716">(E452-F452)*C452</f>
        <v>2999.9999999999718</v>
      </c>
      <c r="I452" s="76">
        <v>0</v>
      </c>
      <c r="J452" s="77">
        <f t="shared" ref="J452" si="717">+I452+H452</f>
        <v>2999.9999999999718</v>
      </c>
    </row>
    <row r="453" spans="1:10" x14ac:dyDescent="0.25">
      <c r="A453" s="2">
        <v>43207</v>
      </c>
      <c r="B453" s="72" t="s">
        <v>22</v>
      </c>
      <c r="C453" s="72">
        <v>30</v>
      </c>
      <c r="D453" s="73" t="s">
        <v>11</v>
      </c>
      <c r="E453" s="74">
        <v>39090</v>
      </c>
      <c r="F453" s="74">
        <v>39240</v>
      </c>
      <c r="G453" s="75">
        <v>39400</v>
      </c>
      <c r="H453" s="76">
        <f t="shared" ref="H453" si="718">IF(D453="LONG",(F453-E453)*C453,(E453-F453)*C453)</f>
        <v>4500</v>
      </c>
      <c r="I453" s="76">
        <f t="shared" ref="I453" si="719">(G453-F453)*C453</f>
        <v>4800</v>
      </c>
      <c r="J453" s="76">
        <f t="shared" ref="J453" si="720">(H453+I453)</f>
        <v>9300</v>
      </c>
    </row>
    <row r="454" spans="1:10" x14ac:dyDescent="0.25">
      <c r="A454" s="2">
        <v>43207</v>
      </c>
      <c r="B454" s="72" t="s">
        <v>14</v>
      </c>
      <c r="C454" s="72">
        <v>100</v>
      </c>
      <c r="D454" s="73" t="s">
        <v>11</v>
      </c>
      <c r="E454" s="74">
        <v>31300</v>
      </c>
      <c r="F454" s="74">
        <v>31360</v>
      </c>
      <c r="G454" s="75">
        <v>0</v>
      </c>
      <c r="H454" s="76">
        <f t="shared" ref="H454" si="721">IF(D454="LONG",(F454-E454)*C454,(E454-F454)*C454)</f>
        <v>6000</v>
      </c>
      <c r="I454" s="76">
        <v>0</v>
      </c>
      <c r="J454" s="76">
        <f t="shared" ref="J454" si="722">(H454+I454)</f>
        <v>6000</v>
      </c>
    </row>
    <row r="455" spans="1:10" x14ac:dyDescent="0.25">
      <c r="A455" s="2">
        <v>43207</v>
      </c>
      <c r="B455" s="72" t="s">
        <v>13</v>
      </c>
      <c r="C455" s="72">
        <v>1000</v>
      </c>
      <c r="D455" s="73" t="s">
        <v>11</v>
      </c>
      <c r="E455" s="74">
        <v>449</v>
      </c>
      <c r="F455" s="74">
        <v>446</v>
      </c>
      <c r="G455" s="75">
        <v>0</v>
      </c>
      <c r="H455" s="76">
        <f t="shared" ref="H455:H456" si="723">IF(D455="LONG",(F455-E455)*C455,(E455-F455)*C455)</f>
        <v>-3000</v>
      </c>
      <c r="I455" s="76">
        <v>0</v>
      </c>
      <c r="J455" s="78">
        <f t="shared" ref="J455:J456" si="724">(H455+I455)</f>
        <v>-3000</v>
      </c>
    </row>
    <row r="456" spans="1:10" x14ac:dyDescent="0.25">
      <c r="A456" s="2">
        <v>43207</v>
      </c>
      <c r="B456" s="72" t="s">
        <v>17</v>
      </c>
      <c r="C456" s="72">
        <v>5000</v>
      </c>
      <c r="D456" s="73" t="s">
        <v>11</v>
      </c>
      <c r="E456" s="74">
        <v>155.4</v>
      </c>
      <c r="F456" s="74">
        <v>154.69999999999999</v>
      </c>
      <c r="G456" s="75">
        <v>0</v>
      </c>
      <c r="H456" s="76">
        <f t="shared" si="723"/>
        <v>-3500.0000000000855</v>
      </c>
      <c r="I456" s="76">
        <v>0</v>
      </c>
      <c r="J456" s="78">
        <f t="shared" si="724"/>
        <v>-3500.0000000000855</v>
      </c>
    </row>
    <row r="457" spans="1:10" x14ac:dyDescent="0.25">
      <c r="A457" s="2">
        <v>43207</v>
      </c>
      <c r="B457" s="3" t="s">
        <v>17</v>
      </c>
      <c r="C457" s="4">
        <v>5000</v>
      </c>
      <c r="D457" s="3" t="s">
        <v>15</v>
      </c>
      <c r="E457" s="5">
        <v>154.75</v>
      </c>
      <c r="F457" s="5">
        <v>154.15</v>
      </c>
      <c r="G457" s="6">
        <v>153.44999999999999</v>
      </c>
      <c r="H457" s="77">
        <f t="shared" ref="H457" si="725">(E457-F457)*C457</f>
        <v>2999.9999999999718</v>
      </c>
      <c r="I457" s="76">
        <f t="shared" ref="I457" si="726">(F457-G457)*C457</f>
        <v>3500.0000000000855</v>
      </c>
      <c r="J457" s="77">
        <f t="shared" ref="J457" si="727">+I457+H457</f>
        <v>6500.0000000000573</v>
      </c>
    </row>
    <row r="458" spans="1:10" x14ac:dyDescent="0.25">
      <c r="A458" s="2">
        <v>43207</v>
      </c>
      <c r="B458" s="3" t="s">
        <v>21</v>
      </c>
      <c r="C458" s="4">
        <v>100</v>
      </c>
      <c r="D458" s="3" t="s">
        <v>15</v>
      </c>
      <c r="E458" s="5">
        <v>4350</v>
      </c>
      <c r="F458" s="5">
        <v>4330</v>
      </c>
      <c r="G458" s="6">
        <v>4300</v>
      </c>
      <c r="H458" s="77">
        <f t="shared" ref="H458" si="728">(E458-F458)*C458</f>
        <v>2000</v>
      </c>
      <c r="I458" s="76">
        <f t="shared" ref="I458" si="729">(F458-G458)*C458</f>
        <v>3000</v>
      </c>
      <c r="J458" s="77">
        <f t="shared" ref="J458" si="730">+I458+H458</f>
        <v>5000</v>
      </c>
    </row>
    <row r="459" spans="1:10" x14ac:dyDescent="0.25">
      <c r="A459" s="2">
        <v>43207</v>
      </c>
      <c r="B459" s="72" t="s">
        <v>24</v>
      </c>
      <c r="C459" s="72">
        <v>1000</v>
      </c>
      <c r="D459" s="73" t="s">
        <v>11</v>
      </c>
      <c r="E459" s="74">
        <v>445.25</v>
      </c>
      <c r="F459" s="74">
        <v>447.25</v>
      </c>
      <c r="G459" s="6">
        <v>0</v>
      </c>
      <c r="H459" s="76">
        <f t="shared" ref="H459" si="731">IF(D459="LONG",(F459-E459)*C459,(E459-F459)*C459)</f>
        <v>2000</v>
      </c>
      <c r="I459" s="76">
        <v>0</v>
      </c>
      <c r="J459" s="76">
        <f t="shared" ref="J459" si="732">(H459+I459)</f>
        <v>2000</v>
      </c>
    </row>
    <row r="460" spans="1:10" x14ac:dyDescent="0.25">
      <c r="A460" s="2">
        <v>43206</v>
      </c>
      <c r="B460" s="72" t="s">
        <v>22</v>
      </c>
      <c r="C460" s="72">
        <v>30</v>
      </c>
      <c r="D460" s="73" t="s">
        <v>11</v>
      </c>
      <c r="E460" s="74">
        <v>38960</v>
      </c>
      <c r="F460" s="74">
        <v>39110</v>
      </c>
      <c r="G460" s="75">
        <v>39220</v>
      </c>
      <c r="H460" s="76">
        <f t="shared" ref="H460" si="733">IF(D460="LONG",(F460-E460)*C460,(E460-F460)*C460)</f>
        <v>4500</v>
      </c>
      <c r="I460" s="76">
        <f t="shared" ref="I460" si="734">(G460-F460)*C460</f>
        <v>3300</v>
      </c>
      <c r="J460" s="76">
        <f t="shared" ref="J460" si="735">(H460+I460)</f>
        <v>7800</v>
      </c>
    </row>
    <row r="461" spans="1:10" x14ac:dyDescent="0.25">
      <c r="A461" s="2">
        <v>43206</v>
      </c>
      <c r="B461" s="72" t="s">
        <v>19</v>
      </c>
      <c r="C461" s="72">
        <v>5000</v>
      </c>
      <c r="D461" s="73" t="s">
        <v>11</v>
      </c>
      <c r="E461" s="74">
        <v>151.25</v>
      </c>
      <c r="F461" s="74">
        <v>151.85</v>
      </c>
      <c r="G461" s="75">
        <v>152.85</v>
      </c>
      <c r="H461" s="76">
        <f t="shared" ref="H461:H462" si="736">IF(D461="LONG",(F461-E461)*C461,(E461-F461)*C461)</f>
        <v>2999.9999999999718</v>
      </c>
      <c r="I461" s="76">
        <f t="shared" ref="I461:I462" si="737">(G461-F461)*C461</f>
        <v>5000</v>
      </c>
      <c r="J461" s="76">
        <f t="shared" ref="J461:J462" si="738">(H461+I461)</f>
        <v>7999.9999999999718</v>
      </c>
    </row>
    <row r="462" spans="1:10" x14ac:dyDescent="0.25">
      <c r="A462" s="2">
        <v>43206</v>
      </c>
      <c r="B462" s="72" t="s">
        <v>24</v>
      </c>
      <c r="C462" s="72">
        <v>1000</v>
      </c>
      <c r="D462" s="73" t="s">
        <v>11</v>
      </c>
      <c r="E462" s="74">
        <v>443</v>
      </c>
      <c r="F462" s="74">
        <v>445</v>
      </c>
      <c r="G462" s="75">
        <v>448</v>
      </c>
      <c r="H462" s="76">
        <f t="shared" si="736"/>
        <v>2000</v>
      </c>
      <c r="I462" s="76">
        <f t="shared" si="737"/>
        <v>3000</v>
      </c>
      <c r="J462" s="76">
        <f t="shared" si="738"/>
        <v>5000</v>
      </c>
    </row>
    <row r="463" spans="1:10" x14ac:dyDescent="0.25">
      <c r="A463" s="2">
        <v>43206</v>
      </c>
      <c r="B463" s="72" t="s">
        <v>21</v>
      </c>
      <c r="C463" s="72">
        <v>100</v>
      </c>
      <c r="D463" s="73" t="s">
        <v>11</v>
      </c>
      <c r="E463" s="74">
        <v>4370</v>
      </c>
      <c r="F463" s="74">
        <v>4345</v>
      </c>
      <c r="G463" s="75">
        <v>0</v>
      </c>
      <c r="H463" s="76">
        <f>IF(D463="LONG",(F463-E463)*C463,(E463-F463)*C463)</f>
        <v>-2500</v>
      </c>
      <c r="I463" s="76">
        <v>0</v>
      </c>
      <c r="J463" s="78">
        <f>(H463+I463)</f>
        <v>-2500</v>
      </c>
    </row>
    <row r="464" spans="1:10" x14ac:dyDescent="0.25">
      <c r="A464" s="2">
        <v>43203</v>
      </c>
      <c r="B464" s="72" t="s">
        <v>12</v>
      </c>
      <c r="C464" s="72">
        <v>5000</v>
      </c>
      <c r="D464" s="73" t="s">
        <v>11</v>
      </c>
      <c r="E464" s="74">
        <v>203.3</v>
      </c>
      <c r="F464" s="74">
        <v>203.9</v>
      </c>
      <c r="G464" s="75">
        <v>204.9</v>
      </c>
      <c r="H464" s="76">
        <f t="shared" ref="H464:H465" si="739">IF(D464="LONG",(F464-E464)*C464,(E464-F464)*C464)</f>
        <v>2999.9999999999718</v>
      </c>
      <c r="I464" s="76">
        <f t="shared" ref="I464" si="740">(G464-F464)*C464</f>
        <v>5000</v>
      </c>
      <c r="J464" s="76">
        <f t="shared" ref="J464:J465" si="741">(H464+I464)</f>
        <v>7999.9999999999718</v>
      </c>
    </row>
    <row r="465" spans="1:10" x14ac:dyDescent="0.25">
      <c r="A465" s="2">
        <v>43203</v>
      </c>
      <c r="B465" s="72" t="s">
        <v>24</v>
      </c>
      <c r="C465" s="72">
        <v>1000</v>
      </c>
      <c r="D465" s="73" t="s">
        <v>11</v>
      </c>
      <c r="E465" s="74">
        <v>443</v>
      </c>
      <c r="F465" s="74">
        <v>445</v>
      </c>
      <c r="G465" s="75">
        <v>0</v>
      </c>
      <c r="H465" s="76">
        <f t="shared" si="739"/>
        <v>2000</v>
      </c>
      <c r="I465" s="76">
        <v>0</v>
      </c>
      <c r="J465" s="76">
        <f t="shared" si="741"/>
        <v>2000</v>
      </c>
    </row>
    <row r="466" spans="1:10" x14ac:dyDescent="0.25">
      <c r="A466" s="2">
        <v>43203</v>
      </c>
      <c r="B466" s="3" t="s">
        <v>18</v>
      </c>
      <c r="C466" s="4">
        <v>100</v>
      </c>
      <c r="D466" s="3" t="s">
        <v>15</v>
      </c>
      <c r="E466" s="5">
        <v>31050</v>
      </c>
      <c r="F466" s="5">
        <v>30990</v>
      </c>
      <c r="G466" s="6">
        <v>0</v>
      </c>
      <c r="H466" s="77">
        <f t="shared" ref="H466" si="742">(E466-F466)*C466</f>
        <v>6000</v>
      </c>
      <c r="I466" s="76">
        <v>0</v>
      </c>
      <c r="J466" s="77">
        <f t="shared" ref="J466" si="743">+I466+H466</f>
        <v>6000</v>
      </c>
    </row>
    <row r="467" spans="1:10" x14ac:dyDescent="0.25">
      <c r="A467" s="2">
        <v>43203</v>
      </c>
      <c r="B467" s="72" t="s">
        <v>10</v>
      </c>
      <c r="C467" s="72">
        <v>100</v>
      </c>
      <c r="D467" s="73" t="s">
        <v>11</v>
      </c>
      <c r="E467" s="74">
        <v>4365</v>
      </c>
      <c r="F467" s="74">
        <v>4385</v>
      </c>
      <c r="G467" s="75">
        <v>0</v>
      </c>
      <c r="H467" s="76">
        <f t="shared" ref="H467" si="744">IF(D467="LONG",(F467-E467)*C467,(E467-F467)*C467)</f>
        <v>2000</v>
      </c>
      <c r="I467" s="76">
        <v>0</v>
      </c>
      <c r="J467" s="76">
        <f t="shared" ref="J467" si="745">(H467+I467)</f>
        <v>2000</v>
      </c>
    </row>
    <row r="468" spans="1:10" x14ac:dyDescent="0.25">
      <c r="A468" s="2">
        <v>43202</v>
      </c>
      <c r="B468" s="3" t="s">
        <v>13</v>
      </c>
      <c r="C468" s="4">
        <v>1000</v>
      </c>
      <c r="D468" s="3" t="s">
        <v>15</v>
      </c>
      <c r="E468" s="5">
        <v>446</v>
      </c>
      <c r="F468" s="5">
        <v>444</v>
      </c>
      <c r="G468" s="6">
        <v>441</v>
      </c>
      <c r="H468" s="77">
        <f t="shared" ref="H468" si="746">(E468-F468)*C468</f>
        <v>2000</v>
      </c>
      <c r="I468" s="76">
        <f t="shared" ref="I468" si="747">(F468-G468)*C468</f>
        <v>3000</v>
      </c>
      <c r="J468" s="77">
        <f t="shared" ref="J468" si="748">+I468+H468</f>
        <v>5000</v>
      </c>
    </row>
    <row r="469" spans="1:10" x14ac:dyDescent="0.25">
      <c r="A469" s="2">
        <v>43202</v>
      </c>
      <c r="B469" s="72" t="s">
        <v>12</v>
      </c>
      <c r="C469" s="72">
        <v>5000</v>
      </c>
      <c r="D469" s="73" t="s">
        <v>11</v>
      </c>
      <c r="E469" s="74">
        <v>205.5</v>
      </c>
      <c r="F469" s="74">
        <v>206.1</v>
      </c>
      <c r="G469" s="75">
        <v>0</v>
      </c>
      <c r="H469" s="76">
        <f t="shared" ref="H469:H470" si="749">IF(D469="LONG",(F469-E469)*C469,(E469-F469)*C469)</f>
        <v>2999.9999999999718</v>
      </c>
      <c r="I469" s="76">
        <v>0</v>
      </c>
      <c r="J469" s="76">
        <f t="shared" ref="J469:J470" si="750">(H469+I469)</f>
        <v>2999.9999999999718</v>
      </c>
    </row>
    <row r="470" spans="1:10" x14ac:dyDescent="0.25">
      <c r="A470" s="2">
        <v>43202</v>
      </c>
      <c r="B470" s="72" t="s">
        <v>10</v>
      </c>
      <c r="C470" s="72">
        <v>100</v>
      </c>
      <c r="D470" s="73" t="s">
        <v>11</v>
      </c>
      <c r="E470" s="74">
        <v>4337</v>
      </c>
      <c r="F470" s="74">
        <v>4357</v>
      </c>
      <c r="G470" s="75">
        <v>4382</v>
      </c>
      <c r="H470" s="76">
        <f t="shared" si="749"/>
        <v>2000</v>
      </c>
      <c r="I470" s="76">
        <f t="shared" ref="I470" si="751">(G470-F470)*C470</f>
        <v>2500</v>
      </c>
      <c r="J470" s="76">
        <f t="shared" si="750"/>
        <v>4500</v>
      </c>
    </row>
    <row r="471" spans="1:10" x14ac:dyDescent="0.25">
      <c r="A471" s="2">
        <v>43201</v>
      </c>
      <c r="B471" s="72" t="s">
        <v>13</v>
      </c>
      <c r="C471" s="72">
        <v>1000</v>
      </c>
      <c r="D471" s="73" t="s">
        <v>11</v>
      </c>
      <c r="E471" s="74">
        <v>448</v>
      </c>
      <c r="F471" s="74">
        <v>450</v>
      </c>
      <c r="G471" s="75">
        <v>0</v>
      </c>
      <c r="H471" s="76">
        <f t="shared" ref="H471:H472" si="752">IF(D471="LONG",(F471-E471)*C471,(E471-F471)*C471)</f>
        <v>2000</v>
      </c>
      <c r="I471" s="76">
        <v>0</v>
      </c>
      <c r="J471" s="76">
        <f t="shared" ref="J471:J472" si="753">(H471+I471)</f>
        <v>2000</v>
      </c>
    </row>
    <row r="472" spans="1:10" x14ac:dyDescent="0.25">
      <c r="A472" s="2">
        <v>43201</v>
      </c>
      <c r="B472" s="72" t="s">
        <v>12</v>
      </c>
      <c r="C472" s="72">
        <v>5000</v>
      </c>
      <c r="D472" s="73" t="s">
        <v>11</v>
      </c>
      <c r="E472" s="74">
        <v>211.25</v>
      </c>
      <c r="F472" s="74">
        <v>211.85</v>
      </c>
      <c r="G472" s="75">
        <v>0</v>
      </c>
      <c r="H472" s="76">
        <f t="shared" si="752"/>
        <v>2999.9999999999718</v>
      </c>
      <c r="I472" s="76">
        <v>0</v>
      </c>
      <c r="J472" s="76">
        <f t="shared" si="753"/>
        <v>2999.9999999999718</v>
      </c>
    </row>
    <row r="473" spans="1:10" x14ac:dyDescent="0.25">
      <c r="A473" s="2">
        <v>43200</v>
      </c>
      <c r="B473" s="72" t="s">
        <v>23</v>
      </c>
      <c r="C473" s="72">
        <v>30</v>
      </c>
      <c r="D473" s="73" t="s">
        <v>11</v>
      </c>
      <c r="E473" s="74">
        <v>38410</v>
      </c>
      <c r="F473" s="74">
        <v>38560</v>
      </c>
      <c r="G473" s="75">
        <v>0</v>
      </c>
      <c r="H473" s="76">
        <f t="shared" ref="H473:H476" si="754">IF(D473="LONG",(F473-E473)*C473,(E473-F473)*C473)</f>
        <v>4500</v>
      </c>
      <c r="I473" s="76">
        <v>0</v>
      </c>
      <c r="J473" s="76">
        <f t="shared" ref="J473:J476" si="755">(H473+I473)</f>
        <v>4500</v>
      </c>
    </row>
    <row r="474" spans="1:10" x14ac:dyDescent="0.25">
      <c r="A474" s="2">
        <v>43200</v>
      </c>
      <c r="B474" s="72" t="s">
        <v>13</v>
      </c>
      <c r="C474" s="72">
        <v>1000</v>
      </c>
      <c r="D474" s="73" t="s">
        <v>11</v>
      </c>
      <c r="E474" s="74">
        <v>445.5</v>
      </c>
      <c r="F474" s="74">
        <v>447.5</v>
      </c>
      <c r="G474" s="75">
        <v>0</v>
      </c>
      <c r="H474" s="76">
        <f t="shared" si="754"/>
        <v>2000</v>
      </c>
      <c r="I474" s="76">
        <v>0</v>
      </c>
      <c r="J474" s="76">
        <f t="shared" si="755"/>
        <v>2000</v>
      </c>
    </row>
    <row r="475" spans="1:10" x14ac:dyDescent="0.25">
      <c r="A475" s="2">
        <v>43200</v>
      </c>
      <c r="B475" s="72" t="s">
        <v>19</v>
      </c>
      <c r="C475" s="72">
        <v>5000</v>
      </c>
      <c r="D475" s="73" t="s">
        <v>11</v>
      </c>
      <c r="E475" s="74">
        <v>155.5</v>
      </c>
      <c r="F475" s="74">
        <v>156.1</v>
      </c>
      <c r="G475" s="75">
        <v>0</v>
      </c>
      <c r="H475" s="76">
        <f t="shared" si="754"/>
        <v>2999.9999999999718</v>
      </c>
      <c r="I475" s="76">
        <v>0</v>
      </c>
      <c r="J475" s="76">
        <f t="shared" si="755"/>
        <v>2999.9999999999718</v>
      </c>
    </row>
    <row r="476" spans="1:10" x14ac:dyDescent="0.25">
      <c r="A476" s="2">
        <v>43200</v>
      </c>
      <c r="B476" s="72" t="s">
        <v>12</v>
      </c>
      <c r="C476" s="72">
        <v>5000</v>
      </c>
      <c r="D476" s="73" t="s">
        <v>11</v>
      </c>
      <c r="E476" s="74">
        <v>211.25</v>
      </c>
      <c r="F476" s="74">
        <v>211.85</v>
      </c>
      <c r="G476" s="75">
        <v>0</v>
      </c>
      <c r="H476" s="76">
        <f t="shared" si="754"/>
        <v>2999.9999999999718</v>
      </c>
      <c r="I476" s="76">
        <v>0</v>
      </c>
      <c r="J476" s="76">
        <f t="shared" si="755"/>
        <v>2999.9999999999718</v>
      </c>
    </row>
    <row r="477" spans="1:10" x14ac:dyDescent="0.25">
      <c r="A477" s="2">
        <v>43199</v>
      </c>
      <c r="B477" s="72" t="s">
        <v>13</v>
      </c>
      <c r="C477" s="72">
        <v>1000</v>
      </c>
      <c r="D477" s="73" t="s">
        <v>11</v>
      </c>
      <c r="E477" s="74">
        <v>438</v>
      </c>
      <c r="F477" s="74">
        <v>440</v>
      </c>
      <c r="G477" s="75">
        <v>0</v>
      </c>
      <c r="H477" s="76">
        <f t="shared" ref="H477" si="756">IF(D477="LONG",(F477-E477)*C477,(E477-F477)*C477)</f>
        <v>2000</v>
      </c>
      <c r="I477" s="76">
        <v>0</v>
      </c>
      <c r="J477" s="76">
        <f t="shared" ref="J477" si="757">(H477+I477)</f>
        <v>2000</v>
      </c>
    </row>
    <row r="478" spans="1:10" x14ac:dyDescent="0.25">
      <c r="A478" s="2">
        <v>43196</v>
      </c>
      <c r="B478" s="72" t="s">
        <v>13</v>
      </c>
      <c r="C478" s="72">
        <v>1000</v>
      </c>
      <c r="D478" s="73" t="s">
        <v>11</v>
      </c>
      <c r="E478" s="74">
        <v>436</v>
      </c>
      <c r="F478" s="74">
        <v>438</v>
      </c>
      <c r="G478" s="75">
        <v>0</v>
      </c>
      <c r="H478" s="76">
        <f t="shared" ref="H478:H480" si="758">IF(D478="LONG",(F478-E478)*C478,(E478-F478)*C478)</f>
        <v>2000</v>
      </c>
      <c r="I478" s="76">
        <v>0</v>
      </c>
      <c r="J478" s="76">
        <f t="shared" ref="J478:J480" si="759">(H478+I478)</f>
        <v>2000</v>
      </c>
    </row>
    <row r="479" spans="1:10" x14ac:dyDescent="0.25">
      <c r="A479" s="2">
        <v>43196</v>
      </c>
      <c r="B479" s="72" t="s">
        <v>10</v>
      </c>
      <c r="C479" s="72">
        <v>100</v>
      </c>
      <c r="D479" s="73" t="s">
        <v>11</v>
      </c>
      <c r="E479" s="74">
        <v>4100</v>
      </c>
      <c r="F479" s="74">
        <v>4120</v>
      </c>
      <c r="G479" s="75">
        <v>0</v>
      </c>
      <c r="H479" s="76">
        <f t="shared" si="758"/>
        <v>2000</v>
      </c>
      <c r="I479" s="76">
        <v>0</v>
      </c>
      <c r="J479" s="76">
        <f t="shared" si="759"/>
        <v>2000</v>
      </c>
    </row>
    <row r="480" spans="1:10" x14ac:dyDescent="0.25">
      <c r="A480" s="2">
        <v>43196</v>
      </c>
      <c r="B480" s="72" t="s">
        <v>12</v>
      </c>
      <c r="C480" s="72">
        <v>5000</v>
      </c>
      <c r="D480" s="73" t="s">
        <v>11</v>
      </c>
      <c r="E480" s="74">
        <v>209.5</v>
      </c>
      <c r="F480" s="74">
        <v>210.1</v>
      </c>
      <c r="G480" s="75">
        <v>0</v>
      </c>
      <c r="H480" s="76">
        <f t="shared" si="758"/>
        <v>2999.9999999999718</v>
      </c>
      <c r="I480" s="76">
        <v>0</v>
      </c>
      <c r="J480" s="76">
        <f t="shared" si="759"/>
        <v>2999.9999999999718</v>
      </c>
    </row>
    <row r="481" spans="1:10" x14ac:dyDescent="0.25">
      <c r="A481" s="2">
        <v>43196</v>
      </c>
      <c r="B481" s="72" t="s">
        <v>23</v>
      </c>
      <c r="C481" s="72">
        <v>30</v>
      </c>
      <c r="D481" s="73" t="s">
        <v>11</v>
      </c>
      <c r="E481" s="74">
        <v>38125</v>
      </c>
      <c r="F481" s="74">
        <v>38275</v>
      </c>
      <c r="G481" s="75">
        <v>0</v>
      </c>
      <c r="H481" s="76">
        <f t="shared" ref="H481" si="760">IF(D481="LONG",(F481-E481)*C481,(E481-F481)*C481)</f>
        <v>4500</v>
      </c>
      <c r="I481" s="76">
        <v>0</v>
      </c>
      <c r="J481" s="76">
        <f t="shared" ref="J481" si="761">(H481+I481)</f>
        <v>4500</v>
      </c>
    </row>
    <row r="482" spans="1:10" x14ac:dyDescent="0.25">
      <c r="A482" s="2">
        <v>43195</v>
      </c>
      <c r="B482" s="72" t="s">
        <v>23</v>
      </c>
      <c r="C482" s="72">
        <v>30</v>
      </c>
      <c r="D482" s="73" t="s">
        <v>11</v>
      </c>
      <c r="E482" s="74">
        <v>38120</v>
      </c>
      <c r="F482" s="74">
        <v>38270</v>
      </c>
      <c r="G482" s="75">
        <v>0</v>
      </c>
      <c r="H482" s="76">
        <f t="shared" ref="H482" si="762">IF(D482="LONG",(F482-E482)*C482,(E482-F482)*C482)</f>
        <v>4500</v>
      </c>
      <c r="I482" s="76">
        <v>0</v>
      </c>
      <c r="J482" s="76">
        <f t="shared" ref="J482" si="763">(H482+I482)</f>
        <v>4500</v>
      </c>
    </row>
    <row r="483" spans="1:10" x14ac:dyDescent="0.25">
      <c r="A483" s="2">
        <v>43195</v>
      </c>
      <c r="B483" s="72" t="s">
        <v>24</v>
      </c>
      <c r="C483" s="72">
        <v>1000</v>
      </c>
      <c r="D483" s="73" t="s">
        <v>11</v>
      </c>
      <c r="E483" s="74">
        <v>434.5</v>
      </c>
      <c r="F483" s="74">
        <v>436.5</v>
      </c>
      <c r="G483" s="75">
        <v>439.5</v>
      </c>
      <c r="H483" s="76">
        <f t="shared" ref="H483:H485" si="764">IF(D483="LONG",(F483-E483)*C483,(E483-F483)*C483)</f>
        <v>2000</v>
      </c>
      <c r="I483" s="76">
        <f t="shared" ref="I483" si="765">(G483-F483)*C483</f>
        <v>3000</v>
      </c>
      <c r="J483" s="76">
        <f t="shared" ref="J483:J485" si="766">(H483+I483)</f>
        <v>5000</v>
      </c>
    </row>
    <row r="484" spans="1:10" x14ac:dyDescent="0.25">
      <c r="A484" s="2">
        <v>43195</v>
      </c>
      <c r="B484" s="72" t="s">
        <v>12</v>
      </c>
      <c r="C484" s="72">
        <v>5000</v>
      </c>
      <c r="D484" s="73" t="s">
        <v>11</v>
      </c>
      <c r="E484" s="74">
        <v>211.6</v>
      </c>
      <c r="F484" s="74">
        <v>212.2</v>
      </c>
      <c r="G484" s="75">
        <v>0</v>
      </c>
      <c r="H484" s="76">
        <f t="shared" si="764"/>
        <v>2999.9999999999718</v>
      </c>
      <c r="I484" s="76">
        <v>0</v>
      </c>
      <c r="J484" s="76">
        <f t="shared" si="766"/>
        <v>2999.9999999999718</v>
      </c>
    </row>
    <row r="485" spans="1:10" x14ac:dyDescent="0.25">
      <c r="A485" s="2">
        <v>43195</v>
      </c>
      <c r="B485" s="72" t="s">
        <v>10</v>
      </c>
      <c r="C485" s="72">
        <v>100</v>
      </c>
      <c r="D485" s="73" t="s">
        <v>11</v>
      </c>
      <c r="E485" s="74">
        <v>4140</v>
      </c>
      <c r="F485" s="74">
        <v>4115</v>
      </c>
      <c r="G485" s="75">
        <v>0</v>
      </c>
      <c r="H485" s="76">
        <f t="shared" si="764"/>
        <v>-2500</v>
      </c>
      <c r="I485" s="76">
        <v>0</v>
      </c>
      <c r="J485" s="78">
        <f t="shared" si="766"/>
        <v>-2500</v>
      </c>
    </row>
    <row r="486" spans="1:10" x14ac:dyDescent="0.25">
      <c r="A486" s="2">
        <v>43194</v>
      </c>
      <c r="B486" s="3" t="s">
        <v>23</v>
      </c>
      <c r="C486" s="4">
        <v>30</v>
      </c>
      <c r="D486" s="3" t="s">
        <v>15</v>
      </c>
      <c r="E486" s="5">
        <v>38650</v>
      </c>
      <c r="F486" s="5">
        <v>38500</v>
      </c>
      <c r="G486" s="6">
        <v>38300</v>
      </c>
      <c r="H486" s="77">
        <f t="shared" ref="H486" si="767">(E486-F486)*C486</f>
        <v>4500</v>
      </c>
      <c r="I486" s="76">
        <f t="shared" ref="I486" si="768">(F486-G486)*C486</f>
        <v>6000</v>
      </c>
      <c r="J486" s="77">
        <f t="shared" ref="J486" si="769">+I486+H486</f>
        <v>10500</v>
      </c>
    </row>
    <row r="487" spans="1:10" x14ac:dyDescent="0.25">
      <c r="A487" s="2">
        <v>43194</v>
      </c>
      <c r="B487" s="72" t="s">
        <v>24</v>
      </c>
      <c r="C487" s="72">
        <v>1000</v>
      </c>
      <c r="D487" s="73" t="s">
        <v>11</v>
      </c>
      <c r="E487" s="74">
        <v>431</v>
      </c>
      <c r="F487" s="74">
        <v>433</v>
      </c>
      <c r="G487" s="75">
        <v>434.75</v>
      </c>
      <c r="H487" s="76">
        <f t="shared" ref="H487" si="770">IF(D487="LONG",(F487-E487)*C487,(E487-F487)*C487)</f>
        <v>2000</v>
      </c>
      <c r="I487" s="76">
        <f t="shared" ref="I487" si="771">(G487-F487)*C487</f>
        <v>1750</v>
      </c>
      <c r="J487" s="76">
        <f t="shared" ref="J487" si="772">(H487+I487)</f>
        <v>3750</v>
      </c>
    </row>
    <row r="488" spans="1:10" x14ac:dyDescent="0.25">
      <c r="A488" s="2">
        <v>43194</v>
      </c>
      <c r="B488" s="72" t="s">
        <v>17</v>
      </c>
      <c r="C488" s="72">
        <v>5000</v>
      </c>
      <c r="D488" s="73" t="s">
        <v>11</v>
      </c>
      <c r="E488" s="74">
        <v>156.15</v>
      </c>
      <c r="F488" s="74">
        <v>155.44999999999999</v>
      </c>
      <c r="G488" s="75">
        <v>0</v>
      </c>
      <c r="H488" s="76">
        <f t="shared" ref="H488" si="773">IF(D488="LONG",(F488-E488)*C488,(E488-F488)*C488)</f>
        <v>-3500.0000000000855</v>
      </c>
      <c r="I488" s="76">
        <v>0</v>
      </c>
      <c r="J488" s="78">
        <f t="shared" ref="J488" si="774">(H488+I488)</f>
        <v>-3500.0000000000855</v>
      </c>
    </row>
    <row r="489" spans="1:10" x14ac:dyDescent="0.25">
      <c r="A489" s="2">
        <v>43194</v>
      </c>
      <c r="B489" s="3" t="s">
        <v>21</v>
      </c>
      <c r="C489" s="4">
        <v>100</v>
      </c>
      <c r="D489" s="3" t="s">
        <v>15</v>
      </c>
      <c r="E489" s="5">
        <v>4115</v>
      </c>
      <c r="F489" s="5">
        <v>4095</v>
      </c>
      <c r="G489" s="6">
        <v>4070</v>
      </c>
      <c r="H489" s="77">
        <f t="shared" ref="H489" si="775">(E489-F489)*C489</f>
        <v>2000</v>
      </c>
      <c r="I489" s="76">
        <f t="shared" ref="I489" si="776">(F489-G489)*C489</f>
        <v>2500</v>
      </c>
      <c r="J489" s="77">
        <f t="shared" ref="J489" si="777">+I489+H489</f>
        <v>4500</v>
      </c>
    </row>
    <row r="490" spans="1:10" x14ac:dyDescent="0.25">
      <c r="A490" s="2">
        <v>43193</v>
      </c>
      <c r="B490" s="72" t="s">
        <v>21</v>
      </c>
      <c r="C490" s="72">
        <v>100</v>
      </c>
      <c r="D490" s="73" t="s">
        <v>11</v>
      </c>
      <c r="E490" s="74">
        <v>4110</v>
      </c>
      <c r="F490" s="74">
        <v>4130</v>
      </c>
      <c r="G490" s="75">
        <v>0</v>
      </c>
      <c r="H490" s="76">
        <f t="shared" ref="H490:H491" si="778">IF(D490="LONG",(F490-E490)*C490,(E490-F490)*C490)</f>
        <v>2000</v>
      </c>
      <c r="I490" s="76">
        <v>0</v>
      </c>
      <c r="J490" s="76">
        <f t="shared" ref="J490:J491" si="779">(H490+I490)</f>
        <v>2000</v>
      </c>
    </row>
    <row r="491" spans="1:10" x14ac:dyDescent="0.25">
      <c r="A491" s="2">
        <v>43193</v>
      </c>
      <c r="B491" s="72" t="s">
        <v>12</v>
      </c>
      <c r="C491" s="72">
        <v>5000</v>
      </c>
      <c r="D491" s="73" t="s">
        <v>11</v>
      </c>
      <c r="E491" s="74">
        <v>214.4</v>
      </c>
      <c r="F491" s="74">
        <v>215</v>
      </c>
      <c r="G491" s="75">
        <v>0</v>
      </c>
      <c r="H491" s="76">
        <f t="shared" si="778"/>
        <v>2999.9999999999718</v>
      </c>
      <c r="I491" s="76">
        <v>0</v>
      </c>
      <c r="J491" s="76">
        <f t="shared" si="779"/>
        <v>2999.9999999999718</v>
      </c>
    </row>
    <row r="492" spans="1:10" x14ac:dyDescent="0.25">
      <c r="A492" s="2">
        <v>43193</v>
      </c>
      <c r="B492" s="72" t="s">
        <v>13</v>
      </c>
      <c r="C492" s="72">
        <v>1000</v>
      </c>
      <c r="D492" s="73" t="s">
        <v>11</v>
      </c>
      <c r="E492" s="74">
        <v>440</v>
      </c>
      <c r="F492" s="74">
        <v>442</v>
      </c>
      <c r="G492" s="75">
        <v>0</v>
      </c>
      <c r="H492" s="76">
        <f t="shared" ref="H492" si="780">IF(D492="LONG",(F492-E492)*C492,(E492-F492)*C492)</f>
        <v>2000</v>
      </c>
      <c r="I492" s="76">
        <v>0</v>
      </c>
      <c r="J492" s="76">
        <f t="shared" ref="J492" si="781">(H492+I492)</f>
        <v>2000</v>
      </c>
    </row>
    <row r="493" spans="1:10" x14ac:dyDescent="0.25">
      <c r="A493" s="2">
        <v>43192</v>
      </c>
      <c r="B493" s="72" t="s">
        <v>24</v>
      </c>
      <c r="C493" s="72">
        <v>1000</v>
      </c>
      <c r="D493" s="73" t="s">
        <v>11</v>
      </c>
      <c r="E493" s="74">
        <v>439.5</v>
      </c>
      <c r="F493" s="74">
        <v>441.5</v>
      </c>
      <c r="G493" s="75">
        <v>0</v>
      </c>
      <c r="H493" s="76">
        <f t="shared" ref="H493:H494" si="782">IF(D493="LONG",(F493-E493)*C493,(E493-F493)*C493)</f>
        <v>2000</v>
      </c>
      <c r="I493" s="76">
        <v>0</v>
      </c>
      <c r="J493" s="76">
        <f t="shared" ref="J493:J494" si="783">(H493+I493)</f>
        <v>2000</v>
      </c>
    </row>
    <row r="494" spans="1:10" x14ac:dyDescent="0.25">
      <c r="A494" s="2">
        <v>43192</v>
      </c>
      <c r="B494" s="72" t="s">
        <v>19</v>
      </c>
      <c r="C494" s="72">
        <v>5000</v>
      </c>
      <c r="D494" s="73" t="s">
        <v>11</v>
      </c>
      <c r="E494" s="74">
        <v>157</v>
      </c>
      <c r="F494" s="74">
        <v>156.30000000000001</v>
      </c>
      <c r="G494" s="75">
        <v>158.6</v>
      </c>
      <c r="H494" s="76">
        <f t="shared" si="782"/>
        <v>-3499.9999999999432</v>
      </c>
      <c r="I494" s="76">
        <v>0</v>
      </c>
      <c r="J494" s="78">
        <f t="shared" si="783"/>
        <v>-3499.9999999999432</v>
      </c>
    </row>
    <row r="495" spans="1:10" x14ac:dyDescent="0.25">
      <c r="A495" s="2">
        <v>43192</v>
      </c>
      <c r="B495" s="3" t="s">
        <v>21</v>
      </c>
      <c r="C495" s="4">
        <v>100</v>
      </c>
      <c r="D495" s="3" t="s">
        <v>15</v>
      </c>
      <c r="E495" s="5">
        <v>4240</v>
      </c>
      <c r="F495" s="5">
        <v>4220</v>
      </c>
      <c r="G495" s="6">
        <v>4190</v>
      </c>
      <c r="H495" s="77">
        <f t="shared" ref="H495" si="784">(E495-F495)*C495</f>
        <v>2000</v>
      </c>
      <c r="I495" s="76">
        <f t="shared" ref="I495" si="785">(F495-G495)*C495</f>
        <v>3000</v>
      </c>
      <c r="J495" s="77">
        <f t="shared" ref="J495" si="786">+I495+H495</f>
        <v>5000</v>
      </c>
    </row>
    <row r="496" spans="1:10" x14ac:dyDescent="0.25">
      <c r="A496" s="2">
        <v>43192</v>
      </c>
      <c r="B496" s="72" t="s">
        <v>18</v>
      </c>
      <c r="C496" s="72">
        <v>100</v>
      </c>
      <c r="D496" s="73" t="s">
        <v>11</v>
      </c>
      <c r="E496" s="74">
        <v>30700</v>
      </c>
      <c r="F496" s="74">
        <v>30760</v>
      </c>
      <c r="G496" s="75">
        <v>30855</v>
      </c>
      <c r="H496" s="76">
        <f t="shared" ref="H496" si="787">IF(D496="LONG",(F496-E496)*C496,(E496-F496)*C496)</f>
        <v>6000</v>
      </c>
      <c r="I496" s="76">
        <f t="shared" ref="I496" si="788">(G496-F496)*C496</f>
        <v>9500</v>
      </c>
      <c r="J496" s="76">
        <f t="shared" ref="J496" si="789">(H496+I496)</f>
        <v>15500</v>
      </c>
    </row>
    <row r="497" spans="1:10" x14ac:dyDescent="0.25">
      <c r="A497" s="89"/>
      <c r="B497" s="90"/>
      <c r="C497" s="91"/>
      <c r="D497" s="90"/>
      <c r="E497" s="92"/>
      <c r="F497" s="92"/>
      <c r="G497" s="93"/>
      <c r="H497" s="94"/>
      <c r="I497" s="94"/>
      <c r="J497" s="95"/>
    </row>
    <row r="498" spans="1:10" x14ac:dyDescent="0.25">
      <c r="A498" s="2">
        <v>43187</v>
      </c>
      <c r="B498" s="72" t="s">
        <v>21</v>
      </c>
      <c r="C498" s="72">
        <v>100</v>
      </c>
      <c r="D498" s="73" t="s">
        <v>11</v>
      </c>
      <c r="E498" s="74">
        <v>4210</v>
      </c>
      <c r="F498" s="74">
        <v>4230</v>
      </c>
      <c r="G498" s="75">
        <v>4255</v>
      </c>
      <c r="H498" s="76">
        <f t="shared" ref="H498" si="790">IF(D498="LONG",(F498-E498)*C498,(E498-F498)*C498)</f>
        <v>2000</v>
      </c>
      <c r="I498" s="76">
        <f t="shared" ref="I498" si="791">(G498-F498)*C498</f>
        <v>2500</v>
      </c>
      <c r="J498" s="76">
        <f t="shared" ref="J498" si="792">(H498+I498)</f>
        <v>4500</v>
      </c>
    </row>
    <row r="499" spans="1:10" x14ac:dyDescent="0.25">
      <c r="A499" s="2">
        <v>43187</v>
      </c>
      <c r="B499" s="3" t="s">
        <v>13</v>
      </c>
      <c r="C499" s="4">
        <v>1000</v>
      </c>
      <c r="D499" s="3" t="s">
        <v>15</v>
      </c>
      <c r="E499" s="5">
        <v>429.75</v>
      </c>
      <c r="F499" s="5">
        <v>432.25</v>
      </c>
      <c r="G499" s="6">
        <v>0</v>
      </c>
      <c r="H499" s="77">
        <f t="shared" ref="H499:H500" si="793">(E499-F499)*C499</f>
        <v>-2500</v>
      </c>
      <c r="I499" s="76">
        <v>0</v>
      </c>
      <c r="J499" s="79">
        <f t="shared" ref="J499:J500" si="794">+I499+H499</f>
        <v>-2500</v>
      </c>
    </row>
    <row r="500" spans="1:10" x14ac:dyDescent="0.25">
      <c r="A500" s="2">
        <v>43187</v>
      </c>
      <c r="B500" s="3" t="s">
        <v>12</v>
      </c>
      <c r="C500" s="4">
        <v>5000</v>
      </c>
      <c r="D500" s="3" t="s">
        <v>15</v>
      </c>
      <c r="E500" s="5">
        <v>213.5</v>
      </c>
      <c r="F500" s="5">
        <v>214.2</v>
      </c>
      <c r="G500" s="6">
        <v>0</v>
      </c>
      <c r="H500" s="77">
        <f t="shared" si="793"/>
        <v>-3499.9999999999432</v>
      </c>
      <c r="I500" s="76">
        <v>0</v>
      </c>
      <c r="J500" s="79">
        <f t="shared" si="794"/>
        <v>-3499.9999999999432</v>
      </c>
    </row>
    <row r="501" spans="1:10" x14ac:dyDescent="0.25">
      <c r="A501" s="2">
        <v>43186</v>
      </c>
      <c r="B501" s="72" t="s">
        <v>21</v>
      </c>
      <c r="C501" s="72">
        <v>100</v>
      </c>
      <c r="D501" s="73" t="s">
        <v>11</v>
      </c>
      <c r="E501" s="74">
        <v>4255</v>
      </c>
      <c r="F501" s="74">
        <v>4275</v>
      </c>
      <c r="G501" s="75">
        <v>4300</v>
      </c>
      <c r="H501" s="76">
        <f t="shared" ref="H501" si="795">IF(D501="LONG",(F501-E501)*C501,(E501-F501)*C501)</f>
        <v>2000</v>
      </c>
      <c r="I501" s="76">
        <f t="shared" ref="I501" si="796">(G501-F501)*C501</f>
        <v>2500</v>
      </c>
      <c r="J501" s="76">
        <f t="shared" ref="J501" si="797">(H501+I501)</f>
        <v>4500</v>
      </c>
    </row>
    <row r="502" spans="1:10" x14ac:dyDescent="0.25">
      <c r="A502" s="2">
        <v>43186</v>
      </c>
      <c r="B502" s="72" t="s">
        <v>24</v>
      </c>
      <c r="C502" s="72">
        <v>1000</v>
      </c>
      <c r="D502" s="73" t="s">
        <v>11</v>
      </c>
      <c r="E502" s="74">
        <v>432.5</v>
      </c>
      <c r="F502" s="74">
        <v>434.5</v>
      </c>
      <c r="G502" s="75">
        <v>0</v>
      </c>
      <c r="H502" s="76">
        <f t="shared" ref="H502" si="798">IF(D502="LONG",(F502-E502)*C502,(E502-F502)*C502)</f>
        <v>2000</v>
      </c>
      <c r="I502" s="76">
        <v>0</v>
      </c>
      <c r="J502" s="76">
        <f t="shared" ref="J502" si="799">(H502+I502)</f>
        <v>2000</v>
      </c>
    </row>
    <row r="503" spans="1:10" x14ac:dyDescent="0.25">
      <c r="A503" s="2">
        <v>43186</v>
      </c>
      <c r="B503" s="72" t="s">
        <v>12</v>
      </c>
      <c r="C503" s="72">
        <v>5000</v>
      </c>
      <c r="D503" s="73" t="s">
        <v>11</v>
      </c>
      <c r="E503" s="74">
        <v>213.6</v>
      </c>
      <c r="F503" s="74">
        <v>214.2</v>
      </c>
      <c r="G503" s="75">
        <v>215.2</v>
      </c>
      <c r="H503" s="76">
        <f t="shared" ref="H503" si="800">IF(D503="LONG",(F503-E503)*C503,(E503-F503)*C503)</f>
        <v>2999.9999999999718</v>
      </c>
      <c r="I503" s="76">
        <f t="shared" ref="I503" si="801">(G503-F503)*C503</f>
        <v>5000</v>
      </c>
      <c r="J503" s="76">
        <f t="shared" ref="J503" si="802">(H503+I503)</f>
        <v>7999.9999999999718</v>
      </c>
    </row>
    <row r="504" spans="1:10" x14ac:dyDescent="0.25">
      <c r="A504" s="2">
        <v>43185</v>
      </c>
      <c r="B504" s="3" t="s">
        <v>18</v>
      </c>
      <c r="C504" s="4">
        <v>100</v>
      </c>
      <c r="D504" s="3" t="s">
        <v>15</v>
      </c>
      <c r="E504" s="5">
        <v>30800</v>
      </c>
      <c r="F504" s="5">
        <v>30800</v>
      </c>
      <c r="G504" s="6">
        <v>0</v>
      </c>
      <c r="H504" s="77">
        <f t="shared" ref="H504" si="803">(E504-F504)*C504</f>
        <v>0</v>
      </c>
      <c r="I504" s="76">
        <v>0</v>
      </c>
      <c r="J504" s="77">
        <f t="shared" ref="J504" si="804">+I504+H504</f>
        <v>0</v>
      </c>
    </row>
    <row r="505" spans="1:10" x14ac:dyDescent="0.25">
      <c r="A505" s="2">
        <v>43185</v>
      </c>
      <c r="B505" s="3" t="s">
        <v>21</v>
      </c>
      <c r="C505" s="4">
        <v>100</v>
      </c>
      <c r="D505" s="3" t="s">
        <v>15</v>
      </c>
      <c r="E505" s="5">
        <v>4255</v>
      </c>
      <c r="F505" s="5">
        <v>4235</v>
      </c>
      <c r="G505" s="6">
        <v>0</v>
      </c>
      <c r="H505" s="77">
        <f t="shared" ref="H505" si="805">(E505-F505)*C505</f>
        <v>2000</v>
      </c>
      <c r="I505" s="76">
        <v>0</v>
      </c>
      <c r="J505" s="77">
        <f t="shared" ref="J505" si="806">+I505+H505</f>
        <v>2000</v>
      </c>
    </row>
    <row r="506" spans="1:10" x14ac:dyDescent="0.25">
      <c r="A506" s="2">
        <v>43185</v>
      </c>
      <c r="B506" s="3" t="s">
        <v>13</v>
      </c>
      <c r="C506" s="4">
        <v>1000</v>
      </c>
      <c r="D506" s="3" t="s">
        <v>15</v>
      </c>
      <c r="E506" s="5">
        <v>427</v>
      </c>
      <c r="F506" s="5">
        <v>425</v>
      </c>
      <c r="G506" s="6">
        <v>0</v>
      </c>
      <c r="H506" s="77">
        <f t="shared" ref="H506" si="807">(E506-F506)*C506</f>
        <v>2000</v>
      </c>
      <c r="I506" s="76">
        <v>0</v>
      </c>
      <c r="J506" s="77">
        <f t="shared" ref="J506" si="808">+I506+H506</f>
        <v>2000</v>
      </c>
    </row>
    <row r="507" spans="1:10" x14ac:dyDescent="0.25">
      <c r="A507" s="2">
        <v>43185</v>
      </c>
      <c r="B507" s="72" t="s">
        <v>17</v>
      </c>
      <c r="C507" s="72">
        <v>5000</v>
      </c>
      <c r="D507" s="73" t="s">
        <v>11</v>
      </c>
      <c r="E507" s="74">
        <v>208</v>
      </c>
      <c r="F507" s="74">
        <v>208.6</v>
      </c>
      <c r="G507" s="75">
        <v>209.6</v>
      </c>
      <c r="H507" s="76">
        <f t="shared" ref="H507" si="809">IF(D507="LONG",(F507-E507)*C507,(E507-F507)*C507)</f>
        <v>2999.9999999999718</v>
      </c>
      <c r="I507" s="76">
        <f t="shared" ref="I507" si="810">(G507-F507)*C507</f>
        <v>5000</v>
      </c>
      <c r="J507" s="76">
        <f t="shared" ref="J507" si="811">(H507+I507)</f>
        <v>7999.9999999999718</v>
      </c>
    </row>
    <row r="508" spans="1:10" x14ac:dyDescent="0.25">
      <c r="A508" s="2">
        <v>43182</v>
      </c>
      <c r="B508" s="72" t="s">
        <v>18</v>
      </c>
      <c r="C508" s="72">
        <v>100</v>
      </c>
      <c r="D508" s="73" t="s">
        <v>11</v>
      </c>
      <c r="E508" s="74">
        <v>30720</v>
      </c>
      <c r="F508" s="74">
        <v>30770</v>
      </c>
      <c r="G508" s="75">
        <v>30860</v>
      </c>
      <c r="H508" s="76">
        <f t="shared" ref="H508:H511" si="812">IF(D508="LONG",(F508-E508)*C508,(E508-F508)*C508)</f>
        <v>5000</v>
      </c>
      <c r="I508" s="76">
        <f t="shared" ref="I508:I510" si="813">(G508-F508)*C508</f>
        <v>9000</v>
      </c>
      <c r="J508" s="76">
        <f t="shared" ref="J508:J511" si="814">(H508+I508)</f>
        <v>14000</v>
      </c>
    </row>
    <row r="509" spans="1:10" x14ac:dyDescent="0.25">
      <c r="A509" s="2">
        <v>43182</v>
      </c>
      <c r="B509" s="72" t="s">
        <v>23</v>
      </c>
      <c r="C509" s="72">
        <v>30</v>
      </c>
      <c r="D509" s="73" t="s">
        <v>11</v>
      </c>
      <c r="E509" s="74">
        <v>38780</v>
      </c>
      <c r="F509" s="74">
        <v>38930</v>
      </c>
      <c r="G509" s="75">
        <v>0</v>
      </c>
      <c r="H509" s="76">
        <f t="shared" si="812"/>
        <v>4500</v>
      </c>
      <c r="I509" s="76">
        <v>0</v>
      </c>
      <c r="J509" s="76">
        <f t="shared" si="814"/>
        <v>4500</v>
      </c>
    </row>
    <row r="510" spans="1:10" x14ac:dyDescent="0.25">
      <c r="A510" s="2">
        <v>43182</v>
      </c>
      <c r="B510" s="72" t="s">
        <v>10</v>
      </c>
      <c r="C510" s="72">
        <v>100</v>
      </c>
      <c r="D510" s="73" t="s">
        <v>11</v>
      </c>
      <c r="E510" s="74">
        <v>4200</v>
      </c>
      <c r="F510" s="74">
        <v>4220</v>
      </c>
      <c r="G510" s="75">
        <v>4250</v>
      </c>
      <c r="H510" s="76">
        <f t="shared" si="812"/>
        <v>2000</v>
      </c>
      <c r="I510" s="76">
        <f t="shared" si="813"/>
        <v>3000</v>
      </c>
      <c r="J510" s="76">
        <f t="shared" si="814"/>
        <v>5000</v>
      </c>
    </row>
    <row r="511" spans="1:10" x14ac:dyDescent="0.25">
      <c r="A511" s="2">
        <v>43182</v>
      </c>
      <c r="B511" s="72" t="s">
        <v>13</v>
      </c>
      <c r="C511" s="72">
        <v>1000</v>
      </c>
      <c r="D511" s="73" t="s">
        <v>11</v>
      </c>
      <c r="E511" s="74">
        <v>434</v>
      </c>
      <c r="F511" s="74">
        <v>436</v>
      </c>
      <c r="G511" s="75">
        <v>0</v>
      </c>
      <c r="H511" s="76">
        <f t="shared" si="812"/>
        <v>2000</v>
      </c>
      <c r="I511" s="76">
        <v>0</v>
      </c>
      <c r="J511" s="76">
        <f t="shared" si="814"/>
        <v>2000</v>
      </c>
    </row>
    <row r="512" spans="1:10" x14ac:dyDescent="0.25">
      <c r="A512" s="2">
        <v>43182</v>
      </c>
      <c r="B512" s="72" t="s">
        <v>19</v>
      </c>
      <c r="C512" s="72">
        <v>5000</v>
      </c>
      <c r="D512" s="73" t="s">
        <v>11</v>
      </c>
      <c r="E512" s="74">
        <v>152.25</v>
      </c>
      <c r="F512" s="74">
        <v>152.85</v>
      </c>
      <c r="G512" s="75">
        <v>0</v>
      </c>
      <c r="H512" s="76">
        <f t="shared" ref="H512" si="815">IF(D512="LONG",(F512-E512)*C512,(E512-F512)*C512)</f>
        <v>2999.9999999999718</v>
      </c>
      <c r="I512" s="76">
        <v>0</v>
      </c>
      <c r="J512" s="76">
        <f t="shared" ref="J512" si="816">(H512+I512)</f>
        <v>2999.9999999999718</v>
      </c>
    </row>
    <row r="513" spans="1:10" x14ac:dyDescent="0.25">
      <c r="A513" s="2">
        <v>43181</v>
      </c>
      <c r="B513" s="3" t="s">
        <v>18</v>
      </c>
      <c r="C513" s="4">
        <v>100</v>
      </c>
      <c r="D513" s="3" t="s">
        <v>15</v>
      </c>
      <c r="E513" s="5">
        <v>30590</v>
      </c>
      <c r="F513" s="5">
        <v>30540</v>
      </c>
      <c r="G513" s="6">
        <v>0</v>
      </c>
      <c r="H513" s="77">
        <f t="shared" ref="H513" si="817">(E513-F513)*C513</f>
        <v>5000</v>
      </c>
      <c r="I513" s="76">
        <v>0</v>
      </c>
      <c r="J513" s="77">
        <f t="shared" ref="J513" si="818">+I513+H513</f>
        <v>5000</v>
      </c>
    </row>
    <row r="514" spans="1:10" x14ac:dyDescent="0.25">
      <c r="A514" s="2">
        <v>43181</v>
      </c>
      <c r="B514" s="3" t="s">
        <v>21</v>
      </c>
      <c r="C514" s="4">
        <v>100</v>
      </c>
      <c r="D514" s="3" t="s">
        <v>15</v>
      </c>
      <c r="E514" s="5">
        <v>4240</v>
      </c>
      <c r="F514" s="5">
        <v>4220</v>
      </c>
      <c r="G514" s="6">
        <v>0</v>
      </c>
      <c r="H514" s="77">
        <f t="shared" ref="H514" si="819">(E514-F514)*C514</f>
        <v>2000</v>
      </c>
      <c r="I514" s="76">
        <v>0</v>
      </c>
      <c r="J514" s="77">
        <f t="shared" ref="J514" si="820">+I514+H514</f>
        <v>2000</v>
      </c>
    </row>
    <row r="515" spans="1:10" x14ac:dyDescent="0.25">
      <c r="A515" s="2">
        <v>43181</v>
      </c>
      <c r="B515" s="3" t="s">
        <v>19</v>
      </c>
      <c r="C515" s="4">
        <v>5000</v>
      </c>
      <c r="D515" s="3" t="s">
        <v>15</v>
      </c>
      <c r="E515" s="5">
        <v>156.69999999999999</v>
      </c>
      <c r="F515" s="5">
        <v>156.1</v>
      </c>
      <c r="G515" s="6">
        <v>0</v>
      </c>
      <c r="H515" s="77">
        <f t="shared" ref="H515" si="821">(E515-F515)*C515</f>
        <v>2999.9999999999718</v>
      </c>
      <c r="I515" s="76">
        <v>0</v>
      </c>
      <c r="J515" s="77">
        <f t="shared" ref="J515" si="822">+I515+H515</f>
        <v>2999.9999999999718</v>
      </c>
    </row>
    <row r="516" spans="1:10" x14ac:dyDescent="0.25">
      <c r="A516" s="2">
        <v>43180</v>
      </c>
      <c r="B516" s="72" t="s">
        <v>24</v>
      </c>
      <c r="C516" s="72">
        <v>1000</v>
      </c>
      <c r="D516" s="73" t="s">
        <v>11</v>
      </c>
      <c r="E516" s="74">
        <v>439</v>
      </c>
      <c r="F516" s="74">
        <v>441</v>
      </c>
      <c r="G516" s="75">
        <v>444</v>
      </c>
      <c r="H516" s="76">
        <f t="shared" ref="H516" si="823">IF(D516="LONG",(F516-E516)*C516,(E516-F516)*C516)</f>
        <v>2000</v>
      </c>
      <c r="I516" s="76">
        <f t="shared" ref="I516" si="824">(G516-F516)*C516</f>
        <v>3000</v>
      </c>
      <c r="J516" s="76">
        <f t="shared" ref="J516" si="825">(H516+I516)</f>
        <v>5000</v>
      </c>
    </row>
    <row r="517" spans="1:10" x14ac:dyDescent="0.25">
      <c r="A517" s="2">
        <v>43180</v>
      </c>
      <c r="B517" s="72" t="s">
        <v>12</v>
      </c>
      <c r="C517" s="72">
        <v>5000</v>
      </c>
      <c r="D517" s="73" t="s">
        <v>11</v>
      </c>
      <c r="E517" s="74">
        <v>208.5</v>
      </c>
      <c r="F517" s="74">
        <v>209.1</v>
      </c>
      <c r="G517" s="75">
        <v>210.1</v>
      </c>
      <c r="H517" s="76">
        <f t="shared" ref="H517" si="826">IF(D517="LONG",(F517-E517)*C517,(E517-F517)*C517)</f>
        <v>2999.9999999999718</v>
      </c>
      <c r="I517" s="76">
        <f t="shared" ref="I517" si="827">(G517-F517)*C517</f>
        <v>5000</v>
      </c>
      <c r="J517" s="76">
        <f t="shared" ref="J517" si="828">(H517+I517)</f>
        <v>7999.9999999999718</v>
      </c>
    </row>
    <row r="518" spans="1:10" x14ac:dyDescent="0.25">
      <c r="A518" s="2">
        <v>43179</v>
      </c>
      <c r="B518" s="3" t="s">
        <v>18</v>
      </c>
      <c r="C518" s="4">
        <v>100</v>
      </c>
      <c r="D518" s="3" t="s">
        <v>15</v>
      </c>
      <c r="E518" s="5">
        <v>30320</v>
      </c>
      <c r="F518" s="5">
        <v>30260</v>
      </c>
      <c r="G518" s="6">
        <v>0</v>
      </c>
      <c r="H518" s="77">
        <f t="shared" ref="H518" si="829">(E518-F518)*C518</f>
        <v>6000</v>
      </c>
      <c r="I518" s="76">
        <v>0</v>
      </c>
      <c r="J518" s="77">
        <f t="shared" ref="J518" si="830">+I518+H518</f>
        <v>6000</v>
      </c>
    </row>
    <row r="519" spans="1:10" x14ac:dyDescent="0.25">
      <c r="A519" s="2">
        <v>43179</v>
      </c>
      <c r="B519" s="3" t="s">
        <v>13</v>
      </c>
      <c r="C519" s="4">
        <v>1000</v>
      </c>
      <c r="D519" s="3" t="s">
        <v>15</v>
      </c>
      <c r="E519" s="5">
        <v>444.5</v>
      </c>
      <c r="F519" s="5">
        <v>442.5</v>
      </c>
      <c r="G519" s="6">
        <v>0</v>
      </c>
      <c r="H519" s="77">
        <f t="shared" ref="H519" si="831">(E519-F519)*C519</f>
        <v>2000</v>
      </c>
      <c r="I519" s="76">
        <v>0</v>
      </c>
      <c r="J519" s="77">
        <f t="shared" ref="J519" si="832">+I519+H519</f>
        <v>2000</v>
      </c>
    </row>
    <row r="520" spans="1:10" x14ac:dyDescent="0.25">
      <c r="A520" s="2">
        <v>43179</v>
      </c>
      <c r="B520" s="3" t="s">
        <v>12</v>
      </c>
      <c r="C520" s="4">
        <v>5000</v>
      </c>
      <c r="D520" s="3" t="s">
        <v>15</v>
      </c>
      <c r="E520" s="5">
        <v>211.4</v>
      </c>
      <c r="F520" s="5">
        <v>210.8</v>
      </c>
      <c r="G520" s="6">
        <v>0</v>
      </c>
      <c r="H520" s="77">
        <f t="shared" ref="H520" si="833">(E520-F520)*C520</f>
        <v>2999.9999999999718</v>
      </c>
      <c r="I520" s="76">
        <v>0</v>
      </c>
      <c r="J520" s="77">
        <f t="shared" ref="J520" si="834">+I520+H520</f>
        <v>2999.9999999999718</v>
      </c>
    </row>
    <row r="521" spans="1:10" x14ac:dyDescent="0.25">
      <c r="A521" s="2">
        <v>43179</v>
      </c>
      <c r="B521" s="3" t="s">
        <v>10</v>
      </c>
      <c r="C521" s="4">
        <v>100</v>
      </c>
      <c r="D521" s="3" t="s">
        <v>15</v>
      </c>
      <c r="E521" s="5">
        <v>4097</v>
      </c>
      <c r="F521" s="5">
        <v>4127</v>
      </c>
      <c r="G521" s="6">
        <v>0</v>
      </c>
      <c r="H521" s="77">
        <f t="shared" ref="H521" si="835">(E521-F521)*C521</f>
        <v>-3000</v>
      </c>
      <c r="I521" s="76">
        <v>0</v>
      </c>
      <c r="J521" s="79">
        <f t="shared" ref="J521" si="836">+I521+H521</f>
        <v>-3000</v>
      </c>
    </row>
    <row r="522" spans="1:10" x14ac:dyDescent="0.25">
      <c r="A522" s="2">
        <v>43178</v>
      </c>
      <c r="B522" s="3" t="s">
        <v>18</v>
      </c>
      <c r="C522" s="4">
        <v>100</v>
      </c>
      <c r="D522" s="3" t="s">
        <v>15</v>
      </c>
      <c r="E522" s="5">
        <v>30175</v>
      </c>
      <c r="F522" s="5">
        <v>30115</v>
      </c>
      <c r="G522" s="6">
        <v>30095</v>
      </c>
      <c r="H522" s="77">
        <f t="shared" ref="H522" si="837">(E522-F522)*C522</f>
        <v>6000</v>
      </c>
      <c r="I522" s="76">
        <f t="shared" ref="I522" si="838">(F522-G522)*C522</f>
        <v>2000</v>
      </c>
      <c r="J522" s="77">
        <f t="shared" ref="J522" si="839">+I522+H522</f>
        <v>8000</v>
      </c>
    </row>
    <row r="523" spans="1:10" x14ac:dyDescent="0.25">
      <c r="A523" s="2">
        <v>43178</v>
      </c>
      <c r="B523" s="72" t="s">
        <v>24</v>
      </c>
      <c r="C523" s="72">
        <v>1000</v>
      </c>
      <c r="D523" s="73" t="s">
        <v>11</v>
      </c>
      <c r="E523" s="74">
        <v>444.5</v>
      </c>
      <c r="F523" s="74">
        <v>446.5</v>
      </c>
      <c r="G523" s="75">
        <v>449</v>
      </c>
      <c r="H523" s="76">
        <f t="shared" ref="H523:H525" si="840">IF(D523="LONG",(F523-E523)*C523,(E523-F523)*C523)</f>
        <v>2000</v>
      </c>
      <c r="I523" s="76">
        <f t="shared" ref="I523:I525" si="841">(G523-F523)*C523</f>
        <v>2500</v>
      </c>
      <c r="J523" s="76">
        <f t="shared" ref="J523:J525" si="842">(H523+I523)</f>
        <v>4500</v>
      </c>
    </row>
    <row r="524" spans="1:10" x14ac:dyDescent="0.25">
      <c r="A524" s="2">
        <v>43178</v>
      </c>
      <c r="B524" s="72" t="s">
        <v>10</v>
      </c>
      <c r="C524" s="72">
        <v>100</v>
      </c>
      <c r="D524" s="73" t="s">
        <v>11</v>
      </c>
      <c r="E524" s="74">
        <v>4035</v>
      </c>
      <c r="F524" s="74">
        <v>4053</v>
      </c>
      <c r="G524" s="75">
        <v>0</v>
      </c>
      <c r="H524" s="76">
        <f t="shared" si="840"/>
        <v>1800</v>
      </c>
      <c r="I524" s="76">
        <v>0</v>
      </c>
      <c r="J524" s="76">
        <f t="shared" si="842"/>
        <v>1800</v>
      </c>
    </row>
    <row r="525" spans="1:10" x14ac:dyDescent="0.25">
      <c r="A525" s="2">
        <v>43178</v>
      </c>
      <c r="B525" s="72" t="s">
        <v>19</v>
      </c>
      <c r="C525" s="72">
        <v>5000</v>
      </c>
      <c r="D525" s="73" t="s">
        <v>11</v>
      </c>
      <c r="E525" s="74">
        <v>154.9</v>
      </c>
      <c r="F525" s="74">
        <v>155.5</v>
      </c>
      <c r="G525" s="75">
        <v>156.25</v>
      </c>
      <c r="H525" s="76">
        <f t="shared" si="840"/>
        <v>2999.9999999999718</v>
      </c>
      <c r="I525" s="76">
        <f t="shared" si="841"/>
        <v>3750</v>
      </c>
      <c r="J525" s="76">
        <f t="shared" si="842"/>
        <v>6749.9999999999718</v>
      </c>
    </row>
    <row r="526" spans="1:10" x14ac:dyDescent="0.25">
      <c r="A526" s="2">
        <v>43175</v>
      </c>
      <c r="B526" s="72" t="s">
        <v>24</v>
      </c>
      <c r="C526" s="72">
        <v>1000</v>
      </c>
      <c r="D526" s="73" t="s">
        <v>11</v>
      </c>
      <c r="E526" s="74">
        <v>451.5</v>
      </c>
      <c r="F526" s="74">
        <v>453.5</v>
      </c>
      <c r="G526" s="75">
        <v>0</v>
      </c>
      <c r="H526" s="76">
        <f t="shared" ref="H526:H527" si="843">IF(D526="LONG",(F526-E526)*C526,(E526-F526)*C526)</f>
        <v>2000</v>
      </c>
      <c r="I526" s="76">
        <v>0</v>
      </c>
      <c r="J526" s="76">
        <f t="shared" ref="J526:J527" si="844">(H526+I526)</f>
        <v>2000</v>
      </c>
    </row>
    <row r="527" spans="1:10" x14ac:dyDescent="0.25">
      <c r="A527" s="2">
        <v>43175</v>
      </c>
      <c r="B527" s="72" t="s">
        <v>10</v>
      </c>
      <c r="C527" s="72">
        <v>100</v>
      </c>
      <c r="D527" s="73" t="s">
        <v>11</v>
      </c>
      <c r="E527" s="74">
        <v>3975</v>
      </c>
      <c r="F527" s="74">
        <v>3995</v>
      </c>
      <c r="G527" s="75">
        <v>4025</v>
      </c>
      <c r="H527" s="76">
        <f t="shared" si="843"/>
        <v>2000</v>
      </c>
      <c r="I527" s="76">
        <f t="shared" ref="I527" si="845">(G527-F527)*C527</f>
        <v>3000</v>
      </c>
      <c r="J527" s="76">
        <f t="shared" si="844"/>
        <v>5000</v>
      </c>
    </row>
    <row r="528" spans="1:10" x14ac:dyDescent="0.25">
      <c r="A528" s="2">
        <v>43175</v>
      </c>
      <c r="B528" s="72" t="s">
        <v>17</v>
      </c>
      <c r="C528" s="72">
        <v>5000</v>
      </c>
      <c r="D528" s="73" t="s">
        <v>11</v>
      </c>
      <c r="E528" s="74">
        <v>155.9</v>
      </c>
      <c r="F528" s="74">
        <v>156.5</v>
      </c>
      <c r="G528" s="75">
        <v>157.5</v>
      </c>
      <c r="H528" s="76">
        <f t="shared" ref="H528" si="846">IF(D528="LONG",(F528-E528)*C528,(E528-F528)*C528)</f>
        <v>2999.9999999999718</v>
      </c>
      <c r="I528" s="76">
        <f t="shared" ref="I528" si="847">(G528-F528)*C528</f>
        <v>5000</v>
      </c>
      <c r="J528" s="76">
        <f t="shared" ref="J528" si="848">(H528+I528)</f>
        <v>7999.9999999999718</v>
      </c>
    </row>
    <row r="529" spans="1:10" x14ac:dyDescent="0.25">
      <c r="A529" s="2">
        <v>43174</v>
      </c>
      <c r="B529" s="3" t="s">
        <v>18</v>
      </c>
      <c r="C529" s="4">
        <v>100</v>
      </c>
      <c r="D529" s="3" t="s">
        <v>15</v>
      </c>
      <c r="E529" s="5">
        <v>30460</v>
      </c>
      <c r="F529" s="5">
        <v>30400</v>
      </c>
      <c r="G529" s="6">
        <v>30300</v>
      </c>
      <c r="H529" s="77">
        <f t="shared" ref="H529" si="849">(E529-F529)*C529</f>
        <v>6000</v>
      </c>
      <c r="I529" s="76">
        <f t="shared" ref="I529" si="850">(F529-G529)*C529</f>
        <v>10000</v>
      </c>
      <c r="J529" s="77">
        <f t="shared" ref="J529" si="851">+I529+H529</f>
        <v>16000</v>
      </c>
    </row>
    <row r="530" spans="1:10" x14ac:dyDescent="0.25">
      <c r="A530" s="2">
        <v>43174</v>
      </c>
      <c r="B530" s="72" t="s">
        <v>10</v>
      </c>
      <c r="C530" s="72">
        <v>100</v>
      </c>
      <c r="D530" s="73" t="s">
        <v>11</v>
      </c>
      <c r="E530" s="74">
        <v>3960</v>
      </c>
      <c r="F530" s="74">
        <v>3980</v>
      </c>
      <c r="G530" s="75">
        <v>0</v>
      </c>
      <c r="H530" s="76">
        <f t="shared" ref="H530" si="852">IF(D530="LONG",(F530-E530)*C530,(E530-F530)*C530)</f>
        <v>2000</v>
      </c>
      <c r="I530" s="76">
        <v>0</v>
      </c>
      <c r="J530" s="76">
        <f t="shared" ref="J530" si="853">(H530+I530)</f>
        <v>2000</v>
      </c>
    </row>
    <row r="531" spans="1:10" x14ac:dyDescent="0.25">
      <c r="A531" s="2">
        <v>43174</v>
      </c>
      <c r="B531" s="72" t="s">
        <v>17</v>
      </c>
      <c r="C531" s="72">
        <v>5000</v>
      </c>
      <c r="D531" s="73" t="s">
        <v>11</v>
      </c>
      <c r="E531" s="74">
        <v>156</v>
      </c>
      <c r="F531" s="74">
        <v>155.30000000000001</v>
      </c>
      <c r="G531" s="75">
        <v>0</v>
      </c>
      <c r="H531" s="76">
        <f t="shared" ref="H531" si="854">IF(D531="LONG",(F531-E531)*C531,(E531-F531)*C531)</f>
        <v>-3499.9999999999432</v>
      </c>
      <c r="I531" s="76">
        <v>0</v>
      </c>
      <c r="J531" s="78">
        <f t="shared" ref="J531" si="855">(H531+I531)</f>
        <v>-3499.9999999999432</v>
      </c>
    </row>
    <row r="532" spans="1:10" x14ac:dyDescent="0.25">
      <c r="A532" s="2">
        <v>43173</v>
      </c>
      <c r="B532" s="72" t="s">
        <v>10</v>
      </c>
      <c r="C532" s="72">
        <v>100</v>
      </c>
      <c r="D532" s="73" t="s">
        <v>11</v>
      </c>
      <c r="E532" s="74">
        <v>3970</v>
      </c>
      <c r="F532" s="74">
        <v>3940</v>
      </c>
      <c r="G532" s="75">
        <v>0</v>
      </c>
      <c r="H532" s="76">
        <f t="shared" ref="H532" si="856">IF(D532="LONG",(F532-E532)*C532,(E532-F532)*C532)</f>
        <v>-3000</v>
      </c>
      <c r="I532" s="76">
        <v>0</v>
      </c>
      <c r="J532" s="78">
        <f t="shared" ref="J532" si="857">(H532+I532)</f>
        <v>-3000</v>
      </c>
    </row>
    <row r="533" spans="1:10" x14ac:dyDescent="0.25">
      <c r="A533" s="2">
        <v>43173</v>
      </c>
      <c r="B533" s="72" t="s">
        <v>19</v>
      </c>
      <c r="C533" s="72">
        <v>5000</v>
      </c>
      <c r="D533" s="73" t="s">
        <v>11</v>
      </c>
      <c r="E533" s="74">
        <v>158.5</v>
      </c>
      <c r="F533" s="74">
        <v>157.80000000000001</v>
      </c>
      <c r="G533" s="75">
        <v>0</v>
      </c>
      <c r="H533" s="76">
        <f t="shared" ref="H533" si="858">IF(D533="LONG",(F533-E533)*C533,(E533-F533)*C533)</f>
        <v>-3499.9999999999432</v>
      </c>
      <c r="I533" s="76">
        <v>0</v>
      </c>
      <c r="J533" s="78">
        <f t="shared" ref="J533" si="859">(H533+I533)</f>
        <v>-3499.9999999999432</v>
      </c>
    </row>
    <row r="534" spans="1:10" x14ac:dyDescent="0.25">
      <c r="A534" s="2">
        <v>43173</v>
      </c>
      <c r="B534" s="72" t="s">
        <v>10</v>
      </c>
      <c r="C534" s="72">
        <v>100</v>
      </c>
      <c r="D534" s="73" t="s">
        <v>15</v>
      </c>
      <c r="E534" s="74">
        <v>3947</v>
      </c>
      <c r="F534" s="74">
        <v>3972</v>
      </c>
      <c r="G534" s="75">
        <v>0</v>
      </c>
      <c r="H534" s="77">
        <f t="shared" ref="H534" si="860">(E534-F534)*C534</f>
        <v>-2500</v>
      </c>
      <c r="I534" s="76">
        <v>0</v>
      </c>
      <c r="J534" s="77">
        <f t="shared" ref="J534" si="861">+I534+H534</f>
        <v>-2500</v>
      </c>
    </row>
    <row r="535" spans="1:10" x14ac:dyDescent="0.25">
      <c r="A535" s="2">
        <v>43173</v>
      </c>
      <c r="B535" s="72" t="s">
        <v>18</v>
      </c>
      <c r="C535" s="72">
        <v>100</v>
      </c>
      <c r="D535" s="73" t="s">
        <v>11</v>
      </c>
      <c r="E535" s="74">
        <v>30425</v>
      </c>
      <c r="F535" s="74">
        <v>30455</v>
      </c>
      <c r="G535" s="75">
        <v>0</v>
      </c>
      <c r="H535" s="76">
        <f t="shared" ref="H535:H536" si="862">IF(D535="LONG",(F535-E535)*C535,(E535-F535)*C535)</f>
        <v>3000</v>
      </c>
      <c r="I535" s="76">
        <v>0</v>
      </c>
      <c r="J535" s="76">
        <f t="shared" ref="J535:J536" si="863">(H535+I535)</f>
        <v>3000</v>
      </c>
    </row>
    <row r="536" spans="1:10" x14ac:dyDescent="0.25">
      <c r="A536" s="2">
        <v>43173</v>
      </c>
      <c r="B536" s="72" t="s">
        <v>12</v>
      </c>
      <c r="C536" s="72">
        <v>5000</v>
      </c>
      <c r="D536" s="73" t="s">
        <v>11</v>
      </c>
      <c r="E536" s="74">
        <v>213.9</v>
      </c>
      <c r="F536" s="74">
        <v>213.2</v>
      </c>
      <c r="G536" s="75">
        <v>0</v>
      </c>
      <c r="H536" s="76">
        <f t="shared" si="862"/>
        <v>-3500.0000000000855</v>
      </c>
      <c r="I536" s="76">
        <v>0</v>
      </c>
      <c r="J536" s="76">
        <f t="shared" si="863"/>
        <v>-3500.0000000000855</v>
      </c>
    </row>
    <row r="537" spans="1:10" x14ac:dyDescent="0.25">
      <c r="A537" s="2">
        <v>43172</v>
      </c>
      <c r="B537" s="72" t="s">
        <v>18</v>
      </c>
      <c r="C537" s="72">
        <v>100</v>
      </c>
      <c r="D537" s="73" t="s">
        <v>15</v>
      </c>
      <c r="E537" s="74">
        <v>30310</v>
      </c>
      <c r="F537" s="74">
        <v>30260</v>
      </c>
      <c r="G537" s="75">
        <v>0</v>
      </c>
      <c r="H537" s="77">
        <f t="shared" ref="H537:H538" si="864">(E537-F537)*C537</f>
        <v>5000</v>
      </c>
      <c r="I537" s="76">
        <v>0</v>
      </c>
      <c r="J537" s="77">
        <f t="shared" ref="J537:J538" si="865">+I537+H537</f>
        <v>5000</v>
      </c>
    </row>
    <row r="538" spans="1:10" x14ac:dyDescent="0.25">
      <c r="A538" s="2">
        <v>43172</v>
      </c>
      <c r="B538" s="72" t="s">
        <v>13</v>
      </c>
      <c r="C538" s="72">
        <v>1000</v>
      </c>
      <c r="D538" s="73" t="s">
        <v>15</v>
      </c>
      <c r="E538" s="74">
        <v>449.5</v>
      </c>
      <c r="F538" s="74">
        <v>447.75</v>
      </c>
      <c r="G538" s="75">
        <v>0</v>
      </c>
      <c r="H538" s="77">
        <f t="shared" si="864"/>
        <v>1750</v>
      </c>
      <c r="I538" s="76">
        <v>0</v>
      </c>
      <c r="J538" s="77">
        <f t="shared" si="865"/>
        <v>1750</v>
      </c>
    </row>
    <row r="539" spans="1:10" x14ac:dyDescent="0.25">
      <c r="A539" s="2">
        <v>43172</v>
      </c>
      <c r="B539" s="72" t="s">
        <v>10</v>
      </c>
      <c r="C539" s="72">
        <v>100</v>
      </c>
      <c r="D539" s="73" t="s">
        <v>11</v>
      </c>
      <c r="E539" s="74">
        <v>3995</v>
      </c>
      <c r="F539" s="74">
        <v>3970</v>
      </c>
      <c r="G539" s="75">
        <v>0</v>
      </c>
      <c r="H539" s="76">
        <f t="shared" ref="H539" si="866">IF(D539="LONG",(F539-E539)*C539,(E539-F539)*C539)</f>
        <v>-2500</v>
      </c>
      <c r="I539" s="76">
        <v>0</v>
      </c>
      <c r="J539" s="78">
        <f t="shared" ref="J539" si="867">(H539+I539)</f>
        <v>-2500</v>
      </c>
    </row>
    <row r="540" spans="1:10" x14ac:dyDescent="0.25">
      <c r="A540" s="2">
        <v>43171</v>
      </c>
      <c r="B540" s="72" t="s">
        <v>18</v>
      </c>
      <c r="C540" s="72">
        <v>100</v>
      </c>
      <c r="D540" s="73" t="s">
        <v>15</v>
      </c>
      <c r="E540" s="74">
        <v>30375</v>
      </c>
      <c r="F540" s="74">
        <v>30315</v>
      </c>
      <c r="G540" s="75">
        <v>0</v>
      </c>
      <c r="H540" s="77">
        <f t="shared" ref="H540:H541" si="868">(E540-F540)*C540</f>
        <v>6000</v>
      </c>
      <c r="I540" s="76">
        <v>0</v>
      </c>
      <c r="J540" s="77">
        <f t="shared" ref="J540:J541" si="869">+I540+H540</f>
        <v>6000</v>
      </c>
    </row>
    <row r="541" spans="1:10" x14ac:dyDescent="0.25">
      <c r="A541" s="2">
        <v>43171</v>
      </c>
      <c r="B541" s="72" t="s">
        <v>17</v>
      </c>
      <c r="C541" s="72">
        <v>5000</v>
      </c>
      <c r="D541" s="73" t="s">
        <v>15</v>
      </c>
      <c r="E541" s="74">
        <v>154.75</v>
      </c>
      <c r="F541" s="74">
        <v>154.15</v>
      </c>
      <c r="G541" s="75">
        <v>0</v>
      </c>
      <c r="H541" s="77">
        <f t="shared" si="868"/>
        <v>2999.9999999999718</v>
      </c>
      <c r="I541" s="76">
        <v>0</v>
      </c>
      <c r="J541" s="77">
        <f t="shared" si="869"/>
        <v>2999.9999999999718</v>
      </c>
    </row>
    <row r="542" spans="1:10" x14ac:dyDescent="0.25">
      <c r="A542" s="2">
        <v>43168</v>
      </c>
      <c r="B542" s="72" t="s">
        <v>24</v>
      </c>
      <c r="C542" s="72">
        <v>1000</v>
      </c>
      <c r="D542" s="73" t="s">
        <v>11</v>
      </c>
      <c r="E542" s="74">
        <v>444</v>
      </c>
      <c r="F542" s="74">
        <v>446</v>
      </c>
      <c r="G542" s="75">
        <v>450</v>
      </c>
      <c r="H542" s="76">
        <f t="shared" ref="H542:H545" si="870">IF(D542="LONG",(F542-E542)*C542,(E542-F542)*C542)</f>
        <v>2000</v>
      </c>
      <c r="I542" s="76">
        <f t="shared" ref="I542:I544" si="871">(G542-F542)*C542</f>
        <v>4000</v>
      </c>
      <c r="J542" s="76">
        <f t="shared" ref="J542:J545" si="872">(H542+I542)</f>
        <v>6000</v>
      </c>
    </row>
    <row r="543" spans="1:10" x14ac:dyDescent="0.25">
      <c r="A543" s="2">
        <v>43168</v>
      </c>
      <c r="B543" s="72" t="s">
        <v>10</v>
      </c>
      <c r="C543" s="72">
        <v>100</v>
      </c>
      <c r="D543" s="73" t="s">
        <v>11</v>
      </c>
      <c r="E543" s="74">
        <v>3930</v>
      </c>
      <c r="F543" s="74">
        <v>3950</v>
      </c>
      <c r="G543" s="75">
        <v>3980</v>
      </c>
      <c r="H543" s="76">
        <f t="shared" si="870"/>
        <v>2000</v>
      </c>
      <c r="I543" s="76">
        <f t="shared" si="871"/>
        <v>3000</v>
      </c>
      <c r="J543" s="76">
        <f t="shared" si="872"/>
        <v>5000</v>
      </c>
    </row>
    <row r="544" spans="1:10" x14ac:dyDescent="0.25">
      <c r="A544" s="2">
        <v>43168</v>
      </c>
      <c r="B544" s="72" t="s">
        <v>12</v>
      </c>
      <c r="C544" s="72">
        <v>5000</v>
      </c>
      <c r="D544" s="73" t="s">
        <v>11</v>
      </c>
      <c r="E544" s="74">
        <v>209.9</v>
      </c>
      <c r="F544" s="74">
        <v>210.9</v>
      </c>
      <c r="G544" s="75">
        <v>212.4</v>
      </c>
      <c r="H544" s="76">
        <f t="shared" si="870"/>
        <v>5000</v>
      </c>
      <c r="I544" s="76">
        <f t="shared" si="871"/>
        <v>7500</v>
      </c>
      <c r="J544" s="76">
        <f t="shared" si="872"/>
        <v>12500</v>
      </c>
    </row>
    <row r="545" spans="1:10" x14ac:dyDescent="0.25">
      <c r="A545" s="2">
        <v>43168</v>
      </c>
      <c r="B545" s="72" t="s">
        <v>12</v>
      </c>
      <c r="C545" s="72">
        <v>5000</v>
      </c>
      <c r="D545" s="73" t="s">
        <v>11</v>
      </c>
      <c r="E545" s="74">
        <v>208.9</v>
      </c>
      <c r="F545" s="74">
        <v>208.2</v>
      </c>
      <c r="G545" s="75">
        <v>0</v>
      </c>
      <c r="H545" s="76">
        <f t="shared" si="870"/>
        <v>-3500.0000000000855</v>
      </c>
      <c r="I545" s="76">
        <v>0</v>
      </c>
      <c r="J545" s="78">
        <f t="shared" si="872"/>
        <v>-3500.0000000000855</v>
      </c>
    </row>
    <row r="546" spans="1:10" x14ac:dyDescent="0.25">
      <c r="A546" s="2">
        <v>43167</v>
      </c>
      <c r="B546" s="72" t="s">
        <v>17</v>
      </c>
      <c r="C546" s="72">
        <v>5000</v>
      </c>
      <c r="D546" s="73" t="s">
        <v>15</v>
      </c>
      <c r="E546" s="74">
        <v>155.4</v>
      </c>
      <c r="F546" s="74">
        <v>154.80000000000001</v>
      </c>
      <c r="G546" s="75">
        <v>153.80000000000001</v>
      </c>
      <c r="H546" s="77">
        <f t="shared" ref="H546" si="873">(E546-F546)*C546</f>
        <v>2999.9999999999718</v>
      </c>
      <c r="I546" s="76">
        <f t="shared" ref="I546" si="874">(F546-G546)*C546</f>
        <v>5000</v>
      </c>
      <c r="J546" s="77">
        <f t="shared" ref="J546" si="875">+I546+H546</f>
        <v>7999.9999999999718</v>
      </c>
    </row>
    <row r="547" spans="1:10" x14ac:dyDescent="0.25">
      <c r="A547" s="2">
        <v>43167</v>
      </c>
      <c r="B547" s="72" t="s">
        <v>10</v>
      </c>
      <c r="C547" s="72">
        <v>100</v>
      </c>
      <c r="D547" s="73" t="s">
        <v>11</v>
      </c>
      <c r="E547" s="74">
        <v>3980</v>
      </c>
      <c r="F547" s="74">
        <v>3995</v>
      </c>
      <c r="G547" s="75">
        <v>0</v>
      </c>
      <c r="H547" s="76">
        <f>IF(D547="LONG",(F547-E547)*C547,(E547-F547)*C547)</f>
        <v>1500</v>
      </c>
      <c r="I547" s="76">
        <v>0</v>
      </c>
      <c r="J547" s="76">
        <f>(H547+I547)</f>
        <v>1500</v>
      </c>
    </row>
    <row r="548" spans="1:10" x14ac:dyDescent="0.25">
      <c r="A548" s="2">
        <v>43166</v>
      </c>
      <c r="B548" s="72" t="s">
        <v>18</v>
      </c>
      <c r="C548" s="72">
        <v>100</v>
      </c>
      <c r="D548" s="73" t="s">
        <v>15</v>
      </c>
      <c r="E548" s="74">
        <v>30600</v>
      </c>
      <c r="F548" s="74">
        <v>30540</v>
      </c>
      <c r="G548" s="75">
        <v>30470</v>
      </c>
      <c r="H548" s="77">
        <f t="shared" ref="H548:H550" si="876">(E548-F548)*C548</f>
        <v>6000</v>
      </c>
      <c r="I548" s="76">
        <f t="shared" ref="I548:I550" si="877">(F548-G548)*C548</f>
        <v>7000</v>
      </c>
      <c r="J548" s="77">
        <f t="shared" ref="J548:J550" si="878">+I548+H548</f>
        <v>13000</v>
      </c>
    </row>
    <row r="549" spans="1:10" x14ac:dyDescent="0.25">
      <c r="A549" s="2">
        <v>43166</v>
      </c>
      <c r="B549" s="72" t="s">
        <v>10</v>
      </c>
      <c r="C549" s="72">
        <v>100</v>
      </c>
      <c r="D549" s="73" t="s">
        <v>15</v>
      </c>
      <c r="E549" s="74">
        <v>4040</v>
      </c>
      <c r="F549" s="74">
        <v>4020</v>
      </c>
      <c r="G549" s="75">
        <v>3990</v>
      </c>
      <c r="H549" s="77">
        <f t="shared" si="876"/>
        <v>2000</v>
      </c>
      <c r="I549" s="76">
        <f t="shared" si="877"/>
        <v>3000</v>
      </c>
      <c r="J549" s="77">
        <f t="shared" si="878"/>
        <v>5000</v>
      </c>
    </row>
    <row r="550" spans="1:10" x14ac:dyDescent="0.25">
      <c r="A550" s="2">
        <v>43166</v>
      </c>
      <c r="B550" s="72" t="s">
        <v>12</v>
      </c>
      <c r="C550" s="72">
        <v>5000</v>
      </c>
      <c r="D550" s="73" t="s">
        <v>15</v>
      </c>
      <c r="E550" s="74">
        <v>215.5</v>
      </c>
      <c r="F550" s="74">
        <v>214.9</v>
      </c>
      <c r="G550" s="75">
        <v>213.9</v>
      </c>
      <c r="H550" s="77">
        <f t="shared" si="876"/>
        <v>2999.9999999999718</v>
      </c>
      <c r="I550" s="76">
        <f t="shared" si="877"/>
        <v>5000</v>
      </c>
      <c r="J550" s="77">
        <f t="shared" si="878"/>
        <v>7999.9999999999718</v>
      </c>
    </row>
    <row r="551" spans="1:10" x14ac:dyDescent="0.25">
      <c r="A551" s="2">
        <v>43165</v>
      </c>
      <c r="B551" s="72" t="s">
        <v>10</v>
      </c>
      <c r="C551" s="72">
        <v>100</v>
      </c>
      <c r="D551" s="73" t="s">
        <v>11</v>
      </c>
      <c r="E551" s="74">
        <v>4085</v>
      </c>
      <c r="F551" s="74">
        <v>4105</v>
      </c>
      <c r="G551" s="75">
        <v>0</v>
      </c>
      <c r="H551" s="76">
        <f>IF(D551="LONG",(F551-E551)*C551,(E551-F551)*C551)</f>
        <v>2000</v>
      </c>
      <c r="I551" s="76">
        <v>0</v>
      </c>
      <c r="J551" s="76">
        <f>(H551+I551)</f>
        <v>2000</v>
      </c>
    </row>
    <row r="552" spans="1:10" x14ac:dyDescent="0.25">
      <c r="A552" s="2">
        <v>43165</v>
      </c>
      <c r="B552" s="72" t="s">
        <v>12</v>
      </c>
      <c r="C552" s="72">
        <v>5000</v>
      </c>
      <c r="D552" s="73" t="s">
        <v>15</v>
      </c>
      <c r="E552" s="74">
        <v>215.5</v>
      </c>
      <c r="F552" s="74">
        <v>214.9</v>
      </c>
      <c r="G552" s="75">
        <v>0</v>
      </c>
      <c r="H552" s="77">
        <f t="shared" ref="H552" si="879">(E552-F552)*C552</f>
        <v>2999.9999999999718</v>
      </c>
      <c r="I552" s="76">
        <v>0</v>
      </c>
      <c r="J552" s="77">
        <f t="shared" ref="J552" si="880">+I552+H552</f>
        <v>2999.9999999999718</v>
      </c>
    </row>
    <row r="553" spans="1:10" x14ac:dyDescent="0.25">
      <c r="A553" s="2">
        <v>43164</v>
      </c>
      <c r="B553" s="72" t="s">
        <v>10</v>
      </c>
      <c r="C553" s="72">
        <v>100</v>
      </c>
      <c r="D553" s="73" t="s">
        <v>11</v>
      </c>
      <c r="E553" s="74">
        <v>4006</v>
      </c>
      <c r="F553" s="74">
        <v>4026</v>
      </c>
      <c r="G553" s="75">
        <v>0</v>
      </c>
      <c r="H553" s="76">
        <f>IF(D553="LONG",(F553-E553)*C553,(E553-F553)*C553)</f>
        <v>2000</v>
      </c>
      <c r="I553" s="76">
        <v>0</v>
      </c>
      <c r="J553" s="76">
        <f>(H553+I553)</f>
        <v>2000</v>
      </c>
    </row>
    <row r="554" spans="1:10" x14ac:dyDescent="0.25">
      <c r="A554" s="2">
        <v>43164</v>
      </c>
      <c r="B554" s="72" t="s">
        <v>12</v>
      </c>
      <c r="C554" s="72">
        <v>5000</v>
      </c>
      <c r="D554" s="73" t="s">
        <v>11</v>
      </c>
      <c r="E554" s="74">
        <v>219.75</v>
      </c>
      <c r="F554" s="74">
        <v>219.05</v>
      </c>
      <c r="G554" s="75">
        <v>0</v>
      </c>
      <c r="H554" s="76">
        <f t="shared" ref="H554:H556" si="881">IF(D554="LONG",(F554-E554)*C554,(E554-F554)*C554)</f>
        <v>-3499.9999999999432</v>
      </c>
      <c r="I554" s="76">
        <v>0</v>
      </c>
      <c r="J554" s="78">
        <f t="shared" ref="J554:J556" si="882">(H554+I554)</f>
        <v>-3499.9999999999432</v>
      </c>
    </row>
    <row r="555" spans="1:10" x14ac:dyDescent="0.25">
      <c r="A555" s="2">
        <v>43160</v>
      </c>
      <c r="B555" s="72" t="s">
        <v>12</v>
      </c>
      <c r="C555" s="72">
        <v>5000</v>
      </c>
      <c r="D555" s="73" t="s">
        <v>11</v>
      </c>
      <c r="E555" s="74">
        <v>226.5</v>
      </c>
      <c r="F555" s="74">
        <v>225.8</v>
      </c>
      <c r="G555" s="75">
        <v>0</v>
      </c>
      <c r="H555" s="76">
        <f t="shared" si="881"/>
        <v>-3499.9999999999432</v>
      </c>
      <c r="I555" s="76">
        <v>0</v>
      </c>
      <c r="J555" s="78">
        <f t="shared" si="882"/>
        <v>-3499.9999999999432</v>
      </c>
    </row>
    <row r="556" spans="1:10" x14ac:dyDescent="0.25">
      <c r="A556" s="2">
        <v>43160</v>
      </c>
      <c r="B556" s="72" t="s">
        <v>23</v>
      </c>
      <c r="C556" s="72">
        <v>30</v>
      </c>
      <c r="D556" s="73" t="s">
        <v>11</v>
      </c>
      <c r="E556" s="74">
        <v>38530</v>
      </c>
      <c r="F556" s="74">
        <v>38380</v>
      </c>
      <c r="G556" s="75">
        <v>0</v>
      </c>
      <c r="H556" s="76">
        <f t="shared" si="881"/>
        <v>-4500</v>
      </c>
      <c r="I556" s="76">
        <v>0</v>
      </c>
      <c r="J556" s="78">
        <f t="shared" si="882"/>
        <v>-4500</v>
      </c>
    </row>
    <row r="557" spans="1:10" x14ac:dyDescent="0.25">
      <c r="A557" s="2">
        <v>43160</v>
      </c>
      <c r="B557" s="72" t="s">
        <v>10</v>
      </c>
      <c r="C557" s="72">
        <v>100</v>
      </c>
      <c r="D557" s="73" t="s">
        <v>15</v>
      </c>
      <c r="E557" s="74">
        <v>4010</v>
      </c>
      <c r="F557" s="74">
        <v>3990</v>
      </c>
      <c r="G557" s="75">
        <v>0</v>
      </c>
      <c r="H557" s="77">
        <f t="shared" ref="H557" si="883">(E557-F557)*C557</f>
        <v>2000</v>
      </c>
      <c r="I557" s="76">
        <v>0</v>
      </c>
      <c r="J557" s="77">
        <f t="shared" ref="J557" si="884">+I557+H557</f>
        <v>2000</v>
      </c>
    </row>
    <row r="558" spans="1:10" x14ac:dyDescent="0.25">
      <c r="A558" s="80" t="s">
        <v>39</v>
      </c>
      <c r="B558" s="81"/>
      <c r="C558" s="82"/>
      <c r="D558" s="81"/>
      <c r="E558" s="83"/>
      <c r="F558" s="83"/>
      <c r="G558" s="84"/>
      <c r="H558" s="85"/>
      <c r="I558" s="85"/>
      <c r="J558" s="86"/>
    </row>
    <row r="559" spans="1:10" x14ac:dyDescent="0.25">
      <c r="A559" s="2">
        <v>43159</v>
      </c>
      <c r="B559" s="72" t="s">
        <v>23</v>
      </c>
      <c r="C559" s="72">
        <v>30</v>
      </c>
      <c r="D559" s="73" t="s">
        <v>11</v>
      </c>
      <c r="E559" s="74">
        <v>38100</v>
      </c>
      <c r="F559" s="74">
        <v>38200</v>
      </c>
      <c r="G559" s="75">
        <v>38340</v>
      </c>
      <c r="H559" s="76">
        <f t="shared" ref="H559" si="885">IF(D559="LONG",(F559-E559)*C559,(E559-F559)*C559)</f>
        <v>3000</v>
      </c>
      <c r="I559" s="76">
        <f t="shared" ref="I559" si="886">(G559-F559)*C559</f>
        <v>4200</v>
      </c>
      <c r="J559" s="76">
        <f t="shared" ref="J559" si="887">(H559+I559)</f>
        <v>7200</v>
      </c>
    </row>
    <row r="560" spans="1:10" x14ac:dyDescent="0.25">
      <c r="A560" s="2">
        <v>43159</v>
      </c>
      <c r="B560" s="72" t="s">
        <v>17</v>
      </c>
      <c r="C560" s="72">
        <v>5000</v>
      </c>
      <c r="D560" s="73" t="s">
        <v>11</v>
      </c>
      <c r="E560" s="74">
        <v>166.4</v>
      </c>
      <c r="F560" s="74">
        <v>167</v>
      </c>
      <c r="G560" s="75">
        <v>0</v>
      </c>
      <c r="H560" s="76">
        <f t="shared" ref="H560:H561" si="888">IF(D560="LONG",(F560-E560)*C560,(E560-F560)*C560)</f>
        <v>2999.9999999999718</v>
      </c>
      <c r="I560" s="76">
        <v>0</v>
      </c>
      <c r="J560" s="76">
        <f t="shared" ref="J560:J561" si="889">(H560+I560)</f>
        <v>2999.9999999999718</v>
      </c>
    </row>
    <row r="561" spans="1:10" x14ac:dyDescent="0.25">
      <c r="A561" s="2">
        <v>43159</v>
      </c>
      <c r="B561" s="72" t="s">
        <v>24</v>
      </c>
      <c r="C561" s="72">
        <v>1000</v>
      </c>
      <c r="D561" s="73" t="s">
        <v>11</v>
      </c>
      <c r="E561" s="74">
        <v>452</v>
      </c>
      <c r="F561" s="74">
        <v>449</v>
      </c>
      <c r="G561" s="75">
        <v>0</v>
      </c>
      <c r="H561" s="76">
        <f t="shared" si="888"/>
        <v>-3000</v>
      </c>
      <c r="I561" s="76">
        <v>0</v>
      </c>
      <c r="J561" s="76">
        <f t="shared" si="889"/>
        <v>-3000</v>
      </c>
    </row>
    <row r="562" spans="1:10" x14ac:dyDescent="0.25">
      <c r="A562" s="2">
        <v>43159</v>
      </c>
      <c r="B562" s="72" t="s">
        <v>10</v>
      </c>
      <c r="C562" s="72">
        <v>100</v>
      </c>
      <c r="D562" s="73" t="s">
        <v>11</v>
      </c>
      <c r="E562" s="74">
        <v>4090</v>
      </c>
      <c r="F562" s="74">
        <v>4110</v>
      </c>
      <c r="G562" s="75">
        <v>0</v>
      </c>
      <c r="H562" s="76">
        <f t="shared" ref="H562:H564" si="890">IF(D562="LONG",(F562-E562)*C562,(E562-F562)*C562)</f>
        <v>2000</v>
      </c>
      <c r="I562" s="76">
        <v>0</v>
      </c>
      <c r="J562" s="76">
        <f t="shared" ref="J562:J564" si="891">(H562+I562)</f>
        <v>2000</v>
      </c>
    </row>
    <row r="563" spans="1:10" x14ac:dyDescent="0.25">
      <c r="A563" s="2">
        <v>43158</v>
      </c>
      <c r="B563" s="72" t="s">
        <v>10</v>
      </c>
      <c r="C563" s="72">
        <v>100</v>
      </c>
      <c r="D563" s="73" t="s">
        <v>11</v>
      </c>
      <c r="E563" s="74">
        <v>4150</v>
      </c>
      <c r="F563" s="74">
        <v>4160</v>
      </c>
      <c r="G563" s="75">
        <v>0</v>
      </c>
      <c r="H563" s="76">
        <f t="shared" si="890"/>
        <v>1000</v>
      </c>
      <c r="I563" s="76">
        <v>0</v>
      </c>
      <c r="J563" s="76">
        <f t="shared" si="891"/>
        <v>1000</v>
      </c>
    </row>
    <row r="564" spans="1:10" x14ac:dyDescent="0.25">
      <c r="A564" s="2">
        <v>43158</v>
      </c>
      <c r="B564" s="72" t="s">
        <v>12</v>
      </c>
      <c r="C564" s="72">
        <v>5000</v>
      </c>
      <c r="D564" s="73" t="s">
        <v>11</v>
      </c>
      <c r="E564" s="74">
        <v>230.8</v>
      </c>
      <c r="F564" s="74">
        <v>231.4</v>
      </c>
      <c r="G564" s="75">
        <v>0</v>
      </c>
      <c r="H564" s="76">
        <f t="shared" si="890"/>
        <v>2999.9999999999718</v>
      </c>
      <c r="I564" s="76">
        <v>0</v>
      </c>
      <c r="J564" s="76">
        <f t="shared" si="891"/>
        <v>2999.9999999999718</v>
      </c>
    </row>
    <row r="565" spans="1:10" x14ac:dyDescent="0.25">
      <c r="A565" s="2">
        <v>43158</v>
      </c>
      <c r="B565" s="72" t="s">
        <v>18</v>
      </c>
      <c r="C565" s="72">
        <v>100</v>
      </c>
      <c r="D565" s="73" t="s">
        <v>15</v>
      </c>
      <c r="E565" s="74">
        <v>30540</v>
      </c>
      <c r="F565" s="74">
        <v>30480</v>
      </c>
      <c r="G565" s="75">
        <v>0</v>
      </c>
      <c r="H565" s="77">
        <f t="shared" ref="H565" si="892">(E565-F565)*C565</f>
        <v>6000</v>
      </c>
      <c r="I565" s="76">
        <v>0</v>
      </c>
      <c r="J565" s="77">
        <f t="shared" ref="J565" si="893">+I565+H565</f>
        <v>6000</v>
      </c>
    </row>
    <row r="566" spans="1:10" x14ac:dyDescent="0.25">
      <c r="A566" s="2">
        <v>43157</v>
      </c>
      <c r="B566" s="72" t="s">
        <v>10</v>
      </c>
      <c r="C566" s="72">
        <v>100</v>
      </c>
      <c r="D566" s="73" t="s">
        <v>11</v>
      </c>
      <c r="E566" s="74">
        <v>4125</v>
      </c>
      <c r="F566" s="74">
        <v>4145</v>
      </c>
      <c r="G566" s="75">
        <v>4170</v>
      </c>
      <c r="H566" s="76">
        <f t="shared" ref="H566" si="894">IF(D566="LONG",(F566-E566)*C566,(E566-F566)*C566)</f>
        <v>2000</v>
      </c>
      <c r="I566" s="76">
        <f t="shared" ref="I566" si="895">(G566-F566)*C566</f>
        <v>2500</v>
      </c>
      <c r="J566" s="76">
        <f t="shared" ref="J566" si="896">(H566+I566)</f>
        <v>4500</v>
      </c>
    </row>
    <row r="567" spans="1:10" x14ac:dyDescent="0.25">
      <c r="A567" s="2">
        <v>43157</v>
      </c>
      <c r="B567" s="72" t="s">
        <v>18</v>
      </c>
      <c r="C567" s="72">
        <v>100</v>
      </c>
      <c r="D567" s="73" t="s">
        <v>15</v>
      </c>
      <c r="E567" s="74">
        <v>30600</v>
      </c>
      <c r="F567" s="74">
        <v>30540</v>
      </c>
      <c r="G567" s="75">
        <v>0</v>
      </c>
      <c r="H567" s="77">
        <f t="shared" ref="H567:H570" si="897">(E567-F567)*C567</f>
        <v>6000</v>
      </c>
      <c r="I567" s="76">
        <v>0</v>
      </c>
      <c r="J567" s="77">
        <f t="shared" ref="J567:J570" si="898">+I567+H567</f>
        <v>6000</v>
      </c>
    </row>
    <row r="568" spans="1:10" x14ac:dyDescent="0.25">
      <c r="A568" s="2">
        <v>43157</v>
      </c>
      <c r="B568" s="72" t="s">
        <v>24</v>
      </c>
      <c r="C568" s="72">
        <v>1000</v>
      </c>
      <c r="D568" s="73" t="s">
        <v>15</v>
      </c>
      <c r="E568" s="74">
        <v>461.5</v>
      </c>
      <c r="F568" s="74">
        <v>459.5</v>
      </c>
      <c r="G568" s="75">
        <v>0</v>
      </c>
      <c r="H568" s="77">
        <f t="shared" si="897"/>
        <v>2000</v>
      </c>
      <c r="I568" s="76">
        <v>0</v>
      </c>
      <c r="J568" s="77">
        <f t="shared" si="898"/>
        <v>2000</v>
      </c>
    </row>
    <row r="569" spans="1:10" x14ac:dyDescent="0.25">
      <c r="A569" s="2">
        <v>43154</v>
      </c>
      <c r="B569" s="72" t="s">
        <v>10</v>
      </c>
      <c r="C569" s="72">
        <v>100</v>
      </c>
      <c r="D569" s="73" t="s">
        <v>15</v>
      </c>
      <c r="E569" s="74">
        <v>4075</v>
      </c>
      <c r="F569" s="74">
        <v>4055</v>
      </c>
      <c r="G569" s="75">
        <v>0</v>
      </c>
      <c r="H569" s="77">
        <f t="shared" si="897"/>
        <v>2000</v>
      </c>
      <c r="I569" s="76">
        <v>0</v>
      </c>
      <c r="J569" s="77">
        <f t="shared" si="898"/>
        <v>2000</v>
      </c>
    </row>
    <row r="570" spans="1:10" x14ac:dyDescent="0.25">
      <c r="A570" s="2">
        <v>43154</v>
      </c>
      <c r="B570" s="72" t="s">
        <v>17</v>
      </c>
      <c r="C570" s="72">
        <v>5000</v>
      </c>
      <c r="D570" s="73" t="s">
        <v>15</v>
      </c>
      <c r="E570" s="74">
        <v>164.75</v>
      </c>
      <c r="F570" s="74">
        <v>164.15</v>
      </c>
      <c r="G570" s="75">
        <v>0</v>
      </c>
      <c r="H570" s="77">
        <f t="shared" si="897"/>
        <v>2999.9999999999718</v>
      </c>
      <c r="I570" s="76">
        <v>0</v>
      </c>
      <c r="J570" s="77">
        <f t="shared" si="898"/>
        <v>2999.9999999999718</v>
      </c>
    </row>
    <row r="571" spans="1:10" x14ac:dyDescent="0.25">
      <c r="A571" s="2">
        <v>43154</v>
      </c>
      <c r="B571" s="72" t="s">
        <v>13</v>
      </c>
      <c r="C571" s="72">
        <v>1000</v>
      </c>
      <c r="D571" s="73" t="s">
        <v>11</v>
      </c>
      <c r="E571" s="74">
        <v>459.5</v>
      </c>
      <c r="F571" s="74">
        <v>460.25</v>
      </c>
      <c r="G571" s="75">
        <v>0</v>
      </c>
      <c r="H571" s="76">
        <f t="shared" ref="H571" si="899">IF(D571="LONG",(F571-E571)*C571,(E571-F571)*C571)</f>
        <v>750</v>
      </c>
      <c r="I571" s="76">
        <v>0</v>
      </c>
      <c r="J571" s="76">
        <f t="shared" ref="J571" si="900">(H571+I571)</f>
        <v>750</v>
      </c>
    </row>
    <row r="572" spans="1:10" x14ac:dyDescent="0.25">
      <c r="A572" s="2">
        <v>43154</v>
      </c>
      <c r="B572" s="72" t="s">
        <v>17</v>
      </c>
      <c r="C572" s="72">
        <v>5000</v>
      </c>
      <c r="D572" s="73" t="s">
        <v>11</v>
      </c>
      <c r="E572" s="74">
        <v>163.75</v>
      </c>
      <c r="F572" s="74">
        <v>164.35</v>
      </c>
      <c r="G572" s="75">
        <v>165</v>
      </c>
      <c r="H572" s="76">
        <f t="shared" ref="H572" si="901">IF(D572="LONG",(F572-E572)*C572,(E572-F572)*C572)</f>
        <v>2999.9999999999718</v>
      </c>
      <c r="I572" s="76">
        <f t="shared" ref="I572" si="902">(G572-F572)*C572</f>
        <v>3250.0000000000282</v>
      </c>
      <c r="J572" s="76">
        <f t="shared" ref="J572" si="903">(H572+I572)</f>
        <v>6250</v>
      </c>
    </row>
    <row r="573" spans="1:10" x14ac:dyDescent="0.25">
      <c r="A573" s="2">
        <v>43153</v>
      </c>
      <c r="B573" s="72" t="s">
        <v>23</v>
      </c>
      <c r="C573" s="72">
        <v>30</v>
      </c>
      <c r="D573" s="73" t="s">
        <v>15</v>
      </c>
      <c r="E573" s="74">
        <v>38350</v>
      </c>
      <c r="F573" s="74">
        <v>38250</v>
      </c>
      <c r="G573" s="75">
        <v>0</v>
      </c>
      <c r="H573" s="77">
        <f t="shared" ref="H573" si="904">(E573-F573)*C573</f>
        <v>3000</v>
      </c>
      <c r="I573" s="76">
        <v>0</v>
      </c>
      <c r="J573" s="77">
        <f t="shared" ref="J573" si="905">+I573+H573</f>
        <v>3000</v>
      </c>
    </row>
    <row r="574" spans="1:10" x14ac:dyDescent="0.25">
      <c r="A574" s="2">
        <v>43153</v>
      </c>
      <c r="B574" s="72" t="s">
        <v>19</v>
      </c>
      <c r="C574" s="72">
        <v>5000</v>
      </c>
      <c r="D574" s="73" t="s">
        <v>11</v>
      </c>
      <c r="E574" s="74">
        <v>164</v>
      </c>
      <c r="F574" s="74">
        <v>164.5</v>
      </c>
      <c r="G574" s="75">
        <v>0</v>
      </c>
      <c r="H574" s="76">
        <f t="shared" ref="H574:H576" si="906">IF(D574="LONG",(F574-E574)*C574,(E574-F574)*C574)</f>
        <v>2500</v>
      </c>
      <c r="I574" s="76">
        <v>0</v>
      </c>
      <c r="J574" s="76">
        <f t="shared" ref="J574:J576" si="907">(H574+I574)</f>
        <v>2500</v>
      </c>
    </row>
    <row r="575" spans="1:10" x14ac:dyDescent="0.25">
      <c r="A575" s="2">
        <v>43153</v>
      </c>
      <c r="B575" s="72" t="s">
        <v>13</v>
      </c>
      <c r="C575" s="72">
        <v>1000</v>
      </c>
      <c r="D575" s="73" t="s">
        <v>11</v>
      </c>
      <c r="E575" s="74">
        <v>454.5</v>
      </c>
      <c r="F575" s="74">
        <v>456.5</v>
      </c>
      <c r="G575" s="75">
        <v>0</v>
      </c>
      <c r="H575" s="76">
        <f t="shared" si="906"/>
        <v>2000</v>
      </c>
      <c r="I575" s="76">
        <v>0</v>
      </c>
      <c r="J575" s="76">
        <f t="shared" si="907"/>
        <v>2000</v>
      </c>
    </row>
    <row r="576" spans="1:10" x14ac:dyDescent="0.25">
      <c r="A576" s="2">
        <v>43153</v>
      </c>
      <c r="B576" s="72" t="s">
        <v>10</v>
      </c>
      <c r="C576" s="72">
        <v>100</v>
      </c>
      <c r="D576" s="73" t="s">
        <v>11</v>
      </c>
      <c r="E576" s="74">
        <v>3981</v>
      </c>
      <c r="F576" s="74">
        <v>4001</v>
      </c>
      <c r="G576" s="75">
        <v>0</v>
      </c>
      <c r="H576" s="76">
        <f t="shared" si="906"/>
        <v>2000</v>
      </c>
      <c r="I576" s="76">
        <v>0</v>
      </c>
      <c r="J576" s="76">
        <f t="shared" si="907"/>
        <v>2000</v>
      </c>
    </row>
    <row r="577" spans="1:10" x14ac:dyDescent="0.25">
      <c r="A577" s="2">
        <v>43152</v>
      </c>
      <c r="B577" s="72" t="s">
        <v>18</v>
      </c>
      <c r="C577" s="72">
        <v>100</v>
      </c>
      <c r="D577" s="73" t="s">
        <v>15</v>
      </c>
      <c r="E577" s="74">
        <v>30450</v>
      </c>
      <c r="F577" s="74">
        <v>30390</v>
      </c>
      <c r="G577" s="75">
        <v>0</v>
      </c>
      <c r="H577" s="77">
        <f t="shared" ref="H577" si="908">(E577-F577)*C577</f>
        <v>6000</v>
      </c>
      <c r="I577" s="76">
        <v>0</v>
      </c>
      <c r="J577" s="77">
        <f t="shared" ref="J577" si="909">+I577+H577</f>
        <v>6000</v>
      </c>
    </row>
    <row r="578" spans="1:10" x14ac:dyDescent="0.25">
      <c r="A578" s="2">
        <v>43152</v>
      </c>
      <c r="B578" s="72" t="s">
        <v>17</v>
      </c>
      <c r="C578" s="72">
        <v>5000</v>
      </c>
      <c r="D578" s="73" t="s">
        <v>15</v>
      </c>
      <c r="E578" s="74">
        <v>166.65</v>
      </c>
      <c r="F578" s="74">
        <v>166.05</v>
      </c>
      <c r="G578" s="75">
        <v>0</v>
      </c>
      <c r="H578" s="77">
        <f t="shared" ref="H578" si="910">(E578-F578)*C578</f>
        <v>2999.9999999999718</v>
      </c>
      <c r="I578" s="76">
        <v>0</v>
      </c>
      <c r="J578" s="77">
        <f t="shared" ref="J578" si="911">+I578+H578</f>
        <v>2999.9999999999718</v>
      </c>
    </row>
    <row r="579" spans="1:10" x14ac:dyDescent="0.25">
      <c r="A579" s="2">
        <v>43152</v>
      </c>
      <c r="B579" s="72" t="s">
        <v>10</v>
      </c>
      <c r="C579" s="72">
        <v>100</v>
      </c>
      <c r="D579" s="73" t="s">
        <v>11</v>
      </c>
      <c r="E579" s="74">
        <v>3985</v>
      </c>
      <c r="F579" s="74">
        <v>4005</v>
      </c>
      <c r="G579" s="75">
        <v>0</v>
      </c>
      <c r="H579" s="76">
        <f t="shared" ref="H579:H580" si="912">IF(D579="LONG",(F579-E579)*C579,(E579-F579)*C579)</f>
        <v>2000</v>
      </c>
      <c r="I579" s="76">
        <v>0</v>
      </c>
      <c r="J579" s="76">
        <f t="shared" ref="J579:J580" si="913">(H579+I579)</f>
        <v>2000</v>
      </c>
    </row>
    <row r="580" spans="1:10" x14ac:dyDescent="0.25">
      <c r="A580" s="2">
        <v>43152</v>
      </c>
      <c r="B580" s="72" t="s">
        <v>13</v>
      </c>
      <c r="C580" s="72">
        <v>1000</v>
      </c>
      <c r="D580" s="73" t="s">
        <v>11</v>
      </c>
      <c r="E580" s="74">
        <v>455.5</v>
      </c>
      <c r="F580" s="74">
        <v>457.5</v>
      </c>
      <c r="G580" s="75">
        <v>459.5</v>
      </c>
      <c r="H580" s="76">
        <f t="shared" si="912"/>
        <v>2000</v>
      </c>
      <c r="I580" s="76">
        <f t="shared" ref="I580" si="914">(G580-F580)*C580</f>
        <v>2000</v>
      </c>
      <c r="J580" s="76">
        <f t="shared" si="913"/>
        <v>4000</v>
      </c>
    </row>
    <row r="581" spans="1:10" x14ac:dyDescent="0.25">
      <c r="A581" s="2">
        <v>43152</v>
      </c>
      <c r="B581" s="72" t="s">
        <v>17</v>
      </c>
      <c r="C581" s="72">
        <v>5000</v>
      </c>
      <c r="D581" s="73" t="s">
        <v>11</v>
      </c>
      <c r="E581" s="74">
        <v>167.3</v>
      </c>
      <c r="F581" s="74">
        <v>166.6</v>
      </c>
      <c r="G581" s="75">
        <v>0</v>
      </c>
      <c r="H581" s="76">
        <f t="shared" ref="H581" si="915">IF(D581="LONG",(F581-E581)*C581,(E581-F581)*C581)</f>
        <v>-3500.0000000000855</v>
      </c>
      <c r="I581" s="76">
        <v>0</v>
      </c>
      <c r="J581" s="78">
        <f t="shared" ref="J581" si="916">(H581+I581)</f>
        <v>-3500.0000000000855</v>
      </c>
    </row>
    <row r="582" spans="1:10" x14ac:dyDescent="0.25">
      <c r="A582" s="2">
        <v>43151</v>
      </c>
      <c r="B582" s="72" t="s">
        <v>21</v>
      </c>
      <c r="C582" s="72">
        <v>100</v>
      </c>
      <c r="D582" s="73" t="s">
        <v>11</v>
      </c>
      <c r="E582" s="74">
        <v>4030</v>
      </c>
      <c r="F582" s="74">
        <v>4050</v>
      </c>
      <c r="G582" s="75">
        <v>0</v>
      </c>
      <c r="H582" s="76">
        <f t="shared" ref="H582" si="917">IF(D582="LONG",(F582-E582)*C582,(E582-F582)*C582)</f>
        <v>2000</v>
      </c>
      <c r="I582" s="76">
        <v>0</v>
      </c>
      <c r="J582" s="76">
        <f t="shared" ref="J582" si="918">(H582+I582)</f>
        <v>2000</v>
      </c>
    </row>
    <row r="583" spans="1:10" x14ac:dyDescent="0.25">
      <c r="A583" s="2">
        <v>43151</v>
      </c>
      <c r="B583" s="72" t="s">
        <v>13</v>
      </c>
      <c r="C583" s="72">
        <v>1000</v>
      </c>
      <c r="D583" s="73" t="s">
        <v>11</v>
      </c>
      <c r="E583" s="74">
        <v>457</v>
      </c>
      <c r="F583" s="74">
        <v>459</v>
      </c>
      <c r="G583" s="75">
        <v>0</v>
      </c>
      <c r="H583" s="76">
        <f t="shared" ref="H583" si="919">IF(D583="LONG",(F583-E583)*C583,(E583-F583)*C583)</f>
        <v>2000</v>
      </c>
      <c r="I583" s="76">
        <v>0</v>
      </c>
      <c r="J583" s="76">
        <f t="shared" ref="J583" si="920">(H583+I583)</f>
        <v>2000</v>
      </c>
    </row>
    <row r="584" spans="1:10" x14ac:dyDescent="0.25">
      <c r="A584" s="2">
        <v>43151</v>
      </c>
      <c r="B584" s="72" t="s">
        <v>17</v>
      </c>
      <c r="C584" s="72">
        <v>5000</v>
      </c>
      <c r="D584" s="73" t="s">
        <v>11</v>
      </c>
      <c r="E584" s="74">
        <v>166.5</v>
      </c>
      <c r="F584" s="74">
        <v>167.1</v>
      </c>
      <c r="G584" s="75">
        <v>0</v>
      </c>
      <c r="H584" s="76">
        <f t="shared" ref="H584" si="921">IF(D584="LONG",(F584-E584)*C584,(E584-F584)*C584)</f>
        <v>2999.9999999999718</v>
      </c>
      <c r="I584" s="76">
        <v>0</v>
      </c>
      <c r="J584" s="76">
        <f t="shared" ref="J584" si="922">(H584+I584)</f>
        <v>2999.9999999999718</v>
      </c>
    </row>
    <row r="585" spans="1:10" x14ac:dyDescent="0.25">
      <c r="A585" s="2">
        <v>43150</v>
      </c>
      <c r="B585" s="72" t="s">
        <v>12</v>
      </c>
      <c r="C585" s="72">
        <v>5000</v>
      </c>
      <c r="D585" s="73" t="s">
        <v>11</v>
      </c>
      <c r="E585" s="74">
        <v>230.5</v>
      </c>
      <c r="F585" s="74">
        <v>231.1</v>
      </c>
      <c r="G585" s="75">
        <v>0</v>
      </c>
      <c r="H585" s="76">
        <f t="shared" ref="H585:H587" si="923">IF(D585="LONG",(F585-E585)*C585,(E585-F585)*C585)</f>
        <v>2999.9999999999718</v>
      </c>
      <c r="I585" s="76">
        <v>0</v>
      </c>
      <c r="J585" s="76">
        <f t="shared" ref="J585:J587" si="924">(H585+I585)</f>
        <v>2999.9999999999718</v>
      </c>
    </row>
    <row r="586" spans="1:10" x14ac:dyDescent="0.25">
      <c r="A586" s="2">
        <v>43150</v>
      </c>
      <c r="B586" s="72" t="s">
        <v>10</v>
      </c>
      <c r="C586" s="72">
        <v>100</v>
      </c>
      <c r="D586" s="73" t="s">
        <v>11</v>
      </c>
      <c r="E586" s="74">
        <v>4025</v>
      </c>
      <c r="F586" s="74">
        <v>4045</v>
      </c>
      <c r="G586" s="75">
        <v>0</v>
      </c>
      <c r="H586" s="76">
        <f t="shared" si="923"/>
        <v>2000</v>
      </c>
      <c r="I586" s="76">
        <v>0</v>
      </c>
      <c r="J586" s="76">
        <f t="shared" si="924"/>
        <v>2000</v>
      </c>
    </row>
    <row r="587" spans="1:10" x14ac:dyDescent="0.25">
      <c r="A587" s="2">
        <v>43150</v>
      </c>
      <c r="B587" s="72" t="s">
        <v>16</v>
      </c>
      <c r="C587" s="72">
        <v>1250</v>
      </c>
      <c r="D587" s="73" t="s">
        <v>11</v>
      </c>
      <c r="E587" s="74">
        <v>168.75</v>
      </c>
      <c r="F587" s="74">
        <v>167</v>
      </c>
      <c r="G587" s="75">
        <v>0</v>
      </c>
      <c r="H587" s="76">
        <f t="shared" si="923"/>
        <v>-2187.5</v>
      </c>
      <c r="I587" s="76">
        <v>0</v>
      </c>
      <c r="J587" s="78">
        <f t="shared" si="924"/>
        <v>-2187.5</v>
      </c>
    </row>
    <row r="588" spans="1:10" x14ac:dyDescent="0.25">
      <c r="A588" s="2">
        <v>43147</v>
      </c>
      <c r="B588" s="72" t="s">
        <v>13</v>
      </c>
      <c r="C588" s="72">
        <v>1000</v>
      </c>
      <c r="D588" s="73" t="s">
        <v>11</v>
      </c>
      <c r="E588" s="74">
        <v>463</v>
      </c>
      <c r="F588" s="74">
        <v>464</v>
      </c>
      <c r="G588" s="75">
        <v>0</v>
      </c>
      <c r="H588" s="76">
        <f t="shared" ref="H588" si="925">IF(D588="LONG",(F588-E588)*C588,(E588-F588)*C588)</f>
        <v>1000</v>
      </c>
      <c r="I588" s="76">
        <v>0</v>
      </c>
      <c r="J588" s="76">
        <f t="shared" ref="J588" si="926">(H588+I588)</f>
        <v>1000</v>
      </c>
    </row>
    <row r="589" spans="1:10" x14ac:dyDescent="0.25">
      <c r="A589" s="2">
        <v>43147</v>
      </c>
      <c r="B589" s="72" t="s">
        <v>10</v>
      </c>
      <c r="C589" s="72">
        <v>100</v>
      </c>
      <c r="D589" s="73" t="s">
        <v>11</v>
      </c>
      <c r="E589" s="74">
        <v>3930</v>
      </c>
      <c r="F589" s="74">
        <v>3950</v>
      </c>
      <c r="G589" s="75">
        <v>0</v>
      </c>
      <c r="H589" s="76">
        <f t="shared" ref="H589" si="927">IF(D589="LONG",(F589-E589)*C589,(E589-F589)*C589)</f>
        <v>2000</v>
      </c>
      <c r="I589" s="76">
        <v>0</v>
      </c>
      <c r="J589" s="76">
        <f t="shared" ref="J589" si="928">(H589+I589)</f>
        <v>2000</v>
      </c>
    </row>
    <row r="590" spans="1:10" x14ac:dyDescent="0.25">
      <c r="A590" s="2">
        <v>43147</v>
      </c>
      <c r="B590" s="72" t="s">
        <v>10</v>
      </c>
      <c r="C590" s="72">
        <v>100</v>
      </c>
      <c r="D590" s="73" t="s">
        <v>11</v>
      </c>
      <c r="E590" s="74">
        <v>3928</v>
      </c>
      <c r="F590" s="74">
        <v>3948</v>
      </c>
      <c r="G590" s="75">
        <v>0</v>
      </c>
      <c r="H590" s="76">
        <f t="shared" ref="H590:H591" si="929">IF(D590="LONG",(F590-E590)*C590,(E590-F590)*C590)</f>
        <v>2000</v>
      </c>
      <c r="I590" s="76">
        <v>0</v>
      </c>
      <c r="J590" s="76">
        <f t="shared" ref="J590:J591" si="930">(H590+I590)</f>
        <v>2000</v>
      </c>
    </row>
    <row r="591" spans="1:10" x14ac:dyDescent="0.25">
      <c r="A591" s="2">
        <v>43147</v>
      </c>
      <c r="B591" s="72" t="s">
        <v>12</v>
      </c>
      <c r="C591" s="72">
        <v>5000</v>
      </c>
      <c r="D591" s="73" t="s">
        <v>11</v>
      </c>
      <c r="E591" s="74">
        <v>229.75</v>
      </c>
      <c r="F591" s="74">
        <v>230.35</v>
      </c>
      <c r="G591" s="75">
        <v>0</v>
      </c>
      <c r="H591" s="76">
        <f t="shared" si="929"/>
        <v>2999.9999999999718</v>
      </c>
      <c r="I591" s="76">
        <v>0</v>
      </c>
      <c r="J591" s="76">
        <f t="shared" si="930"/>
        <v>2999.9999999999718</v>
      </c>
    </row>
    <row r="592" spans="1:10" x14ac:dyDescent="0.25">
      <c r="A592" s="2">
        <v>43146</v>
      </c>
      <c r="B592" s="72" t="s">
        <v>12</v>
      </c>
      <c r="C592" s="72">
        <v>5000</v>
      </c>
      <c r="D592" s="73" t="s">
        <v>11</v>
      </c>
      <c r="E592" s="74">
        <v>228.55</v>
      </c>
      <c r="F592" s="74">
        <v>229.15</v>
      </c>
      <c r="G592" s="75">
        <v>229.65</v>
      </c>
      <c r="H592" s="76">
        <f t="shared" ref="H592" si="931">IF(D592="LONG",(F592-E592)*C592,(E592-F592)*C592)</f>
        <v>2999.9999999999718</v>
      </c>
      <c r="I592" s="76">
        <f t="shared" ref="I592" si="932">(G592-F592)*C592</f>
        <v>2500</v>
      </c>
      <c r="J592" s="76">
        <f t="shared" ref="J592" si="933">(H592+I592)</f>
        <v>5499.9999999999718</v>
      </c>
    </row>
    <row r="593" spans="1:10" x14ac:dyDescent="0.25">
      <c r="A593" s="2">
        <v>43146</v>
      </c>
      <c r="B593" s="72" t="s">
        <v>18</v>
      </c>
      <c r="C593" s="72">
        <v>100</v>
      </c>
      <c r="D593" s="73" t="s">
        <v>15</v>
      </c>
      <c r="E593" s="74">
        <v>30610</v>
      </c>
      <c r="F593" s="74">
        <v>30550</v>
      </c>
      <c r="G593" s="75">
        <v>0</v>
      </c>
      <c r="H593" s="77">
        <f t="shared" ref="H593" si="934">(E593-F593)*C593</f>
        <v>6000</v>
      </c>
      <c r="I593" s="76">
        <v>0</v>
      </c>
      <c r="J593" s="77">
        <f t="shared" ref="J593" si="935">+I593+H593</f>
        <v>6000</v>
      </c>
    </row>
    <row r="594" spans="1:10" x14ac:dyDescent="0.25">
      <c r="A594" s="2">
        <v>43146</v>
      </c>
      <c r="B594" s="72" t="s">
        <v>12</v>
      </c>
      <c r="C594" s="72">
        <v>5000</v>
      </c>
      <c r="D594" s="73" t="s">
        <v>15</v>
      </c>
      <c r="E594" s="74">
        <v>229.2</v>
      </c>
      <c r="F594" s="74">
        <v>229.9</v>
      </c>
      <c r="G594" s="75">
        <v>0</v>
      </c>
      <c r="H594" s="77">
        <f t="shared" ref="H594" si="936">(E594-F594)*C594</f>
        <v>-3500.0000000000855</v>
      </c>
      <c r="I594" s="76">
        <v>0</v>
      </c>
      <c r="J594" s="79">
        <f t="shared" ref="J594" si="937">+I594+H594</f>
        <v>-3500.0000000000855</v>
      </c>
    </row>
    <row r="595" spans="1:10" x14ac:dyDescent="0.25">
      <c r="A595" s="2">
        <v>43145</v>
      </c>
      <c r="B595" s="72" t="s">
        <v>12</v>
      </c>
      <c r="C595" s="72">
        <v>5000</v>
      </c>
      <c r="D595" s="73" t="s">
        <v>11</v>
      </c>
      <c r="E595" s="74">
        <v>223.15</v>
      </c>
      <c r="F595" s="74">
        <v>223.75</v>
      </c>
      <c r="G595" s="75">
        <v>224.75</v>
      </c>
      <c r="H595" s="76">
        <f t="shared" ref="H595" si="938">IF(D595="LONG",(F595-E595)*C595,(E595-F595)*C595)</f>
        <v>2999.9999999999718</v>
      </c>
      <c r="I595" s="76">
        <f t="shared" ref="I595" si="939">(G595-F595)*C595</f>
        <v>5000</v>
      </c>
      <c r="J595" s="76">
        <f t="shared" ref="J595" si="940">(H595+I595)</f>
        <v>7999.9999999999718</v>
      </c>
    </row>
    <row r="596" spans="1:10" x14ac:dyDescent="0.25">
      <c r="A596" s="2">
        <v>43145</v>
      </c>
      <c r="B596" s="72" t="s">
        <v>16</v>
      </c>
      <c r="C596" s="72">
        <v>1250</v>
      </c>
      <c r="D596" s="73" t="s">
        <v>11</v>
      </c>
      <c r="E596" s="74">
        <v>165.75</v>
      </c>
      <c r="F596" s="74">
        <v>167.75</v>
      </c>
      <c r="G596" s="75">
        <v>168.75</v>
      </c>
      <c r="H596" s="76">
        <f t="shared" ref="H596" si="941">IF(D596="LONG",(F596-E596)*C596,(E596-F596)*C596)</f>
        <v>2500</v>
      </c>
      <c r="I596" s="76">
        <f t="shared" ref="I596" si="942">(G596-F596)*C596</f>
        <v>1250</v>
      </c>
      <c r="J596" s="76">
        <f t="shared" ref="J596" si="943">(H596+I596)</f>
        <v>3750</v>
      </c>
    </row>
    <row r="597" spans="1:10" x14ac:dyDescent="0.25">
      <c r="A597" s="2">
        <v>43145</v>
      </c>
      <c r="B597" s="72" t="s">
        <v>21</v>
      </c>
      <c r="C597" s="72">
        <v>100</v>
      </c>
      <c r="D597" s="73" t="s">
        <v>15</v>
      </c>
      <c r="E597" s="74">
        <v>3790</v>
      </c>
      <c r="F597" s="74">
        <v>3770</v>
      </c>
      <c r="G597" s="75">
        <v>3740</v>
      </c>
      <c r="H597" s="77">
        <f t="shared" ref="H597" si="944">(E597-F597)*C597</f>
        <v>2000</v>
      </c>
      <c r="I597" s="76">
        <f t="shared" ref="I597" si="945">(F597-G597)*C597</f>
        <v>3000</v>
      </c>
      <c r="J597" s="77">
        <f t="shared" ref="J597" si="946">+I597+H597</f>
        <v>5000</v>
      </c>
    </row>
    <row r="598" spans="1:10" x14ac:dyDescent="0.25">
      <c r="A598" s="2">
        <v>43145</v>
      </c>
      <c r="B598" s="72" t="s">
        <v>18</v>
      </c>
      <c r="C598" s="72">
        <v>100</v>
      </c>
      <c r="D598" s="73" t="s">
        <v>15</v>
      </c>
      <c r="E598" s="74">
        <v>30300</v>
      </c>
      <c r="F598" s="74">
        <v>30240</v>
      </c>
      <c r="G598" s="75">
        <v>30170</v>
      </c>
      <c r="H598" s="77">
        <f t="shared" ref="H598" si="947">(E598-F598)*C598</f>
        <v>6000</v>
      </c>
      <c r="I598" s="76">
        <f t="shared" ref="I598" si="948">(F598-G598)*C598</f>
        <v>7000</v>
      </c>
      <c r="J598" s="77">
        <f t="shared" ref="J598" si="949">+I598+H598</f>
        <v>13000</v>
      </c>
    </row>
    <row r="599" spans="1:10" x14ac:dyDescent="0.25">
      <c r="A599" s="2">
        <v>43144</v>
      </c>
      <c r="B599" s="72" t="s">
        <v>17</v>
      </c>
      <c r="C599" s="72">
        <v>5000</v>
      </c>
      <c r="D599" s="73" t="s">
        <v>11</v>
      </c>
      <c r="E599" s="74">
        <v>162.5</v>
      </c>
      <c r="F599" s="74">
        <v>163.1</v>
      </c>
      <c r="G599" s="75">
        <v>0</v>
      </c>
      <c r="H599" s="76">
        <f t="shared" ref="H599:H606" si="950">IF(D599="LONG",(F599-E599)*C599,(E599-F599)*C599)</f>
        <v>2999.9999999999718</v>
      </c>
      <c r="I599" s="76">
        <v>0</v>
      </c>
      <c r="J599" s="76">
        <f t="shared" ref="J599:J606" si="951">(H599+I599)</f>
        <v>2999.9999999999718</v>
      </c>
    </row>
    <row r="600" spans="1:10" x14ac:dyDescent="0.25">
      <c r="A600" s="2">
        <v>43143</v>
      </c>
      <c r="B600" s="72" t="s">
        <v>18</v>
      </c>
      <c r="C600" s="72">
        <v>100</v>
      </c>
      <c r="D600" s="73" t="s">
        <v>11</v>
      </c>
      <c r="E600" s="74">
        <v>30130</v>
      </c>
      <c r="F600" s="74">
        <v>30190</v>
      </c>
      <c r="G600" s="75">
        <v>0</v>
      </c>
      <c r="H600" s="76">
        <f t="shared" si="950"/>
        <v>6000</v>
      </c>
      <c r="I600" s="76">
        <v>0</v>
      </c>
      <c r="J600" s="76">
        <f t="shared" si="951"/>
        <v>6000</v>
      </c>
    </row>
    <row r="601" spans="1:10" x14ac:dyDescent="0.25">
      <c r="A601" s="2">
        <v>43143</v>
      </c>
      <c r="B601" s="72" t="s">
        <v>10</v>
      </c>
      <c r="C601" s="72">
        <v>100</v>
      </c>
      <c r="D601" s="73" t="s">
        <v>11</v>
      </c>
      <c r="E601" s="74">
        <v>3860</v>
      </c>
      <c r="F601" s="74">
        <v>3880</v>
      </c>
      <c r="G601" s="75">
        <v>0</v>
      </c>
      <c r="H601" s="76">
        <f t="shared" si="950"/>
        <v>2000</v>
      </c>
      <c r="I601" s="76">
        <v>0</v>
      </c>
      <c r="J601" s="76">
        <f t="shared" si="951"/>
        <v>2000</v>
      </c>
    </row>
    <row r="602" spans="1:10" x14ac:dyDescent="0.25">
      <c r="A602" s="2">
        <v>43143</v>
      </c>
      <c r="B602" s="72" t="s">
        <v>24</v>
      </c>
      <c r="C602" s="72">
        <v>1000</v>
      </c>
      <c r="D602" s="73" t="s">
        <v>11</v>
      </c>
      <c r="E602" s="74">
        <v>437.75</v>
      </c>
      <c r="F602" s="74">
        <v>439</v>
      </c>
      <c r="G602" s="75">
        <v>0</v>
      </c>
      <c r="H602" s="76">
        <f t="shared" si="950"/>
        <v>1250</v>
      </c>
      <c r="I602" s="76">
        <v>0</v>
      </c>
      <c r="J602" s="76">
        <f t="shared" si="951"/>
        <v>1250</v>
      </c>
    </row>
    <row r="603" spans="1:10" x14ac:dyDescent="0.25">
      <c r="A603" s="2">
        <v>43143</v>
      </c>
      <c r="B603" s="72" t="s">
        <v>12</v>
      </c>
      <c r="C603" s="72">
        <v>5000</v>
      </c>
      <c r="D603" s="73" t="s">
        <v>11</v>
      </c>
      <c r="E603" s="74">
        <v>219</v>
      </c>
      <c r="F603" s="74">
        <v>219.6</v>
      </c>
      <c r="G603" s="75">
        <v>0</v>
      </c>
      <c r="H603" s="76">
        <f t="shared" si="950"/>
        <v>2999.9999999999718</v>
      </c>
      <c r="I603" s="76">
        <v>0</v>
      </c>
      <c r="J603" s="76">
        <f t="shared" si="951"/>
        <v>2999.9999999999718</v>
      </c>
    </row>
    <row r="604" spans="1:10" x14ac:dyDescent="0.25">
      <c r="A604" s="2">
        <v>43143</v>
      </c>
      <c r="B604" s="72" t="s">
        <v>12</v>
      </c>
      <c r="C604" s="72">
        <v>5000</v>
      </c>
      <c r="D604" s="73" t="s">
        <v>11</v>
      </c>
      <c r="E604" s="74">
        <v>219.6</v>
      </c>
      <c r="F604" s="74">
        <v>218.9</v>
      </c>
      <c r="G604" s="75">
        <v>0</v>
      </c>
      <c r="H604" s="76">
        <f t="shared" si="950"/>
        <v>-3499.9999999999432</v>
      </c>
      <c r="I604" s="76">
        <v>0</v>
      </c>
      <c r="J604" s="78">
        <f t="shared" si="951"/>
        <v>-3499.9999999999432</v>
      </c>
    </row>
    <row r="605" spans="1:10" x14ac:dyDescent="0.25">
      <c r="A605" s="2">
        <v>43140</v>
      </c>
      <c r="B605" s="72" t="s">
        <v>18</v>
      </c>
      <c r="C605" s="72">
        <v>100</v>
      </c>
      <c r="D605" s="73" t="s">
        <v>11</v>
      </c>
      <c r="E605" s="74">
        <v>30025</v>
      </c>
      <c r="F605" s="74">
        <v>30085</v>
      </c>
      <c r="G605" s="75">
        <v>0</v>
      </c>
      <c r="H605" s="76">
        <f t="shared" si="950"/>
        <v>6000</v>
      </c>
      <c r="I605" s="76">
        <v>0</v>
      </c>
      <c r="J605" s="76">
        <f t="shared" si="951"/>
        <v>6000</v>
      </c>
    </row>
    <row r="606" spans="1:10" x14ac:dyDescent="0.25">
      <c r="A606" s="2">
        <v>43140</v>
      </c>
      <c r="B606" s="72" t="s">
        <v>25</v>
      </c>
      <c r="C606" s="72">
        <v>5000</v>
      </c>
      <c r="D606" s="73" t="s">
        <v>11</v>
      </c>
      <c r="E606" s="74">
        <v>219.9</v>
      </c>
      <c r="F606" s="74">
        <v>220.5</v>
      </c>
      <c r="G606" s="75">
        <v>0</v>
      </c>
      <c r="H606" s="76">
        <f t="shared" si="950"/>
        <v>2999.9999999999718</v>
      </c>
      <c r="I606" s="76">
        <v>0</v>
      </c>
      <c r="J606" s="76">
        <f t="shared" si="951"/>
        <v>2999.9999999999718</v>
      </c>
    </row>
    <row r="607" spans="1:10" x14ac:dyDescent="0.25">
      <c r="A607" s="2">
        <v>43140</v>
      </c>
      <c r="B607" s="72" t="s">
        <v>10</v>
      </c>
      <c r="C607" s="72">
        <v>100</v>
      </c>
      <c r="D607" s="73" t="s">
        <v>11</v>
      </c>
      <c r="E607" s="74">
        <v>3900</v>
      </c>
      <c r="F607" s="74">
        <v>3875</v>
      </c>
      <c r="G607" s="75">
        <v>0</v>
      </c>
      <c r="H607" s="76">
        <f>IF(D607="LONG",(F607-E607)*C607,(E607-F607)*C607)</f>
        <v>-2500</v>
      </c>
      <c r="I607" s="76">
        <v>0</v>
      </c>
      <c r="J607" s="78">
        <f>(H607+I607)</f>
        <v>-2500</v>
      </c>
    </row>
    <row r="608" spans="1:10" x14ac:dyDescent="0.25">
      <c r="A608" s="2">
        <v>43140</v>
      </c>
      <c r="B608" s="72" t="s">
        <v>13</v>
      </c>
      <c r="C608" s="72">
        <v>1000</v>
      </c>
      <c r="D608" s="73" t="s">
        <v>11</v>
      </c>
      <c r="E608" s="74">
        <v>436.5</v>
      </c>
      <c r="F608" s="74">
        <v>434</v>
      </c>
      <c r="G608" s="75">
        <v>0</v>
      </c>
      <c r="H608" s="76">
        <f>IF(D608="LONG",(F608-E608)*C608,(E608-F608)*C608)</f>
        <v>-2500</v>
      </c>
      <c r="I608" s="76">
        <v>0</v>
      </c>
      <c r="J608" s="78">
        <f>(H608+I608)</f>
        <v>-2500</v>
      </c>
    </row>
    <row r="609" spans="1:10" x14ac:dyDescent="0.25">
      <c r="A609" s="2">
        <v>43139</v>
      </c>
      <c r="B609" s="72" t="s">
        <v>18</v>
      </c>
      <c r="C609" s="72">
        <v>100</v>
      </c>
      <c r="D609" s="73" t="s">
        <v>11</v>
      </c>
      <c r="E609" s="74">
        <v>29850</v>
      </c>
      <c r="F609" s="74">
        <v>29910</v>
      </c>
      <c r="G609" s="75">
        <v>29980</v>
      </c>
      <c r="H609" s="76">
        <f t="shared" ref="H609:H610" si="952">IF(D609="LONG",(F609-E609)*C609,(E609-F609)*C609)</f>
        <v>6000</v>
      </c>
      <c r="I609" s="76">
        <f t="shared" ref="I609:I610" si="953">(G609-F609)*C609</f>
        <v>7000</v>
      </c>
      <c r="J609" s="76">
        <f t="shared" ref="J609:J610" si="954">(H609+I609)</f>
        <v>13000</v>
      </c>
    </row>
    <row r="610" spans="1:10" x14ac:dyDescent="0.25">
      <c r="A610" s="2">
        <v>43139</v>
      </c>
      <c r="B610" s="72" t="s">
        <v>23</v>
      </c>
      <c r="C610" s="72">
        <v>30</v>
      </c>
      <c r="D610" s="73" t="s">
        <v>11</v>
      </c>
      <c r="E610" s="74">
        <v>37750</v>
      </c>
      <c r="F610" s="74">
        <v>37900</v>
      </c>
      <c r="G610" s="75">
        <v>38100</v>
      </c>
      <c r="H610" s="76">
        <f t="shared" si="952"/>
        <v>4500</v>
      </c>
      <c r="I610" s="76">
        <f t="shared" si="953"/>
        <v>6000</v>
      </c>
      <c r="J610" s="76">
        <f t="shared" si="954"/>
        <v>10500</v>
      </c>
    </row>
    <row r="611" spans="1:10" x14ac:dyDescent="0.25">
      <c r="A611" s="2">
        <v>43139</v>
      </c>
      <c r="B611" s="72" t="s">
        <v>10</v>
      </c>
      <c r="C611" s="72">
        <v>100</v>
      </c>
      <c r="D611" s="73" t="s">
        <v>11</v>
      </c>
      <c r="E611" s="74">
        <v>3950</v>
      </c>
      <c r="F611" s="74">
        <v>3970</v>
      </c>
      <c r="G611" s="75">
        <v>3989</v>
      </c>
      <c r="H611" s="76">
        <f t="shared" ref="H611" si="955">IF(D611="LONG",(F611-E611)*C611,(E611-F611)*C611)</f>
        <v>2000</v>
      </c>
      <c r="I611" s="76">
        <f t="shared" ref="I611" si="956">(G611-F611)*C611</f>
        <v>1900</v>
      </c>
      <c r="J611" s="76">
        <f t="shared" ref="J611" si="957">(H611+I611)</f>
        <v>3900</v>
      </c>
    </row>
    <row r="612" spans="1:10" x14ac:dyDescent="0.25">
      <c r="A612" s="2">
        <v>43139</v>
      </c>
      <c r="B612" s="72" t="s">
        <v>17</v>
      </c>
      <c r="C612" s="72">
        <v>5000</v>
      </c>
      <c r="D612" s="73" t="s">
        <v>15</v>
      </c>
      <c r="E612" s="74">
        <v>162.75</v>
      </c>
      <c r="F612" s="74">
        <v>162.15</v>
      </c>
      <c r="G612" s="75">
        <v>160.9</v>
      </c>
      <c r="H612" s="77">
        <f t="shared" ref="H612" si="958">(E612-F612)*C612</f>
        <v>2999.9999999999718</v>
      </c>
      <c r="I612" s="76">
        <f t="shared" ref="I612" si="959">(F612-G612)*C612</f>
        <v>6250</v>
      </c>
      <c r="J612" s="77">
        <f t="shared" ref="J612" si="960">+I612+H612</f>
        <v>9249.9999999999709</v>
      </c>
    </row>
    <row r="613" spans="1:10" x14ac:dyDescent="0.25">
      <c r="A613" s="2">
        <v>43139</v>
      </c>
      <c r="B613" s="72" t="s">
        <v>13</v>
      </c>
      <c r="C613" s="72">
        <v>1000</v>
      </c>
      <c r="D613" s="73" t="s">
        <v>11</v>
      </c>
      <c r="E613" s="74">
        <v>442</v>
      </c>
      <c r="F613" s="74">
        <v>439</v>
      </c>
      <c r="G613" s="75">
        <v>0</v>
      </c>
      <c r="H613" s="76">
        <f>IF(D613="LONG",(F613-E613)*C613,(E613-F613)*C613)</f>
        <v>-3000</v>
      </c>
      <c r="I613" s="76">
        <v>0</v>
      </c>
      <c r="J613" s="78">
        <f>(H613+I613)</f>
        <v>-3000</v>
      </c>
    </row>
    <row r="614" spans="1:10" x14ac:dyDescent="0.25">
      <c r="A614" s="2">
        <v>43138</v>
      </c>
      <c r="B614" s="72" t="s">
        <v>19</v>
      </c>
      <c r="C614" s="72">
        <v>5000</v>
      </c>
      <c r="D614" s="73" t="s">
        <v>11</v>
      </c>
      <c r="E614" s="74">
        <v>168</v>
      </c>
      <c r="F614" s="74">
        <v>167.3</v>
      </c>
      <c r="G614" s="75">
        <v>0</v>
      </c>
      <c r="H614" s="76">
        <f t="shared" ref="H614" si="961">IF(D614="LONG",(F614-E614)*C614,(E614-F614)*C614)</f>
        <v>-3499.9999999999432</v>
      </c>
      <c r="I614" s="76">
        <v>0</v>
      </c>
      <c r="J614" s="78">
        <f t="shared" ref="J614" si="962">(H614+I614)</f>
        <v>-3499.9999999999432</v>
      </c>
    </row>
    <row r="615" spans="1:10" x14ac:dyDescent="0.25">
      <c r="A615" s="2">
        <v>43138</v>
      </c>
      <c r="B615" s="72" t="s">
        <v>21</v>
      </c>
      <c r="C615" s="72">
        <v>100</v>
      </c>
      <c r="D615" s="73" t="s">
        <v>15</v>
      </c>
      <c r="E615" s="74">
        <v>4095</v>
      </c>
      <c r="F615" s="74">
        <v>4075</v>
      </c>
      <c r="G615" s="75">
        <v>4050</v>
      </c>
      <c r="H615" s="77">
        <f t="shared" ref="H615:H617" si="963">(E615-F615)*C615</f>
        <v>2000</v>
      </c>
      <c r="I615" s="76">
        <f t="shared" ref="I615:I617" si="964">(F615-G615)*C615</f>
        <v>2500</v>
      </c>
      <c r="J615" s="77">
        <f t="shared" ref="J615:J617" si="965">+I615+H615</f>
        <v>4500</v>
      </c>
    </row>
    <row r="616" spans="1:10" x14ac:dyDescent="0.25">
      <c r="A616" s="2">
        <v>43138</v>
      </c>
      <c r="B616" s="72" t="s">
        <v>18</v>
      </c>
      <c r="C616" s="72">
        <v>100</v>
      </c>
      <c r="D616" s="73" t="s">
        <v>15</v>
      </c>
      <c r="E616" s="74">
        <v>30210</v>
      </c>
      <c r="F616" s="74">
        <v>30150</v>
      </c>
      <c r="G616" s="75">
        <v>30080</v>
      </c>
      <c r="H616" s="77">
        <f t="shared" si="963"/>
        <v>6000</v>
      </c>
      <c r="I616" s="76">
        <f t="shared" si="964"/>
        <v>7000</v>
      </c>
      <c r="J616" s="77">
        <f t="shared" si="965"/>
        <v>13000</v>
      </c>
    </row>
    <row r="617" spans="1:10" x14ac:dyDescent="0.25">
      <c r="A617" s="2">
        <v>43138</v>
      </c>
      <c r="B617" s="72" t="s">
        <v>24</v>
      </c>
      <c r="C617" s="72">
        <v>1000</v>
      </c>
      <c r="D617" s="73" t="s">
        <v>15</v>
      </c>
      <c r="E617" s="74">
        <v>451</v>
      </c>
      <c r="F617" s="74">
        <v>449</v>
      </c>
      <c r="G617" s="75">
        <v>446</v>
      </c>
      <c r="H617" s="77">
        <f t="shared" si="963"/>
        <v>2000</v>
      </c>
      <c r="I617" s="76">
        <f t="shared" si="964"/>
        <v>3000</v>
      </c>
      <c r="J617" s="77">
        <f t="shared" si="965"/>
        <v>5000</v>
      </c>
    </row>
    <row r="618" spans="1:10" x14ac:dyDescent="0.25">
      <c r="A618" s="2">
        <v>43137</v>
      </c>
      <c r="B618" s="72" t="s">
        <v>23</v>
      </c>
      <c r="C618" s="72">
        <v>30</v>
      </c>
      <c r="D618" s="73" t="s">
        <v>11</v>
      </c>
      <c r="E618" s="74">
        <v>38900</v>
      </c>
      <c r="F618" s="74">
        <v>38725</v>
      </c>
      <c r="G618" s="75">
        <v>0</v>
      </c>
      <c r="H618" s="76">
        <f t="shared" ref="H618:H624" si="966">IF(D618="LONG",(F618-E618)*C618,(E618-F618)*C618)</f>
        <v>-5250</v>
      </c>
      <c r="I618" s="76">
        <v>0</v>
      </c>
      <c r="J618" s="78">
        <f t="shared" ref="J618:J624" si="967">(H618+I618)</f>
        <v>-5250</v>
      </c>
    </row>
    <row r="619" spans="1:10" x14ac:dyDescent="0.25">
      <c r="A619" s="2">
        <v>43137</v>
      </c>
      <c r="B619" s="72" t="s">
        <v>10</v>
      </c>
      <c r="C619" s="72">
        <v>100</v>
      </c>
      <c r="D619" s="73" t="s">
        <v>11</v>
      </c>
      <c r="E619" s="74">
        <v>4100</v>
      </c>
      <c r="F619" s="74">
        <v>4070</v>
      </c>
      <c r="G619" s="75">
        <v>0</v>
      </c>
      <c r="H619" s="76">
        <f t="shared" si="966"/>
        <v>-3000</v>
      </c>
      <c r="I619" s="76">
        <v>0</v>
      </c>
      <c r="J619" s="78">
        <f t="shared" si="967"/>
        <v>-3000</v>
      </c>
    </row>
    <row r="620" spans="1:10" x14ac:dyDescent="0.25">
      <c r="A620" s="2">
        <v>43137</v>
      </c>
      <c r="B620" s="72" t="s">
        <v>16</v>
      </c>
      <c r="C620" s="72">
        <v>1250</v>
      </c>
      <c r="D620" s="73" t="s">
        <v>11</v>
      </c>
      <c r="E620" s="74">
        <v>179</v>
      </c>
      <c r="F620" s="74">
        <v>176.5</v>
      </c>
      <c r="G620" s="75">
        <v>0</v>
      </c>
      <c r="H620" s="76">
        <f t="shared" si="966"/>
        <v>-3125</v>
      </c>
      <c r="I620" s="76">
        <v>0</v>
      </c>
      <c r="J620" s="78">
        <f t="shared" si="967"/>
        <v>-3125</v>
      </c>
    </row>
    <row r="621" spans="1:10" x14ac:dyDescent="0.25">
      <c r="A621" s="2">
        <v>43137</v>
      </c>
      <c r="B621" s="72" t="s">
        <v>19</v>
      </c>
      <c r="C621" s="72">
        <v>5000</v>
      </c>
      <c r="D621" s="73" t="s">
        <v>11</v>
      </c>
      <c r="E621" s="74">
        <v>168.5</v>
      </c>
      <c r="F621" s="74">
        <v>167.8</v>
      </c>
      <c r="G621" s="75">
        <v>0</v>
      </c>
      <c r="H621" s="76">
        <f t="shared" si="966"/>
        <v>-3499.9999999999432</v>
      </c>
      <c r="I621" s="76">
        <v>0</v>
      </c>
      <c r="J621" s="78">
        <f t="shared" si="967"/>
        <v>-3499.9999999999432</v>
      </c>
    </row>
    <row r="622" spans="1:10" x14ac:dyDescent="0.25">
      <c r="A622" s="2">
        <v>43137</v>
      </c>
      <c r="B622" s="72" t="s">
        <v>19</v>
      </c>
      <c r="C622" s="72">
        <v>5000</v>
      </c>
      <c r="D622" s="73" t="s">
        <v>11</v>
      </c>
      <c r="E622" s="74">
        <v>168.9</v>
      </c>
      <c r="F622" s="74">
        <v>168.2</v>
      </c>
      <c r="G622" s="75">
        <v>0</v>
      </c>
      <c r="H622" s="76">
        <f t="shared" si="966"/>
        <v>-3500.0000000000855</v>
      </c>
      <c r="I622" s="76">
        <v>0</v>
      </c>
      <c r="J622" s="78">
        <f t="shared" si="967"/>
        <v>-3500.0000000000855</v>
      </c>
    </row>
    <row r="623" spans="1:10" x14ac:dyDescent="0.25">
      <c r="A623" s="2">
        <v>43137</v>
      </c>
      <c r="B623" s="72" t="s">
        <v>36</v>
      </c>
      <c r="C623" s="72">
        <v>250</v>
      </c>
      <c r="D623" s="73" t="s">
        <v>11</v>
      </c>
      <c r="E623" s="74">
        <v>860</v>
      </c>
      <c r="F623" s="74">
        <v>867</v>
      </c>
      <c r="G623" s="75">
        <v>0</v>
      </c>
      <c r="H623" s="76">
        <f t="shared" si="966"/>
        <v>1750</v>
      </c>
      <c r="I623" s="76">
        <v>0</v>
      </c>
      <c r="J623" s="76">
        <f t="shared" si="967"/>
        <v>1750</v>
      </c>
    </row>
    <row r="624" spans="1:10" x14ac:dyDescent="0.25">
      <c r="A624" s="2">
        <v>43137</v>
      </c>
      <c r="B624" s="72" t="s">
        <v>13</v>
      </c>
      <c r="C624" s="72">
        <v>1000</v>
      </c>
      <c r="D624" s="73" t="s">
        <v>11</v>
      </c>
      <c r="E624" s="74">
        <v>455</v>
      </c>
      <c r="F624" s="74">
        <v>457</v>
      </c>
      <c r="G624" s="75">
        <v>0</v>
      </c>
      <c r="H624" s="76">
        <f t="shared" si="966"/>
        <v>2000</v>
      </c>
      <c r="I624" s="76">
        <v>0</v>
      </c>
      <c r="J624" s="76">
        <f t="shared" si="967"/>
        <v>2000</v>
      </c>
    </row>
    <row r="625" spans="1:10" x14ac:dyDescent="0.25">
      <c r="A625" s="2">
        <v>43136</v>
      </c>
      <c r="B625" s="72" t="s">
        <v>23</v>
      </c>
      <c r="C625" s="72">
        <v>30</v>
      </c>
      <c r="D625" s="73" t="s">
        <v>11</v>
      </c>
      <c r="E625" s="74">
        <v>38590</v>
      </c>
      <c r="F625" s="74">
        <v>38740</v>
      </c>
      <c r="G625" s="75">
        <v>38840</v>
      </c>
      <c r="H625" s="76">
        <f t="shared" ref="H625:H628" si="968">IF(D625="LONG",(F625-E625)*C625,(E625-F625)*C625)</f>
        <v>4500</v>
      </c>
      <c r="I625" s="76">
        <f t="shared" ref="I625" si="969">(G625-F625)*C625</f>
        <v>3000</v>
      </c>
      <c r="J625" s="76">
        <f t="shared" ref="J625:J628" si="970">(H625+I625)</f>
        <v>7500</v>
      </c>
    </row>
    <row r="626" spans="1:10" x14ac:dyDescent="0.25">
      <c r="A626" s="2">
        <v>43136</v>
      </c>
      <c r="B626" s="72" t="s">
        <v>16</v>
      </c>
      <c r="C626" s="72">
        <v>1250</v>
      </c>
      <c r="D626" s="73" t="s">
        <v>11</v>
      </c>
      <c r="E626" s="74">
        <v>183.5</v>
      </c>
      <c r="F626" s="74">
        <v>185.5</v>
      </c>
      <c r="G626" s="75">
        <v>0</v>
      </c>
      <c r="H626" s="76">
        <f t="shared" si="968"/>
        <v>2500</v>
      </c>
      <c r="I626" s="76">
        <v>0</v>
      </c>
      <c r="J626" s="76">
        <f t="shared" si="970"/>
        <v>2500</v>
      </c>
    </row>
    <row r="627" spans="1:10" x14ac:dyDescent="0.25">
      <c r="A627" s="2">
        <v>43136</v>
      </c>
      <c r="B627" s="72" t="s">
        <v>10</v>
      </c>
      <c r="C627" s="72">
        <v>100</v>
      </c>
      <c r="D627" s="73" t="s">
        <v>11</v>
      </c>
      <c r="E627" s="74">
        <v>4165</v>
      </c>
      <c r="F627" s="74">
        <v>4185</v>
      </c>
      <c r="G627" s="75">
        <v>0</v>
      </c>
      <c r="H627" s="76">
        <f t="shared" si="968"/>
        <v>2000</v>
      </c>
      <c r="I627" s="76">
        <v>0</v>
      </c>
      <c r="J627" s="76">
        <f t="shared" si="970"/>
        <v>2000</v>
      </c>
    </row>
    <row r="628" spans="1:10" x14ac:dyDescent="0.25">
      <c r="A628" s="2">
        <v>43136</v>
      </c>
      <c r="B628" s="72" t="s">
        <v>17</v>
      </c>
      <c r="C628" s="72">
        <v>5000</v>
      </c>
      <c r="D628" s="73" t="s">
        <v>11</v>
      </c>
      <c r="E628" s="74">
        <v>171</v>
      </c>
      <c r="F628" s="74">
        <v>171.6</v>
      </c>
      <c r="G628" s="75">
        <v>0</v>
      </c>
      <c r="H628" s="76">
        <f t="shared" si="968"/>
        <v>2999.9999999999718</v>
      </c>
      <c r="I628" s="76">
        <v>0</v>
      </c>
      <c r="J628" s="76">
        <f t="shared" si="970"/>
        <v>2999.9999999999718</v>
      </c>
    </row>
    <row r="629" spans="1:10" x14ac:dyDescent="0.25">
      <c r="A629" s="2">
        <v>43133</v>
      </c>
      <c r="B629" s="72" t="s">
        <v>38</v>
      </c>
      <c r="C629" s="72">
        <v>30</v>
      </c>
      <c r="D629" s="73" t="s">
        <v>11</v>
      </c>
      <c r="E629" s="74">
        <v>39400</v>
      </c>
      <c r="F629" s="74">
        <v>39200</v>
      </c>
      <c r="G629" s="75">
        <v>0</v>
      </c>
      <c r="H629" s="76">
        <f>IF(D629="LONG",(F629-E629)*C629,(E629-F629)*C629)</f>
        <v>-6000</v>
      </c>
      <c r="I629" s="76">
        <v>0</v>
      </c>
      <c r="J629" s="78">
        <f>(H629+I629)</f>
        <v>-6000</v>
      </c>
    </row>
    <row r="630" spans="1:10" x14ac:dyDescent="0.25">
      <c r="A630" s="2">
        <v>43133</v>
      </c>
      <c r="B630" s="72" t="s">
        <v>12</v>
      </c>
      <c r="C630" s="72">
        <v>5000</v>
      </c>
      <c r="D630" s="73" t="s">
        <v>15</v>
      </c>
      <c r="E630" s="74">
        <v>227.25</v>
      </c>
      <c r="F630" s="74">
        <v>226.65</v>
      </c>
      <c r="G630" s="75">
        <v>225.65</v>
      </c>
      <c r="H630" s="77">
        <f>(E630-F630)*C630</f>
        <v>2999.9999999999718</v>
      </c>
      <c r="I630" s="76">
        <f>(F630-G630)*C630</f>
        <v>5000</v>
      </c>
      <c r="J630" s="77">
        <f>+I630+H630</f>
        <v>7999.9999999999718</v>
      </c>
    </row>
    <row r="631" spans="1:10" x14ac:dyDescent="0.25">
      <c r="A631" s="2">
        <v>43133</v>
      </c>
      <c r="B631" s="72" t="s">
        <v>21</v>
      </c>
      <c r="C631" s="72">
        <v>100</v>
      </c>
      <c r="D631" s="73" t="s">
        <v>15</v>
      </c>
      <c r="E631" s="74">
        <v>4220</v>
      </c>
      <c r="F631" s="74">
        <v>4200</v>
      </c>
      <c r="G631" s="75">
        <v>4175</v>
      </c>
      <c r="H631" s="77">
        <f>(E631-F631)*C631</f>
        <v>2000</v>
      </c>
      <c r="I631" s="76">
        <f>(F631-G631)*C631</f>
        <v>2500</v>
      </c>
      <c r="J631" s="77">
        <f>+I631+H631</f>
        <v>4500</v>
      </c>
    </row>
    <row r="632" spans="1:10" x14ac:dyDescent="0.25">
      <c r="A632" s="2">
        <v>43133</v>
      </c>
      <c r="B632" s="72" t="s">
        <v>17</v>
      </c>
      <c r="C632" s="72">
        <v>5000</v>
      </c>
      <c r="D632" s="73" t="s">
        <v>11</v>
      </c>
      <c r="E632" s="74">
        <v>170.25</v>
      </c>
      <c r="F632" s="74">
        <v>170.85</v>
      </c>
      <c r="G632" s="75">
        <v>0</v>
      </c>
      <c r="H632" s="76">
        <f t="shared" ref="H632" si="971">IF(D632="LONG",(F632-E632)*C632,(E632-F632)*C632)</f>
        <v>2999.9999999999718</v>
      </c>
      <c r="I632" s="76">
        <v>0</v>
      </c>
      <c r="J632" s="76">
        <f t="shared" ref="J632" si="972">(H632+I632)</f>
        <v>2999.9999999999718</v>
      </c>
    </row>
    <row r="633" spans="1:10" x14ac:dyDescent="0.25">
      <c r="A633" s="2">
        <v>43133</v>
      </c>
      <c r="B633" s="72" t="s">
        <v>17</v>
      </c>
      <c r="C633" s="72">
        <v>5000</v>
      </c>
      <c r="D633" s="73" t="s">
        <v>15</v>
      </c>
      <c r="E633" s="74">
        <v>171.5</v>
      </c>
      <c r="F633" s="74">
        <v>172.2</v>
      </c>
      <c r="G633" s="75">
        <v>0</v>
      </c>
      <c r="H633" s="77">
        <f>(E633-F633)*C633</f>
        <v>-3499.9999999999432</v>
      </c>
      <c r="I633" s="76">
        <v>0</v>
      </c>
      <c r="J633" s="79">
        <f>+I633+H633</f>
        <v>-3499.9999999999432</v>
      </c>
    </row>
    <row r="634" spans="1:10" x14ac:dyDescent="0.25">
      <c r="A634" s="2">
        <v>43133</v>
      </c>
      <c r="B634" s="72" t="s">
        <v>17</v>
      </c>
      <c r="C634" s="72">
        <v>5000</v>
      </c>
      <c r="D634" s="73" t="s">
        <v>11</v>
      </c>
      <c r="E634" s="74">
        <v>170.25</v>
      </c>
      <c r="F634" s="74">
        <v>170.85</v>
      </c>
      <c r="G634" s="75">
        <v>171.6</v>
      </c>
      <c r="H634" s="76">
        <f t="shared" ref="H634" si="973">IF(D634="LONG",(F634-E634)*C634,(E634-F634)*C634)</f>
        <v>2999.9999999999718</v>
      </c>
      <c r="I634" s="76">
        <f t="shared" ref="I634" si="974">(G634-F634)*C634</f>
        <v>3750</v>
      </c>
      <c r="J634" s="76">
        <f t="shared" ref="J634" si="975">(H634+I634)</f>
        <v>6749.9999999999718</v>
      </c>
    </row>
    <row r="635" spans="1:10" x14ac:dyDescent="0.25">
      <c r="A635" s="2">
        <v>43133</v>
      </c>
      <c r="B635" s="72" t="s">
        <v>17</v>
      </c>
      <c r="C635" s="72">
        <v>5000</v>
      </c>
      <c r="D635" s="73" t="s">
        <v>15</v>
      </c>
      <c r="E635" s="74">
        <v>171.5</v>
      </c>
      <c r="F635" s="74">
        <v>172.2</v>
      </c>
      <c r="G635" s="75">
        <v>0</v>
      </c>
      <c r="H635" s="77">
        <f>(E635-F635)*C635</f>
        <v>-3499.9999999999432</v>
      </c>
      <c r="I635" s="76">
        <v>0</v>
      </c>
      <c r="J635" s="79">
        <f>+I635+H635</f>
        <v>-3499.9999999999432</v>
      </c>
    </row>
    <row r="636" spans="1:10" x14ac:dyDescent="0.25">
      <c r="A636" s="2">
        <v>43132</v>
      </c>
      <c r="B636" s="72" t="s">
        <v>23</v>
      </c>
      <c r="C636" s="72">
        <v>30</v>
      </c>
      <c r="D636" s="73" t="s">
        <v>15</v>
      </c>
      <c r="E636" s="74">
        <v>39475</v>
      </c>
      <c r="F636" s="74">
        <v>39325</v>
      </c>
      <c r="G636" s="75">
        <v>0</v>
      </c>
      <c r="H636" s="77">
        <f>(E636-F636)*C636</f>
        <v>4500</v>
      </c>
      <c r="I636" s="76">
        <v>0</v>
      </c>
      <c r="J636" s="77">
        <f>+I636+H636</f>
        <v>4500</v>
      </c>
    </row>
    <row r="637" spans="1:10" x14ac:dyDescent="0.25">
      <c r="A637" s="2">
        <v>43132</v>
      </c>
      <c r="B637" s="72" t="s">
        <v>24</v>
      </c>
      <c r="C637" s="72">
        <v>1000</v>
      </c>
      <c r="D637" s="73" t="s">
        <v>11</v>
      </c>
      <c r="E637" s="74">
        <v>452</v>
      </c>
      <c r="F637" s="74">
        <v>454</v>
      </c>
      <c r="G637" s="75">
        <v>0</v>
      </c>
      <c r="H637" s="76">
        <f t="shared" ref="H637:H638" si="976">IF(D637="LONG",(F637-E637)*C637,(E637-F637)*C637)</f>
        <v>2000</v>
      </c>
      <c r="I637" s="76">
        <v>0</v>
      </c>
      <c r="J637" s="76">
        <f t="shared" ref="J637:J638" si="977">(H637+I637)</f>
        <v>2000</v>
      </c>
    </row>
    <row r="638" spans="1:10" x14ac:dyDescent="0.25">
      <c r="A638" s="2">
        <v>43132</v>
      </c>
      <c r="B638" s="72" t="s">
        <v>17</v>
      </c>
      <c r="C638" s="72">
        <v>5000</v>
      </c>
      <c r="D638" s="73" t="s">
        <v>11</v>
      </c>
      <c r="E638" s="74">
        <v>167.75</v>
      </c>
      <c r="F638" s="74">
        <v>168.35</v>
      </c>
      <c r="G638" s="75">
        <v>169.35</v>
      </c>
      <c r="H638" s="76">
        <f t="shared" si="976"/>
        <v>2999.9999999999718</v>
      </c>
      <c r="I638" s="76">
        <f t="shared" ref="I638" si="978">(G638-F638)*C638</f>
        <v>5000</v>
      </c>
      <c r="J638" s="76">
        <f t="shared" si="977"/>
        <v>7999.9999999999718</v>
      </c>
    </row>
    <row r="639" spans="1:10" x14ac:dyDescent="0.25">
      <c r="A639" s="2">
        <v>43132</v>
      </c>
      <c r="B639" s="72" t="s">
        <v>16</v>
      </c>
      <c r="C639" s="72">
        <v>1250</v>
      </c>
      <c r="D639" s="73" t="s">
        <v>11</v>
      </c>
      <c r="E639" s="74">
        <v>189</v>
      </c>
      <c r="F639" s="74">
        <v>191</v>
      </c>
      <c r="G639" s="75">
        <v>0</v>
      </c>
      <c r="H639" s="76">
        <f>IF(D639="LONG",(F639-E639)*C639,(E639-F639)*C639)</f>
        <v>2500</v>
      </c>
      <c r="I639" s="76">
        <v>0</v>
      </c>
      <c r="J639" s="76">
        <f>(H639+I639)</f>
        <v>2500</v>
      </c>
    </row>
    <row r="640" spans="1:10" x14ac:dyDescent="0.25">
      <c r="A640" s="2">
        <v>43132</v>
      </c>
      <c r="B640" s="72" t="s">
        <v>21</v>
      </c>
      <c r="C640" s="72">
        <v>100</v>
      </c>
      <c r="D640" s="73" t="s">
        <v>15</v>
      </c>
      <c r="E640" s="74">
        <v>4180</v>
      </c>
      <c r="F640" s="74">
        <v>4210</v>
      </c>
      <c r="G640" s="75">
        <v>0</v>
      </c>
      <c r="H640" s="77">
        <f>(E640-F640)*C640</f>
        <v>-3000</v>
      </c>
      <c r="I640" s="76">
        <v>0</v>
      </c>
      <c r="J640" s="79">
        <f>+I640+H640</f>
        <v>-3000</v>
      </c>
    </row>
    <row r="641" spans="1:10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56"/>
    </row>
    <row r="642" spans="1:10" x14ac:dyDescent="0.25">
      <c r="A642" s="2">
        <v>43131</v>
      </c>
      <c r="B642" s="72" t="s">
        <v>10</v>
      </c>
      <c r="C642" s="72">
        <v>100</v>
      </c>
      <c r="D642" s="73" t="s">
        <v>11</v>
      </c>
      <c r="E642" s="74">
        <v>4090</v>
      </c>
      <c r="F642" s="74">
        <v>4110</v>
      </c>
      <c r="G642" s="75">
        <v>0</v>
      </c>
      <c r="H642" s="76">
        <f t="shared" ref="H642:H644" si="979">IF(D642="LONG",(F642-E642)*C642,(E642-F642)*C642)</f>
        <v>2000</v>
      </c>
      <c r="I642" s="76">
        <v>0</v>
      </c>
      <c r="J642" s="76">
        <f t="shared" ref="J642:J644" si="980">(H642+I642)</f>
        <v>2000</v>
      </c>
    </row>
    <row r="643" spans="1:10" x14ac:dyDescent="0.25">
      <c r="A643" s="2">
        <v>43131</v>
      </c>
      <c r="B643" s="72" t="s">
        <v>20</v>
      </c>
      <c r="C643" s="72">
        <v>1250</v>
      </c>
      <c r="D643" s="73" t="s">
        <v>11</v>
      </c>
      <c r="E643" s="74">
        <v>194</v>
      </c>
      <c r="F643" s="74">
        <v>196</v>
      </c>
      <c r="G643" s="75">
        <v>0</v>
      </c>
      <c r="H643" s="76">
        <f t="shared" si="979"/>
        <v>2500</v>
      </c>
      <c r="I643" s="76">
        <v>0</v>
      </c>
      <c r="J643" s="76">
        <f t="shared" si="980"/>
        <v>2500</v>
      </c>
    </row>
    <row r="644" spans="1:10" x14ac:dyDescent="0.25">
      <c r="A644" s="2">
        <v>43131</v>
      </c>
      <c r="B644" s="72" t="s">
        <v>12</v>
      </c>
      <c r="C644" s="72">
        <v>5000</v>
      </c>
      <c r="D644" s="73" t="s">
        <v>11</v>
      </c>
      <c r="E644" s="74">
        <v>227.75</v>
      </c>
      <c r="F644" s="74">
        <v>228.35</v>
      </c>
      <c r="G644" s="75">
        <v>0</v>
      </c>
      <c r="H644" s="76">
        <f t="shared" si="979"/>
        <v>2999.9999999999718</v>
      </c>
      <c r="I644" s="76">
        <v>0</v>
      </c>
      <c r="J644" s="76">
        <f t="shared" si="980"/>
        <v>2999.9999999999718</v>
      </c>
    </row>
    <row r="645" spans="1:10" x14ac:dyDescent="0.25">
      <c r="A645" s="2">
        <v>43130</v>
      </c>
      <c r="B645" s="72" t="s">
        <v>18</v>
      </c>
      <c r="C645" s="72">
        <v>100</v>
      </c>
      <c r="D645" s="73" t="s">
        <v>15</v>
      </c>
      <c r="E645" s="74">
        <v>30115</v>
      </c>
      <c r="F645" s="74">
        <v>30055</v>
      </c>
      <c r="G645" s="75">
        <v>0</v>
      </c>
      <c r="H645" s="77">
        <f>(E645-F645)*C645</f>
        <v>6000</v>
      </c>
      <c r="I645" s="76">
        <v>0</v>
      </c>
      <c r="J645" s="77">
        <f>+I645+H645</f>
        <v>6000</v>
      </c>
    </row>
    <row r="646" spans="1:10" x14ac:dyDescent="0.25">
      <c r="A646" s="2">
        <v>43130</v>
      </c>
      <c r="B646" s="72" t="s">
        <v>20</v>
      </c>
      <c r="C646" s="72">
        <v>1250</v>
      </c>
      <c r="D646" s="73" t="s">
        <v>15</v>
      </c>
      <c r="E646" s="74">
        <v>204.5</v>
      </c>
      <c r="F646" s="74">
        <v>202.7</v>
      </c>
      <c r="G646" s="75">
        <v>0</v>
      </c>
      <c r="H646" s="77">
        <f>(E646-F646)*C646</f>
        <v>2250.0000000000141</v>
      </c>
      <c r="I646" s="76">
        <v>0</v>
      </c>
      <c r="J646" s="77">
        <f>+I646+H646</f>
        <v>2250.0000000000141</v>
      </c>
    </row>
    <row r="647" spans="1:10" x14ac:dyDescent="0.25">
      <c r="A647" s="2">
        <v>43130</v>
      </c>
      <c r="B647" s="72" t="s">
        <v>12</v>
      </c>
      <c r="C647" s="72">
        <v>5000</v>
      </c>
      <c r="D647" s="73" t="s">
        <v>11</v>
      </c>
      <c r="E647" s="74">
        <v>227.5</v>
      </c>
      <c r="F647" s="74">
        <v>228.1</v>
      </c>
      <c r="G647" s="75">
        <v>0</v>
      </c>
      <c r="H647" s="76">
        <f t="shared" ref="H647" si="981">IF(D647="LONG",(F647-E647)*C647,(E647-F647)*C647)</f>
        <v>2999.9999999999718</v>
      </c>
      <c r="I647" s="76">
        <v>0</v>
      </c>
      <c r="J647" s="76">
        <f t="shared" ref="J647" si="982">(H647+I647)</f>
        <v>2999.9999999999718</v>
      </c>
    </row>
    <row r="648" spans="1:10" x14ac:dyDescent="0.25">
      <c r="A648" s="2">
        <v>43130</v>
      </c>
      <c r="B648" s="72" t="s">
        <v>10</v>
      </c>
      <c r="C648" s="72">
        <v>100</v>
      </c>
      <c r="D648" s="73" t="s">
        <v>15</v>
      </c>
      <c r="E648" s="74">
        <v>4150</v>
      </c>
      <c r="F648" s="74">
        <v>4130</v>
      </c>
      <c r="G648" s="75">
        <v>4100</v>
      </c>
      <c r="H648" s="77">
        <f>(E648-F648)*C648</f>
        <v>2000</v>
      </c>
      <c r="I648" s="76">
        <f>(F648-G648)*C648</f>
        <v>3000</v>
      </c>
      <c r="J648" s="77">
        <f>+I648+H648</f>
        <v>5000</v>
      </c>
    </row>
    <row r="649" spans="1:10" x14ac:dyDescent="0.25">
      <c r="A649" s="2">
        <v>43130</v>
      </c>
      <c r="B649" s="72" t="s">
        <v>19</v>
      </c>
      <c r="C649" s="72">
        <v>5000</v>
      </c>
      <c r="D649" s="73" t="s">
        <v>11</v>
      </c>
      <c r="E649" s="74">
        <v>165.25</v>
      </c>
      <c r="F649" s="74">
        <v>165.85</v>
      </c>
      <c r="G649" s="75">
        <v>0</v>
      </c>
      <c r="H649" s="76">
        <f t="shared" ref="H649" si="983">IF(D649="LONG",(F649-E649)*C649,(E649-F649)*C649)</f>
        <v>2999.9999999999718</v>
      </c>
      <c r="I649" s="76">
        <v>0</v>
      </c>
      <c r="J649" s="76">
        <f t="shared" ref="J649" si="984">(H649+I649)</f>
        <v>2999.9999999999718</v>
      </c>
    </row>
    <row r="650" spans="1:10" x14ac:dyDescent="0.25">
      <c r="A650" s="2">
        <v>43129</v>
      </c>
      <c r="B650" s="72" t="s">
        <v>14</v>
      </c>
      <c r="C650" s="72">
        <v>100</v>
      </c>
      <c r="D650" s="73" t="s">
        <v>11</v>
      </c>
      <c r="E650" s="74">
        <v>30100</v>
      </c>
      <c r="F650" s="74">
        <v>30030</v>
      </c>
      <c r="G650" s="75">
        <v>0</v>
      </c>
      <c r="H650" s="76">
        <f t="shared" ref="H650:H652" si="985">IF(D650="LONG",(F650-E650)*C650,(E650-F650)*C650)</f>
        <v>-7000</v>
      </c>
      <c r="I650" s="76">
        <v>0</v>
      </c>
      <c r="J650" s="76">
        <f t="shared" ref="J650:J652" si="986">(H650+I650)</f>
        <v>-7000</v>
      </c>
    </row>
    <row r="651" spans="1:10" x14ac:dyDescent="0.25">
      <c r="A651" s="2">
        <v>43129</v>
      </c>
      <c r="B651" s="72" t="s">
        <v>17</v>
      </c>
      <c r="C651" s="72">
        <v>5000</v>
      </c>
      <c r="D651" s="73" t="s">
        <v>11</v>
      </c>
      <c r="E651" s="74">
        <v>167.5</v>
      </c>
      <c r="F651" s="74">
        <v>168.1</v>
      </c>
      <c r="G651" s="75">
        <v>0</v>
      </c>
      <c r="H651" s="76">
        <f t="shared" si="985"/>
        <v>2999.9999999999718</v>
      </c>
      <c r="I651" s="76">
        <v>0</v>
      </c>
      <c r="J651" s="76">
        <f t="shared" si="986"/>
        <v>2999.9999999999718</v>
      </c>
    </row>
    <row r="652" spans="1:10" x14ac:dyDescent="0.25">
      <c r="A652" s="2">
        <v>43129</v>
      </c>
      <c r="B652" s="72" t="s">
        <v>20</v>
      </c>
      <c r="C652" s="72">
        <v>1250</v>
      </c>
      <c r="D652" s="73" t="s">
        <v>11</v>
      </c>
      <c r="E652" s="74">
        <v>199</v>
      </c>
      <c r="F652" s="74">
        <v>201</v>
      </c>
      <c r="G652" s="75">
        <v>203</v>
      </c>
      <c r="H652" s="76">
        <f t="shared" si="985"/>
        <v>2500</v>
      </c>
      <c r="I652" s="76">
        <f t="shared" ref="I652" si="987">(G652-F652)*C652</f>
        <v>2500</v>
      </c>
      <c r="J652" s="76">
        <f t="shared" si="986"/>
        <v>5000</v>
      </c>
    </row>
    <row r="653" spans="1:10" x14ac:dyDescent="0.25">
      <c r="A653" s="2">
        <v>43125</v>
      </c>
      <c r="B653" s="72" t="s">
        <v>14</v>
      </c>
      <c r="C653" s="72">
        <v>100</v>
      </c>
      <c r="D653" s="73" t="s">
        <v>11</v>
      </c>
      <c r="E653" s="74">
        <v>30350</v>
      </c>
      <c r="F653" s="74">
        <v>30380</v>
      </c>
      <c r="G653" s="75">
        <v>0</v>
      </c>
      <c r="H653" s="76">
        <f t="shared" ref="H653:H655" si="988">IF(D653="LONG",(F653-E653)*C653,(E653-F653)*C653)</f>
        <v>3000</v>
      </c>
      <c r="I653" s="76">
        <v>0</v>
      </c>
      <c r="J653" s="76">
        <f t="shared" ref="J653:J655" si="989">(H653+I653)</f>
        <v>3000</v>
      </c>
    </row>
    <row r="654" spans="1:10" x14ac:dyDescent="0.25">
      <c r="A654" s="2">
        <v>43125</v>
      </c>
      <c r="B654" s="72" t="s">
        <v>13</v>
      </c>
      <c r="C654" s="72">
        <v>1000</v>
      </c>
      <c r="D654" s="73" t="s">
        <v>11</v>
      </c>
      <c r="E654" s="74">
        <v>455.5</v>
      </c>
      <c r="F654" s="74">
        <v>456.75</v>
      </c>
      <c r="G654" s="75">
        <v>0</v>
      </c>
      <c r="H654" s="76">
        <f t="shared" si="988"/>
        <v>1250</v>
      </c>
      <c r="I654" s="76">
        <v>0</v>
      </c>
      <c r="J654" s="76">
        <f t="shared" si="989"/>
        <v>1250</v>
      </c>
    </row>
    <row r="655" spans="1:10" x14ac:dyDescent="0.25">
      <c r="A655" s="2">
        <v>43125</v>
      </c>
      <c r="B655" s="72" t="s">
        <v>23</v>
      </c>
      <c r="C655" s="72">
        <v>30</v>
      </c>
      <c r="D655" s="73" t="s">
        <v>11</v>
      </c>
      <c r="E655" s="74">
        <v>39890</v>
      </c>
      <c r="F655" s="74">
        <v>39975</v>
      </c>
      <c r="G655" s="75">
        <v>0</v>
      </c>
      <c r="H655" s="76">
        <f t="shared" si="988"/>
        <v>2550</v>
      </c>
      <c r="I655" s="76">
        <v>0</v>
      </c>
      <c r="J655" s="76">
        <f t="shared" si="989"/>
        <v>2550</v>
      </c>
    </row>
    <row r="656" spans="1:10" x14ac:dyDescent="0.25">
      <c r="A656" s="2">
        <v>43125</v>
      </c>
      <c r="B656" s="72" t="s">
        <v>10</v>
      </c>
      <c r="C656" s="72">
        <v>100</v>
      </c>
      <c r="D656" s="73" t="s">
        <v>15</v>
      </c>
      <c r="E656" s="74">
        <v>4205</v>
      </c>
      <c r="F656" s="74">
        <v>4185</v>
      </c>
      <c r="G656" s="75">
        <v>4175</v>
      </c>
      <c r="H656" s="77">
        <f>(E656-F656)*C656</f>
        <v>2000</v>
      </c>
      <c r="I656" s="76">
        <f>(F656-G656)*C656</f>
        <v>1000</v>
      </c>
      <c r="J656" s="77">
        <f>+I656+H656</f>
        <v>3000</v>
      </c>
    </row>
    <row r="657" spans="1:10" x14ac:dyDescent="0.25">
      <c r="A657" s="2">
        <v>43125</v>
      </c>
      <c r="B657" s="72" t="s">
        <v>20</v>
      </c>
      <c r="C657" s="72">
        <v>1250</v>
      </c>
      <c r="D657" s="73" t="s">
        <v>15</v>
      </c>
      <c r="E657" s="74">
        <v>224</v>
      </c>
      <c r="F657" s="74">
        <v>222</v>
      </c>
      <c r="G657" s="75">
        <v>219</v>
      </c>
      <c r="H657" s="77">
        <f>(E657-F657)*C657</f>
        <v>2500</v>
      </c>
      <c r="I657" s="76">
        <f>(F657-G657)*C657</f>
        <v>3750</v>
      </c>
      <c r="J657" s="77">
        <f>+I657+H657</f>
        <v>6250</v>
      </c>
    </row>
    <row r="658" spans="1:10" x14ac:dyDescent="0.25">
      <c r="A658" s="2">
        <v>43125</v>
      </c>
      <c r="B658" s="72" t="s">
        <v>19</v>
      </c>
      <c r="C658" s="72">
        <v>5000</v>
      </c>
      <c r="D658" s="73" t="s">
        <v>11</v>
      </c>
      <c r="E658" s="74">
        <v>166.75</v>
      </c>
      <c r="F658" s="74">
        <v>167.35</v>
      </c>
      <c r="G658" s="75">
        <v>0</v>
      </c>
      <c r="H658" s="76">
        <f t="shared" ref="H658:H659" si="990">IF(D658="LONG",(F658-E658)*C658,(E658-F658)*C658)</f>
        <v>2999.9999999999718</v>
      </c>
      <c r="I658" s="76">
        <v>0</v>
      </c>
      <c r="J658" s="76">
        <f t="shared" ref="J658:J659" si="991">(H658+I658)</f>
        <v>2999.9999999999718</v>
      </c>
    </row>
    <row r="659" spans="1:10" x14ac:dyDescent="0.25">
      <c r="A659" s="2">
        <v>43125</v>
      </c>
      <c r="B659" s="72" t="s">
        <v>19</v>
      </c>
      <c r="C659" s="72">
        <v>5000</v>
      </c>
      <c r="D659" s="73" t="s">
        <v>11</v>
      </c>
      <c r="E659" s="74">
        <v>168.15</v>
      </c>
      <c r="F659" s="74">
        <v>167.3</v>
      </c>
      <c r="G659" s="75">
        <v>0</v>
      </c>
      <c r="H659" s="76">
        <f t="shared" si="990"/>
        <v>-4249.9999999999718</v>
      </c>
      <c r="I659" s="76">
        <v>0</v>
      </c>
      <c r="J659" s="76">
        <f t="shared" si="991"/>
        <v>-4249.9999999999718</v>
      </c>
    </row>
    <row r="660" spans="1:10" x14ac:dyDescent="0.25">
      <c r="A660" s="2">
        <v>43124</v>
      </c>
      <c r="B660" s="3" t="s">
        <v>14</v>
      </c>
      <c r="C660" s="4">
        <v>100</v>
      </c>
      <c r="D660" s="9" t="s">
        <v>11</v>
      </c>
      <c r="E660" s="10">
        <v>30100</v>
      </c>
      <c r="F660" s="10">
        <v>30160</v>
      </c>
      <c r="G660" s="11">
        <v>30260</v>
      </c>
      <c r="H660" s="12">
        <f t="shared" ref="H660" si="992">IF(D660="LONG",(F660-E660)*C660,(E660-F660)*C660)</f>
        <v>6000</v>
      </c>
      <c r="I660" s="13">
        <f t="shared" ref="I660" si="993">(G660-F660)*C660</f>
        <v>10000</v>
      </c>
      <c r="J660" s="12">
        <f t="shared" ref="J660" si="994">(H660+I660)</f>
        <v>16000</v>
      </c>
    </row>
    <row r="661" spans="1:10" x14ac:dyDescent="0.25">
      <c r="A661" s="2">
        <v>43124</v>
      </c>
      <c r="B661" s="3" t="s">
        <v>13</v>
      </c>
      <c r="C661" s="4">
        <v>1000</v>
      </c>
      <c r="D661" s="9" t="s">
        <v>15</v>
      </c>
      <c r="E661" s="10">
        <v>442.25</v>
      </c>
      <c r="F661" s="10">
        <v>444.75</v>
      </c>
      <c r="G661" s="11">
        <v>0</v>
      </c>
      <c r="H661" s="14">
        <f t="shared" ref="H661" si="995">(E661-F661)*C661</f>
        <v>-2500</v>
      </c>
      <c r="I661" s="13">
        <v>0</v>
      </c>
      <c r="J661" s="14">
        <f t="shared" ref="J661" si="996">+I661+H661</f>
        <v>-2500</v>
      </c>
    </row>
    <row r="662" spans="1:10" x14ac:dyDescent="0.25">
      <c r="A662" s="2">
        <v>43124</v>
      </c>
      <c r="B662" s="3" t="s">
        <v>12</v>
      </c>
      <c r="C662" s="4">
        <v>5000</v>
      </c>
      <c r="D662" s="9" t="s">
        <v>15</v>
      </c>
      <c r="E662" s="10">
        <v>219.1</v>
      </c>
      <c r="F662" s="10">
        <v>218.5</v>
      </c>
      <c r="G662" s="11">
        <v>217.5</v>
      </c>
      <c r="H662" s="14">
        <f>(E662-F662)*C662</f>
        <v>2999.9999999999718</v>
      </c>
      <c r="I662" s="13">
        <f>(F662-G662)*C662</f>
        <v>5000</v>
      </c>
      <c r="J662" s="14">
        <f>+I662+H662</f>
        <v>7999.9999999999718</v>
      </c>
    </row>
    <row r="663" spans="1:10" x14ac:dyDescent="0.25">
      <c r="A663" s="2">
        <v>43124</v>
      </c>
      <c r="B663" s="3" t="s">
        <v>20</v>
      </c>
      <c r="C663" s="4">
        <v>1250</v>
      </c>
      <c r="D663" s="9" t="s">
        <v>15</v>
      </c>
      <c r="E663" s="10">
        <v>227</v>
      </c>
      <c r="F663" s="10">
        <v>225</v>
      </c>
      <c r="G663" s="11">
        <v>220.5</v>
      </c>
      <c r="H663" s="14">
        <f>(E663-F663)*C663</f>
        <v>2500</v>
      </c>
      <c r="I663" s="13">
        <f>(F663-G663)*C663</f>
        <v>5625</v>
      </c>
      <c r="J663" s="14">
        <f>+I663+H663</f>
        <v>8125</v>
      </c>
    </row>
    <row r="664" spans="1:10" x14ac:dyDescent="0.25">
      <c r="A664" s="2">
        <v>43124</v>
      </c>
      <c r="B664" s="3" t="s">
        <v>10</v>
      </c>
      <c r="C664" s="4">
        <v>100</v>
      </c>
      <c r="D664" s="9" t="s">
        <v>15</v>
      </c>
      <c r="E664" s="10">
        <v>4110</v>
      </c>
      <c r="F664" s="10">
        <v>4135</v>
      </c>
      <c r="G664" s="11">
        <v>0</v>
      </c>
      <c r="H664" s="14">
        <f t="shared" ref="H664:H665" si="997">(E664-F664)*C664</f>
        <v>-2500</v>
      </c>
      <c r="I664" s="13">
        <v>0</v>
      </c>
      <c r="J664" s="14">
        <f t="shared" ref="J664:J665" si="998">+I664+H664</f>
        <v>-2500</v>
      </c>
    </row>
    <row r="665" spans="1:10" x14ac:dyDescent="0.25">
      <c r="A665" s="2">
        <v>43124</v>
      </c>
      <c r="B665" s="3" t="s">
        <v>18</v>
      </c>
      <c r="C665" s="4">
        <v>100</v>
      </c>
      <c r="D665" s="9" t="s">
        <v>15</v>
      </c>
      <c r="E665" s="10">
        <v>29980</v>
      </c>
      <c r="F665" s="10">
        <v>30050</v>
      </c>
      <c r="G665" s="11">
        <v>0</v>
      </c>
      <c r="H665" s="14">
        <f t="shared" si="997"/>
        <v>-7000</v>
      </c>
      <c r="I665" s="13">
        <v>0</v>
      </c>
      <c r="J665" s="14">
        <f t="shared" si="998"/>
        <v>-7000</v>
      </c>
    </row>
    <row r="666" spans="1:10" x14ac:dyDescent="0.25">
      <c r="A666" s="2">
        <v>43123</v>
      </c>
      <c r="B666" s="72" t="s">
        <v>12</v>
      </c>
      <c r="C666" s="72">
        <v>5000</v>
      </c>
      <c r="D666" s="73" t="s">
        <v>11</v>
      </c>
      <c r="E666" s="74">
        <v>219.6</v>
      </c>
      <c r="F666" s="74">
        <v>220.2</v>
      </c>
      <c r="G666" s="75">
        <v>0</v>
      </c>
      <c r="H666" s="76">
        <f t="shared" ref="H666:H669" si="999">IF(D666="LONG",(F666-E666)*C666,(E666-F666)*C666)</f>
        <v>2999.9999999999718</v>
      </c>
      <c r="I666" s="76">
        <v>0</v>
      </c>
      <c r="J666" s="12">
        <f t="shared" ref="J666:J669" si="1000">(H666+I666)</f>
        <v>2999.9999999999718</v>
      </c>
    </row>
    <row r="667" spans="1:10" x14ac:dyDescent="0.25">
      <c r="A667" s="2">
        <v>43123</v>
      </c>
      <c r="B667" s="72" t="s">
        <v>13</v>
      </c>
      <c r="C667" s="72">
        <v>1000</v>
      </c>
      <c r="D667" s="73" t="s">
        <v>11</v>
      </c>
      <c r="E667" s="74">
        <v>445.6</v>
      </c>
      <c r="F667" s="74">
        <v>443</v>
      </c>
      <c r="G667" s="75">
        <v>0</v>
      </c>
      <c r="H667" s="76">
        <f t="shared" si="999"/>
        <v>-2600.0000000000227</v>
      </c>
      <c r="I667" s="76">
        <v>0</v>
      </c>
      <c r="J667" s="12">
        <f t="shared" si="1000"/>
        <v>-2600.0000000000227</v>
      </c>
    </row>
    <row r="668" spans="1:10" x14ac:dyDescent="0.25">
      <c r="A668" s="2">
        <v>43123</v>
      </c>
      <c r="B668" s="72" t="s">
        <v>18</v>
      </c>
      <c r="C668" s="72">
        <v>100</v>
      </c>
      <c r="D668" s="73" t="s">
        <v>15</v>
      </c>
      <c r="E668" s="74">
        <v>29870</v>
      </c>
      <c r="F668" s="74">
        <v>29810</v>
      </c>
      <c r="G668" s="75">
        <v>29710</v>
      </c>
      <c r="H668" s="76">
        <f t="shared" si="999"/>
        <v>6000</v>
      </c>
      <c r="I668" s="76">
        <v>0</v>
      </c>
      <c r="J668" s="76">
        <f t="shared" si="1000"/>
        <v>6000</v>
      </c>
    </row>
    <row r="669" spans="1:10" x14ac:dyDescent="0.25">
      <c r="A669" s="2">
        <v>43123</v>
      </c>
      <c r="B669" s="72" t="s">
        <v>17</v>
      </c>
      <c r="C669" s="72">
        <v>5000</v>
      </c>
      <c r="D669" s="73" t="s">
        <v>11</v>
      </c>
      <c r="E669" s="74">
        <v>166.5</v>
      </c>
      <c r="F669" s="74">
        <v>167.6</v>
      </c>
      <c r="G669" s="75">
        <v>168.6</v>
      </c>
      <c r="H669" s="76">
        <f t="shared" si="999"/>
        <v>5499.9999999999718</v>
      </c>
      <c r="I669" s="76">
        <v>0</v>
      </c>
      <c r="J669" s="76">
        <f t="shared" si="1000"/>
        <v>5499.9999999999718</v>
      </c>
    </row>
    <row r="670" spans="1:10" x14ac:dyDescent="0.25">
      <c r="A670" s="2">
        <v>43122</v>
      </c>
      <c r="B670" s="72" t="s">
        <v>16</v>
      </c>
      <c r="C670" s="72">
        <v>1250</v>
      </c>
      <c r="D670" s="73" t="s">
        <v>11</v>
      </c>
      <c r="E670" s="74">
        <v>206.5</v>
      </c>
      <c r="F670" s="74">
        <v>204</v>
      </c>
      <c r="G670" s="75">
        <v>0</v>
      </c>
      <c r="H670" s="76">
        <f t="shared" ref="H670:H671" si="1001">IF(D670="LONG",(F670-E670)*C670,(E670-F670)*C670)</f>
        <v>-3125</v>
      </c>
      <c r="I670" s="76">
        <v>0</v>
      </c>
      <c r="J670" s="76">
        <f t="shared" ref="J670:J671" si="1002">(H670+I670)</f>
        <v>-3125</v>
      </c>
    </row>
    <row r="671" spans="1:10" x14ac:dyDescent="0.25">
      <c r="A671" s="2">
        <v>43122</v>
      </c>
      <c r="B671" s="72" t="s">
        <v>10</v>
      </c>
      <c r="C671" s="72">
        <v>100</v>
      </c>
      <c r="D671" s="73" t="s">
        <v>11</v>
      </c>
      <c r="E671" s="74">
        <v>4055</v>
      </c>
      <c r="F671" s="74">
        <v>4075</v>
      </c>
      <c r="G671" s="75">
        <v>4095</v>
      </c>
      <c r="H671" s="76">
        <f t="shared" si="1001"/>
        <v>2000</v>
      </c>
      <c r="I671" s="76">
        <f t="shared" ref="I671" si="1003">(G671-F671)*C671</f>
        <v>2000</v>
      </c>
      <c r="J671" s="76">
        <f t="shared" si="1002"/>
        <v>4000</v>
      </c>
    </row>
    <row r="672" spans="1:10" x14ac:dyDescent="0.25">
      <c r="A672" s="2">
        <v>43122</v>
      </c>
      <c r="B672" s="72" t="s">
        <v>37</v>
      </c>
      <c r="C672" s="72">
        <v>250</v>
      </c>
      <c r="D672" s="73" t="s">
        <v>15</v>
      </c>
      <c r="E672" s="74">
        <v>810</v>
      </c>
      <c r="F672" s="74">
        <v>810</v>
      </c>
      <c r="G672" s="75">
        <v>0</v>
      </c>
      <c r="H672" s="77">
        <f>(E672-F672)*C672</f>
        <v>0</v>
      </c>
      <c r="I672" s="76">
        <v>0</v>
      </c>
      <c r="J672" s="77">
        <f>+I672+H672</f>
        <v>0</v>
      </c>
    </row>
    <row r="673" spans="1:10" x14ac:dyDescent="0.25">
      <c r="A673" s="2">
        <v>43119</v>
      </c>
      <c r="B673" s="72" t="s">
        <v>17</v>
      </c>
      <c r="C673" s="72">
        <v>5000</v>
      </c>
      <c r="D673" s="73" t="s">
        <v>11</v>
      </c>
      <c r="E673" s="74">
        <v>166</v>
      </c>
      <c r="F673" s="74">
        <v>166.6</v>
      </c>
      <c r="G673" s="75">
        <v>167.6</v>
      </c>
      <c r="H673" s="76">
        <f t="shared" ref="H673:H675" si="1004">IF(D673="LONG",(F673-E673)*C673,(E673-F673)*C673)</f>
        <v>2999.9999999999718</v>
      </c>
      <c r="I673" s="76">
        <f t="shared" ref="I673" si="1005">(G673-F673)*C673</f>
        <v>5000</v>
      </c>
      <c r="J673" s="76">
        <f t="shared" ref="J673:J675" si="1006">(H673+I673)</f>
        <v>7999.9999999999718</v>
      </c>
    </row>
    <row r="674" spans="1:10" x14ac:dyDescent="0.25">
      <c r="A674" s="2">
        <v>43119</v>
      </c>
      <c r="B674" s="72" t="s">
        <v>24</v>
      </c>
      <c r="C674" s="72">
        <v>1000</v>
      </c>
      <c r="D674" s="73" t="s">
        <v>11</v>
      </c>
      <c r="E674" s="74">
        <v>453</v>
      </c>
      <c r="F674" s="74">
        <v>455</v>
      </c>
      <c r="G674" s="75">
        <v>0</v>
      </c>
      <c r="H674" s="76">
        <f t="shared" si="1004"/>
        <v>2000</v>
      </c>
      <c r="I674" s="76">
        <v>0</v>
      </c>
      <c r="J674" s="76">
        <f t="shared" si="1006"/>
        <v>2000</v>
      </c>
    </row>
    <row r="675" spans="1:10" x14ac:dyDescent="0.25">
      <c r="A675" s="2">
        <v>43119</v>
      </c>
      <c r="B675" s="72" t="s">
        <v>20</v>
      </c>
      <c r="C675" s="72">
        <v>1250</v>
      </c>
      <c r="D675" s="73" t="s">
        <v>11</v>
      </c>
      <c r="E675" s="74">
        <v>202.5</v>
      </c>
      <c r="F675" s="74">
        <v>204.5</v>
      </c>
      <c r="G675" s="75">
        <v>207.5</v>
      </c>
      <c r="H675" s="76">
        <f t="shared" si="1004"/>
        <v>2500</v>
      </c>
      <c r="I675" s="76">
        <v>0</v>
      </c>
      <c r="J675" s="76">
        <f t="shared" si="1006"/>
        <v>2500</v>
      </c>
    </row>
    <row r="676" spans="1:10" x14ac:dyDescent="0.25">
      <c r="A676" s="2">
        <v>43119</v>
      </c>
      <c r="B676" s="72" t="s">
        <v>12</v>
      </c>
      <c r="C676" s="72">
        <v>5000</v>
      </c>
      <c r="D676" s="73" t="s">
        <v>15</v>
      </c>
      <c r="E676" s="74">
        <v>221</v>
      </c>
      <c r="F676" s="74">
        <v>220.4</v>
      </c>
      <c r="G676" s="75">
        <v>219.7</v>
      </c>
      <c r="H676" s="77">
        <f>(E676-F676)*C676</f>
        <v>2999.9999999999718</v>
      </c>
      <c r="I676" s="76">
        <f>(F676-G676)*C676</f>
        <v>3500.0000000000855</v>
      </c>
      <c r="J676" s="77">
        <f>+I676+H676</f>
        <v>6500.0000000000573</v>
      </c>
    </row>
    <row r="677" spans="1:10" x14ac:dyDescent="0.25">
      <c r="A677" s="2">
        <v>43119</v>
      </c>
      <c r="B677" s="72" t="s">
        <v>17</v>
      </c>
      <c r="C677" s="72">
        <v>5000</v>
      </c>
      <c r="D677" s="73" t="s">
        <v>11</v>
      </c>
      <c r="E677" s="74">
        <v>167</v>
      </c>
      <c r="F677" s="74">
        <v>166.3</v>
      </c>
      <c r="G677" s="75">
        <v>0</v>
      </c>
      <c r="H677" s="76">
        <f t="shared" ref="H677:H680" si="1007">IF(D677="LONG",(F677-E677)*C677,(E677-F677)*C677)</f>
        <v>-3499.9999999999432</v>
      </c>
      <c r="I677" s="76">
        <v>0</v>
      </c>
      <c r="J677" s="76">
        <f t="shared" ref="J677:J680" si="1008">(H677+I677)</f>
        <v>-3499.9999999999432</v>
      </c>
    </row>
    <row r="678" spans="1:10" x14ac:dyDescent="0.25">
      <c r="A678" s="2">
        <v>43119</v>
      </c>
      <c r="B678" s="72" t="s">
        <v>18</v>
      </c>
      <c r="C678" s="72">
        <v>100</v>
      </c>
      <c r="D678" s="73" t="s">
        <v>15</v>
      </c>
      <c r="E678" s="74">
        <v>29750</v>
      </c>
      <c r="F678" s="74">
        <v>29715</v>
      </c>
      <c r="G678" s="75">
        <v>0</v>
      </c>
      <c r="H678" s="76">
        <f t="shared" si="1007"/>
        <v>3500</v>
      </c>
      <c r="I678" s="76">
        <v>0</v>
      </c>
      <c r="J678" s="76">
        <f t="shared" si="1008"/>
        <v>3500</v>
      </c>
    </row>
    <row r="679" spans="1:10" x14ac:dyDescent="0.25">
      <c r="A679" s="2">
        <v>43119</v>
      </c>
      <c r="B679" s="72" t="s">
        <v>23</v>
      </c>
      <c r="C679" s="72">
        <v>30</v>
      </c>
      <c r="D679" s="73" t="s">
        <v>15</v>
      </c>
      <c r="E679" s="74">
        <v>39060</v>
      </c>
      <c r="F679" s="74">
        <v>38960</v>
      </c>
      <c r="G679" s="75">
        <v>0</v>
      </c>
      <c r="H679" s="76">
        <f t="shared" si="1007"/>
        <v>3000</v>
      </c>
      <c r="I679" s="76">
        <v>0</v>
      </c>
      <c r="J679" s="76">
        <f t="shared" si="1008"/>
        <v>3000</v>
      </c>
    </row>
    <row r="680" spans="1:10" x14ac:dyDescent="0.25">
      <c r="A680" s="2">
        <v>43119</v>
      </c>
      <c r="B680" s="72" t="s">
        <v>10</v>
      </c>
      <c r="C680" s="72">
        <v>100</v>
      </c>
      <c r="D680" s="73" t="s">
        <v>11</v>
      </c>
      <c r="E680" s="74">
        <v>4040</v>
      </c>
      <c r="F680" s="74">
        <v>4055</v>
      </c>
      <c r="G680" s="75">
        <v>0</v>
      </c>
      <c r="H680" s="76">
        <f t="shared" si="1007"/>
        <v>1500</v>
      </c>
      <c r="I680" s="76">
        <v>0</v>
      </c>
      <c r="J680" s="76">
        <f t="shared" si="1008"/>
        <v>1500</v>
      </c>
    </row>
    <row r="681" spans="1:10" x14ac:dyDescent="0.25">
      <c r="A681" s="2">
        <v>43118</v>
      </c>
      <c r="B681" s="72" t="s">
        <v>18</v>
      </c>
      <c r="C681" s="72">
        <v>100</v>
      </c>
      <c r="D681" s="73" t="s">
        <v>15</v>
      </c>
      <c r="E681" s="74">
        <v>29580</v>
      </c>
      <c r="F681" s="74">
        <v>29650</v>
      </c>
      <c r="G681" s="75">
        <v>0</v>
      </c>
      <c r="H681" s="76">
        <f t="shared" ref="H681:H684" si="1009">IF(D681="LONG",(F681-E681)*C681,(E681-F681)*C681)</f>
        <v>-7000</v>
      </c>
      <c r="I681" s="76">
        <v>0</v>
      </c>
      <c r="J681" s="76">
        <f t="shared" ref="J681:J684" si="1010">(H681+I681)</f>
        <v>-7000</v>
      </c>
    </row>
    <row r="682" spans="1:10" x14ac:dyDescent="0.25">
      <c r="A682" s="2">
        <v>43118</v>
      </c>
      <c r="B682" s="72" t="s">
        <v>12</v>
      </c>
      <c r="C682" s="72">
        <v>5000</v>
      </c>
      <c r="D682" s="73" t="s">
        <v>11</v>
      </c>
      <c r="E682" s="74">
        <v>217.9</v>
      </c>
      <c r="F682" s="74">
        <v>218.5</v>
      </c>
      <c r="G682" s="75">
        <v>0</v>
      </c>
      <c r="H682" s="76">
        <f t="shared" si="1009"/>
        <v>2999.9999999999718</v>
      </c>
      <c r="I682" s="76">
        <v>0</v>
      </c>
      <c r="J682" s="76">
        <f t="shared" si="1010"/>
        <v>2999.9999999999718</v>
      </c>
    </row>
    <row r="683" spans="1:10" x14ac:dyDescent="0.25">
      <c r="A683" s="2">
        <v>43118</v>
      </c>
      <c r="B683" s="72" t="s">
        <v>36</v>
      </c>
      <c r="C683" s="72">
        <v>250</v>
      </c>
      <c r="D683" s="73" t="s">
        <v>11</v>
      </c>
      <c r="E683" s="74">
        <v>791</v>
      </c>
      <c r="F683" s="74">
        <v>797</v>
      </c>
      <c r="G683" s="75">
        <v>0</v>
      </c>
      <c r="H683" s="76">
        <f t="shared" si="1009"/>
        <v>1500</v>
      </c>
      <c r="I683" s="76">
        <v>0</v>
      </c>
      <c r="J683" s="76">
        <f t="shared" si="1010"/>
        <v>1500</v>
      </c>
    </row>
    <row r="684" spans="1:10" x14ac:dyDescent="0.25">
      <c r="A684" s="2">
        <v>43118</v>
      </c>
      <c r="B684" s="72" t="s">
        <v>10</v>
      </c>
      <c r="C684" s="72">
        <v>100</v>
      </c>
      <c r="D684" s="73" t="s">
        <v>11</v>
      </c>
      <c r="E684" s="74">
        <v>4085</v>
      </c>
      <c r="F684" s="74">
        <v>4060</v>
      </c>
      <c r="G684" s="75">
        <v>0</v>
      </c>
      <c r="H684" s="76">
        <f t="shared" si="1009"/>
        <v>-2500</v>
      </c>
      <c r="I684" s="76">
        <v>0</v>
      </c>
      <c r="J684" s="76">
        <f t="shared" si="1010"/>
        <v>-2500</v>
      </c>
    </row>
    <row r="685" spans="1:10" x14ac:dyDescent="0.25">
      <c r="A685" s="2">
        <v>43117</v>
      </c>
      <c r="B685" s="3" t="s">
        <v>12</v>
      </c>
      <c r="C685" s="4">
        <v>5000</v>
      </c>
      <c r="D685" s="9" t="s">
        <v>11</v>
      </c>
      <c r="E685" s="10">
        <v>119</v>
      </c>
      <c r="F685" s="10">
        <v>119.6</v>
      </c>
      <c r="G685" s="11">
        <v>0</v>
      </c>
      <c r="H685" s="12">
        <f t="shared" ref="H685:H688" si="1011">IF(D685="LONG",(F685-E685)*C685,(E685-F685)*C685)</f>
        <v>2999.9999999999718</v>
      </c>
      <c r="I685" s="13">
        <v>0</v>
      </c>
      <c r="J685" s="12">
        <f t="shared" ref="J685:J688" si="1012">(H685+I685)</f>
        <v>2999.9999999999718</v>
      </c>
    </row>
    <row r="686" spans="1:10" x14ac:dyDescent="0.25">
      <c r="A686" s="2">
        <v>43117</v>
      </c>
      <c r="B686" s="3" t="s">
        <v>24</v>
      </c>
      <c r="C686" s="4">
        <v>1000</v>
      </c>
      <c r="D686" s="9" t="s">
        <v>11</v>
      </c>
      <c r="E686" s="10">
        <v>453.5</v>
      </c>
      <c r="F686" s="10">
        <v>455.2</v>
      </c>
      <c r="G686" s="11">
        <v>0</v>
      </c>
      <c r="H686" s="12">
        <f t="shared" si="1011"/>
        <v>1699.9999999999886</v>
      </c>
      <c r="I686" s="13">
        <v>0</v>
      </c>
      <c r="J686" s="12">
        <f t="shared" si="1012"/>
        <v>1699.9999999999886</v>
      </c>
    </row>
    <row r="687" spans="1:10" x14ac:dyDescent="0.25">
      <c r="A687" s="2">
        <v>43117</v>
      </c>
      <c r="B687" s="3" t="s">
        <v>10</v>
      </c>
      <c r="C687" s="4">
        <v>100</v>
      </c>
      <c r="D687" s="9" t="s">
        <v>11</v>
      </c>
      <c r="E687" s="10">
        <v>4075</v>
      </c>
      <c r="F687" s="10">
        <v>4050</v>
      </c>
      <c r="G687" s="11">
        <v>0</v>
      </c>
      <c r="H687" s="12">
        <f t="shared" si="1011"/>
        <v>-2500</v>
      </c>
      <c r="I687" s="13">
        <v>0</v>
      </c>
      <c r="J687" s="12">
        <f t="shared" si="1012"/>
        <v>-2500</v>
      </c>
    </row>
    <row r="688" spans="1:10" x14ac:dyDescent="0.25">
      <c r="A688" s="2">
        <v>43117</v>
      </c>
      <c r="B688" s="3" t="s">
        <v>18</v>
      </c>
      <c r="C688" s="4">
        <v>100</v>
      </c>
      <c r="D688" s="9" t="s">
        <v>11</v>
      </c>
      <c r="E688" s="10">
        <v>29800</v>
      </c>
      <c r="F688" s="10">
        <v>29730</v>
      </c>
      <c r="G688" s="11">
        <v>0</v>
      </c>
      <c r="H688" s="12">
        <f t="shared" si="1011"/>
        <v>-7000</v>
      </c>
      <c r="I688" s="13">
        <v>0</v>
      </c>
      <c r="J688" s="12">
        <f t="shared" si="1012"/>
        <v>-7000</v>
      </c>
    </row>
    <row r="689" spans="1:10" x14ac:dyDescent="0.25">
      <c r="A689" s="2">
        <v>43116</v>
      </c>
      <c r="B689" s="72" t="s">
        <v>18</v>
      </c>
      <c r="C689" s="72">
        <v>100</v>
      </c>
      <c r="D689" s="73" t="s">
        <v>15</v>
      </c>
      <c r="E689" s="74">
        <v>29820</v>
      </c>
      <c r="F689" s="74">
        <v>29760</v>
      </c>
      <c r="G689" s="75">
        <v>0</v>
      </c>
      <c r="H689" s="76">
        <f t="shared" ref="H689:H693" si="1013">IF(D689="LONG",(F689-E689)*C689,(E689-F689)*C689)</f>
        <v>6000</v>
      </c>
      <c r="I689" s="76">
        <v>0</v>
      </c>
      <c r="J689" s="76">
        <f t="shared" ref="J689:J693" si="1014">(H689+I689)</f>
        <v>6000</v>
      </c>
    </row>
    <row r="690" spans="1:10" x14ac:dyDescent="0.25">
      <c r="A690" s="2">
        <v>43116</v>
      </c>
      <c r="B690" s="72" t="s">
        <v>12</v>
      </c>
      <c r="C690" s="72">
        <v>5000</v>
      </c>
      <c r="D690" s="73" t="s">
        <v>11</v>
      </c>
      <c r="E690" s="74">
        <v>217.4</v>
      </c>
      <c r="F690" s="74">
        <v>218</v>
      </c>
      <c r="G690" s="75">
        <v>219</v>
      </c>
      <c r="H690" s="76">
        <f t="shared" si="1013"/>
        <v>2999.9999999999718</v>
      </c>
      <c r="I690" s="76">
        <f t="shared" ref="I690" si="1015">(G690-F690)*C690</f>
        <v>5000</v>
      </c>
      <c r="J690" s="76">
        <f t="shared" si="1014"/>
        <v>7999.9999999999718</v>
      </c>
    </row>
    <row r="691" spans="1:10" x14ac:dyDescent="0.25">
      <c r="A691" s="2">
        <v>43116</v>
      </c>
      <c r="B691" s="72" t="s">
        <v>17</v>
      </c>
      <c r="C691" s="72">
        <v>5000</v>
      </c>
      <c r="D691" s="73" t="s">
        <v>11</v>
      </c>
      <c r="E691" s="74">
        <v>163.75</v>
      </c>
      <c r="F691" s="74">
        <v>163</v>
      </c>
      <c r="G691" s="75">
        <v>0</v>
      </c>
      <c r="H691" s="76">
        <f t="shared" si="1013"/>
        <v>-3750</v>
      </c>
      <c r="I691" s="76">
        <v>0</v>
      </c>
      <c r="J691" s="76">
        <f t="shared" si="1014"/>
        <v>-3750</v>
      </c>
    </row>
    <row r="692" spans="1:10" x14ac:dyDescent="0.25">
      <c r="A692" s="2">
        <v>43116</v>
      </c>
      <c r="B692" s="72" t="s">
        <v>10</v>
      </c>
      <c r="C692" s="72">
        <v>100</v>
      </c>
      <c r="D692" s="73" t="s">
        <v>11</v>
      </c>
      <c r="E692" s="74">
        <v>4090</v>
      </c>
      <c r="F692" s="74">
        <v>4110</v>
      </c>
      <c r="G692" s="75">
        <v>0</v>
      </c>
      <c r="H692" s="76">
        <f t="shared" si="1013"/>
        <v>2000</v>
      </c>
      <c r="I692" s="76">
        <v>0</v>
      </c>
      <c r="J692" s="76">
        <f t="shared" si="1014"/>
        <v>2000</v>
      </c>
    </row>
    <row r="693" spans="1:10" x14ac:dyDescent="0.25">
      <c r="A693" s="2">
        <v>43116</v>
      </c>
      <c r="B693" s="72" t="s">
        <v>24</v>
      </c>
      <c r="C693" s="72">
        <v>1000</v>
      </c>
      <c r="D693" s="73" t="s">
        <v>11</v>
      </c>
      <c r="E693" s="74">
        <v>452.75</v>
      </c>
      <c r="F693" s="74">
        <v>454.75</v>
      </c>
      <c r="G693" s="75">
        <v>0</v>
      </c>
      <c r="H693" s="76">
        <f t="shared" si="1013"/>
        <v>2000</v>
      </c>
      <c r="I693" s="76">
        <v>0</v>
      </c>
      <c r="J693" s="76">
        <f t="shared" si="1014"/>
        <v>2000</v>
      </c>
    </row>
    <row r="694" spans="1:10" x14ac:dyDescent="0.25">
      <c r="A694" s="2">
        <v>43115</v>
      </c>
      <c r="B694" s="72" t="s">
        <v>14</v>
      </c>
      <c r="C694" s="72">
        <v>100</v>
      </c>
      <c r="D694" s="73" t="s">
        <v>15</v>
      </c>
      <c r="E694" s="74">
        <v>29715</v>
      </c>
      <c r="F694" s="74">
        <v>29715</v>
      </c>
      <c r="G694" s="75">
        <v>0</v>
      </c>
      <c r="H694" s="76">
        <f t="shared" ref="H694:H696" si="1016">IF(D694="LONG",(F694-E694)*C694,(E694-F694)*C694)</f>
        <v>0</v>
      </c>
      <c r="I694" s="76">
        <v>0</v>
      </c>
      <c r="J694" s="76">
        <f t="shared" ref="J694:J696" si="1017">(H694+I694)</f>
        <v>0</v>
      </c>
    </row>
    <row r="695" spans="1:10" x14ac:dyDescent="0.25">
      <c r="A695" s="2">
        <v>43115</v>
      </c>
      <c r="B695" s="72" t="s">
        <v>10</v>
      </c>
      <c r="C695" s="72">
        <v>100</v>
      </c>
      <c r="D695" s="73" t="s">
        <v>15</v>
      </c>
      <c r="E695" s="74">
        <v>4080</v>
      </c>
      <c r="F695" s="74">
        <v>4105</v>
      </c>
      <c r="G695" s="75">
        <v>0</v>
      </c>
      <c r="H695" s="76">
        <f t="shared" si="1016"/>
        <v>-2500</v>
      </c>
      <c r="I695" s="76">
        <v>0</v>
      </c>
      <c r="J695" s="76">
        <f t="shared" si="1017"/>
        <v>-2500</v>
      </c>
    </row>
    <row r="696" spans="1:10" x14ac:dyDescent="0.25">
      <c r="A696" s="2">
        <v>43115</v>
      </c>
      <c r="B696" s="72" t="s">
        <v>16</v>
      </c>
      <c r="C696" s="72">
        <v>1250</v>
      </c>
      <c r="D696" s="73" t="s">
        <v>11</v>
      </c>
      <c r="E696" s="74">
        <v>200.5</v>
      </c>
      <c r="F696" s="74">
        <v>198</v>
      </c>
      <c r="G696" s="75">
        <v>0</v>
      </c>
      <c r="H696" s="76">
        <f t="shared" si="1016"/>
        <v>-3125</v>
      </c>
      <c r="I696" s="76">
        <v>0</v>
      </c>
      <c r="J696" s="76">
        <f t="shared" si="1017"/>
        <v>-3125</v>
      </c>
    </row>
    <row r="697" spans="1:10" x14ac:dyDescent="0.25">
      <c r="A697" s="2">
        <v>43112</v>
      </c>
      <c r="B697" s="3" t="s">
        <v>10</v>
      </c>
      <c r="C697" s="4">
        <v>100</v>
      </c>
      <c r="D697" s="9" t="s">
        <v>11</v>
      </c>
      <c r="E697" s="10">
        <v>4030</v>
      </c>
      <c r="F697" s="10">
        <v>4050</v>
      </c>
      <c r="G697" s="11">
        <v>4075</v>
      </c>
      <c r="H697" s="12">
        <f t="shared" ref="H697:H699" si="1018">IF(D697="LONG",(F697-E697)*C697,(E697-F697)*C697)</f>
        <v>2000</v>
      </c>
      <c r="I697" s="13">
        <f t="shared" ref="I697:I698" si="1019">(G697-F697)*C697</f>
        <v>2500</v>
      </c>
      <c r="J697" s="12">
        <f t="shared" ref="J697:J699" si="1020">(H697+I697)</f>
        <v>4500</v>
      </c>
    </row>
    <row r="698" spans="1:10" x14ac:dyDescent="0.25">
      <c r="A698" s="2">
        <v>43112</v>
      </c>
      <c r="B698" s="3" t="s">
        <v>12</v>
      </c>
      <c r="C698" s="4">
        <v>5000</v>
      </c>
      <c r="D698" s="9" t="s">
        <v>11</v>
      </c>
      <c r="E698" s="10">
        <v>216.5</v>
      </c>
      <c r="F698" s="10">
        <v>217</v>
      </c>
      <c r="G698" s="11">
        <v>217.75</v>
      </c>
      <c r="H698" s="12">
        <f t="shared" si="1018"/>
        <v>2500</v>
      </c>
      <c r="I698" s="13">
        <f t="shared" si="1019"/>
        <v>3750</v>
      </c>
      <c r="J698" s="12">
        <f t="shared" si="1020"/>
        <v>6250</v>
      </c>
    </row>
    <row r="699" spans="1:10" x14ac:dyDescent="0.25">
      <c r="A699" s="2">
        <v>43112</v>
      </c>
      <c r="B699" s="3" t="s">
        <v>13</v>
      </c>
      <c r="C699" s="4">
        <v>1000</v>
      </c>
      <c r="D699" s="9" t="s">
        <v>11</v>
      </c>
      <c r="E699" s="10">
        <v>456</v>
      </c>
      <c r="F699" s="10">
        <v>458</v>
      </c>
      <c r="G699" s="11">
        <v>0</v>
      </c>
      <c r="H699" s="12">
        <f t="shared" si="1018"/>
        <v>2000</v>
      </c>
      <c r="I699" s="13">
        <v>0</v>
      </c>
      <c r="J699" s="12">
        <f t="shared" si="1020"/>
        <v>2000</v>
      </c>
    </row>
    <row r="700" spans="1:10" x14ac:dyDescent="0.25">
      <c r="A700" s="2">
        <v>43112</v>
      </c>
      <c r="B700" s="3" t="s">
        <v>14</v>
      </c>
      <c r="C700" s="4">
        <v>100</v>
      </c>
      <c r="D700" s="9" t="s">
        <v>15</v>
      </c>
      <c r="E700" s="10">
        <v>29560</v>
      </c>
      <c r="F700" s="10">
        <v>29500</v>
      </c>
      <c r="G700" s="11">
        <v>29425</v>
      </c>
      <c r="H700" s="14">
        <f>(E700-F700)*C700</f>
        <v>6000</v>
      </c>
      <c r="I700" s="13">
        <f>(F700-G700)*C700</f>
        <v>7500</v>
      </c>
      <c r="J700" s="14">
        <f>+I700+H700</f>
        <v>13500</v>
      </c>
    </row>
    <row r="701" spans="1:10" x14ac:dyDescent="0.25">
      <c r="A701" s="2">
        <v>43112</v>
      </c>
      <c r="B701" s="3" t="s">
        <v>16</v>
      </c>
      <c r="C701" s="4">
        <v>1250</v>
      </c>
      <c r="D701" s="9" t="s">
        <v>11</v>
      </c>
      <c r="E701" s="10">
        <v>197.5</v>
      </c>
      <c r="F701" s="10">
        <v>199.5</v>
      </c>
      <c r="G701" s="11">
        <v>202</v>
      </c>
      <c r="H701" s="12">
        <f t="shared" ref="H701:H730" si="1021">IF(D701="LONG",(F701-E701)*C701,(E701-F701)*C701)</f>
        <v>2500</v>
      </c>
      <c r="I701" s="13">
        <f t="shared" ref="I701" si="1022">(G701-F701)*C701</f>
        <v>3125</v>
      </c>
      <c r="J701" s="12">
        <f t="shared" ref="J701:J702" si="1023">(H701+I701)</f>
        <v>5625</v>
      </c>
    </row>
    <row r="702" spans="1:10" x14ac:dyDescent="0.25">
      <c r="A702" s="2">
        <v>43111</v>
      </c>
      <c r="B702" s="3" t="s">
        <v>12</v>
      </c>
      <c r="C702" s="4">
        <v>5000</v>
      </c>
      <c r="D702" s="9" t="s">
        <v>15</v>
      </c>
      <c r="E702" s="10">
        <v>215.1</v>
      </c>
      <c r="F702" s="10">
        <v>215.8</v>
      </c>
      <c r="G702" s="11">
        <v>0</v>
      </c>
      <c r="H702" s="12">
        <f t="shared" si="1021"/>
        <v>-3500.0000000000855</v>
      </c>
      <c r="I702" s="13">
        <v>0</v>
      </c>
      <c r="J702" s="12">
        <f t="shared" si="1023"/>
        <v>-3500.0000000000855</v>
      </c>
    </row>
    <row r="703" spans="1:10" x14ac:dyDescent="0.25">
      <c r="A703" s="2">
        <v>43111</v>
      </c>
      <c r="B703" s="3" t="s">
        <v>17</v>
      </c>
      <c r="C703" s="4">
        <v>5000</v>
      </c>
      <c r="D703" s="9" t="s">
        <v>11</v>
      </c>
      <c r="E703" s="10">
        <v>163</v>
      </c>
      <c r="F703" s="10">
        <v>163.6</v>
      </c>
      <c r="G703" s="11">
        <v>0</v>
      </c>
      <c r="H703" s="12">
        <f t="shared" si="1021"/>
        <v>2999.9999999999718</v>
      </c>
      <c r="I703" s="13">
        <v>0</v>
      </c>
      <c r="J703" s="12">
        <f>(H703+I703)</f>
        <v>2999.9999999999718</v>
      </c>
    </row>
    <row r="704" spans="1:10" x14ac:dyDescent="0.25">
      <c r="A704" s="2">
        <v>43111</v>
      </c>
      <c r="B704" s="3" t="s">
        <v>16</v>
      </c>
      <c r="C704" s="4">
        <v>1250</v>
      </c>
      <c r="D704" s="9" t="s">
        <v>11</v>
      </c>
      <c r="E704" s="10">
        <v>187.5</v>
      </c>
      <c r="F704" s="10">
        <v>189.5</v>
      </c>
      <c r="G704" s="11">
        <v>192.5</v>
      </c>
      <c r="H704" s="12">
        <f t="shared" si="1021"/>
        <v>2500</v>
      </c>
      <c r="I704" s="13">
        <f t="shared" ref="I704" si="1024">(G704-F704)*C704</f>
        <v>3750</v>
      </c>
      <c r="J704" s="12">
        <f t="shared" ref="J704:J730" si="1025">(H704+I704)</f>
        <v>6250</v>
      </c>
    </row>
    <row r="705" spans="1:10" x14ac:dyDescent="0.25">
      <c r="A705" s="2">
        <v>43110</v>
      </c>
      <c r="B705" s="3" t="s">
        <v>18</v>
      </c>
      <c r="C705" s="4">
        <v>100</v>
      </c>
      <c r="D705" s="9" t="s">
        <v>15</v>
      </c>
      <c r="E705" s="10">
        <v>29400</v>
      </c>
      <c r="F705" s="10">
        <v>29325</v>
      </c>
      <c r="G705" s="11">
        <v>0</v>
      </c>
      <c r="H705" s="12">
        <f t="shared" si="1021"/>
        <v>7500</v>
      </c>
      <c r="I705" s="13">
        <v>0</v>
      </c>
      <c r="J705" s="12">
        <f t="shared" si="1025"/>
        <v>7500</v>
      </c>
    </row>
    <row r="706" spans="1:10" x14ac:dyDescent="0.25">
      <c r="A706" s="2">
        <v>43110</v>
      </c>
      <c r="B706" s="3" t="s">
        <v>10</v>
      </c>
      <c r="C706" s="4">
        <v>100</v>
      </c>
      <c r="D706" s="9" t="s">
        <v>15</v>
      </c>
      <c r="E706" s="10">
        <v>4045</v>
      </c>
      <c r="F706" s="10">
        <v>4025</v>
      </c>
      <c r="G706" s="11">
        <v>0</v>
      </c>
      <c r="H706" s="12">
        <f t="shared" si="1021"/>
        <v>2000</v>
      </c>
      <c r="I706" s="13">
        <v>0</v>
      </c>
      <c r="J706" s="12">
        <f t="shared" si="1025"/>
        <v>2000</v>
      </c>
    </row>
    <row r="707" spans="1:10" x14ac:dyDescent="0.25">
      <c r="A707" s="2">
        <v>43110</v>
      </c>
      <c r="B707" s="3" t="s">
        <v>19</v>
      </c>
      <c r="C707" s="4">
        <v>5000</v>
      </c>
      <c r="D707" s="9" t="s">
        <v>15</v>
      </c>
      <c r="E707" s="10">
        <v>163.1</v>
      </c>
      <c r="F707" s="10">
        <v>162.5</v>
      </c>
      <c r="G707" s="11">
        <v>0</v>
      </c>
      <c r="H707" s="12">
        <f t="shared" si="1021"/>
        <v>2999.9999999999718</v>
      </c>
      <c r="I707" s="13">
        <v>0</v>
      </c>
      <c r="J707" s="12">
        <f t="shared" si="1025"/>
        <v>2999.9999999999718</v>
      </c>
    </row>
    <row r="708" spans="1:10" x14ac:dyDescent="0.25">
      <c r="A708" s="2">
        <v>43109</v>
      </c>
      <c r="B708" s="3" t="s">
        <v>10</v>
      </c>
      <c r="C708" s="4">
        <v>100</v>
      </c>
      <c r="D708" s="9" t="s">
        <v>11</v>
      </c>
      <c r="E708" s="10">
        <v>3945</v>
      </c>
      <c r="F708" s="10">
        <v>3965</v>
      </c>
      <c r="G708" s="11">
        <v>0</v>
      </c>
      <c r="H708" s="12">
        <f t="shared" si="1021"/>
        <v>2000</v>
      </c>
      <c r="I708" s="13">
        <v>0</v>
      </c>
      <c r="J708" s="12">
        <f t="shared" si="1025"/>
        <v>2000</v>
      </c>
    </row>
    <row r="709" spans="1:10" x14ac:dyDescent="0.25">
      <c r="A709" s="2">
        <v>43109</v>
      </c>
      <c r="B709" s="3" t="s">
        <v>12</v>
      </c>
      <c r="C709" s="4">
        <v>5000</v>
      </c>
      <c r="D709" s="9" t="s">
        <v>11</v>
      </c>
      <c r="E709" s="10">
        <v>216</v>
      </c>
      <c r="F709" s="10">
        <v>216.6</v>
      </c>
      <c r="G709" s="11">
        <v>0</v>
      </c>
      <c r="H709" s="12">
        <f t="shared" si="1021"/>
        <v>2999.9999999999718</v>
      </c>
      <c r="I709" s="13">
        <v>0</v>
      </c>
      <c r="J709" s="12">
        <f t="shared" si="1025"/>
        <v>2999.9999999999718</v>
      </c>
    </row>
    <row r="710" spans="1:10" x14ac:dyDescent="0.25">
      <c r="A710" s="2">
        <v>43109</v>
      </c>
      <c r="B710" s="3" t="s">
        <v>13</v>
      </c>
      <c r="C710" s="4">
        <v>1000</v>
      </c>
      <c r="D710" s="9" t="s">
        <v>11</v>
      </c>
      <c r="E710" s="10">
        <v>454.75</v>
      </c>
      <c r="F710" s="10">
        <v>456.75</v>
      </c>
      <c r="G710" s="11">
        <v>0</v>
      </c>
      <c r="H710" s="12">
        <f t="shared" si="1021"/>
        <v>2000</v>
      </c>
      <c r="I710" s="13">
        <v>0</v>
      </c>
      <c r="J710" s="12">
        <f t="shared" si="1025"/>
        <v>2000</v>
      </c>
    </row>
    <row r="711" spans="1:10" x14ac:dyDescent="0.25">
      <c r="A711" s="2">
        <v>43109</v>
      </c>
      <c r="B711" s="3" t="s">
        <v>18</v>
      </c>
      <c r="C711" s="4">
        <v>100</v>
      </c>
      <c r="D711" s="9" t="s">
        <v>11</v>
      </c>
      <c r="E711" s="10">
        <v>29230</v>
      </c>
      <c r="F711" s="10">
        <v>29160</v>
      </c>
      <c r="G711" s="11">
        <v>0</v>
      </c>
      <c r="H711" s="12">
        <f t="shared" si="1021"/>
        <v>-7000</v>
      </c>
      <c r="I711" s="13">
        <v>0</v>
      </c>
      <c r="J711" s="12">
        <f t="shared" si="1025"/>
        <v>-7000</v>
      </c>
    </row>
    <row r="712" spans="1:10" x14ac:dyDescent="0.25">
      <c r="A712" s="2">
        <v>43108</v>
      </c>
      <c r="B712" s="3" t="s">
        <v>10</v>
      </c>
      <c r="C712" s="4">
        <v>100</v>
      </c>
      <c r="D712" s="9" t="s">
        <v>11</v>
      </c>
      <c r="E712" s="10">
        <v>3900</v>
      </c>
      <c r="F712" s="10">
        <v>3920</v>
      </c>
      <c r="G712" s="11">
        <v>0</v>
      </c>
      <c r="H712" s="12">
        <f t="shared" si="1021"/>
        <v>2000</v>
      </c>
      <c r="I712" s="13">
        <v>0</v>
      </c>
      <c r="J712" s="12">
        <f t="shared" si="1025"/>
        <v>2000</v>
      </c>
    </row>
    <row r="713" spans="1:10" x14ac:dyDescent="0.25">
      <c r="A713" s="2">
        <v>43108</v>
      </c>
      <c r="B713" s="3" t="s">
        <v>20</v>
      </c>
      <c r="C713" s="4">
        <v>1250</v>
      </c>
      <c r="D713" s="9" t="s">
        <v>11</v>
      </c>
      <c r="E713" s="10">
        <v>181.5</v>
      </c>
      <c r="F713" s="10">
        <v>179.5</v>
      </c>
      <c r="G713" s="11">
        <v>0</v>
      </c>
      <c r="H713" s="12">
        <f t="shared" si="1021"/>
        <v>-2500</v>
      </c>
      <c r="I713" s="13">
        <v>0</v>
      </c>
      <c r="J713" s="12">
        <f t="shared" si="1025"/>
        <v>-2500</v>
      </c>
    </row>
    <row r="714" spans="1:10" x14ac:dyDescent="0.25">
      <c r="A714" s="2">
        <v>43108</v>
      </c>
      <c r="B714" s="3" t="s">
        <v>19</v>
      </c>
      <c r="C714" s="4">
        <v>5000</v>
      </c>
      <c r="D714" s="9" t="s">
        <v>15</v>
      </c>
      <c r="E714" s="10">
        <v>162.4</v>
      </c>
      <c r="F714" s="10">
        <v>163.1</v>
      </c>
      <c r="G714" s="11">
        <v>0</v>
      </c>
      <c r="H714" s="12">
        <f t="shared" si="1021"/>
        <v>-3499.9999999999432</v>
      </c>
      <c r="I714" s="13">
        <v>0</v>
      </c>
      <c r="J714" s="12">
        <f t="shared" si="1025"/>
        <v>-3499.9999999999432</v>
      </c>
    </row>
    <row r="715" spans="1:10" x14ac:dyDescent="0.25">
      <c r="A715" s="2">
        <v>43105</v>
      </c>
      <c r="B715" s="3" t="s">
        <v>13</v>
      </c>
      <c r="C715" s="4">
        <v>1000</v>
      </c>
      <c r="D715" s="9" t="s">
        <v>11</v>
      </c>
      <c r="E715" s="10">
        <v>456.5</v>
      </c>
      <c r="F715" s="10">
        <v>454</v>
      </c>
      <c r="G715" s="11">
        <v>0</v>
      </c>
      <c r="H715" s="12">
        <f t="shared" si="1021"/>
        <v>-2500</v>
      </c>
      <c r="I715" s="13">
        <v>0</v>
      </c>
      <c r="J715" s="12">
        <f t="shared" si="1025"/>
        <v>-2500</v>
      </c>
    </row>
    <row r="716" spans="1:10" x14ac:dyDescent="0.25">
      <c r="A716" s="2">
        <v>43105</v>
      </c>
      <c r="B716" s="3" t="s">
        <v>10</v>
      </c>
      <c r="C716" s="4">
        <v>100</v>
      </c>
      <c r="D716" s="9" t="s">
        <v>11</v>
      </c>
      <c r="E716" s="10">
        <v>3910</v>
      </c>
      <c r="F716" s="10">
        <v>3885</v>
      </c>
      <c r="G716" s="11">
        <v>0</v>
      </c>
      <c r="H716" s="12">
        <f t="shared" si="1021"/>
        <v>-2500</v>
      </c>
      <c r="I716" s="13">
        <v>0</v>
      </c>
      <c r="J716" s="12">
        <f t="shared" si="1025"/>
        <v>-2500</v>
      </c>
    </row>
    <row r="717" spans="1:10" x14ac:dyDescent="0.25">
      <c r="A717" s="2">
        <v>43105</v>
      </c>
      <c r="B717" s="3" t="s">
        <v>19</v>
      </c>
      <c r="C717" s="4">
        <v>5000</v>
      </c>
      <c r="D717" s="9" t="s">
        <v>15</v>
      </c>
      <c r="E717" s="10">
        <v>163.75</v>
      </c>
      <c r="F717" s="10">
        <v>163.15</v>
      </c>
      <c r="G717" s="11">
        <v>0</v>
      </c>
      <c r="H717" s="12">
        <f t="shared" si="1021"/>
        <v>2999.9999999999718</v>
      </c>
      <c r="I717" s="13">
        <v>0</v>
      </c>
      <c r="J717" s="12">
        <f t="shared" si="1025"/>
        <v>2999.9999999999718</v>
      </c>
    </row>
    <row r="718" spans="1:10" x14ac:dyDescent="0.25">
      <c r="A718" s="2">
        <v>43104</v>
      </c>
      <c r="B718" s="3" t="s">
        <v>13</v>
      </c>
      <c r="C718" s="4">
        <v>1000</v>
      </c>
      <c r="D718" s="9" t="s">
        <v>11</v>
      </c>
      <c r="E718" s="10">
        <v>460</v>
      </c>
      <c r="F718" s="10">
        <v>462</v>
      </c>
      <c r="G718" s="11">
        <v>0</v>
      </c>
      <c r="H718" s="12">
        <f t="shared" si="1021"/>
        <v>2000</v>
      </c>
      <c r="I718" s="13">
        <v>0</v>
      </c>
      <c r="J718" s="12">
        <f t="shared" si="1025"/>
        <v>2000</v>
      </c>
    </row>
    <row r="719" spans="1:10" x14ac:dyDescent="0.25">
      <c r="A719" s="2">
        <v>43104</v>
      </c>
      <c r="B719" s="3" t="s">
        <v>10</v>
      </c>
      <c r="C719" s="4">
        <v>100</v>
      </c>
      <c r="D719" s="9" t="s">
        <v>11</v>
      </c>
      <c r="E719" s="10">
        <v>3920</v>
      </c>
      <c r="F719" s="10">
        <v>3937</v>
      </c>
      <c r="G719" s="11">
        <v>0</v>
      </c>
      <c r="H719" s="12">
        <f t="shared" si="1021"/>
        <v>1700</v>
      </c>
      <c r="I719" s="13">
        <v>0</v>
      </c>
      <c r="J719" s="12">
        <f t="shared" si="1025"/>
        <v>1700</v>
      </c>
    </row>
    <row r="720" spans="1:10" x14ac:dyDescent="0.25">
      <c r="A720" s="2">
        <v>43104</v>
      </c>
      <c r="B720" s="3" t="s">
        <v>18</v>
      </c>
      <c r="C720" s="4">
        <v>100</v>
      </c>
      <c r="D720" s="9" t="s">
        <v>15</v>
      </c>
      <c r="E720" s="10">
        <v>29080</v>
      </c>
      <c r="F720" s="10">
        <v>29160</v>
      </c>
      <c r="G720" s="11">
        <v>0</v>
      </c>
      <c r="H720" s="12">
        <f t="shared" si="1021"/>
        <v>-8000</v>
      </c>
      <c r="I720" s="13">
        <v>0</v>
      </c>
      <c r="J720" s="12">
        <f t="shared" si="1025"/>
        <v>-8000</v>
      </c>
    </row>
    <row r="721" spans="1:10" x14ac:dyDescent="0.25">
      <c r="A721" s="2">
        <v>43104</v>
      </c>
      <c r="B721" s="3" t="s">
        <v>16</v>
      </c>
      <c r="C721" s="4">
        <v>1250</v>
      </c>
      <c r="D721" s="9" t="s">
        <v>11</v>
      </c>
      <c r="E721" s="10">
        <v>194.5</v>
      </c>
      <c r="F721" s="10">
        <v>192</v>
      </c>
      <c r="G721" s="11">
        <v>0</v>
      </c>
      <c r="H721" s="12">
        <f t="shared" si="1021"/>
        <v>-3125</v>
      </c>
      <c r="I721" s="13">
        <v>0</v>
      </c>
      <c r="J721" s="12">
        <f t="shared" si="1025"/>
        <v>-3125</v>
      </c>
    </row>
    <row r="722" spans="1:10" x14ac:dyDescent="0.25">
      <c r="A722" s="2">
        <v>43104</v>
      </c>
      <c r="B722" s="3" t="s">
        <v>12</v>
      </c>
      <c r="C722" s="4">
        <v>5000</v>
      </c>
      <c r="D722" s="9" t="s">
        <v>15</v>
      </c>
      <c r="E722" s="10">
        <v>211.9</v>
      </c>
      <c r="F722" s="10">
        <v>212.6</v>
      </c>
      <c r="G722" s="11">
        <v>0</v>
      </c>
      <c r="H722" s="12">
        <f t="shared" si="1021"/>
        <v>-3499.9999999999432</v>
      </c>
      <c r="I722" s="13">
        <v>0</v>
      </c>
      <c r="J722" s="12">
        <f t="shared" si="1025"/>
        <v>-3499.9999999999432</v>
      </c>
    </row>
    <row r="723" spans="1:10" x14ac:dyDescent="0.25">
      <c r="A723" s="2">
        <v>43103</v>
      </c>
      <c r="B723" s="3" t="s">
        <v>18</v>
      </c>
      <c r="C723" s="4">
        <v>100</v>
      </c>
      <c r="D723" s="9" t="s">
        <v>15</v>
      </c>
      <c r="E723" s="10">
        <v>29200</v>
      </c>
      <c r="F723" s="10">
        <v>29200</v>
      </c>
      <c r="G723" s="11">
        <v>0</v>
      </c>
      <c r="H723" s="12">
        <f t="shared" si="1021"/>
        <v>0</v>
      </c>
      <c r="I723" s="13">
        <v>0</v>
      </c>
      <c r="J723" s="12">
        <f t="shared" si="1025"/>
        <v>0</v>
      </c>
    </row>
    <row r="724" spans="1:10" x14ac:dyDescent="0.25">
      <c r="A724" s="2">
        <v>43103</v>
      </c>
      <c r="B724" s="3" t="s">
        <v>12</v>
      </c>
      <c r="C724" s="4">
        <v>5000</v>
      </c>
      <c r="D724" s="9" t="s">
        <v>15</v>
      </c>
      <c r="E724" s="10">
        <v>123.25</v>
      </c>
      <c r="F724" s="10">
        <v>122.65</v>
      </c>
      <c r="G724" s="11">
        <v>0</v>
      </c>
      <c r="H724" s="12">
        <f t="shared" si="1021"/>
        <v>2999.9999999999718</v>
      </c>
      <c r="I724" s="13">
        <v>0</v>
      </c>
      <c r="J724" s="12">
        <f t="shared" si="1025"/>
        <v>2999.9999999999718</v>
      </c>
    </row>
    <row r="725" spans="1:10" x14ac:dyDescent="0.25">
      <c r="A725" s="2">
        <v>43103</v>
      </c>
      <c r="B725" s="3" t="s">
        <v>13</v>
      </c>
      <c r="C725" s="4">
        <v>1000</v>
      </c>
      <c r="D725" s="9" t="s">
        <v>11</v>
      </c>
      <c r="E725" s="10">
        <v>458</v>
      </c>
      <c r="F725" s="10">
        <v>455.5</v>
      </c>
      <c r="G725" s="11">
        <v>0</v>
      </c>
      <c r="H725" s="12">
        <f t="shared" si="1021"/>
        <v>-2500</v>
      </c>
      <c r="I725" s="13">
        <v>0</v>
      </c>
      <c r="J725" s="12">
        <f t="shared" si="1025"/>
        <v>-2500</v>
      </c>
    </row>
    <row r="726" spans="1:10" x14ac:dyDescent="0.25">
      <c r="A726" s="2">
        <v>43103</v>
      </c>
      <c r="B726" s="3" t="s">
        <v>16</v>
      </c>
      <c r="C726" s="4">
        <v>1250</v>
      </c>
      <c r="D726" s="9" t="s">
        <v>11</v>
      </c>
      <c r="E726" s="10">
        <v>193.75</v>
      </c>
      <c r="F726" s="10">
        <v>191.75</v>
      </c>
      <c r="G726" s="11">
        <v>0</v>
      </c>
      <c r="H726" s="12">
        <f t="shared" si="1021"/>
        <v>-2500</v>
      </c>
      <c r="I726" s="13">
        <v>0</v>
      </c>
      <c r="J726" s="12">
        <f t="shared" si="1025"/>
        <v>-2500</v>
      </c>
    </row>
    <row r="727" spans="1:10" x14ac:dyDescent="0.25">
      <c r="A727" s="2">
        <v>43102</v>
      </c>
      <c r="B727" s="3" t="s">
        <v>13</v>
      </c>
      <c r="C727" s="4">
        <v>1000</v>
      </c>
      <c r="D727" s="9" t="s">
        <v>11</v>
      </c>
      <c r="E727" s="10">
        <v>461.5</v>
      </c>
      <c r="F727" s="10">
        <v>459</v>
      </c>
      <c r="G727" s="11">
        <v>0</v>
      </c>
      <c r="H727" s="12">
        <f t="shared" si="1021"/>
        <v>-2500</v>
      </c>
      <c r="I727" s="13">
        <v>0</v>
      </c>
      <c r="J727" s="12">
        <f t="shared" si="1025"/>
        <v>-2500</v>
      </c>
    </row>
    <row r="728" spans="1:10" x14ac:dyDescent="0.25">
      <c r="A728" s="2">
        <v>43102</v>
      </c>
      <c r="B728" s="3" t="s">
        <v>17</v>
      </c>
      <c r="C728" s="4">
        <v>5000</v>
      </c>
      <c r="D728" s="9" t="s">
        <v>11</v>
      </c>
      <c r="E728" s="10">
        <v>159.6</v>
      </c>
      <c r="F728" s="10">
        <v>160</v>
      </c>
      <c r="G728" s="11">
        <v>161</v>
      </c>
      <c r="H728" s="12">
        <f t="shared" si="1021"/>
        <v>2000.0000000000284</v>
      </c>
      <c r="I728" s="13">
        <f t="shared" ref="I728" si="1026">(G728-F728)*C728</f>
        <v>5000</v>
      </c>
      <c r="J728" s="12">
        <f t="shared" si="1025"/>
        <v>7000.0000000000282</v>
      </c>
    </row>
    <row r="729" spans="1:10" x14ac:dyDescent="0.25">
      <c r="A729" s="2">
        <v>43102</v>
      </c>
      <c r="B729" s="3" t="s">
        <v>10</v>
      </c>
      <c r="C729" s="4">
        <v>100</v>
      </c>
      <c r="D729" s="9" t="s">
        <v>11</v>
      </c>
      <c r="E729" s="10">
        <v>3830</v>
      </c>
      <c r="F729" s="10">
        <v>3840</v>
      </c>
      <c r="G729" s="11">
        <v>0</v>
      </c>
      <c r="H729" s="12">
        <f t="shared" si="1021"/>
        <v>1000</v>
      </c>
      <c r="I729" s="13">
        <v>0</v>
      </c>
      <c r="J729" s="12">
        <f t="shared" si="1025"/>
        <v>1000</v>
      </c>
    </row>
    <row r="730" spans="1:10" x14ac:dyDescent="0.25">
      <c r="A730" s="2">
        <v>43101</v>
      </c>
      <c r="B730" s="3" t="s">
        <v>10</v>
      </c>
      <c r="C730" s="4">
        <v>100</v>
      </c>
      <c r="D730" s="9" t="s">
        <v>11</v>
      </c>
      <c r="E730" s="10">
        <v>3830</v>
      </c>
      <c r="F730" s="10">
        <v>3838</v>
      </c>
      <c r="G730" s="11">
        <v>0</v>
      </c>
      <c r="H730" s="12">
        <f t="shared" si="1021"/>
        <v>800</v>
      </c>
      <c r="I730" s="13">
        <v>0</v>
      </c>
      <c r="J730" s="12">
        <f t="shared" si="1025"/>
        <v>800</v>
      </c>
    </row>
    <row r="731" spans="1:10" ht="18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56"/>
    </row>
    <row r="732" spans="1:10" x14ac:dyDescent="0.25">
      <c r="A732" s="2">
        <v>43098</v>
      </c>
      <c r="B732" s="3" t="s">
        <v>18</v>
      </c>
      <c r="C732" s="4">
        <v>100</v>
      </c>
      <c r="D732" s="9" t="s">
        <v>11</v>
      </c>
      <c r="E732" s="10">
        <v>29000</v>
      </c>
      <c r="F732" s="10">
        <v>29060</v>
      </c>
      <c r="G732" s="11">
        <v>29160</v>
      </c>
      <c r="H732" s="12">
        <f t="shared" ref="H732:H768" si="1027">IF(D732="LONG",(F732-E732)*C732,(E732-F732)*C732)</f>
        <v>6000</v>
      </c>
      <c r="I732" s="13">
        <f t="shared" ref="I732" si="1028">(G732-F732)*C732</f>
        <v>10000</v>
      </c>
      <c r="J732" s="12">
        <f t="shared" ref="J732:J768" si="1029">(H732+I732)</f>
        <v>16000</v>
      </c>
    </row>
    <row r="733" spans="1:10" x14ac:dyDescent="0.25">
      <c r="A733" s="2">
        <v>43098</v>
      </c>
      <c r="B733" s="3" t="s">
        <v>21</v>
      </c>
      <c r="C733" s="4">
        <v>100</v>
      </c>
      <c r="D733" s="9" t="s">
        <v>11</v>
      </c>
      <c r="E733" s="10">
        <v>3840</v>
      </c>
      <c r="F733" s="10">
        <v>3860</v>
      </c>
      <c r="G733" s="11">
        <v>0</v>
      </c>
      <c r="H733" s="12">
        <f t="shared" si="1027"/>
        <v>2000</v>
      </c>
      <c r="I733" s="13">
        <v>0</v>
      </c>
      <c r="J733" s="12">
        <f t="shared" si="1029"/>
        <v>2000</v>
      </c>
    </row>
    <row r="734" spans="1:10" x14ac:dyDescent="0.25">
      <c r="A734" s="2">
        <v>43098</v>
      </c>
      <c r="B734" s="3" t="s">
        <v>16</v>
      </c>
      <c r="C734" s="4">
        <v>1250</v>
      </c>
      <c r="D734" s="9" t="s">
        <v>15</v>
      </c>
      <c r="E734" s="10">
        <v>189.75</v>
      </c>
      <c r="F734" s="10">
        <v>192</v>
      </c>
      <c r="G734" s="11">
        <v>0</v>
      </c>
      <c r="H734" s="12">
        <f t="shared" si="1027"/>
        <v>-2812.5</v>
      </c>
      <c r="I734" s="13">
        <v>0</v>
      </c>
      <c r="J734" s="12">
        <f t="shared" si="1029"/>
        <v>-2812.5</v>
      </c>
    </row>
    <row r="735" spans="1:10" x14ac:dyDescent="0.25">
      <c r="A735" s="2">
        <v>43098</v>
      </c>
      <c r="B735" s="3" t="s">
        <v>12</v>
      </c>
      <c r="C735" s="4">
        <v>5000</v>
      </c>
      <c r="D735" s="9" t="s">
        <v>11</v>
      </c>
      <c r="E735" s="10">
        <v>211.9</v>
      </c>
      <c r="F735" s="10">
        <v>211.2</v>
      </c>
      <c r="G735" s="11">
        <v>0</v>
      </c>
      <c r="H735" s="12">
        <f t="shared" si="1027"/>
        <v>-3500.0000000000855</v>
      </c>
      <c r="I735" s="13">
        <v>0</v>
      </c>
      <c r="J735" s="12">
        <f t="shared" si="1029"/>
        <v>-3500.0000000000855</v>
      </c>
    </row>
    <row r="736" spans="1:10" x14ac:dyDescent="0.25">
      <c r="A736" s="2">
        <v>43097</v>
      </c>
      <c r="B736" s="3" t="s">
        <v>22</v>
      </c>
      <c r="C736" s="4">
        <v>30</v>
      </c>
      <c r="D736" s="9" t="s">
        <v>11</v>
      </c>
      <c r="E736" s="10">
        <v>38850</v>
      </c>
      <c r="F736" s="10">
        <v>38950</v>
      </c>
      <c r="G736" s="11">
        <v>0</v>
      </c>
      <c r="H736" s="12">
        <f t="shared" si="1027"/>
        <v>3000</v>
      </c>
      <c r="I736" s="13">
        <v>0</v>
      </c>
      <c r="J736" s="12">
        <f t="shared" si="1029"/>
        <v>3000</v>
      </c>
    </row>
    <row r="737" spans="1:10" x14ac:dyDescent="0.25">
      <c r="A737" s="2">
        <v>43097</v>
      </c>
      <c r="B737" s="3" t="s">
        <v>13</v>
      </c>
      <c r="C737" s="4">
        <v>1000</v>
      </c>
      <c r="D737" s="9" t="s">
        <v>11</v>
      </c>
      <c r="E737" s="10">
        <v>468.75</v>
      </c>
      <c r="F737" s="10">
        <v>470.75</v>
      </c>
      <c r="G737" s="11">
        <v>473.75</v>
      </c>
      <c r="H737" s="12">
        <f t="shared" si="1027"/>
        <v>2000</v>
      </c>
      <c r="I737" s="13">
        <f t="shared" ref="I737:I738" si="1030">(G737-F737)*C737</f>
        <v>3000</v>
      </c>
      <c r="J737" s="12">
        <f t="shared" si="1029"/>
        <v>5000</v>
      </c>
    </row>
    <row r="738" spans="1:10" x14ac:dyDescent="0.25">
      <c r="A738" s="2">
        <v>43097</v>
      </c>
      <c r="B738" s="3" t="s">
        <v>12</v>
      </c>
      <c r="C738" s="4">
        <v>5000</v>
      </c>
      <c r="D738" s="9" t="s">
        <v>11</v>
      </c>
      <c r="E738" s="10">
        <v>210.4</v>
      </c>
      <c r="F738" s="10">
        <v>211</v>
      </c>
      <c r="G738" s="11">
        <v>212</v>
      </c>
      <c r="H738" s="12">
        <f t="shared" si="1027"/>
        <v>2999.9999999999718</v>
      </c>
      <c r="I738" s="13">
        <f t="shared" si="1030"/>
        <v>5000</v>
      </c>
      <c r="J738" s="12">
        <f t="shared" si="1029"/>
        <v>7999.9999999999718</v>
      </c>
    </row>
    <row r="739" spans="1:10" x14ac:dyDescent="0.25">
      <c r="A739" s="2">
        <v>43097</v>
      </c>
      <c r="B739" s="3" t="s">
        <v>16</v>
      </c>
      <c r="C739" s="4">
        <v>1250</v>
      </c>
      <c r="D739" s="9" t="s">
        <v>15</v>
      </c>
      <c r="E739" s="10">
        <v>178.9</v>
      </c>
      <c r="F739" s="10">
        <v>181</v>
      </c>
      <c r="G739" s="11">
        <v>0</v>
      </c>
      <c r="H739" s="12">
        <f t="shared" si="1027"/>
        <v>-2624.9999999999927</v>
      </c>
      <c r="I739" s="13">
        <v>0</v>
      </c>
      <c r="J739" s="12">
        <f t="shared" si="1029"/>
        <v>-2624.9999999999927</v>
      </c>
    </row>
    <row r="740" spans="1:10" x14ac:dyDescent="0.25">
      <c r="A740" s="2">
        <v>43097</v>
      </c>
      <c r="B740" s="3" t="s">
        <v>10</v>
      </c>
      <c r="C740" s="4">
        <v>100</v>
      </c>
      <c r="D740" s="9" t="s">
        <v>11</v>
      </c>
      <c r="E740" s="10">
        <v>3840</v>
      </c>
      <c r="F740" s="10">
        <v>3815</v>
      </c>
      <c r="G740" s="11">
        <v>0</v>
      </c>
      <c r="H740" s="12">
        <f t="shared" si="1027"/>
        <v>-2500</v>
      </c>
      <c r="I740" s="13">
        <v>0</v>
      </c>
      <c r="J740" s="12">
        <f t="shared" si="1029"/>
        <v>-2500</v>
      </c>
    </row>
    <row r="741" spans="1:10" x14ac:dyDescent="0.25">
      <c r="A741" s="2">
        <v>43096</v>
      </c>
      <c r="B741" s="3" t="s">
        <v>12</v>
      </c>
      <c r="C741" s="4">
        <v>5000</v>
      </c>
      <c r="D741" s="9" t="s">
        <v>11</v>
      </c>
      <c r="E741" s="10">
        <v>208.4</v>
      </c>
      <c r="F741" s="10">
        <v>209</v>
      </c>
      <c r="G741" s="11">
        <v>210</v>
      </c>
      <c r="H741" s="12">
        <f t="shared" si="1027"/>
        <v>2999.9999999999718</v>
      </c>
      <c r="I741" s="13">
        <f t="shared" ref="I741:I742" si="1031">(G741-F741)*C741</f>
        <v>5000</v>
      </c>
      <c r="J741" s="12">
        <f t="shared" si="1029"/>
        <v>7999.9999999999718</v>
      </c>
    </row>
    <row r="742" spans="1:10" x14ac:dyDescent="0.25">
      <c r="A742" s="2">
        <v>43096</v>
      </c>
      <c r="B742" s="3" t="s">
        <v>13</v>
      </c>
      <c r="C742" s="4">
        <v>1000</v>
      </c>
      <c r="D742" s="9" t="s">
        <v>11</v>
      </c>
      <c r="E742" s="10">
        <v>462.75</v>
      </c>
      <c r="F742" s="10">
        <v>464.75</v>
      </c>
      <c r="G742" s="11">
        <v>467.25</v>
      </c>
      <c r="H742" s="12">
        <f t="shared" si="1027"/>
        <v>2000</v>
      </c>
      <c r="I742" s="13">
        <f t="shared" si="1031"/>
        <v>2500</v>
      </c>
      <c r="J742" s="12">
        <f t="shared" si="1029"/>
        <v>4500</v>
      </c>
    </row>
    <row r="743" spans="1:10" x14ac:dyDescent="0.25">
      <c r="A743" s="2">
        <v>43096</v>
      </c>
      <c r="B743" s="3" t="s">
        <v>10</v>
      </c>
      <c r="C743" s="4">
        <v>100</v>
      </c>
      <c r="D743" s="9" t="s">
        <v>11</v>
      </c>
      <c r="E743" s="10">
        <v>3830</v>
      </c>
      <c r="F743" s="10">
        <v>3840</v>
      </c>
      <c r="G743" s="11">
        <v>0</v>
      </c>
      <c r="H743" s="12">
        <f t="shared" si="1027"/>
        <v>1000</v>
      </c>
      <c r="I743" s="13">
        <v>0</v>
      </c>
      <c r="J743" s="12">
        <f t="shared" si="1029"/>
        <v>1000</v>
      </c>
    </row>
    <row r="744" spans="1:10" x14ac:dyDescent="0.25">
      <c r="A744" s="2">
        <v>43095</v>
      </c>
      <c r="B744" s="3" t="s">
        <v>20</v>
      </c>
      <c r="C744" s="4">
        <v>1250</v>
      </c>
      <c r="D744" s="9" t="s">
        <v>11</v>
      </c>
      <c r="E744" s="10">
        <v>177</v>
      </c>
      <c r="F744" s="10">
        <v>174.5</v>
      </c>
      <c r="G744" s="11">
        <v>0</v>
      </c>
      <c r="H744" s="12">
        <f t="shared" si="1027"/>
        <v>-3125</v>
      </c>
      <c r="I744" s="13">
        <v>0</v>
      </c>
      <c r="J744" s="12">
        <f t="shared" si="1029"/>
        <v>-3125</v>
      </c>
    </row>
    <row r="745" spans="1:10" x14ac:dyDescent="0.25">
      <c r="A745" s="2">
        <v>43095</v>
      </c>
      <c r="B745" s="3" t="s">
        <v>17</v>
      </c>
      <c r="C745" s="4">
        <v>5000</v>
      </c>
      <c r="D745" s="9" t="s">
        <v>11</v>
      </c>
      <c r="E745" s="10">
        <v>158.9</v>
      </c>
      <c r="F745" s="10">
        <v>159.5</v>
      </c>
      <c r="G745" s="11">
        <v>0</v>
      </c>
      <c r="H745" s="12">
        <f t="shared" si="1027"/>
        <v>2999.9999999999718</v>
      </c>
      <c r="I745" s="13">
        <v>0</v>
      </c>
      <c r="J745" s="12">
        <f t="shared" si="1029"/>
        <v>2999.9999999999718</v>
      </c>
    </row>
    <row r="746" spans="1:10" x14ac:dyDescent="0.25">
      <c r="A746" s="2">
        <v>43095</v>
      </c>
      <c r="B746" s="3" t="s">
        <v>22</v>
      </c>
      <c r="C746" s="4">
        <v>30</v>
      </c>
      <c r="D746" s="9" t="s">
        <v>11</v>
      </c>
      <c r="E746" s="10">
        <v>38100</v>
      </c>
      <c r="F746" s="10">
        <v>38250</v>
      </c>
      <c r="G746" s="11">
        <v>0</v>
      </c>
      <c r="H746" s="12">
        <f t="shared" si="1027"/>
        <v>4500</v>
      </c>
      <c r="I746" s="13">
        <v>0</v>
      </c>
      <c r="J746" s="12">
        <f t="shared" si="1029"/>
        <v>4500</v>
      </c>
    </row>
    <row r="747" spans="1:10" x14ac:dyDescent="0.25">
      <c r="A747" s="2">
        <v>43095</v>
      </c>
      <c r="B747" s="3" t="s">
        <v>10</v>
      </c>
      <c r="C747" s="4">
        <v>100</v>
      </c>
      <c r="D747" s="9" t="s">
        <v>11</v>
      </c>
      <c r="E747" s="10">
        <v>3745</v>
      </c>
      <c r="F747" s="10">
        <v>3765</v>
      </c>
      <c r="G747" s="11">
        <v>3790</v>
      </c>
      <c r="H747" s="12">
        <f t="shared" si="1027"/>
        <v>2000</v>
      </c>
      <c r="I747" s="13">
        <f t="shared" ref="I747" si="1032">(G747-F747)*C747</f>
        <v>2500</v>
      </c>
      <c r="J747" s="12">
        <f t="shared" si="1029"/>
        <v>4500</v>
      </c>
    </row>
    <row r="748" spans="1:10" x14ac:dyDescent="0.25">
      <c r="A748" s="2">
        <v>43091</v>
      </c>
      <c r="B748" s="3" t="s">
        <v>10</v>
      </c>
      <c r="C748" s="4">
        <v>100</v>
      </c>
      <c r="D748" s="9" t="s">
        <v>15</v>
      </c>
      <c r="E748" s="10">
        <v>3727</v>
      </c>
      <c r="F748" s="10">
        <v>3710</v>
      </c>
      <c r="G748" s="11">
        <v>0</v>
      </c>
      <c r="H748" s="12">
        <f t="shared" si="1027"/>
        <v>1700</v>
      </c>
      <c r="I748" s="13">
        <v>0</v>
      </c>
      <c r="J748" s="12">
        <f t="shared" si="1029"/>
        <v>1700</v>
      </c>
    </row>
    <row r="749" spans="1:10" x14ac:dyDescent="0.25">
      <c r="A749" s="2">
        <v>43091</v>
      </c>
      <c r="B749" s="3" t="s">
        <v>17</v>
      </c>
      <c r="C749" s="4">
        <v>5000</v>
      </c>
      <c r="D749" s="9" t="s">
        <v>11</v>
      </c>
      <c r="E749" s="10">
        <v>159.25</v>
      </c>
      <c r="F749" s="10">
        <v>159.85</v>
      </c>
      <c r="G749" s="11">
        <v>160.55000000000001</v>
      </c>
      <c r="H749" s="12">
        <f t="shared" si="1027"/>
        <v>2999.9999999999718</v>
      </c>
      <c r="I749" s="13">
        <f t="shared" ref="I749:I751" si="1033">(G749-F749)*C749</f>
        <v>3500.0000000000855</v>
      </c>
      <c r="J749" s="12">
        <f t="shared" si="1029"/>
        <v>6500.0000000000573</v>
      </c>
    </row>
    <row r="750" spans="1:10" x14ac:dyDescent="0.25">
      <c r="A750" s="2">
        <v>43091</v>
      </c>
      <c r="B750" s="3" t="s">
        <v>23</v>
      </c>
      <c r="C750" s="4">
        <v>30</v>
      </c>
      <c r="D750" s="9" t="s">
        <v>11</v>
      </c>
      <c r="E750" s="10">
        <v>37600</v>
      </c>
      <c r="F750" s="10">
        <v>37700</v>
      </c>
      <c r="G750" s="11">
        <v>37850</v>
      </c>
      <c r="H750" s="12">
        <f t="shared" si="1027"/>
        <v>3000</v>
      </c>
      <c r="I750" s="13">
        <f t="shared" si="1033"/>
        <v>4500</v>
      </c>
      <c r="J750" s="12">
        <f t="shared" si="1029"/>
        <v>7500</v>
      </c>
    </row>
    <row r="751" spans="1:10" x14ac:dyDescent="0.25">
      <c r="A751" s="2">
        <v>43090</v>
      </c>
      <c r="B751" s="3" t="s">
        <v>12</v>
      </c>
      <c r="C751" s="4">
        <v>5000</v>
      </c>
      <c r="D751" s="9" t="s">
        <v>11</v>
      </c>
      <c r="E751" s="10">
        <v>205.75</v>
      </c>
      <c r="F751" s="10">
        <v>206.35</v>
      </c>
      <c r="G751" s="11">
        <v>207.05</v>
      </c>
      <c r="H751" s="12">
        <f t="shared" si="1027"/>
        <v>2999.9999999999718</v>
      </c>
      <c r="I751" s="13">
        <f t="shared" si="1033"/>
        <v>3500.0000000000855</v>
      </c>
      <c r="J751" s="12">
        <f t="shared" si="1029"/>
        <v>6500.0000000000573</v>
      </c>
    </row>
    <row r="752" spans="1:10" x14ac:dyDescent="0.25">
      <c r="A752" s="2">
        <v>43090</v>
      </c>
      <c r="B752" s="3" t="s">
        <v>13</v>
      </c>
      <c r="C752" s="4">
        <v>1000</v>
      </c>
      <c r="D752" s="9" t="s">
        <v>11</v>
      </c>
      <c r="E752" s="10">
        <v>454.5</v>
      </c>
      <c r="F752" s="10">
        <v>456.5</v>
      </c>
      <c r="G752" s="11">
        <v>0</v>
      </c>
      <c r="H752" s="12">
        <f t="shared" si="1027"/>
        <v>2000</v>
      </c>
      <c r="I752" s="13">
        <v>0</v>
      </c>
      <c r="J752" s="12">
        <f t="shared" si="1029"/>
        <v>2000</v>
      </c>
    </row>
    <row r="753" spans="1:10" x14ac:dyDescent="0.25">
      <c r="A753" s="2">
        <v>43090</v>
      </c>
      <c r="B753" s="3" t="s">
        <v>10</v>
      </c>
      <c r="C753" s="4">
        <v>100</v>
      </c>
      <c r="D753" s="9" t="s">
        <v>11</v>
      </c>
      <c r="E753" s="10">
        <v>3715</v>
      </c>
      <c r="F753" s="10">
        <v>3735</v>
      </c>
      <c r="G753" s="11">
        <v>0</v>
      </c>
      <c r="H753" s="12">
        <f t="shared" si="1027"/>
        <v>2000</v>
      </c>
      <c r="I753" s="13">
        <v>0</v>
      </c>
      <c r="J753" s="12">
        <f t="shared" si="1029"/>
        <v>2000</v>
      </c>
    </row>
    <row r="754" spans="1:10" x14ac:dyDescent="0.25">
      <c r="A754" s="2">
        <v>43089</v>
      </c>
      <c r="B754" s="3" t="s">
        <v>10</v>
      </c>
      <c r="C754" s="4">
        <v>100</v>
      </c>
      <c r="D754" s="9" t="s">
        <v>11</v>
      </c>
      <c r="E754" s="10">
        <v>3710</v>
      </c>
      <c r="F754" s="10">
        <v>3685</v>
      </c>
      <c r="G754" s="11">
        <v>0</v>
      </c>
      <c r="H754" s="12">
        <f t="shared" si="1027"/>
        <v>-2500</v>
      </c>
      <c r="I754" s="13">
        <v>0</v>
      </c>
      <c r="J754" s="12">
        <f t="shared" si="1029"/>
        <v>-2500</v>
      </c>
    </row>
    <row r="755" spans="1:10" x14ac:dyDescent="0.25">
      <c r="A755" s="2">
        <v>43089</v>
      </c>
      <c r="B755" s="3" t="s">
        <v>13</v>
      </c>
      <c r="C755" s="4">
        <v>1000</v>
      </c>
      <c r="D755" s="9" t="s">
        <v>15</v>
      </c>
      <c r="E755" s="10">
        <v>448</v>
      </c>
      <c r="F755" s="10">
        <v>450.5</v>
      </c>
      <c r="G755" s="11">
        <v>0</v>
      </c>
      <c r="H755" s="12">
        <f t="shared" si="1027"/>
        <v>-2500</v>
      </c>
      <c r="I755" s="13">
        <v>0</v>
      </c>
      <c r="J755" s="12">
        <f t="shared" si="1029"/>
        <v>-2500</v>
      </c>
    </row>
    <row r="756" spans="1:10" x14ac:dyDescent="0.25">
      <c r="A756" s="2">
        <v>43089</v>
      </c>
      <c r="B756" s="3" t="s">
        <v>12</v>
      </c>
      <c r="C756" s="4">
        <v>5000</v>
      </c>
      <c r="D756" s="9" t="s">
        <v>15</v>
      </c>
      <c r="E756" s="10">
        <v>206</v>
      </c>
      <c r="F756" s="10">
        <v>206.6</v>
      </c>
      <c r="G756" s="11">
        <v>0</v>
      </c>
      <c r="H756" s="12">
        <f t="shared" si="1027"/>
        <v>-2999.9999999999718</v>
      </c>
      <c r="I756" s="13">
        <v>0</v>
      </c>
      <c r="J756" s="12">
        <f t="shared" si="1029"/>
        <v>-2999.9999999999718</v>
      </c>
    </row>
    <row r="757" spans="1:10" x14ac:dyDescent="0.25">
      <c r="A757" s="2">
        <v>43088</v>
      </c>
      <c r="B757" s="3" t="s">
        <v>10</v>
      </c>
      <c r="C757" s="4">
        <v>100</v>
      </c>
      <c r="D757" s="9" t="s">
        <v>11</v>
      </c>
      <c r="E757" s="10">
        <v>3691</v>
      </c>
      <c r="F757" s="10">
        <v>3701</v>
      </c>
      <c r="G757" s="11">
        <v>0</v>
      </c>
      <c r="H757" s="12">
        <f t="shared" si="1027"/>
        <v>1000</v>
      </c>
      <c r="I757" s="13">
        <v>0</v>
      </c>
      <c r="J757" s="12">
        <f t="shared" si="1029"/>
        <v>1000</v>
      </c>
    </row>
    <row r="758" spans="1:10" x14ac:dyDescent="0.25">
      <c r="A758" s="2">
        <v>43088</v>
      </c>
      <c r="B758" s="3" t="s">
        <v>14</v>
      </c>
      <c r="C758" s="4">
        <v>100</v>
      </c>
      <c r="D758" s="9" t="s">
        <v>11</v>
      </c>
      <c r="E758" s="10">
        <v>28450</v>
      </c>
      <c r="F758" s="10">
        <v>28490</v>
      </c>
      <c r="G758" s="11">
        <v>0</v>
      </c>
      <c r="H758" s="12">
        <f t="shared" si="1027"/>
        <v>4000</v>
      </c>
      <c r="I758" s="13">
        <v>0</v>
      </c>
      <c r="J758" s="12">
        <f t="shared" si="1029"/>
        <v>4000</v>
      </c>
    </row>
    <row r="759" spans="1:10" x14ac:dyDescent="0.25">
      <c r="A759" s="2">
        <v>43088</v>
      </c>
      <c r="B759" s="3" t="s">
        <v>24</v>
      </c>
      <c r="C759" s="4">
        <v>1000</v>
      </c>
      <c r="D759" s="9" t="s">
        <v>11</v>
      </c>
      <c r="E759" s="10">
        <v>445</v>
      </c>
      <c r="F759" s="10">
        <v>447</v>
      </c>
      <c r="G759" s="11">
        <v>449</v>
      </c>
      <c r="H759" s="12">
        <f t="shared" si="1027"/>
        <v>2000</v>
      </c>
      <c r="I759" s="13">
        <f t="shared" ref="I759" si="1034">(G759-F759)*C759</f>
        <v>2000</v>
      </c>
      <c r="J759" s="12">
        <f t="shared" si="1029"/>
        <v>4000</v>
      </c>
    </row>
    <row r="760" spans="1:10" x14ac:dyDescent="0.25">
      <c r="A760" s="2">
        <v>43088</v>
      </c>
      <c r="B760" s="3" t="s">
        <v>19</v>
      </c>
      <c r="C760" s="4">
        <v>5000</v>
      </c>
      <c r="D760" s="9" t="s">
        <v>11</v>
      </c>
      <c r="E760" s="10">
        <v>163.9</v>
      </c>
      <c r="F760" s="10">
        <v>164.45</v>
      </c>
      <c r="G760" s="11">
        <v>0</v>
      </c>
      <c r="H760" s="12">
        <f t="shared" si="1027"/>
        <v>2749.9999999999145</v>
      </c>
      <c r="I760" s="13">
        <v>0</v>
      </c>
      <c r="J760" s="12">
        <f t="shared" si="1029"/>
        <v>2749.9999999999145</v>
      </c>
    </row>
    <row r="761" spans="1:10" x14ac:dyDescent="0.25">
      <c r="A761" s="2">
        <v>43087</v>
      </c>
      <c r="B761" s="3" t="s">
        <v>10</v>
      </c>
      <c r="C761" s="4">
        <v>100</v>
      </c>
      <c r="D761" s="9" t="s">
        <v>11</v>
      </c>
      <c r="E761" s="10">
        <v>3685</v>
      </c>
      <c r="F761" s="10">
        <v>3705</v>
      </c>
      <c r="G761" s="11">
        <v>0</v>
      </c>
      <c r="H761" s="12">
        <f t="shared" si="1027"/>
        <v>2000</v>
      </c>
      <c r="I761" s="13">
        <v>0</v>
      </c>
      <c r="J761" s="12">
        <f t="shared" si="1029"/>
        <v>2000</v>
      </c>
    </row>
    <row r="762" spans="1:10" x14ac:dyDescent="0.25">
      <c r="A762" s="2">
        <v>43087</v>
      </c>
      <c r="B762" s="3" t="s">
        <v>24</v>
      </c>
      <c r="C762" s="4">
        <v>1000</v>
      </c>
      <c r="D762" s="9" t="s">
        <v>11</v>
      </c>
      <c r="E762" s="10">
        <v>445.5</v>
      </c>
      <c r="F762" s="10">
        <v>447.5</v>
      </c>
      <c r="G762" s="11">
        <v>0</v>
      </c>
      <c r="H762" s="12">
        <f t="shared" si="1027"/>
        <v>2000</v>
      </c>
      <c r="I762" s="13">
        <v>0</v>
      </c>
      <c r="J762" s="12">
        <f t="shared" si="1029"/>
        <v>2000</v>
      </c>
    </row>
    <row r="763" spans="1:10" x14ac:dyDescent="0.25">
      <c r="A763" s="2">
        <v>43084</v>
      </c>
      <c r="B763" s="3" t="s">
        <v>18</v>
      </c>
      <c r="C763" s="4">
        <v>100</v>
      </c>
      <c r="D763" s="9" t="s">
        <v>11</v>
      </c>
      <c r="E763" s="10">
        <v>28300</v>
      </c>
      <c r="F763" s="10">
        <v>28360</v>
      </c>
      <c r="G763" s="11">
        <v>28400</v>
      </c>
      <c r="H763" s="12">
        <f t="shared" si="1027"/>
        <v>6000</v>
      </c>
      <c r="I763" s="13">
        <f t="shared" ref="I763" si="1035">(G763-F763)*C763</f>
        <v>4000</v>
      </c>
      <c r="J763" s="12">
        <f t="shared" si="1029"/>
        <v>10000</v>
      </c>
    </row>
    <row r="764" spans="1:10" x14ac:dyDescent="0.25">
      <c r="A764" s="2">
        <v>43084</v>
      </c>
      <c r="B764" s="3" t="s">
        <v>10</v>
      </c>
      <c r="C764" s="4">
        <v>100</v>
      </c>
      <c r="D764" s="9" t="s">
        <v>11</v>
      </c>
      <c r="E764" s="10">
        <v>3665</v>
      </c>
      <c r="F764" s="10">
        <v>3685</v>
      </c>
      <c r="G764" s="11">
        <v>0</v>
      </c>
      <c r="H764" s="12">
        <f t="shared" si="1027"/>
        <v>2000</v>
      </c>
      <c r="I764" s="13">
        <v>0</v>
      </c>
      <c r="J764" s="12">
        <f t="shared" si="1029"/>
        <v>2000</v>
      </c>
    </row>
    <row r="765" spans="1:10" x14ac:dyDescent="0.25">
      <c r="A765" s="2">
        <v>43084</v>
      </c>
      <c r="B765" s="3" t="s">
        <v>25</v>
      </c>
      <c r="C765" s="4">
        <v>5000</v>
      </c>
      <c r="D765" s="9" t="s">
        <v>11</v>
      </c>
      <c r="E765" s="10">
        <v>204.5</v>
      </c>
      <c r="F765" s="10">
        <v>205.1</v>
      </c>
      <c r="G765" s="11">
        <v>0</v>
      </c>
      <c r="H765" s="12">
        <f t="shared" si="1027"/>
        <v>2999.9999999999718</v>
      </c>
      <c r="I765" s="13">
        <v>0</v>
      </c>
      <c r="J765" s="12">
        <f t="shared" si="1029"/>
        <v>2999.9999999999718</v>
      </c>
    </row>
    <row r="766" spans="1:10" x14ac:dyDescent="0.25">
      <c r="A766" s="2">
        <v>43083</v>
      </c>
      <c r="B766" s="3" t="s">
        <v>14</v>
      </c>
      <c r="C766" s="4">
        <v>100</v>
      </c>
      <c r="D766" s="9" t="s">
        <v>11</v>
      </c>
      <c r="E766" s="10">
        <v>28375</v>
      </c>
      <c r="F766" s="10">
        <v>28300</v>
      </c>
      <c r="G766" s="11">
        <v>0</v>
      </c>
      <c r="H766" s="12">
        <f t="shared" si="1027"/>
        <v>-7500</v>
      </c>
      <c r="I766" s="13">
        <v>0</v>
      </c>
      <c r="J766" s="12">
        <f t="shared" si="1029"/>
        <v>-7500</v>
      </c>
    </row>
    <row r="767" spans="1:10" x14ac:dyDescent="0.25">
      <c r="A767" s="2">
        <v>43083</v>
      </c>
      <c r="B767" s="3" t="s">
        <v>10</v>
      </c>
      <c r="C767" s="4">
        <v>100</v>
      </c>
      <c r="D767" s="9" t="s">
        <v>11</v>
      </c>
      <c r="E767" s="10">
        <v>3640</v>
      </c>
      <c r="F767" s="10">
        <v>3660</v>
      </c>
      <c r="G767" s="11">
        <v>3690</v>
      </c>
      <c r="H767" s="12">
        <f t="shared" si="1027"/>
        <v>2000</v>
      </c>
      <c r="I767" s="13">
        <v>0</v>
      </c>
      <c r="J767" s="12">
        <f t="shared" si="1029"/>
        <v>2000</v>
      </c>
    </row>
    <row r="768" spans="1:10" x14ac:dyDescent="0.25">
      <c r="A768" s="2">
        <v>43083</v>
      </c>
      <c r="B768" s="3" t="s">
        <v>13</v>
      </c>
      <c r="C768" s="4">
        <v>1000</v>
      </c>
      <c r="D768" s="9" t="s">
        <v>11</v>
      </c>
      <c r="E768" s="10">
        <v>436</v>
      </c>
      <c r="F768" s="10">
        <v>438</v>
      </c>
      <c r="G768" s="11">
        <v>440.75</v>
      </c>
      <c r="H768" s="12">
        <f t="shared" si="1027"/>
        <v>2000</v>
      </c>
      <c r="I768" s="13">
        <f t="shared" ref="I768" si="1036">(G768-F768)*C768</f>
        <v>2750</v>
      </c>
      <c r="J768" s="12">
        <f t="shared" si="1029"/>
        <v>4750</v>
      </c>
    </row>
    <row r="769" spans="1:10" x14ac:dyDescent="0.25">
      <c r="A769" s="2">
        <v>43083</v>
      </c>
      <c r="B769" s="3" t="s">
        <v>12</v>
      </c>
      <c r="C769" s="4">
        <v>5000</v>
      </c>
      <c r="D769" s="9" t="s">
        <v>15</v>
      </c>
      <c r="E769" s="10">
        <v>203.25</v>
      </c>
      <c r="F769" s="10">
        <v>202.65</v>
      </c>
      <c r="G769" s="11">
        <v>0</v>
      </c>
      <c r="H769" s="14">
        <f>(E769-F769)*C769</f>
        <v>2999.9999999999718</v>
      </c>
      <c r="I769" s="13">
        <v>0</v>
      </c>
      <c r="J769" s="14">
        <f>+I769+H769</f>
        <v>2999.9999999999718</v>
      </c>
    </row>
    <row r="770" spans="1:10" x14ac:dyDescent="0.25">
      <c r="A770" s="2">
        <v>43082</v>
      </c>
      <c r="B770" s="3" t="s">
        <v>22</v>
      </c>
      <c r="C770" s="4">
        <v>30</v>
      </c>
      <c r="D770" s="9" t="s">
        <v>11</v>
      </c>
      <c r="E770" s="10">
        <v>36800</v>
      </c>
      <c r="F770" s="10">
        <v>36950</v>
      </c>
      <c r="G770" s="11">
        <v>0</v>
      </c>
      <c r="H770" s="12">
        <f t="shared" ref="H770" si="1037">IF(D770="LONG",(F770-E770)*C770,(E770-F770)*C770)</f>
        <v>4500</v>
      </c>
      <c r="I770" s="13">
        <v>0</v>
      </c>
      <c r="J770" s="12">
        <f t="shared" ref="J770" si="1038">(H770+I770)</f>
        <v>4500</v>
      </c>
    </row>
    <row r="771" spans="1:10" x14ac:dyDescent="0.25">
      <c r="A771" s="2">
        <v>43082</v>
      </c>
      <c r="B771" s="9" t="s">
        <v>17</v>
      </c>
      <c r="C771" s="9">
        <v>5000</v>
      </c>
      <c r="D771" s="9" t="s">
        <v>15</v>
      </c>
      <c r="E771" s="10">
        <v>162.25</v>
      </c>
      <c r="F771" s="10">
        <v>161.65</v>
      </c>
      <c r="G771" s="11">
        <v>0</v>
      </c>
      <c r="H771" s="14">
        <f>(E771-F771)*C771</f>
        <v>2999.9999999999718</v>
      </c>
      <c r="I771" s="13">
        <v>0</v>
      </c>
      <c r="J771" s="14">
        <f>+I771+H771</f>
        <v>2999.9999999999718</v>
      </c>
    </row>
    <row r="772" spans="1:10" x14ac:dyDescent="0.25">
      <c r="A772" s="2">
        <v>43082</v>
      </c>
      <c r="B772" s="3" t="s">
        <v>10</v>
      </c>
      <c r="C772" s="4">
        <v>100</v>
      </c>
      <c r="D772" s="9" t="s">
        <v>11</v>
      </c>
      <c r="E772" s="10">
        <v>3710</v>
      </c>
      <c r="F772" s="10">
        <v>3685</v>
      </c>
      <c r="G772" s="11">
        <v>0</v>
      </c>
      <c r="H772" s="12">
        <f t="shared" ref="H772" si="1039">IF(D772="LONG",(F772-E772)*C772,(E772-F772)*C772)</f>
        <v>-2500</v>
      </c>
      <c r="I772" s="13">
        <v>0</v>
      </c>
      <c r="J772" s="12">
        <f t="shared" ref="J772" si="1040">(H772+I772)</f>
        <v>-2500</v>
      </c>
    </row>
    <row r="773" spans="1:10" x14ac:dyDescent="0.25">
      <c r="A773" s="2">
        <v>43081</v>
      </c>
      <c r="B773" s="9" t="s">
        <v>10</v>
      </c>
      <c r="C773" s="9">
        <v>100</v>
      </c>
      <c r="D773" s="9" t="s">
        <v>15</v>
      </c>
      <c r="E773" s="10">
        <v>3755</v>
      </c>
      <c r="F773" s="10">
        <v>3735</v>
      </c>
      <c r="G773" s="11">
        <v>3710</v>
      </c>
      <c r="H773" s="14">
        <f>(E773-F773)*C773</f>
        <v>2000</v>
      </c>
      <c r="I773" s="13">
        <f>(F773-G773)*C773</f>
        <v>2500</v>
      </c>
      <c r="J773" s="14">
        <f>+I773+H773</f>
        <v>4500</v>
      </c>
    </row>
    <row r="774" spans="1:10" x14ac:dyDescent="0.25">
      <c r="A774" s="2">
        <v>43081</v>
      </c>
      <c r="B774" s="3" t="s">
        <v>18</v>
      </c>
      <c r="C774" s="4">
        <v>100</v>
      </c>
      <c r="D774" s="9" t="s">
        <v>11</v>
      </c>
      <c r="E774" s="10">
        <v>28190</v>
      </c>
      <c r="F774" s="10">
        <v>28130</v>
      </c>
      <c r="G774" s="11">
        <v>0</v>
      </c>
      <c r="H774" s="12">
        <f t="shared" ref="H774" si="1041">IF(D774="LONG",(F774-E774)*C774,(E774-F774)*C774)</f>
        <v>-6000</v>
      </c>
      <c r="I774" s="13">
        <v>0</v>
      </c>
      <c r="J774" s="12">
        <f t="shared" ref="J774" si="1042">(H774+I774)</f>
        <v>-6000</v>
      </c>
    </row>
    <row r="775" spans="1:10" x14ac:dyDescent="0.25">
      <c r="A775" s="2">
        <v>43081</v>
      </c>
      <c r="B775" s="9" t="s">
        <v>24</v>
      </c>
      <c r="C775" s="9">
        <v>1000</v>
      </c>
      <c r="D775" s="9" t="s">
        <v>15</v>
      </c>
      <c r="E775" s="10">
        <v>431.5</v>
      </c>
      <c r="F775" s="10">
        <v>434</v>
      </c>
      <c r="G775" s="11">
        <v>0</v>
      </c>
      <c r="H775" s="14">
        <f t="shared" ref="H775:H776" si="1043">(E775-F775)*C775</f>
        <v>-2500</v>
      </c>
      <c r="I775" s="13">
        <v>0</v>
      </c>
      <c r="J775" s="14">
        <f t="shared" ref="J775:J776" si="1044">+I775+H775</f>
        <v>-2500</v>
      </c>
    </row>
    <row r="776" spans="1:10" x14ac:dyDescent="0.25">
      <c r="A776" s="2">
        <v>43081</v>
      </c>
      <c r="B776" s="9" t="s">
        <v>17</v>
      </c>
      <c r="C776" s="9">
        <v>5000</v>
      </c>
      <c r="D776" s="9" t="s">
        <v>15</v>
      </c>
      <c r="E776" s="10">
        <v>161.1</v>
      </c>
      <c r="F776" s="10">
        <v>161.80000000000001</v>
      </c>
      <c r="G776" s="11">
        <v>0</v>
      </c>
      <c r="H776" s="14">
        <f t="shared" si="1043"/>
        <v>-3500.0000000000855</v>
      </c>
      <c r="I776" s="13">
        <v>0</v>
      </c>
      <c r="J776" s="14">
        <f t="shared" si="1044"/>
        <v>-3500.0000000000855</v>
      </c>
    </row>
    <row r="777" spans="1:10" x14ac:dyDescent="0.25">
      <c r="A777" s="2">
        <v>43080</v>
      </c>
      <c r="B777" s="3" t="s">
        <v>17</v>
      </c>
      <c r="C777" s="4">
        <v>5000</v>
      </c>
      <c r="D777" s="9" t="s">
        <v>11</v>
      </c>
      <c r="E777" s="10">
        <v>157.9</v>
      </c>
      <c r="F777" s="10">
        <v>158.80000000000001</v>
      </c>
      <c r="G777" s="11">
        <v>159.4</v>
      </c>
      <c r="H777" s="12">
        <f t="shared" ref="H777:H796" si="1045">IF(D777="LONG",(F777-E777)*C777,(E777-F777)*C777)</f>
        <v>4500.0000000000282</v>
      </c>
      <c r="I777" s="13">
        <f t="shared" ref="I777:I778" si="1046">(G777-F777)*C777</f>
        <v>2999.9999999999718</v>
      </c>
      <c r="J777" s="12">
        <f t="shared" ref="J777:J796" si="1047">(H777+I777)</f>
        <v>7500</v>
      </c>
    </row>
    <row r="778" spans="1:10" x14ac:dyDescent="0.25">
      <c r="A778" s="2">
        <v>43080</v>
      </c>
      <c r="B778" s="3" t="s">
        <v>10</v>
      </c>
      <c r="C778" s="4">
        <v>100</v>
      </c>
      <c r="D778" s="9" t="s">
        <v>11</v>
      </c>
      <c r="E778" s="10">
        <v>3680</v>
      </c>
      <c r="F778" s="10">
        <v>3700</v>
      </c>
      <c r="G778" s="11">
        <v>3720</v>
      </c>
      <c r="H778" s="12">
        <f t="shared" si="1045"/>
        <v>2000</v>
      </c>
      <c r="I778" s="13">
        <f t="shared" si="1046"/>
        <v>2000</v>
      </c>
      <c r="J778" s="12">
        <f t="shared" si="1047"/>
        <v>4000</v>
      </c>
    </row>
    <row r="779" spans="1:10" x14ac:dyDescent="0.25">
      <c r="A779" s="2">
        <v>43080</v>
      </c>
      <c r="B779" s="3" t="s">
        <v>24</v>
      </c>
      <c r="C779" s="4">
        <v>1000</v>
      </c>
      <c r="D779" s="9" t="s">
        <v>11</v>
      </c>
      <c r="E779" s="10">
        <v>427.75</v>
      </c>
      <c r="F779" s="10">
        <v>429</v>
      </c>
      <c r="G779" s="11">
        <v>0</v>
      </c>
      <c r="H779" s="12">
        <f t="shared" si="1045"/>
        <v>1250</v>
      </c>
      <c r="I779" s="13">
        <v>0</v>
      </c>
      <c r="J779" s="12">
        <f t="shared" si="1047"/>
        <v>1250</v>
      </c>
    </row>
    <row r="780" spans="1:10" x14ac:dyDescent="0.25">
      <c r="A780" s="2">
        <v>43077</v>
      </c>
      <c r="B780" s="3" t="s">
        <v>25</v>
      </c>
      <c r="C780" s="4">
        <v>5000</v>
      </c>
      <c r="D780" s="9" t="s">
        <v>11</v>
      </c>
      <c r="E780" s="10">
        <v>199.75</v>
      </c>
      <c r="F780" s="10">
        <v>200.35</v>
      </c>
      <c r="G780" s="11">
        <v>0</v>
      </c>
      <c r="H780" s="12">
        <f t="shared" si="1045"/>
        <v>2999.9999999999718</v>
      </c>
      <c r="I780" s="13">
        <v>0</v>
      </c>
      <c r="J780" s="12">
        <f t="shared" si="1047"/>
        <v>2999.9999999999718</v>
      </c>
    </row>
    <row r="781" spans="1:10" x14ac:dyDescent="0.25">
      <c r="A781" s="2">
        <v>43077</v>
      </c>
      <c r="B781" s="3" t="s">
        <v>10</v>
      </c>
      <c r="C781" s="4">
        <v>100</v>
      </c>
      <c r="D781" s="9" t="s">
        <v>11</v>
      </c>
      <c r="E781" s="10">
        <v>3650</v>
      </c>
      <c r="F781" s="10">
        <v>3670</v>
      </c>
      <c r="G781" s="11">
        <v>0</v>
      </c>
      <c r="H781" s="12">
        <f t="shared" si="1045"/>
        <v>2000</v>
      </c>
      <c r="I781" s="13">
        <v>0</v>
      </c>
      <c r="J781" s="12">
        <f t="shared" si="1047"/>
        <v>2000</v>
      </c>
    </row>
    <row r="782" spans="1:10" x14ac:dyDescent="0.25">
      <c r="A782" s="2">
        <v>43076</v>
      </c>
      <c r="B782" s="3" t="s">
        <v>10</v>
      </c>
      <c r="C782" s="4">
        <v>100</v>
      </c>
      <c r="D782" s="9" t="s">
        <v>11</v>
      </c>
      <c r="E782" s="10">
        <v>3625</v>
      </c>
      <c r="F782" s="10">
        <v>3645</v>
      </c>
      <c r="G782" s="11">
        <v>0</v>
      </c>
      <c r="H782" s="12">
        <f t="shared" si="1045"/>
        <v>2000</v>
      </c>
      <c r="I782" s="13">
        <v>0</v>
      </c>
      <c r="J782" s="12">
        <f t="shared" si="1047"/>
        <v>2000</v>
      </c>
    </row>
    <row r="783" spans="1:10" x14ac:dyDescent="0.25">
      <c r="A783" s="2">
        <v>43076</v>
      </c>
      <c r="B783" s="3" t="s">
        <v>17</v>
      </c>
      <c r="C783" s="4">
        <v>5000</v>
      </c>
      <c r="D783" s="9" t="s">
        <v>11</v>
      </c>
      <c r="E783" s="10">
        <v>161.80000000000001</v>
      </c>
      <c r="F783" s="10">
        <v>162.4</v>
      </c>
      <c r="G783" s="11">
        <v>163.4</v>
      </c>
      <c r="H783" s="12">
        <f t="shared" si="1045"/>
        <v>2999.9999999999718</v>
      </c>
      <c r="I783" s="13">
        <f t="shared" ref="I783" si="1048">(G783-F783)*C783</f>
        <v>5000</v>
      </c>
      <c r="J783" s="12">
        <f t="shared" si="1047"/>
        <v>7999.9999999999718</v>
      </c>
    </row>
    <row r="784" spans="1:10" x14ac:dyDescent="0.25">
      <c r="A784" s="2">
        <v>43076</v>
      </c>
      <c r="B784" s="3" t="s">
        <v>24</v>
      </c>
      <c r="C784" s="4">
        <v>1000</v>
      </c>
      <c r="D784" s="9" t="s">
        <v>11</v>
      </c>
      <c r="E784" s="10">
        <v>426.75</v>
      </c>
      <c r="F784" s="10">
        <v>428.75</v>
      </c>
      <c r="G784" s="11">
        <v>0</v>
      </c>
      <c r="H784" s="12">
        <f t="shared" si="1045"/>
        <v>2000</v>
      </c>
      <c r="I784" s="13">
        <v>0</v>
      </c>
      <c r="J784" s="12">
        <f t="shared" si="1047"/>
        <v>2000</v>
      </c>
    </row>
    <row r="785" spans="1:10" x14ac:dyDescent="0.25">
      <c r="A785" s="2">
        <v>43075</v>
      </c>
      <c r="B785" s="3" t="s">
        <v>12</v>
      </c>
      <c r="C785" s="4">
        <v>5000</v>
      </c>
      <c r="D785" s="9" t="s">
        <v>11</v>
      </c>
      <c r="E785" s="10">
        <v>199.75</v>
      </c>
      <c r="F785" s="10">
        <v>200.35</v>
      </c>
      <c r="G785" s="11">
        <v>0</v>
      </c>
      <c r="H785" s="12">
        <f t="shared" si="1045"/>
        <v>2999.9999999999718</v>
      </c>
      <c r="I785" s="13">
        <v>0</v>
      </c>
      <c r="J785" s="12">
        <f t="shared" si="1047"/>
        <v>2999.9999999999718</v>
      </c>
    </row>
    <row r="786" spans="1:10" x14ac:dyDescent="0.25">
      <c r="A786" s="2">
        <v>43075</v>
      </c>
      <c r="B786" s="3" t="s">
        <v>18</v>
      </c>
      <c r="C786" s="4">
        <v>100</v>
      </c>
      <c r="D786" s="9" t="s">
        <v>11</v>
      </c>
      <c r="E786" s="10">
        <v>29020</v>
      </c>
      <c r="F786" s="10">
        <v>28960</v>
      </c>
      <c r="G786" s="11">
        <v>0</v>
      </c>
      <c r="H786" s="12">
        <f t="shared" si="1045"/>
        <v>-6000</v>
      </c>
      <c r="I786" s="13">
        <v>0</v>
      </c>
      <c r="J786" s="12">
        <f t="shared" si="1047"/>
        <v>-6000</v>
      </c>
    </row>
    <row r="787" spans="1:10" x14ac:dyDescent="0.25">
      <c r="A787" s="2">
        <v>43075</v>
      </c>
      <c r="B787" s="3" t="s">
        <v>10</v>
      </c>
      <c r="C787" s="4">
        <v>100</v>
      </c>
      <c r="D787" s="9" t="s">
        <v>11</v>
      </c>
      <c r="E787" s="10">
        <v>3700</v>
      </c>
      <c r="F787" s="10">
        <v>3675</v>
      </c>
      <c r="G787" s="11">
        <v>0</v>
      </c>
      <c r="H787" s="12">
        <f t="shared" si="1045"/>
        <v>-2500</v>
      </c>
      <c r="I787" s="13">
        <v>0</v>
      </c>
      <c r="J787" s="12">
        <f t="shared" si="1047"/>
        <v>-2500</v>
      </c>
    </row>
    <row r="788" spans="1:10" x14ac:dyDescent="0.25">
      <c r="A788" s="2">
        <v>43075</v>
      </c>
      <c r="B788" s="3" t="s">
        <v>24</v>
      </c>
      <c r="C788" s="4">
        <v>1000</v>
      </c>
      <c r="D788" s="9" t="s">
        <v>11</v>
      </c>
      <c r="E788" s="10">
        <v>426.5</v>
      </c>
      <c r="F788" s="10">
        <v>428.5</v>
      </c>
      <c r="G788" s="11">
        <v>0</v>
      </c>
      <c r="H788" s="12">
        <f t="shared" si="1045"/>
        <v>2000</v>
      </c>
      <c r="I788" s="13">
        <v>0</v>
      </c>
      <c r="J788" s="12">
        <f t="shared" si="1047"/>
        <v>2000</v>
      </c>
    </row>
    <row r="789" spans="1:10" x14ac:dyDescent="0.25">
      <c r="A789" s="2">
        <v>43074</v>
      </c>
      <c r="B789" s="3" t="s">
        <v>12</v>
      </c>
      <c r="C789" s="4">
        <v>5000</v>
      </c>
      <c r="D789" s="9" t="s">
        <v>11</v>
      </c>
      <c r="E789" s="10">
        <v>205.4</v>
      </c>
      <c r="F789" s="10">
        <v>206</v>
      </c>
      <c r="G789" s="11">
        <v>0</v>
      </c>
      <c r="H789" s="12">
        <f t="shared" si="1045"/>
        <v>2999.9999999999718</v>
      </c>
      <c r="I789" s="13">
        <v>0</v>
      </c>
      <c r="J789" s="12">
        <f t="shared" si="1047"/>
        <v>2999.9999999999718</v>
      </c>
    </row>
    <row r="790" spans="1:10" x14ac:dyDescent="0.25">
      <c r="A790" s="2">
        <v>43074</v>
      </c>
      <c r="B790" s="3" t="s">
        <v>10</v>
      </c>
      <c r="C790" s="4">
        <v>100</v>
      </c>
      <c r="D790" s="9" t="s">
        <v>11</v>
      </c>
      <c r="E790" s="10">
        <v>3700</v>
      </c>
      <c r="F790" s="10">
        <v>3720</v>
      </c>
      <c r="G790" s="11">
        <v>0</v>
      </c>
      <c r="H790" s="12">
        <f t="shared" si="1045"/>
        <v>2000</v>
      </c>
      <c r="I790" s="13">
        <v>0</v>
      </c>
      <c r="J790" s="12">
        <f t="shared" si="1047"/>
        <v>2000</v>
      </c>
    </row>
    <row r="791" spans="1:10" x14ac:dyDescent="0.25">
      <c r="A791" s="2">
        <v>43073</v>
      </c>
      <c r="B791" s="3" t="s">
        <v>10</v>
      </c>
      <c r="C791" s="4">
        <v>100</v>
      </c>
      <c r="D791" s="9" t="s">
        <v>11</v>
      </c>
      <c r="E791" s="10">
        <v>3733</v>
      </c>
      <c r="F791" s="10">
        <v>3708</v>
      </c>
      <c r="G791" s="11">
        <v>0</v>
      </c>
      <c r="H791" s="12">
        <f t="shared" si="1045"/>
        <v>-2500</v>
      </c>
      <c r="I791" s="13">
        <v>0</v>
      </c>
      <c r="J791" s="12">
        <f t="shared" si="1047"/>
        <v>-2500</v>
      </c>
    </row>
    <row r="792" spans="1:10" x14ac:dyDescent="0.25">
      <c r="A792" s="2">
        <v>43073</v>
      </c>
      <c r="B792" s="3" t="s">
        <v>24</v>
      </c>
      <c r="C792" s="4">
        <v>1000</v>
      </c>
      <c r="D792" s="9" t="s">
        <v>11</v>
      </c>
      <c r="E792" s="10">
        <v>446</v>
      </c>
      <c r="F792" s="10">
        <v>443.5</v>
      </c>
      <c r="G792" s="11">
        <v>0</v>
      </c>
      <c r="H792" s="12">
        <f t="shared" si="1045"/>
        <v>-2500</v>
      </c>
      <c r="I792" s="13">
        <v>0</v>
      </c>
      <c r="J792" s="12">
        <f t="shared" si="1047"/>
        <v>-2500</v>
      </c>
    </row>
    <row r="793" spans="1:10" x14ac:dyDescent="0.25">
      <c r="A793" s="2">
        <v>43073</v>
      </c>
      <c r="B793" s="3" t="s">
        <v>19</v>
      </c>
      <c r="C793" s="4">
        <v>5000</v>
      </c>
      <c r="D793" s="9" t="s">
        <v>11</v>
      </c>
      <c r="E793" s="10">
        <v>164</v>
      </c>
      <c r="F793" s="10">
        <v>164.6</v>
      </c>
      <c r="G793" s="11">
        <v>165.5</v>
      </c>
      <c r="H793" s="12">
        <f t="shared" si="1045"/>
        <v>2999.9999999999718</v>
      </c>
      <c r="I793" s="13">
        <f t="shared" ref="I793" si="1049">(G793-F793)*C793</f>
        <v>4500.0000000000282</v>
      </c>
      <c r="J793" s="12">
        <f t="shared" si="1047"/>
        <v>7500</v>
      </c>
    </row>
    <row r="794" spans="1:10" x14ac:dyDescent="0.25">
      <c r="A794" s="2">
        <v>43070</v>
      </c>
      <c r="B794" s="3" t="s">
        <v>23</v>
      </c>
      <c r="C794" s="4">
        <v>30</v>
      </c>
      <c r="D794" s="9" t="s">
        <v>11</v>
      </c>
      <c r="E794" s="10">
        <v>38560</v>
      </c>
      <c r="F794" s="10">
        <v>38710</v>
      </c>
      <c r="G794" s="11">
        <v>0</v>
      </c>
      <c r="H794" s="12">
        <f t="shared" si="1045"/>
        <v>4500</v>
      </c>
      <c r="I794" s="13">
        <v>0</v>
      </c>
      <c r="J794" s="12">
        <f t="shared" si="1047"/>
        <v>4500</v>
      </c>
    </row>
    <row r="795" spans="1:10" x14ac:dyDescent="0.25">
      <c r="A795" s="2">
        <v>43070</v>
      </c>
      <c r="B795" s="3" t="s">
        <v>19</v>
      </c>
      <c r="C795" s="4">
        <v>5000</v>
      </c>
      <c r="D795" s="9" t="s">
        <v>11</v>
      </c>
      <c r="E795" s="10">
        <v>159.75</v>
      </c>
      <c r="F795" s="10">
        <v>160.35</v>
      </c>
      <c r="G795" s="11">
        <v>161.35</v>
      </c>
      <c r="H795" s="12">
        <f t="shared" si="1045"/>
        <v>2999.9999999999718</v>
      </c>
      <c r="I795" s="13">
        <f t="shared" ref="I795:I796" si="1050">(G795-F795)*C795</f>
        <v>5000</v>
      </c>
      <c r="J795" s="12">
        <f t="shared" si="1047"/>
        <v>7999.9999999999718</v>
      </c>
    </row>
    <row r="796" spans="1:10" x14ac:dyDescent="0.25">
      <c r="A796" s="2">
        <v>43070</v>
      </c>
      <c r="B796" s="3" t="s">
        <v>10</v>
      </c>
      <c r="C796" s="4">
        <v>100</v>
      </c>
      <c r="D796" s="9" t="s">
        <v>11</v>
      </c>
      <c r="E796" s="10">
        <v>3720</v>
      </c>
      <c r="F796" s="10">
        <v>3740</v>
      </c>
      <c r="G796" s="11">
        <v>3770</v>
      </c>
      <c r="H796" s="12">
        <f t="shared" si="1045"/>
        <v>2000</v>
      </c>
      <c r="I796" s="13">
        <f t="shared" si="1050"/>
        <v>3000</v>
      </c>
      <c r="J796" s="12">
        <f t="shared" si="1047"/>
        <v>5000</v>
      </c>
    </row>
    <row r="797" spans="1:10" ht="18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56"/>
    </row>
    <row r="798" spans="1:10" x14ac:dyDescent="0.25">
      <c r="A798" s="2">
        <v>43069</v>
      </c>
      <c r="B798" s="3" t="s">
        <v>12</v>
      </c>
      <c r="C798" s="4">
        <v>5000</v>
      </c>
      <c r="D798" s="9" t="s">
        <v>11</v>
      </c>
      <c r="E798" s="10">
        <v>203.5</v>
      </c>
      <c r="F798" s="10">
        <v>202.9</v>
      </c>
      <c r="G798" s="11">
        <v>0</v>
      </c>
      <c r="H798" s="12">
        <f t="shared" ref="H798" si="1051">IF(D798="LONG",(F798-E798)*C798,(E798-F798)*C798)</f>
        <v>-2999.9999999999718</v>
      </c>
      <c r="I798" s="13">
        <v>0</v>
      </c>
      <c r="J798" s="12">
        <f t="shared" ref="J798:J799" si="1052">(H798+I798)</f>
        <v>-2999.9999999999718</v>
      </c>
    </row>
    <row r="799" spans="1:10" x14ac:dyDescent="0.25">
      <c r="A799" s="2">
        <v>43069</v>
      </c>
      <c r="B799" s="3" t="s">
        <v>24</v>
      </c>
      <c r="C799" s="4">
        <v>1000</v>
      </c>
      <c r="D799" s="9" t="s">
        <v>11</v>
      </c>
      <c r="E799" s="10">
        <v>433</v>
      </c>
      <c r="F799" s="10">
        <v>435</v>
      </c>
      <c r="G799" s="11">
        <v>0</v>
      </c>
      <c r="H799" s="12">
        <f>IF(D799="LONG",(F799-E799)*C799,(E799-F799)*C799)</f>
        <v>2000</v>
      </c>
      <c r="I799" s="13">
        <v>0</v>
      </c>
      <c r="J799" s="12">
        <f t="shared" si="1052"/>
        <v>2000</v>
      </c>
    </row>
    <row r="800" spans="1:10" x14ac:dyDescent="0.25">
      <c r="A800" s="2">
        <v>43069</v>
      </c>
      <c r="B800" s="9" t="s">
        <v>10</v>
      </c>
      <c r="C800" s="9">
        <v>100</v>
      </c>
      <c r="D800" s="9" t="s">
        <v>15</v>
      </c>
      <c r="E800" s="10">
        <v>3705</v>
      </c>
      <c r="F800" s="10">
        <v>3730</v>
      </c>
      <c r="G800" s="11">
        <v>0</v>
      </c>
      <c r="H800" s="14">
        <f t="shared" ref="H800" si="1053">(E800-F800)*C800</f>
        <v>-2500</v>
      </c>
      <c r="I800" s="13">
        <v>0</v>
      </c>
      <c r="J800" s="14">
        <f t="shared" ref="J800" si="1054">+I800+H800</f>
        <v>-2500</v>
      </c>
    </row>
    <row r="801" spans="1:10" x14ac:dyDescent="0.25">
      <c r="A801" s="2">
        <v>43068</v>
      </c>
      <c r="B801" s="3" t="s">
        <v>13</v>
      </c>
      <c r="C801" s="4">
        <v>1000</v>
      </c>
      <c r="D801" s="9" t="s">
        <v>11</v>
      </c>
      <c r="E801" s="10">
        <v>437.5</v>
      </c>
      <c r="F801" s="10">
        <v>435</v>
      </c>
      <c r="G801" s="11">
        <v>0</v>
      </c>
      <c r="H801" s="12">
        <f t="shared" ref="H801:H803" si="1055">IF(D801="LONG",(F801-E801)*C801,(E801-F801)*C801)</f>
        <v>-2500</v>
      </c>
      <c r="I801" s="13">
        <v>0</v>
      </c>
      <c r="J801" s="12">
        <f t="shared" ref="J801:J806" si="1056">(H801+I801)</f>
        <v>-2500</v>
      </c>
    </row>
    <row r="802" spans="1:10" x14ac:dyDescent="0.25">
      <c r="A802" s="2">
        <v>43068</v>
      </c>
      <c r="B802" s="3" t="s">
        <v>17</v>
      </c>
      <c r="C802" s="4">
        <v>5000</v>
      </c>
      <c r="D802" s="9" t="s">
        <v>11</v>
      </c>
      <c r="E802" s="10">
        <v>155.9</v>
      </c>
      <c r="F802" s="10">
        <v>155.30000000000001</v>
      </c>
      <c r="G802" s="11">
        <v>0</v>
      </c>
      <c r="H802" s="12">
        <f t="shared" si="1055"/>
        <v>-2999.9999999999718</v>
      </c>
      <c r="I802" s="13">
        <v>0</v>
      </c>
      <c r="J802" s="12">
        <f t="shared" si="1056"/>
        <v>-2999.9999999999718</v>
      </c>
    </row>
    <row r="803" spans="1:10" x14ac:dyDescent="0.25">
      <c r="A803" s="2">
        <v>43068</v>
      </c>
      <c r="B803" s="3" t="s">
        <v>13</v>
      </c>
      <c r="C803" s="4">
        <v>1000</v>
      </c>
      <c r="D803" s="9" t="s">
        <v>11</v>
      </c>
      <c r="E803" s="10">
        <v>433</v>
      </c>
      <c r="F803" s="10">
        <v>431.5</v>
      </c>
      <c r="G803" s="11">
        <v>0</v>
      </c>
      <c r="H803" s="12">
        <f t="shared" si="1055"/>
        <v>-1500</v>
      </c>
      <c r="I803" s="13">
        <v>0</v>
      </c>
      <c r="J803" s="12">
        <f t="shared" si="1056"/>
        <v>-1500</v>
      </c>
    </row>
    <row r="804" spans="1:10" x14ac:dyDescent="0.25">
      <c r="A804" s="2">
        <v>43068</v>
      </c>
      <c r="B804" s="3" t="s">
        <v>10</v>
      </c>
      <c r="C804" s="4">
        <v>100</v>
      </c>
      <c r="D804" s="9" t="s">
        <v>11</v>
      </c>
      <c r="E804" s="10">
        <v>3720</v>
      </c>
      <c r="F804" s="10">
        <v>3740</v>
      </c>
      <c r="G804" s="11">
        <v>3755</v>
      </c>
      <c r="H804" s="12">
        <f>IF(D804="LONG",(F804-E804)*C804,(E804-F804)*C804)</f>
        <v>2000</v>
      </c>
      <c r="I804" s="13">
        <f t="shared" ref="I804" si="1057">(G804-F804)*C804</f>
        <v>1500</v>
      </c>
      <c r="J804" s="12">
        <f t="shared" si="1056"/>
        <v>3500</v>
      </c>
    </row>
    <row r="805" spans="1:10" x14ac:dyDescent="0.25">
      <c r="A805" s="2">
        <v>43067</v>
      </c>
      <c r="B805" s="3" t="s">
        <v>22</v>
      </c>
      <c r="C805" s="4">
        <v>30</v>
      </c>
      <c r="D805" s="9" t="s">
        <v>11</v>
      </c>
      <c r="E805" s="10">
        <v>39160</v>
      </c>
      <c r="F805" s="10">
        <v>38985</v>
      </c>
      <c r="G805" s="11">
        <v>0</v>
      </c>
      <c r="H805" s="12">
        <f t="shared" ref="H805:H806" si="1058">IF(D805="LONG",(F805-E805)*C805,(E805-F805)*C805)</f>
        <v>-5250</v>
      </c>
      <c r="I805" s="13">
        <v>0</v>
      </c>
      <c r="J805" s="12">
        <f t="shared" si="1056"/>
        <v>-5250</v>
      </c>
    </row>
    <row r="806" spans="1:10" x14ac:dyDescent="0.25">
      <c r="A806" s="2">
        <v>43067</v>
      </c>
      <c r="B806" s="3" t="s">
        <v>10</v>
      </c>
      <c r="C806" s="4">
        <v>100</v>
      </c>
      <c r="D806" s="9" t="s">
        <v>11</v>
      </c>
      <c r="E806" s="10">
        <v>3720</v>
      </c>
      <c r="F806" s="10">
        <v>3740</v>
      </c>
      <c r="G806" s="11">
        <v>0</v>
      </c>
      <c r="H806" s="12">
        <f t="shared" si="1058"/>
        <v>2000</v>
      </c>
      <c r="I806" s="13">
        <v>0</v>
      </c>
      <c r="J806" s="12">
        <f t="shared" si="1056"/>
        <v>2000</v>
      </c>
    </row>
    <row r="807" spans="1:10" x14ac:dyDescent="0.25">
      <c r="A807" s="2">
        <v>43067</v>
      </c>
      <c r="B807" s="9" t="s">
        <v>13</v>
      </c>
      <c r="C807" s="9">
        <v>1000</v>
      </c>
      <c r="D807" s="9" t="s">
        <v>15</v>
      </c>
      <c r="E807" s="10">
        <v>440.5</v>
      </c>
      <c r="F807" s="10">
        <v>438.5</v>
      </c>
      <c r="G807" s="11">
        <v>437</v>
      </c>
      <c r="H807" s="14">
        <f t="shared" ref="H807:H808" si="1059">(E807-F807)*C807</f>
        <v>2000</v>
      </c>
      <c r="I807" s="13">
        <f>(F807-G807)*C807</f>
        <v>1500</v>
      </c>
      <c r="J807" s="14">
        <f t="shared" ref="J807:J808" si="1060">+I807+H807</f>
        <v>3500</v>
      </c>
    </row>
    <row r="808" spans="1:10" x14ac:dyDescent="0.25">
      <c r="A808" s="2">
        <v>43067</v>
      </c>
      <c r="B808" s="9" t="s">
        <v>19</v>
      </c>
      <c r="C808" s="9">
        <v>5000</v>
      </c>
      <c r="D808" s="9" t="s">
        <v>15</v>
      </c>
      <c r="E808" s="10">
        <v>157.30000000000001</v>
      </c>
      <c r="F808" s="10">
        <v>156.65</v>
      </c>
      <c r="G808" s="11">
        <v>155.85</v>
      </c>
      <c r="H808" s="14">
        <f t="shared" si="1059"/>
        <v>3250.0000000000282</v>
      </c>
      <c r="I808" s="13">
        <f>(F808-G808)*C808</f>
        <v>4000.0000000000568</v>
      </c>
      <c r="J808" s="14">
        <f t="shared" si="1060"/>
        <v>7250.0000000000855</v>
      </c>
    </row>
    <row r="809" spans="1:10" x14ac:dyDescent="0.25">
      <c r="A809" s="2">
        <v>43066</v>
      </c>
      <c r="B809" s="9" t="s">
        <v>17</v>
      </c>
      <c r="C809" s="9">
        <v>5000</v>
      </c>
      <c r="D809" s="9" t="s">
        <v>11</v>
      </c>
      <c r="E809" s="10">
        <v>158.4</v>
      </c>
      <c r="F809" s="10">
        <v>159</v>
      </c>
      <c r="G809" s="11">
        <v>0</v>
      </c>
      <c r="H809" s="12">
        <f t="shared" ref="H809:H811" si="1061">IF(D809="LONG",(F809-E809)*C809,(E809-F809)*C809)</f>
        <v>2999.9999999999718</v>
      </c>
      <c r="I809" s="13">
        <v>0</v>
      </c>
      <c r="J809" s="12">
        <f t="shared" ref="J809:J811" si="1062">(H809+I809)</f>
        <v>2999.9999999999718</v>
      </c>
    </row>
    <row r="810" spans="1:10" x14ac:dyDescent="0.25">
      <c r="A810" s="2">
        <v>43066</v>
      </c>
      <c r="B810" s="9" t="s">
        <v>24</v>
      </c>
      <c r="C810" s="9">
        <v>1000</v>
      </c>
      <c r="D810" s="9" t="s">
        <v>11</v>
      </c>
      <c r="E810" s="10">
        <v>446.25</v>
      </c>
      <c r="F810" s="10">
        <v>444</v>
      </c>
      <c r="G810" s="11">
        <v>0</v>
      </c>
      <c r="H810" s="12">
        <f t="shared" si="1061"/>
        <v>-2250</v>
      </c>
      <c r="I810" s="13">
        <v>0</v>
      </c>
      <c r="J810" s="12">
        <f t="shared" si="1062"/>
        <v>-2250</v>
      </c>
    </row>
    <row r="811" spans="1:10" x14ac:dyDescent="0.25">
      <c r="A811" s="2">
        <v>43066</v>
      </c>
      <c r="B811" s="9" t="s">
        <v>23</v>
      </c>
      <c r="C811" s="9">
        <v>30</v>
      </c>
      <c r="D811" s="9" t="s">
        <v>11</v>
      </c>
      <c r="E811" s="10">
        <v>39360</v>
      </c>
      <c r="F811" s="10">
        <v>39200</v>
      </c>
      <c r="G811" s="11">
        <v>0</v>
      </c>
      <c r="H811" s="12">
        <f t="shared" si="1061"/>
        <v>-4800</v>
      </c>
      <c r="I811" s="13">
        <v>0</v>
      </c>
      <c r="J811" s="12">
        <f t="shared" si="1062"/>
        <v>-4800</v>
      </c>
    </row>
    <row r="812" spans="1:10" x14ac:dyDescent="0.25">
      <c r="A812" s="2">
        <v>43063</v>
      </c>
      <c r="B812" s="9" t="s">
        <v>14</v>
      </c>
      <c r="C812" s="9">
        <v>100</v>
      </c>
      <c r="D812" s="9" t="s">
        <v>15</v>
      </c>
      <c r="E812" s="10">
        <v>29510</v>
      </c>
      <c r="F812" s="10">
        <v>29450</v>
      </c>
      <c r="G812" s="11">
        <v>0</v>
      </c>
      <c r="H812" s="14">
        <f t="shared" ref="H812:H813" si="1063">(E812-F812)*C812</f>
        <v>6000</v>
      </c>
      <c r="I812" s="13">
        <v>0</v>
      </c>
      <c r="J812" s="14">
        <f t="shared" ref="J812:J813" si="1064">+I812+H812</f>
        <v>6000</v>
      </c>
    </row>
    <row r="813" spans="1:10" x14ac:dyDescent="0.25">
      <c r="A813" s="2">
        <v>43063</v>
      </c>
      <c r="B813" s="9" t="s">
        <v>10</v>
      </c>
      <c r="C813" s="9">
        <v>100</v>
      </c>
      <c r="D813" s="9" t="s">
        <v>15</v>
      </c>
      <c r="E813" s="10">
        <v>3785</v>
      </c>
      <c r="F813" s="10">
        <v>3810</v>
      </c>
      <c r="G813" s="11">
        <v>0</v>
      </c>
      <c r="H813" s="14">
        <f t="shared" si="1063"/>
        <v>-2500</v>
      </c>
      <c r="I813" s="13">
        <v>0</v>
      </c>
      <c r="J813" s="14">
        <f t="shared" si="1064"/>
        <v>-2500</v>
      </c>
    </row>
    <row r="814" spans="1:10" x14ac:dyDescent="0.25">
      <c r="A814" s="2">
        <v>43063</v>
      </c>
      <c r="B814" s="9" t="s">
        <v>17</v>
      </c>
      <c r="C814" s="9">
        <v>5000</v>
      </c>
      <c r="D814" s="9" t="s">
        <v>11</v>
      </c>
      <c r="E814" s="10">
        <v>158.75</v>
      </c>
      <c r="F814" s="10">
        <v>159.35</v>
      </c>
      <c r="G814" s="11">
        <v>160.05000000000001</v>
      </c>
      <c r="H814" s="12">
        <f>IF(D814="LONG",(F814-E814)*C814,(E814-F814)*C814)</f>
        <v>2999.9999999999718</v>
      </c>
      <c r="I814" s="13">
        <f t="shared" ref="I814" si="1065">(G814-F814)*C814</f>
        <v>3500.0000000000855</v>
      </c>
      <c r="J814" s="12">
        <f t="shared" ref="J814:J816" si="1066">(H814+I814)</f>
        <v>6500.0000000000573</v>
      </c>
    </row>
    <row r="815" spans="1:10" x14ac:dyDescent="0.25">
      <c r="A815" s="2">
        <v>43062</v>
      </c>
      <c r="B815" s="9" t="s">
        <v>14</v>
      </c>
      <c r="C815" s="9">
        <v>100</v>
      </c>
      <c r="D815" s="9" t="s">
        <v>11</v>
      </c>
      <c r="E815" s="10">
        <v>29490</v>
      </c>
      <c r="F815" s="10">
        <v>29420</v>
      </c>
      <c r="G815" s="11">
        <v>0</v>
      </c>
      <c r="H815" s="12">
        <f t="shared" ref="H815:H816" si="1067">IF(D815="LONG",(F815-E815)*C815,(E815-F815)*C815)</f>
        <v>-7000</v>
      </c>
      <c r="I815" s="13">
        <v>0</v>
      </c>
      <c r="J815" s="12">
        <f t="shared" si="1066"/>
        <v>-7000</v>
      </c>
    </row>
    <row r="816" spans="1:10" x14ac:dyDescent="0.25">
      <c r="A816" s="2">
        <v>43062</v>
      </c>
      <c r="B816" s="9" t="s">
        <v>12</v>
      </c>
      <c r="C816" s="9">
        <v>5000</v>
      </c>
      <c r="D816" s="9" t="s">
        <v>11</v>
      </c>
      <c r="E816" s="10">
        <v>211.15</v>
      </c>
      <c r="F816" s="10">
        <v>210.2</v>
      </c>
      <c r="G816" s="11">
        <v>0</v>
      </c>
      <c r="H816" s="12">
        <f t="shared" si="1067"/>
        <v>-4750.0000000000855</v>
      </c>
      <c r="I816" s="13">
        <v>0</v>
      </c>
      <c r="J816" s="12">
        <f t="shared" si="1066"/>
        <v>-4750.0000000000855</v>
      </c>
    </row>
    <row r="817" spans="1:10" x14ac:dyDescent="0.25">
      <c r="A817" s="2">
        <v>43062</v>
      </c>
      <c r="B817" s="9" t="s">
        <v>13</v>
      </c>
      <c r="C817" s="9">
        <v>1000</v>
      </c>
      <c r="D817" s="9" t="s">
        <v>15</v>
      </c>
      <c r="E817" s="10">
        <v>446.75</v>
      </c>
      <c r="F817" s="10">
        <v>449.25</v>
      </c>
      <c r="G817" s="11">
        <v>0</v>
      </c>
      <c r="H817" s="14">
        <f t="shared" ref="H817" si="1068">(E817-F817)*C817</f>
        <v>-2500</v>
      </c>
      <c r="I817" s="13">
        <v>0</v>
      </c>
      <c r="J817" s="14">
        <f t="shared" ref="J817" si="1069">+I817+H817</f>
        <v>-2500</v>
      </c>
    </row>
    <row r="818" spans="1:10" x14ac:dyDescent="0.25">
      <c r="A818" s="2">
        <v>43062</v>
      </c>
      <c r="B818" s="9" t="s">
        <v>10</v>
      </c>
      <c r="C818" s="9">
        <v>100</v>
      </c>
      <c r="D818" s="9" t="s">
        <v>11</v>
      </c>
      <c r="E818" s="10">
        <v>3760</v>
      </c>
      <c r="F818" s="10">
        <v>3780</v>
      </c>
      <c r="G818" s="11">
        <v>0</v>
      </c>
      <c r="H818" s="12">
        <f t="shared" ref="H818" si="1070">IF(D818="LONG",(F818-E818)*C818,(E818-F818)*C818)</f>
        <v>2000</v>
      </c>
      <c r="I818" s="13">
        <v>0</v>
      </c>
      <c r="J818" s="12">
        <f t="shared" ref="J818:J822" si="1071">(H818+I818)</f>
        <v>2000</v>
      </c>
    </row>
    <row r="819" spans="1:10" x14ac:dyDescent="0.25">
      <c r="A819" s="2">
        <v>43061</v>
      </c>
      <c r="B819" s="9" t="s">
        <v>22</v>
      </c>
      <c r="C819" s="9">
        <v>30</v>
      </c>
      <c r="D819" s="9" t="s">
        <v>11</v>
      </c>
      <c r="E819" s="10">
        <v>39330</v>
      </c>
      <c r="F819" s="10">
        <v>39480</v>
      </c>
      <c r="G819" s="11">
        <v>39600</v>
      </c>
      <c r="H819" s="12">
        <f>IF(D819="LONG",(F819-E819)*C819,(E819-F819)*C819)</f>
        <v>4500</v>
      </c>
      <c r="I819" s="13">
        <f t="shared" ref="I819" si="1072">(G819-F819)*C819</f>
        <v>3600</v>
      </c>
      <c r="J819" s="12">
        <f t="shared" si="1071"/>
        <v>8100</v>
      </c>
    </row>
    <row r="820" spans="1:10" x14ac:dyDescent="0.25">
      <c r="A820" s="2">
        <v>43061</v>
      </c>
      <c r="B820" s="9" t="s">
        <v>12</v>
      </c>
      <c r="C820" s="9">
        <v>5000</v>
      </c>
      <c r="D820" s="9" t="s">
        <v>11</v>
      </c>
      <c r="E820" s="10">
        <v>210.8</v>
      </c>
      <c r="F820" s="10">
        <v>211.4</v>
      </c>
      <c r="G820" s="11">
        <v>0</v>
      </c>
      <c r="H820" s="12">
        <f t="shared" ref="H820:H821" si="1073">IF(D820="LONG",(F820-E820)*C820,(E820-F820)*C820)</f>
        <v>2999.9999999999718</v>
      </c>
      <c r="I820" s="13">
        <v>0</v>
      </c>
      <c r="J820" s="12">
        <f t="shared" si="1071"/>
        <v>2999.9999999999718</v>
      </c>
    </row>
    <row r="821" spans="1:10" x14ac:dyDescent="0.25">
      <c r="A821" s="2">
        <v>43061</v>
      </c>
      <c r="B821" s="9" t="s">
        <v>10</v>
      </c>
      <c r="C821" s="9">
        <v>100</v>
      </c>
      <c r="D821" s="9" t="s">
        <v>11</v>
      </c>
      <c r="E821" s="10">
        <v>3742</v>
      </c>
      <c r="F821" s="10">
        <v>3762</v>
      </c>
      <c r="G821" s="11">
        <v>0</v>
      </c>
      <c r="H821" s="12">
        <f t="shared" si="1073"/>
        <v>2000</v>
      </c>
      <c r="I821" s="13">
        <v>0</v>
      </c>
      <c r="J821" s="12">
        <f t="shared" si="1071"/>
        <v>2000</v>
      </c>
    </row>
    <row r="822" spans="1:10" x14ac:dyDescent="0.25">
      <c r="A822" s="2">
        <v>43060</v>
      </c>
      <c r="B822" s="9" t="s">
        <v>12</v>
      </c>
      <c r="C822" s="9">
        <v>5000</v>
      </c>
      <c r="D822" s="9" t="s">
        <v>11</v>
      </c>
      <c r="E822" s="10">
        <v>207.4</v>
      </c>
      <c r="F822" s="10">
        <v>208</v>
      </c>
      <c r="G822" s="11">
        <v>209</v>
      </c>
      <c r="H822" s="12">
        <f>IF(D822="LONG",(F822-E822)*C822,(E822-F822)*C822)</f>
        <v>2999.9999999999718</v>
      </c>
      <c r="I822" s="13">
        <f t="shared" ref="I822" si="1074">(G822-F822)*C822</f>
        <v>5000</v>
      </c>
      <c r="J822" s="12">
        <f t="shared" si="1071"/>
        <v>7999.9999999999718</v>
      </c>
    </row>
    <row r="823" spans="1:10" x14ac:dyDescent="0.25">
      <c r="A823" s="2">
        <v>43060</v>
      </c>
      <c r="B823" s="9" t="s">
        <v>14</v>
      </c>
      <c r="C823" s="9">
        <v>100</v>
      </c>
      <c r="D823" s="9" t="s">
        <v>15</v>
      </c>
      <c r="E823" s="10">
        <v>29415</v>
      </c>
      <c r="F823" s="10">
        <v>29355</v>
      </c>
      <c r="G823" s="11">
        <v>29285</v>
      </c>
      <c r="H823" s="14">
        <f t="shared" ref="H823" si="1075">(E823-F823)*C823</f>
        <v>6000</v>
      </c>
      <c r="I823" s="13">
        <f>(F823-G823)*C823</f>
        <v>7000</v>
      </c>
      <c r="J823" s="14">
        <f t="shared" ref="J823" si="1076">+I823+H823</f>
        <v>13000</v>
      </c>
    </row>
    <row r="824" spans="1:10" x14ac:dyDescent="0.25">
      <c r="A824" s="2">
        <v>43060</v>
      </c>
      <c r="B824" s="9" t="s">
        <v>10</v>
      </c>
      <c r="C824" s="9">
        <v>100</v>
      </c>
      <c r="D824" s="9" t="s">
        <v>11</v>
      </c>
      <c r="E824" s="10">
        <v>3681</v>
      </c>
      <c r="F824" s="10">
        <v>3701</v>
      </c>
      <c r="G824" s="11">
        <v>3716</v>
      </c>
      <c r="H824" s="12">
        <f>IF(D824="LONG",(F824-E824)*C824,(E824-F824)*C824)</f>
        <v>2000</v>
      </c>
      <c r="I824" s="13">
        <f t="shared" ref="I824" si="1077">(G824-F824)*C824</f>
        <v>1500</v>
      </c>
      <c r="J824" s="12">
        <f t="shared" ref="J824:J834" si="1078">(H824+I824)</f>
        <v>3500</v>
      </c>
    </row>
    <row r="825" spans="1:10" x14ac:dyDescent="0.25">
      <c r="A825" s="2">
        <v>43059</v>
      </c>
      <c r="B825" s="9" t="s">
        <v>14</v>
      </c>
      <c r="C825" s="9">
        <v>100</v>
      </c>
      <c r="D825" s="9" t="s">
        <v>11</v>
      </c>
      <c r="E825" s="10">
        <v>29695</v>
      </c>
      <c r="F825" s="10">
        <v>29625</v>
      </c>
      <c r="G825" s="11">
        <v>0</v>
      </c>
      <c r="H825" s="12">
        <f>IF(D825="LONG",(F825-E825)*C825,(E825-F825)*C825)</f>
        <v>-7000</v>
      </c>
      <c r="I825" s="13">
        <v>0</v>
      </c>
      <c r="J825" s="12">
        <f t="shared" si="1078"/>
        <v>-7000</v>
      </c>
    </row>
    <row r="826" spans="1:10" x14ac:dyDescent="0.25">
      <c r="A826" s="2">
        <v>43059</v>
      </c>
      <c r="B826" s="9" t="s">
        <v>10</v>
      </c>
      <c r="C826" s="9">
        <v>100</v>
      </c>
      <c r="D826" s="9" t="s">
        <v>11</v>
      </c>
      <c r="E826" s="10">
        <v>3701</v>
      </c>
      <c r="F826" s="10">
        <v>3680</v>
      </c>
      <c r="G826" s="11">
        <v>0</v>
      </c>
      <c r="H826" s="12">
        <f t="shared" ref="H826:H827" si="1079">IF(D826="LONG",(F826-E826)*C826,(E826-F826)*C826)</f>
        <v>-2100</v>
      </c>
      <c r="I826" s="13">
        <v>0</v>
      </c>
      <c r="J826" s="12">
        <f t="shared" si="1078"/>
        <v>-2100</v>
      </c>
    </row>
    <row r="827" spans="1:10" x14ac:dyDescent="0.25">
      <c r="A827" s="2">
        <v>43059</v>
      </c>
      <c r="B827" s="9" t="s">
        <v>24</v>
      </c>
      <c r="C827" s="9">
        <v>1000</v>
      </c>
      <c r="D827" s="9" t="s">
        <v>11</v>
      </c>
      <c r="E827" s="10">
        <v>440</v>
      </c>
      <c r="F827" s="10">
        <v>441.5</v>
      </c>
      <c r="G827" s="11">
        <v>0</v>
      </c>
      <c r="H827" s="12">
        <f t="shared" si="1079"/>
        <v>1500</v>
      </c>
      <c r="I827" s="13">
        <v>0</v>
      </c>
      <c r="J827" s="12">
        <f t="shared" si="1078"/>
        <v>1500</v>
      </c>
    </row>
    <row r="828" spans="1:10" x14ac:dyDescent="0.25">
      <c r="A828" s="2">
        <v>43056</v>
      </c>
      <c r="B828" s="9" t="s">
        <v>22</v>
      </c>
      <c r="C828" s="9">
        <v>30</v>
      </c>
      <c r="D828" s="9" t="s">
        <v>11</v>
      </c>
      <c r="E828" s="10">
        <v>39660</v>
      </c>
      <c r="F828" s="10">
        <v>39810</v>
      </c>
      <c r="G828" s="11">
        <v>39850</v>
      </c>
      <c r="H828" s="12">
        <f>IF(D828="LONG",(F828-E828)*C828,(E828-F828)*C828)</f>
        <v>4500</v>
      </c>
      <c r="I828" s="13">
        <f t="shared" ref="I828" si="1080">(G828-F828)*C828</f>
        <v>1200</v>
      </c>
      <c r="J828" s="12">
        <f t="shared" si="1078"/>
        <v>5700</v>
      </c>
    </row>
    <row r="829" spans="1:10" x14ac:dyDescent="0.25">
      <c r="A829" s="2">
        <v>43056</v>
      </c>
      <c r="B829" s="9" t="s">
        <v>13</v>
      </c>
      <c r="C829" s="9">
        <v>1000</v>
      </c>
      <c r="D829" s="9" t="s">
        <v>11</v>
      </c>
      <c r="E829" s="10">
        <v>439</v>
      </c>
      <c r="F829" s="10">
        <v>436</v>
      </c>
      <c r="G829" s="11">
        <v>0</v>
      </c>
      <c r="H829" s="12">
        <f t="shared" ref="H829:H834" si="1081">IF(D829="LONG",(F829-E829)*C829,(E829-F829)*C829)</f>
        <v>-3000</v>
      </c>
      <c r="I829" s="13">
        <v>0</v>
      </c>
      <c r="J829" s="12">
        <f t="shared" si="1078"/>
        <v>-3000</v>
      </c>
    </row>
    <row r="830" spans="1:10" x14ac:dyDescent="0.25">
      <c r="A830" s="2">
        <v>43056</v>
      </c>
      <c r="B830" s="9" t="s">
        <v>10</v>
      </c>
      <c r="C830" s="9">
        <v>100</v>
      </c>
      <c r="D830" s="9" t="s">
        <v>11</v>
      </c>
      <c r="E830" s="10">
        <v>3596</v>
      </c>
      <c r="F830" s="10">
        <v>3616</v>
      </c>
      <c r="G830" s="11">
        <v>3641</v>
      </c>
      <c r="H830" s="12">
        <f t="shared" si="1081"/>
        <v>2000</v>
      </c>
      <c r="I830" s="13">
        <f t="shared" ref="I830" si="1082">(G830-F830)*C830</f>
        <v>2500</v>
      </c>
      <c r="J830" s="12">
        <f t="shared" si="1078"/>
        <v>4500</v>
      </c>
    </row>
    <row r="831" spans="1:10" x14ac:dyDescent="0.25">
      <c r="A831" s="2">
        <v>43056</v>
      </c>
      <c r="B831" s="9" t="s">
        <v>12</v>
      </c>
      <c r="C831" s="9">
        <v>5000</v>
      </c>
      <c r="D831" s="9" t="s">
        <v>11</v>
      </c>
      <c r="E831" s="10">
        <v>206.9</v>
      </c>
      <c r="F831" s="10">
        <v>206.2</v>
      </c>
      <c r="G831" s="11">
        <v>0</v>
      </c>
      <c r="H831" s="12">
        <f t="shared" si="1081"/>
        <v>-3500.0000000000855</v>
      </c>
      <c r="I831" s="13">
        <v>0</v>
      </c>
      <c r="J831" s="12">
        <f t="shared" si="1078"/>
        <v>-3500.0000000000855</v>
      </c>
    </row>
    <row r="832" spans="1:10" x14ac:dyDescent="0.25">
      <c r="A832" s="2">
        <v>43055</v>
      </c>
      <c r="B832" s="9" t="s">
        <v>18</v>
      </c>
      <c r="C832" s="9">
        <v>100</v>
      </c>
      <c r="D832" s="9" t="s">
        <v>11</v>
      </c>
      <c r="E832" s="10">
        <v>29515</v>
      </c>
      <c r="F832" s="10">
        <v>29476</v>
      </c>
      <c r="G832" s="11">
        <v>0</v>
      </c>
      <c r="H832" s="12">
        <f t="shared" si="1081"/>
        <v>-3900</v>
      </c>
      <c r="I832" s="13">
        <v>0</v>
      </c>
      <c r="J832" s="12">
        <f t="shared" si="1078"/>
        <v>-3900</v>
      </c>
    </row>
    <row r="833" spans="1:10" x14ac:dyDescent="0.25">
      <c r="A833" s="2">
        <v>43055</v>
      </c>
      <c r="B833" s="9" t="s">
        <v>16</v>
      </c>
      <c r="C833" s="9">
        <v>1250</v>
      </c>
      <c r="D833" s="9" t="s">
        <v>11</v>
      </c>
      <c r="E833" s="10">
        <v>202.5</v>
      </c>
      <c r="F833" s="10">
        <v>199.5</v>
      </c>
      <c r="G833" s="11">
        <v>0</v>
      </c>
      <c r="H833" s="12">
        <f t="shared" si="1081"/>
        <v>-3750</v>
      </c>
      <c r="I833" s="13">
        <v>0</v>
      </c>
      <c r="J833" s="12">
        <f t="shared" si="1078"/>
        <v>-3750</v>
      </c>
    </row>
    <row r="834" spans="1:10" x14ac:dyDescent="0.25">
      <c r="A834" s="2">
        <v>43055</v>
      </c>
      <c r="B834" s="9" t="s">
        <v>24</v>
      </c>
      <c r="C834" s="9">
        <v>1000</v>
      </c>
      <c r="D834" s="9" t="s">
        <v>11</v>
      </c>
      <c r="E834" s="10">
        <v>442.5</v>
      </c>
      <c r="F834" s="10">
        <v>439.5</v>
      </c>
      <c r="G834" s="11">
        <v>0</v>
      </c>
      <c r="H834" s="12">
        <f t="shared" si="1081"/>
        <v>-3000</v>
      </c>
      <c r="I834" s="13">
        <v>0</v>
      </c>
      <c r="J834" s="12">
        <f t="shared" si="1078"/>
        <v>-3000</v>
      </c>
    </row>
    <row r="835" spans="1:10" x14ac:dyDescent="0.25">
      <c r="A835" s="2">
        <v>43055</v>
      </c>
      <c r="B835" s="9" t="s">
        <v>19</v>
      </c>
      <c r="C835" s="9">
        <v>5000</v>
      </c>
      <c r="D835" s="9" t="s">
        <v>15</v>
      </c>
      <c r="E835" s="10">
        <v>158</v>
      </c>
      <c r="F835" s="10">
        <v>158.69999999999999</v>
      </c>
      <c r="G835" s="11">
        <v>0</v>
      </c>
      <c r="H835" s="14">
        <f>(E835-F835)*C835</f>
        <v>-3499.9999999999432</v>
      </c>
      <c r="I835" s="13">
        <v>0</v>
      </c>
      <c r="J835" s="14">
        <f t="shared" ref="J835:J836" si="1083">+I835+H835</f>
        <v>-3499.9999999999432</v>
      </c>
    </row>
    <row r="836" spans="1:10" x14ac:dyDescent="0.25">
      <c r="A836" s="2">
        <v>43055</v>
      </c>
      <c r="B836" s="9" t="s">
        <v>10</v>
      </c>
      <c r="C836" s="9">
        <v>100</v>
      </c>
      <c r="D836" s="9" t="s">
        <v>15</v>
      </c>
      <c r="E836" s="10">
        <v>3605</v>
      </c>
      <c r="F836" s="10">
        <v>3585</v>
      </c>
      <c r="G836" s="11">
        <v>0</v>
      </c>
      <c r="H836" s="14">
        <f>(E836-F836)*C836</f>
        <v>2000</v>
      </c>
      <c r="I836" s="13">
        <v>0</v>
      </c>
      <c r="J836" s="14">
        <f t="shared" si="1083"/>
        <v>2000</v>
      </c>
    </row>
    <row r="837" spans="1:10" x14ac:dyDescent="0.25">
      <c r="A837" s="2">
        <v>43054</v>
      </c>
      <c r="B837" s="9" t="s">
        <v>10</v>
      </c>
      <c r="C837" s="9">
        <v>100</v>
      </c>
      <c r="D837" s="9" t="s">
        <v>11</v>
      </c>
      <c r="E837" s="10">
        <v>3605</v>
      </c>
      <c r="F837" s="10">
        <v>3625</v>
      </c>
      <c r="G837" s="11">
        <v>0</v>
      </c>
      <c r="H837" s="12">
        <f t="shared" ref="H837:H841" si="1084">IF(D837="LONG",(F837-E837)*C837,(E837-F837)*C837)</f>
        <v>2000</v>
      </c>
      <c r="I837" s="13">
        <v>0</v>
      </c>
      <c r="J837" s="12">
        <f t="shared" ref="J837:J841" si="1085">(H837+I837)</f>
        <v>2000</v>
      </c>
    </row>
    <row r="838" spans="1:10" x14ac:dyDescent="0.25">
      <c r="A838" s="2">
        <v>43054</v>
      </c>
      <c r="B838" s="9" t="s">
        <v>23</v>
      </c>
      <c r="C838" s="9">
        <v>30</v>
      </c>
      <c r="D838" s="9" t="s">
        <v>11</v>
      </c>
      <c r="E838" s="10">
        <v>39900</v>
      </c>
      <c r="F838" s="10">
        <v>40050</v>
      </c>
      <c r="G838" s="11">
        <v>0</v>
      </c>
      <c r="H838" s="12">
        <f t="shared" si="1084"/>
        <v>4500</v>
      </c>
      <c r="I838" s="13">
        <v>0</v>
      </c>
      <c r="J838" s="12">
        <f t="shared" si="1085"/>
        <v>4500</v>
      </c>
    </row>
    <row r="839" spans="1:10" x14ac:dyDescent="0.25">
      <c r="A839" s="2">
        <v>43054</v>
      </c>
      <c r="B839" s="9" t="s">
        <v>24</v>
      </c>
      <c r="C839" s="9">
        <v>1000</v>
      </c>
      <c r="D839" s="9" t="s">
        <v>11</v>
      </c>
      <c r="E839" s="10">
        <v>441.5</v>
      </c>
      <c r="F839" s="10">
        <v>438.5</v>
      </c>
      <c r="G839" s="11">
        <v>0</v>
      </c>
      <c r="H839" s="12">
        <f t="shared" si="1084"/>
        <v>-3000</v>
      </c>
      <c r="I839" s="13">
        <v>0</v>
      </c>
      <c r="J839" s="12">
        <f t="shared" si="1085"/>
        <v>-3000</v>
      </c>
    </row>
    <row r="840" spans="1:10" x14ac:dyDescent="0.25">
      <c r="A840" s="2">
        <v>43054</v>
      </c>
      <c r="B840" s="9" t="s">
        <v>12</v>
      </c>
      <c r="C840" s="9">
        <v>5000</v>
      </c>
      <c r="D840" s="9" t="s">
        <v>11</v>
      </c>
      <c r="E840" s="10">
        <v>207</v>
      </c>
      <c r="F840" s="10">
        <v>206.3</v>
      </c>
      <c r="G840" s="11">
        <v>0</v>
      </c>
      <c r="H840" s="12">
        <f t="shared" si="1084"/>
        <v>-3499.9999999999432</v>
      </c>
      <c r="I840" s="13">
        <v>0</v>
      </c>
      <c r="J840" s="12">
        <f t="shared" si="1085"/>
        <v>-3499.9999999999432</v>
      </c>
    </row>
    <row r="841" spans="1:10" x14ac:dyDescent="0.25">
      <c r="A841" s="2">
        <v>43054</v>
      </c>
      <c r="B841" s="9" t="s">
        <v>17</v>
      </c>
      <c r="C841" s="9">
        <v>5000</v>
      </c>
      <c r="D841" s="9" t="s">
        <v>11</v>
      </c>
      <c r="E841" s="10">
        <v>158.5</v>
      </c>
      <c r="F841" s="10">
        <v>157.9</v>
      </c>
      <c r="G841" s="11">
        <v>0</v>
      </c>
      <c r="H841" s="12">
        <f t="shared" si="1084"/>
        <v>-2999.9999999999718</v>
      </c>
      <c r="I841" s="13">
        <v>0</v>
      </c>
      <c r="J841" s="12">
        <f t="shared" si="1085"/>
        <v>-2999.9999999999718</v>
      </c>
    </row>
    <row r="842" spans="1:10" x14ac:dyDescent="0.25">
      <c r="A842" s="2">
        <v>43053</v>
      </c>
      <c r="B842" s="9" t="s">
        <v>19</v>
      </c>
      <c r="C842" s="9">
        <v>5000</v>
      </c>
      <c r="D842" s="9" t="s">
        <v>15</v>
      </c>
      <c r="E842" s="10">
        <v>164</v>
      </c>
      <c r="F842" s="10">
        <v>163.5</v>
      </c>
      <c r="G842" s="11">
        <v>162.55000000000001</v>
      </c>
      <c r="H842" s="14">
        <f>(E842-F842)*C842</f>
        <v>2500</v>
      </c>
      <c r="I842" s="13">
        <f>(F842-G842)*C842</f>
        <v>4749.9999999999436</v>
      </c>
      <c r="J842" s="14">
        <f t="shared" ref="J842" si="1086">+I842+H842</f>
        <v>7249.9999999999436</v>
      </c>
    </row>
    <row r="843" spans="1:10" x14ac:dyDescent="0.25">
      <c r="A843" s="2">
        <v>43053</v>
      </c>
      <c r="B843" s="9" t="s">
        <v>18</v>
      </c>
      <c r="C843" s="9">
        <v>100</v>
      </c>
      <c r="D843" s="9" t="s">
        <v>11</v>
      </c>
      <c r="E843" s="10">
        <v>29460</v>
      </c>
      <c r="F843" s="10">
        <v>29520</v>
      </c>
      <c r="G843" s="11">
        <v>29590</v>
      </c>
      <c r="H843" s="12">
        <f t="shared" ref="H843:H848" si="1087">IF(D843="LONG",(F843-E843)*C843,(E843-F843)*C843)</f>
        <v>6000</v>
      </c>
      <c r="I843" s="13">
        <f t="shared" ref="I843" si="1088">(G843-F843)*C843</f>
        <v>7000</v>
      </c>
      <c r="J843" s="12">
        <f t="shared" ref="J843:J848" si="1089">(H843+I843)</f>
        <v>13000</v>
      </c>
    </row>
    <row r="844" spans="1:10" x14ac:dyDescent="0.25">
      <c r="A844" s="2">
        <v>43053</v>
      </c>
      <c r="B844" s="9" t="s">
        <v>10</v>
      </c>
      <c r="C844" s="9">
        <v>100</v>
      </c>
      <c r="D844" s="9" t="s">
        <v>11</v>
      </c>
      <c r="E844" s="10">
        <v>3710</v>
      </c>
      <c r="F844" s="10">
        <v>3685</v>
      </c>
      <c r="G844" s="11">
        <v>0</v>
      </c>
      <c r="H844" s="12">
        <f t="shared" si="1087"/>
        <v>-2500</v>
      </c>
      <c r="I844" s="13">
        <v>0</v>
      </c>
      <c r="J844" s="12">
        <f t="shared" si="1089"/>
        <v>-2500</v>
      </c>
    </row>
    <row r="845" spans="1:10" x14ac:dyDescent="0.25">
      <c r="A845" s="2">
        <v>43052</v>
      </c>
      <c r="B845" s="9" t="s">
        <v>10</v>
      </c>
      <c r="C845" s="9">
        <v>100</v>
      </c>
      <c r="D845" s="9" t="s">
        <v>11</v>
      </c>
      <c r="E845" s="10">
        <v>3720</v>
      </c>
      <c r="F845" s="10">
        <v>3740</v>
      </c>
      <c r="G845" s="11">
        <v>0</v>
      </c>
      <c r="H845" s="12">
        <f t="shared" si="1087"/>
        <v>2000</v>
      </c>
      <c r="I845" s="13">
        <v>0</v>
      </c>
      <c r="J845" s="12">
        <f t="shared" si="1089"/>
        <v>2000</v>
      </c>
    </row>
    <row r="846" spans="1:10" x14ac:dyDescent="0.25">
      <c r="A846" s="2">
        <v>43052</v>
      </c>
      <c r="B846" s="9" t="s">
        <v>24</v>
      </c>
      <c r="C846" s="9">
        <v>1000</v>
      </c>
      <c r="D846" s="9" t="s">
        <v>11</v>
      </c>
      <c r="E846" s="10">
        <v>446.75</v>
      </c>
      <c r="F846" s="10">
        <v>448.75</v>
      </c>
      <c r="G846" s="11">
        <v>0</v>
      </c>
      <c r="H846" s="12">
        <f t="shared" si="1087"/>
        <v>2000</v>
      </c>
      <c r="I846" s="13">
        <v>0</v>
      </c>
      <c r="J846" s="12">
        <f t="shared" si="1089"/>
        <v>2000</v>
      </c>
    </row>
    <row r="847" spans="1:10" x14ac:dyDescent="0.25">
      <c r="A847" s="2">
        <v>43049</v>
      </c>
      <c r="B847" s="9" t="s">
        <v>14</v>
      </c>
      <c r="C847" s="9">
        <v>100</v>
      </c>
      <c r="D847" s="9" t="s">
        <v>11</v>
      </c>
      <c r="E847" s="10">
        <v>29580</v>
      </c>
      <c r="F847" s="10">
        <v>29640</v>
      </c>
      <c r="G847" s="11">
        <v>0</v>
      </c>
      <c r="H847" s="12">
        <f t="shared" si="1087"/>
        <v>6000</v>
      </c>
      <c r="I847" s="13">
        <v>0</v>
      </c>
      <c r="J847" s="12">
        <f t="shared" si="1089"/>
        <v>6000</v>
      </c>
    </row>
    <row r="848" spans="1:10" x14ac:dyDescent="0.25">
      <c r="A848" s="2">
        <v>43049</v>
      </c>
      <c r="B848" s="9" t="s">
        <v>12</v>
      </c>
      <c r="C848" s="9">
        <v>5000</v>
      </c>
      <c r="D848" s="9" t="s">
        <v>11</v>
      </c>
      <c r="E848" s="10">
        <v>209.8</v>
      </c>
      <c r="F848" s="10">
        <v>210.3</v>
      </c>
      <c r="G848" s="11">
        <v>0</v>
      </c>
      <c r="H848" s="12">
        <f t="shared" si="1087"/>
        <v>2500</v>
      </c>
      <c r="I848" s="13">
        <v>0</v>
      </c>
      <c r="J848" s="12">
        <f t="shared" si="1089"/>
        <v>2500</v>
      </c>
    </row>
    <row r="849" spans="1:10" x14ac:dyDescent="0.25">
      <c r="A849" s="2">
        <v>43049</v>
      </c>
      <c r="B849" s="9" t="s">
        <v>24</v>
      </c>
      <c r="C849" s="9">
        <v>1000</v>
      </c>
      <c r="D849" s="9" t="s">
        <v>15</v>
      </c>
      <c r="E849" s="10">
        <v>446</v>
      </c>
      <c r="F849" s="10">
        <v>444</v>
      </c>
      <c r="G849" s="11">
        <v>0</v>
      </c>
      <c r="H849" s="14">
        <f t="shared" ref="H849:H850" si="1090">(E849-F849)*C849</f>
        <v>2000</v>
      </c>
      <c r="I849" s="13">
        <v>0</v>
      </c>
      <c r="J849" s="14">
        <f t="shared" ref="J849:J850" si="1091">+I849+H849</f>
        <v>2000</v>
      </c>
    </row>
    <row r="850" spans="1:10" x14ac:dyDescent="0.25">
      <c r="A850" s="2">
        <v>43049</v>
      </c>
      <c r="B850" s="9" t="s">
        <v>10</v>
      </c>
      <c r="C850" s="9">
        <v>100</v>
      </c>
      <c r="D850" s="9" t="s">
        <v>15</v>
      </c>
      <c r="E850" s="10">
        <v>3715</v>
      </c>
      <c r="F850" s="10">
        <v>3740</v>
      </c>
      <c r="G850" s="11">
        <v>0</v>
      </c>
      <c r="H850" s="14">
        <f t="shared" si="1090"/>
        <v>-2500</v>
      </c>
      <c r="I850" s="13">
        <v>0</v>
      </c>
      <c r="J850" s="14">
        <f t="shared" si="1091"/>
        <v>-2500</v>
      </c>
    </row>
    <row r="851" spans="1:10" x14ac:dyDescent="0.25">
      <c r="A851" s="2">
        <v>43048</v>
      </c>
      <c r="B851" s="9" t="s">
        <v>18</v>
      </c>
      <c r="C851" s="9">
        <v>100</v>
      </c>
      <c r="D851" s="9" t="s">
        <v>11</v>
      </c>
      <c r="E851" s="10">
        <v>29510</v>
      </c>
      <c r="F851" s="10">
        <v>29560</v>
      </c>
      <c r="G851" s="11">
        <v>0</v>
      </c>
      <c r="H851" s="12">
        <f t="shared" ref="H851:H853" si="1092">IF(D851="LONG",(F851-E851)*C851,(E851-F851)*C851)</f>
        <v>5000</v>
      </c>
      <c r="I851" s="13">
        <v>0</v>
      </c>
      <c r="J851" s="12">
        <f t="shared" ref="J851:J853" si="1093">(H851+I851)</f>
        <v>5000</v>
      </c>
    </row>
    <row r="852" spans="1:10" x14ac:dyDescent="0.25">
      <c r="A852" s="2">
        <v>43048</v>
      </c>
      <c r="B852" s="9" t="s">
        <v>10</v>
      </c>
      <c r="C852" s="9">
        <v>100</v>
      </c>
      <c r="D852" s="9" t="s">
        <v>11</v>
      </c>
      <c r="E852" s="10">
        <v>3700</v>
      </c>
      <c r="F852" s="10">
        <v>3720</v>
      </c>
      <c r="G852" s="11">
        <v>3745</v>
      </c>
      <c r="H852" s="12">
        <f t="shared" si="1092"/>
        <v>2000</v>
      </c>
      <c r="I852" s="13">
        <f t="shared" ref="I852" si="1094">(G852-F852)*C852</f>
        <v>2500</v>
      </c>
      <c r="J852" s="12">
        <f t="shared" si="1093"/>
        <v>4500</v>
      </c>
    </row>
    <row r="853" spans="1:10" x14ac:dyDescent="0.25">
      <c r="A853" s="2">
        <v>43048</v>
      </c>
      <c r="B853" s="9" t="s">
        <v>13</v>
      </c>
      <c r="C853" s="9">
        <v>1000</v>
      </c>
      <c r="D853" s="9" t="s">
        <v>11</v>
      </c>
      <c r="E853" s="10">
        <v>441</v>
      </c>
      <c r="F853" s="10">
        <v>443</v>
      </c>
      <c r="G853" s="11">
        <v>0</v>
      </c>
      <c r="H853" s="12">
        <f t="shared" si="1092"/>
        <v>2000</v>
      </c>
      <c r="I853" s="13">
        <v>0</v>
      </c>
      <c r="J853" s="12">
        <f t="shared" si="1093"/>
        <v>2000</v>
      </c>
    </row>
    <row r="854" spans="1:10" x14ac:dyDescent="0.25">
      <c r="A854" s="2">
        <v>43048</v>
      </c>
      <c r="B854" s="9" t="s">
        <v>12</v>
      </c>
      <c r="C854" s="9">
        <v>5000</v>
      </c>
      <c r="D854" s="9" t="s">
        <v>15</v>
      </c>
      <c r="E854" s="10">
        <v>207.7</v>
      </c>
      <c r="F854" s="10">
        <v>207.2</v>
      </c>
      <c r="G854" s="11">
        <v>0</v>
      </c>
      <c r="H854" s="14">
        <f t="shared" ref="H854" si="1095">(E854-F854)*C854</f>
        <v>2500</v>
      </c>
      <c r="I854" s="13">
        <v>0</v>
      </c>
      <c r="J854" s="14">
        <f t="shared" ref="J854" si="1096">+I854+H854</f>
        <v>2500</v>
      </c>
    </row>
    <row r="855" spans="1:10" x14ac:dyDescent="0.25">
      <c r="A855" s="2">
        <v>43047</v>
      </c>
      <c r="B855" s="9" t="s">
        <v>18</v>
      </c>
      <c r="C855" s="9">
        <v>100</v>
      </c>
      <c r="D855" s="9" t="s">
        <v>11</v>
      </c>
      <c r="E855" s="10">
        <v>29450</v>
      </c>
      <c r="F855" s="10">
        <v>29500</v>
      </c>
      <c r="G855" s="11">
        <v>0</v>
      </c>
      <c r="H855" s="12">
        <f t="shared" ref="H855:H859" si="1097">IF(D855="LONG",(F855-E855)*C855,(E855-F855)*C855)</f>
        <v>5000</v>
      </c>
      <c r="I855" s="13">
        <v>0</v>
      </c>
      <c r="J855" s="12">
        <f t="shared" ref="J855:J859" si="1098">(H855+I855)</f>
        <v>5000</v>
      </c>
    </row>
    <row r="856" spans="1:10" x14ac:dyDescent="0.25">
      <c r="A856" s="2">
        <v>43047</v>
      </c>
      <c r="B856" s="9" t="s">
        <v>17</v>
      </c>
      <c r="C856" s="9">
        <v>5000</v>
      </c>
      <c r="D856" s="9" t="s">
        <v>11</v>
      </c>
      <c r="E856" s="10">
        <v>161.9</v>
      </c>
      <c r="F856" s="10">
        <v>162.5</v>
      </c>
      <c r="G856" s="11">
        <v>163.35</v>
      </c>
      <c r="H856" s="12">
        <f t="shared" si="1097"/>
        <v>2999.9999999999718</v>
      </c>
      <c r="I856" s="13">
        <f t="shared" ref="I856" si="1099">(G856-F856)*C856</f>
        <v>4249.9999999999718</v>
      </c>
      <c r="J856" s="12">
        <f t="shared" si="1098"/>
        <v>7249.9999999999436</v>
      </c>
    </row>
    <row r="857" spans="1:10" x14ac:dyDescent="0.25">
      <c r="A857" s="2">
        <v>43047</v>
      </c>
      <c r="B857" s="9" t="s">
        <v>10</v>
      </c>
      <c r="C857" s="9">
        <v>100</v>
      </c>
      <c r="D857" s="9" t="s">
        <v>11</v>
      </c>
      <c r="E857" s="10">
        <v>3705</v>
      </c>
      <c r="F857" s="10">
        <v>3675</v>
      </c>
      <c r="G857" s="11">
        <v>0</v>
      </c>
      <c r="H857" s="12">
        <f t="shared" si="1097"/>
        <v>-3000</v>
      </c>
      <c r="I857" s="13">
        <v>0</v>
      </c>
      <c r="J857" s="12">
        <f t="shared" si="1098"/>
        <v>-3000</v>
      </c>
    </row>
    <row r="858" spans="1:10" x14ac:dyDescent="0.25">
      <c r="A858" s="2">
        <v>43047</v>
      </c>
      <c r="B858" s="9" t="s">
        <v>24</v>
      </c>
      <c r="C858" s="9">
        <v>1000</v>
      </c>
      <c r="D858" s="9" t="s">
        <v>11</v>
      </c>
      <c r="E858" s="10">
        <v>445</v>
      </c>
      <c r="F858" s="10">
        <v>442</v>
      </c>
      <c r="G858" s="11">
        <v>0</v>
      </c>
      <c r="H858" s="12">
        <f t="shared" si="1097"/>
        <v>-3000</v>
      </c>
      <c r="I858" s="13">
        <v>0</v>
      </c>
      <c r="J858" s="12">
        <f t="shared" si="1098"/>
        <v>-3000</v>
      </c>
    </row>
    <row r="859" spans="1:10" x14ac:dyDescent="0.25">
      <c r="A859" s="2">
        <v>43046</v>
      </c>
      <c r="B859" s="9" t="s">
        <v>17</v>
      </c>
      <c r="C859" s="9">
        <v>5000</v>
      </c>
      <c r="D859" s="9" t="s">
        <v>11</v>
      </c>
      <c r="E859" s="10">
        <v>161</v>
      </c>
      <c r="F859" s="10">
        <v>161.5</v>
      </c>
      <c r="G859" s="11">
        <v>162.5</v>
      </c>
      <c r="H859" s="12">
        <f t="shared" si="1097"/>
        <v>2500</v>
      </c>
      <c r="I859" s="13">
        <f t="shared" ref="I859" si="1100">(G859-F859)*C859</f>
        <v>5000</v>
      </c>
      <c r="J859" s="12">
        <f t="shared" si="1098"/>
        <v>7500</v>
      </c>
    </row>
    <row r="860" spans="1:10" x14ac:dyDescent="0.25">
      <c r="A860" s="2">
        <v>43046</v>
      </c>
      <c r="B860" s="9" t="s">
        <v>14</v>
      </c>
      <c r="C860" s="9">
        <v>100</v>
      </c>
      <c r="D860" s="9" t="s">
        <v>15</v>
      </c>
      <c r="E860" s="10">
        <v>29380</v>
      </c>
      <c r="F860" s="10">
        <v>29440</v>
      </c>
      <c r="G860" s="11">
        <v>0</v>
      </c>
      <c r="H860" s="14">
        <f t="shared" ref="H860" si="1101">(E860-F860)*C860</f>
        <v>-6000</v>
      </c>
      <c r="I860" s="13">
        <v>0</v>
      </c>
      <c r="J860" s="14">
        <f t="shared" ref="J860" si="1102">+I860+H860</f>
        <v>-6000</v>
      </c>
    </row>
    <row r="861" spans="1:10" x14ac:dyDescent="0.25">
      <c r="A861" s="2">
        <v>43046</v>
      </c>
      <c r="B861" s="9" t="s">
        <v>24</v>
      </c>
      <c r="C861" s="9">
        <v>1000</v>
      </c>
      <c r="D861" s="9" t="s">
        <v>11</v>
      </c>
      <c r="E861" s="10">
        <v>451</v>
      </c>
      <c r="F861" s="10">
        <v>452.85</v>
      </c>
      <c r="G861" s="11">
        <v>0</v>
      </c>
      <c r="H861" s="12">
        <f>IF(D861="LONG",(F861-E861)*C861,(E861-F861)*C861)</f>
        <v>1850.0000000000227</v>
      </c>
      <c r="I861" s="13">
        <v>0</v>
      </c>
      <c r="J861" s="12">
        <f>(H861+I861)</f>
        <v>1850.0000000000227</v>
      </c>
    </row>
    <row r="862" spans="1:10" x14ac:dyDescent="0.25">
      <c r="A862" s="2">
        <v>43046</v>
      </c>
      <c r="B862" s="9" t="s">
        <v>10</v>
      </c>
      <c r="C862" s="9">
        <v>100</v>
      </c>
      <c r="D862" s="9" t="s">
        <v>11</v>
      </c>
      <c r="E862" s="10">
        <v>3720</v>
      </c>
      <c r="F862" s="10">
        <v>3740</v>
      </c>
      <c r="G862" s="11">
        <v>3770</v>
      </c>
      <c r="H862" s="12">
        <f>IF(D862="LONG",(F862-E862)*C862,(E862-F862)*C862)</f>
        <v>2000</v>
      </c>
      <c r="I862" s="13">
        <v>0</v>
      </c>
      <c r="J862" s="12">
        <f>(H862+I862)</f>
        <v>2000</v>
      </c>
    </row>
    <row r="863" spans="1:10" x14ac:dyDescent="0.25">
      <c r="A863" s="2">
        <v>43045</v>
      </c>
      <c r="B863" s="9" t="s">
        <v>14</v>
      </c>
      <c r="C863" s="9">
        <v>100</v>
      </c>
      <c r="D863" s="9" t="s">
        <v>11</v>
      </c>
      <c r="E863" s="10">
        <v>29150</v>
      </c>
      <c r="F863" s="10">
        <v>29200</v>
      </c>
      <c r="G863" s="11">
        <v>0</v>
      </c>
      <c r="H863" s="12">
        <f t="shared" ref="H863:H868" si="1103">IF(D863="LONG",(F863-E863)*C863,(E863-F863)*C863)</f>
        <v>5000</v>
      </c>
      <c r="I863" s="13">
        <v>0</v>
      </c>
      <c r="J863" s="12">
        <f t="shared" ref="J863:J868" si="1104">(H863+I863)</f>
        <v>5000</v>
      </c>
    </row>
    <row r="864" spans="1:10" x14ac:dyDescent="0.25">
      <c r="A864" s="2">
        <v>43045</v>
      </c>
      <c r="B864" s="9" t="s">
        <v>12</v>
      </c>
      <c r="C864" s="9">
        <v>5000</v>
      </c>
      <c r="D864" s="9" t="s">
        <v>11</v>
      </c>
      <c r="E864" s="10">
        <v>210.5</v>
      </c>
      <c r="F864" s="10">
        <v>211</v>
      </c>
      <c r="G864" s="11">
        <v>211.9</v>
      </c>
      <c r="H864" s="12">
        <f t="shared" si="1103"/>
        <v>2500</v>
      </c>
      <c r="I864" s="13">
        <f t="shared" ref="I864" si="1105">(G864-F864)*C864</f>
        <v>4500.0000000000282</v>
      </c>
      <c r="J864" s="12">
        <f t="shared" si="1104"/>
        <v>7000.0000000000282</v>
      </c>
    </row>
    <row r="865" spans="1:10" x14ac:dyDescent="0.25">
      <c r="A865" s="2">
        <v>43045</v>
      </c>
      <c r="B865" s="9" t="s">
        <v>24</v>
      </c>
      <c r="C865" s="9">
        <v>1000</v>
      </c>
      <c r="D865" s="9" t="s">
        <v>11</v>
      </c>
      <c r="E865" s="10">
        <v>450</v>
      </c>
      <c r="F865" s="10">
        <v>452</v>
      </c>
      <c r="G865" s="11">
        <v>0</v>
      </c>
      <c r="H865" s="12">
        <f t="shared" si="1103"/>
        <v>2000</v>
      </c>
      <c r="I865" s="13">
        <v>0</v>
      </c>
      <c r="J865" s="12">
        <f t="shared" si="1104"/>
        <v>2000</v>
      </c>
    </row>
    <row r="866" spans="1:10" x14ac:dyDescent="0.25">
      <c r="A866" s="2">
        <v>43045</v>
      </c>
      <c r="B866" s="9" t="s">
        <v>10</v>
      </c>
      <c r="C866" s="9">
        <v>100</v>
      </c>
      <c r="D866" s="9" t="s">
        <v>11</v>
      </c>
      <c r="E866" s="10">
        <v>3630</v>
      </c>
      <c r="F866" s="10">
        <v>3650</v>
      </c>
      <c r="G866" s="11">
        <v>3675</v>
      </c>
      <c r="H866" s="12">
        <f t="shared" si="1103"/>
        <v>2000</v>
      </c>
      <c r="I866" s="13">
        <f t="shared" ref="I866" si="1106">(G866-F866)*C866</f>
        <v>2500</v>
      </c>
      <c r="J866" s="12">
        <f t="shared" si="1104"/>
        <v>4500</v>
      </c>
    </row>
    <row r="867" spans="1:10" x14ac:dyDescent="0.25">
      <c r="A867" s="2">
        <v>43042</v>
      </c>
      <c r="B867" s="9" t="s">
        <v>18</v>
      </c>
      <c r="C867" s="9">
        <v>100</v>
      </c>
      <c r="D867" s="9" t="s">
        <v>11</v>
      </c>
      <c r="E867" s="10">
        <v>29250</v>
      </c>
      <c r="F867" s="10">
        <v>29190</v>
      </c>
      <c r="G867" s="11">
        <v>0</v>
      </c>
      <c r="H867" s="12">
        <f t="shared" si="1103"/>
        <v>-6000</v>
      </c>
      <c r="I867" s="13">
        <v>0</v>
      </c>
      <c r="J867" s="12">
        <f t="shared" si="1104"/>
        <v>-6000</v>
      </c>
    </row>
    <row r="868" spans="1:10" x14ac:dyDescent="0.25">
      <c r="A868" s="2">
        <v>43042</v>
      </c>
      <c r="B868" s="9" t="s">
        <v>24</v>
      </c>
      <c r="C868" s="9">
        <v>1000</v>
      </c>
      <c r="D868" s="9" t="s">
        <v>11</v>
      </c>
      <c r="E868" s="10">
        <v>450</v>
      </c>
      <c r="F868" s="10">
        <v>447</v>
      </c>
      <c r="G868" s="11">
        <v>0</v>
      </c>
      <c r="H868" s="12">
        <f t="shared" si="1103"/>
        <v>-3000</v>
      </c>
      <c r="I868" s="13">
        <v>0</v>
      </c>
      <c r="J868" s="12">
        <f t="shared" si="1104"/>
        <v>-3000</v>
      </c>
    </row>
    <row r="869" spans="1:10" x14ac:dyDescent="0.25">
      <c r="A869" s="2">
        <v>43042</v>
      </c>
      <c r="B869" s="9" t="s">
        <v>17</v>
      </c>
      <c r="C869" s="9">
        <v>5000</v>
      </c>
      <c r="D869" s="9" t="s">
        <v>11</v>
      </c>
      <c r="E869" s="10">
        <v>158.25</v>
      </c>
      <c r="F869" s="10">
        <v>158.75</v>
      </c>
      <c r="G869" s="11">
        <v>159.75</v>
      </c>
      <c r="H869" s="12">
        <f>IF(D869="LONG",(F869-E869)*C869,(E869-F869)*C869)</f>
        <v>2500</v>
      </c>
      <c r="I869" s="13">
        <f t="shared" ref="I869:I870" si="1107">(G869-F869)*C869</f>
        <v>5000</v>
      </c>
      <c r="J869" s="12">
        <f>(H869+I869)</f>
        <v>7500</v>
      </c>
    </row>
    <row r="870" spans="1:10" x14ac:dyDescent="0.25">
      <c r="A870" s="2">
        <v>43042</v>
      </c>
      <c r="B870" s="9" t="s">
        <v>26</v>
      </c>
      <c r="C870" s="9">
        <v>100</v>
      </c>
      <c r="D870" s="9" t="s">
        <v>11</v>
      </c>
      <c r="E870" s="10">
        <v>3540</v>
      </c>
      <c r="F870" s="10">
        <v>3560</v>
      </c>
      <c r="G870" s="11">
        <v>3585</v>
      </c>
      <c r="H870" s="12">
        <f>IF(D870="LONG",(F870-E870)*C870,(E870-F870)*C870)</f>
        <v>2000</v>
      </c>
      <c r="I870" s="13">
        <f t="shared" si="1107"/>
        <v>2500</v>
      </c>
      <c r="J870" s="12">
        <f>(H870+I870)</f>
        <v>4500</v>
      </c>
    </row>
    <row r="871" spans="1:10" x14ac:dyDescent="0.25">
      <c r="A871" s="2">
        <v>43042</v>
      </c>
      <c r="B871" s="9" t="s">
        <v>18</v>
      </c>
      <c r="C871" s="9">
        <v>100</v>
      </c>
      <c r="D871" s="9" t="s">
        <v>11</v>
      </c>
      <c r="E871" s="10">
        <v>29200</v>
      </c>
      <c r="F871" s="10">
        <v>29100</v>
      </c>
      <c r="G871" s="11">
        <v>0</v>
      </c>
      <c r="H871" s="12">
        <f t="shared" ref="H871" si="1108">IF(D871="LONG",(F871-E871)*C871,(E871-F871)*C871)</f>
        <v>-10000</v>
      </c>
      <c r="I871" s="13">
        <v>0</v>
      </c>
      <c r="J871" s="12">
        <f t="shared" ref="J871" si="1109">(H871+I871)</f>
        <v>-10000</v>
      </c>
    </row>
    <row r="872" spans="1:10" x14ac:dyDescent="0.25">
      <c r="A872" s="2">
        <v>43041</v>
      </c>
      <c r="B872" s="9" t="s">
        <v>18</v>
      </c>
      <c r="C872" s="9">
        <v>100</v>
      </c>
      <c r="D872" s="9" t="s">
        <v>11</v>
      </c>
      <c r="E872" s="10">
        <v>29290</v>
      </c>
      <c r="F872" s="10">
        <v>29340</v>
      </c>
      <c r="G872" s="11">
        <v>0</v>
      </c>
      <c r="H872" s="12">
        <f>IF(D872="LONG",(F872-E872)*C872,(E872-F872)*C872)</f>
        <v>5000</v>
      </c>
      <c r="I872" s="13">
        <v>0</v>
      </c>
      <c r="J872" s="12">
        <f>(H872+I872)</f>
        <v>5000</v>
      </c>
    </row>
    <row r="873" spans="1:10" x14ac:dyDescent="0.25">
      <c r="A873" s="2">
        <v>43041</v>
      </c>
      <c r="B873" s="9" t="s">
        <v>24</v>
      </c>
      <c r="C873" s="9">
        <v>1000</v>
      </c>
      <c r="D873" s="9" t="s">
        <v>11</v>
      </c>
      <c r="E873" s="10">
        <v>447.75</v>
      </c>
      <c r="F873" s="10">
        <v>449.75</v>
      </c>
      <c r="G873" s="11">
        <v>452</v>
      </c>
      <c r="H873" s="12">
        <f>IF(D873="LONG",(F873-E873)*C873,(E873-F873)*C873)</f>
        <v>2000</v>
      </c>
      <c r="I873" s="13">
        <f t="shared" ref="I873" si="1110">(G873-F873)*C873</f>
        <v>2250</v>
      </c>
      <c r="J873" s="12">
        <f>(H873+I873)</f>
        <v>4250</v>
      </c>
    </row>
    <row r="874" spans="1:10" x14ac:dyDescent="0.25">
      <c r="A874" s="2">
        <v>43041</v>
      </c>
      <c r="B874" s="9" t="s">
        <v>10</v>
      </c>
      <c r="C874" s="9">
        <v>100</v>
      </c>
      <c r="D874" s="9" t="s">
        <v>11</v>
      </c>
      <c r="E874" s="10">
        <v>3515</v>
      </c>
      <c r="F874" s="10">
        <v>3525</v>
      </c>
      <c r="G874" s="11">
        <v>0</v>
      </c>
      <c r="H874" s="12">
        <f>IF(D874="LONG",(F874-E874)*C874,(E874-F874)*C874)</f>
        <v>1000</v>
      </c>
      <c r="I874" s="13">
        <v>0</v>
      </c>
      <c r="J874" s="12">
        <f>(H874+I874)</f>
        <v>1000</v>
      </c>
    </row>
    <row r="875" spans="1:10" x14ac:dyDescent="0.25">
      <c r="A875" s="2">
        <v>43041</v>
      </c>
      <c r="B875" s="9" t="s">
        <v>19</v>
      </c>
      <c r="C875" s="9">
        <v>5000</v>
      </c>
      <c r="D875" s="9" t="s">
        <v>15</v>
      </c>
      <c r="E875" s="10">
        <v>159</v>
      </c>
      <c r="F875" s="10">
        <v>158.4</v>
      </c>
      <c r="G875" s="11">
        <v>0</v>
      </c>
      <c r="H875" s="14">
        <f t="shared" ref="H875" si="1111">(E875-F875)*C875</f>
        <v>2999.9999999999718</v>
      </c>
      <c r="I875" s="13">
        <v>0</v>
      </c>
      <c r="J875" s="14">
        <f t="shared" ref="J875" si="1112">+I875+H875</f>
        <v>2999.9999999999718</v>
      </c>
    </row>
    <row r="876" spans="1:10" x14ac:dyDescent="0.25">
      <c r="A876" s="2">
        <v>43041</v>
      </c>
      <c r="B876" s="9" t="s">
        <v>27</v>
      </c>
      <c r="C876" s="9">
        <v>5000</v>
      </c>
      <c r="D876" s="9" t="s">
        <v>11</v>
      </c>
      <c r="E876" s="10">
        <v>140.55000000000001</v>
      </c>
      <c r="F876" s="10">
        <v>139.85</v>
      </c>
      <c r="G876" s="11">
        <v>0</v>
      </c>
      <c r="H876" s="12">
        <f t="shared" ref="H876" si="1113">IF(D876="LONG",(F876-E876)*C876,(E876-F876)*C876)</f>
        <v>-3500.0000000000855</v>
      </c>
      <c r="I876" s="13">
        <v>0</v>
      </c>
      <c r="J876" s="12">
        <f t="shared" ref="J876" si="1114">(H876+I876)</f>
        <v>-3500.0000000000855</v>
      </c>
    </row>
    <row r="877" spans="1:10" x14ac:dyDescent="0.25">
      <c r="A877" s="2">
        <v>43040</v>
      </c>
      <c r="B877" s="9" t="s">
        <v>25</v>
      </c>
      <c r="C877" s="9">
        <v>5000</v>
      </c>
      <c r="D877" s="9" t="s">
        <v>15</v>
      </c>
      <c r="E877" s="10">
        <v>214.6</v>
      </c>
      <c r="F877" s="10">
        <v>214</v>
      </c>
      <c r="G877" s="11">
        <v>213</v>
      </c>
      <c r="H877" s="14">
        <f t="shared" ref="H877" si="1115">(E877-F877)*C877</f>
        <v>2999.9999999999718</v>
      </c>
      <c r="I877" s="13">
        <f>(F877-G877)*C877</f>
        <v>5000</v>
      </c>
      <c r="J877" s="14">
        <f t="shared" ref="J877" si="1116">+I877+H877</f>
        <v>7999.9999999999718</v>
      </c>
    </row>
    <row r="878" spans="1:10" x14ac:dyDescent="0.25">
      <c r="A878" s="2">
        <v>43040</v>
      </c>
      <c r="B878" s="9" t="s">
        <v>18</v>
      </c>
      <c r="C878" s="9">
        <v>100</v>
      </c>
      <c r="D878" s="9" t="s">
        <v>11</v>
      </c>
      <c r="E878" s="10">
        <v>29115</v>
      </c>
      <c r="F878" s="10">
        <v>29165</v>
      </c>
      <c r="G878" s="11">
        <v>29225</v>
      </c>
      <c r="H878" s="12">
        <f>IF(D878="LONG",(F878-E878)*C878,(E878-F878)*C878)</f>
        <v>5000</v>
      </c>
      <c r="I878" s="13">
        <f t="shared" ref="I878:I879" si="1117">(G878-F878)*C878</f>
        <v>6000</v>
      </c>
      <c r="J878" s="12">
        <f>(H878+I878)</f>
        <v>11000</v>
      </c>
    </row>
    <row r="879" spans="1:10" x14ac:dyDescent="0.25">
      <c r="A879" s="2">
        <v>43040</v>
      </c>
      <c r="B879" s="9" t="s">
        <v>24</v>
      </c>
      <c r="C879" s="9">
        <v>1000</v>
      </c>
      <c r="D879" s="9" t="s">
        <v>11</v>
      </c>
      <c r="E879" s="10">
        <v>449.5</v>
      </c>
      <c r="F879" s="10">
        <v>451.5</v>
      </c>
      <c r="G879" s="11">
        <v>454.5</v>
      </c>
      <c r="H879" s="12">
        <f>IF(D879="LONG",(F879-E879)*C879,(E879-F879)*C879)</f>
        <v>2000</v>
      </c>
      <c r="I879" s="13">
        <f t="shared" si="1117"/>
        <v>3000</v>
      </c>
      <c r="J879" s="12">
        <f>(H879+I879)</f>
        <v>5000</v>
      </c>
    </row>
    <row r="880" spans="1:10" ht="18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56"/>
    </row>
    <row r="881" spans="1:10" x14ac:dyDescent="0.25">
      <c r="A881" s="2">
        <v>43039</v>
      </c>
      <c r="B881" s="9" t="s">
        <v>14</v>
      </c>
      <c r="C881" s="9">
        <v>100</v>
      </c>
      <c r="D881" s="9" t="s">
        <v>15</v>
      </c>
      <c r="E881" s="10">
        <v>29330</v>
      </c>
      <c r="F881" s="10">
        <v>29280</v>
      </c>
      <c r="G881" s="11">
        <v>0</v>
      </c>
      <c r="H881" s="12">
        <f t="shared" ref="H881" si="1118">IF(D881="LONG",(F881-E881)*C881,(E881-F881)*C881)</f>
        <v>5000</v>
      </c>
      <c r="I881" s="13">
        <v>0</v>
      </c>
      <c r="J881" s="12">
        <f t="shared" ref="J881" si="1119">(H881+I881)</f>
        <v>5000</v>
      </c>
    </row>
    <row r="882" spans="1:10" x14ac:dyDescent="0.25">
      <c r="A882" s="2">
        <v>43039</v>
      </c>
      <c r="B882" s="9" t="s">
        <v>25</v>
      </c>
      <c r="C882" s="9">
        <v>5000</v>
      </c>
      <c r="D882" s="9" t="s">
        <v>11</v>
      </c>
      <c r="E882" s="10">
        <v>213</v>
      </c>
      <c r="F882" s="10">
        <v>213.6</v>
      </c>
      <c r="G882" s="11">
        <v>214.6</v>
      </c>
      <c r="H882" s="12">
        <f>IF(D882="LONG",(F882-E882)*C882,(E882-F882)*C882)</f>
        <v>2999.9999999999718</v>
      </c>
      <c r="I882" s="13">
        <f t="shared" ref="I882" si="1120">(G882-F882)*C882</f>
        <v>5000</v>
      </c>
      <c r="J882" s="12">
        <f>(H882+I882)</f>
        <v>7999.9999999999718</v>
      </c>
    </row>
    <row r="883" spans="1:10" x14ac:dyDescent="0.25">
      <c r="A883" s="2">
        <v>43039</v>
      </c>
      <c r="B883" s="9" t="s">
        <v>24</v>
      </c>
      <c r="C883" s="9">
        <v>1000</v>
      </c>
      <c r="D883" s="9" t="s">
        <v>11</v>
      </c>
      <c r="E883" s="10">
        <v>447</v>
      </c>
      <c r="F883" s="10">
        <v>449</v>
      </c>
      <c r="G883" s="11">
        <v>0</v>
      </c>
      <c r="H883" s="12">
        <f t="shared" ref="H883:H884" si="1121">IF(D883="LONG",(F883-E883)*C883,(E883-F883)*C883)</f>
        <v>2000</v>
      </c>
      <c r="I883" s="13">
        <v>0</v>
      </c>
      <c r="J883" s="12">
        <f t="shared" ref="J883:J884" si="1122">(H883+I883)</f>
        <v>2000</v>
      </c>
    </row>
    <row r="884" spans="1:10" x14ac:dyDescent="0.25">
      <c r="A884" s="2">
        <v>43039</v>
      </c>
      <c r="B884" s="9" t="s">
        <v>10</v>
      </c>
      <c r="C884" s="9">
        <v>100</v>
      </c>
      <c r="D884" s="9" t="s">
        <v>15</v>
      </c>
      <c r="E884" s="10">
        <v>3505</v>
      </c>
      <c r="F884" s="10">
        <v>3530</v>
      </c>
      <c r="G884" s="11">
        <v>0</v>
      </c>
      <c r="H884" s="12">
        <f t="shared" si="1121"/>
        <v>-2500</v>
      </c>
      <c r="I884" s="13">
        <v>0</v>
      </c>
      <c r="J884" s="12">
        <f t="shared" si="1122"/>
        <v>-2500</v>
      </c>
    </row>
    <row r="885" spans="1:10" x14ac:dyDescent="0.25">
      <c r="A885" s="2">
        <v>43038</v>
      </c>
      <c r="B885" s="9" t="s">
        <v>18</v>
      </c>
      <c r="C885" s="9">
        <v>100</v>
      </c>
      <c r="D885" s="9" t="s">
        <v>11</v>
      </c>
      <c r="E885" s="10">
        <v>29290</v>
      </c>
      <c r="F885" s="10">
        <v>29350</v>
      </c>
      <c r="G885" s="11">
        <v>29400</v>
      </c>
      <c r="H885" s="12">
        <f>IF(D885="LONG",(F885-E885)*C885,(E885-F885)*C885)</f>
        <v>6000</v>
      </c>
      <c r="I885" s="13">
        <f t="shared" ref="I885" si="1123">(G885-F885)*C885</f>
        <v>5000</v>
      </c>
      <c r="J885" s="12">
        <f>(H885+I885)</f>
        <v>11000</v>
      </c>
    </row>
    <row r="886" spans="1:10" x14ac:dyDescent="0.25">
      <c r="A886" s="2">
        <v>43038</v>
      </c>
      <c r="B886" s="9" t="s">
        <v>17</v>
      </c>
      <c r="C886" s="9">
        <v>5000</v>
      </c>
      <c r="D886" s="9" t="s">
        <v>11</v>
      </c>
      <c r="E886" s="10">
        <v>156.19999999999999</v>
      </c>
      <c r="F886" s="10">
        <v>156.69999999999999</v>
      </c>
      <c r="G886" s="11">
        <v>0</v>
      </c>
      <c r="H886" s="12">
        <f t="shared" ref="H886:H895" si="1124">IF(D886="LONG",(F886-E886)*C886,(E886-F886)*C886)</f>
        <v>2500</v>
      </c>
      <c r="I886" s="13">
        <v>0</v>
      </c>
      <c r="J886" s="12">
        <f t="shared" ref="J886:J895" si="1125">(H886+I886)</f>
        <v>2500</v>
      </c>
    </row>
    <row r="887" spans="1:10" x14ac:dyDescent="0.25">
      <c r="A887" s="2">
        <v>43038</v>
      </c>
      <c r="B887" s="9" t="s">
        <v>24</v>
      </c>
      <c r="C887" s="9">
        <v>1000</v>
      </c>
      <c r="D887" s="9" t="s">
        <v>11</v>
      </c>
      <c r="E887" s="10">
        <v>445</v>
      </c>
      <c r="F887" s="10">
        <v>447</v>
      </c>
      <c r="G887" s="11">
        <v>0</v>
      </c>
      <c r="H887" s="12">
        <f t="shared" si="1124"/>
        <v>2000</v>
      </c>
      <c r="I887" s="13">
        <v>0</v>
      </c>
      <c r="J887" s="12">
        <f t="shared" si="1125"/>
        <v>2000</v>
      </c>
    </row>
    <row r="888" spans="1:10" x14ac:dyDescent="0.25">
      <c r="A888" s="2">
        <v>43038</v>
      </c>
      <c r="B888" s="9" t="s">
        <v>10</v>
      </c>
      <c r="C888" s="9">
        <v>100</v>
      </c>
      <c r="D888" s="9" t="s">
        <v>11</v>
      </c>
      <c r="E888" s="10">
        <v>3495</v>
      </c>
      <c r="F888" s="10">
        <v>3515</v>
      </c>
      <c r="G888" s="11">
        <v>3535</v>
      </c>
      <c r="H888" s="12">
        <f t="shared" si="1124"/>
        <v>2000</v>
      </c>
      <c r="I888" s="13">
        <f t="shared" ref="I888" si="1126">(G888-F888)*C888</f>
        <v>2000</v>
      </c>
      <c r="J888" s="12">
        <f t="shared" si="1125"/>
        <v>4000</v>
      </c>
    </row>
    <row r="889" spans="1:10" x14ac:dyDescent="0.25">
      <c r="A889" s="2">
        <v>43035</v>
      </c>
      <c r="B889" s="9" t="s">
        <v>18</v>
      </c>
      <c r="C889" s="9">
        <v>100</v>
      </c>
      <c r="D889" s="9" t="s">
        <v>11</v>
      </c>
      <c r="E889" s="10">
        <v>29220</v>
      </c>
      <c r="F889" s="10">
        <v>29270</v>
      </c>
      <c r="G889" s="11">
        <v>0</v>
      </c>
      <c r="H889" s="12">
        <f t="shared" si="1124"/>
        <v>5000</v>
      </c>
      <c r="I889" s="13">
        <v>0</v>
      </c>
      <c r="J889" s="12">
        <f t="shared" si="1125"/>
        <v>5000</v>
      </c>
    </row>
    <row r="890" spans="1:10" x14ac:dyDescent="0.25">
      <c r="A890" s="2">
        <v>43035</v>
      </c>
      <c r="B890" s="9" t="s">
        <v>19</v>
      </c>
      <c r="C890" s="9">
        <v>5000</v>
      </c>
      <c r="D890" s="9" t="s">
        <v>11</v>
      </c>
      <c r="E890" s="10">
        <v>158.75</v>
      </c>
      <c r="F890" s="10">
        <v>159.15</v>
      </c>
      <c r="G890" s="11">
        <v>0</v>
      </c>
      <c r="H890" s="12">
        <f t="shared" si="1124"/>
        <v>2000.0000000000284</v>
      </c>
      <c r="I890" s="13">
        <v>0</v>
      </c>
      <c r="J890" s="12">
        <f t="shared" si="1125"/>
        <v>2000.0000000000284</v>
      </c>
    </row>
    <row r="891" spans="1:10" x14ac:dyDescent="0.25">
      <c r="A891" s="2">
        <v>43035</v>
      </c>
      <c r="B891" s="9" t="s">
        <v>10</v>
      </c>
      <c r="C891" s="9">
        <v>100</v>
      </c>
      <c r="D891" s="9" t="s">
        <v>15</v>
      </c>
      <c r="E891" s="10">
        <v>3425</v>
      </c>
      <c r="F891" s="10">
        <v>3450</v>
      </c>
      <c r="G891" s="11">
        <v>0</v>
      </c>
      <c r="H891" s="12">
        <f t="shared" si="1124"/>
        <v>-2500</v>
      </c>
      <c r="I891" s="13">
        <v>0</v>
      </c>
      <c r="J891" s="12">
        <f t="shared" si="1125"/>
        <v>-2500</v>
      </c>
    </row>
    <row r="892" spans="1:10" x14ac:dyDescent="0.25">
      <c r="A892" s="2">
        <v>43034</v>
      </c>
      <c r="B892" s="9" t="s">
        <v>18</v>
      </c>
      <c r="C892" s="9">
        <v>100</v>
      </c>
      <c r="D892" s="9" t="s">
        <v>11</v>
      </c>
      <c r="E892" s="10">
        <v>29440</v>
      </c>
      <c r="F892" s="10">
        <v>29380</v>
      </c>
      <c r="G892" s="11">
        <v>0</v>
      </c>
      <c r="H892" s="12">
        <f t="shared" si="1124"/>
        <v>-6000</v>
      </c>
      <c r="I892" s="13">
        <v>0</v>
      </c>
      <c r="J892" s="12">
        <f t="shared" si="1125"/>
        <v>-6000</v>
      </c>
    </row>
    <row r="893" spans="1:10" x14ac:dyDescent="0.25">
      <c r="A893" s="2">
        <v>43034</v>
      </c>
      <c r="B893" s="9" t="s">
        <v>12</v>
      </c>
      <c r="C893" s="9">
        <v>5000</v>
      </c>
      <c r="D893" s="9" t="s">
        <v>11</v>
      </c>
      <c r="E893" s="10">
        <v>213</v>
      </c>
      <c r="F893" s="10">
        <v>213.5</v>
      </c>
      <c r="G893" s="11">
        <v>0</v>
      </c>
      <c r="H893" s="12">
        <f t="shared" si="1124"/>
        <v>2500</v>
      </c>
      <c r="I893" s="13">
        <v>0</v>
      </c>
      <c r="J893" s="12">
        <f t="shared" si="1125"/>
        <v>2500</v>
      </c>
    </row>
    <row r="894" spans="1:10" x14ac:dyDescent="0.25">
      <c r="A894" s="2">
        <v>43034</v>
      </c>
      <c r="B894" s="9" t="s">
        <v>13</v>
      </c>
      <c r="C894" s="9">
        <v>1000</v>
      </c>
      <c r="D894" s="9" t="s">
        <v>11</v>
      </c>
      <c r="E894" s="10">
        <v>455.5</v>
      </c>
      <c r="F894" s="10">
        <v>457.5</v>
      </c>
      <c r="G894" s="11">
        <v>0</v>
      </c>
      <c r="H894" s="12">
        <f t="shared" si="1124"/>
        <v>2000</v>
      </c>
      <c r="I894" s="13">
        <v>0</v>
      </c>
      <c r="J894" s="12">
        <f t="shared" si="1125"/>
        <v>2000</v>
      </c>
    </row>
    <row r="895" spans="1:10" x14ac:dyDescent="0.25">
      <c r="A895" s="2">
        <v>43034</v>
      </c>
      <c r="B895" s="9" t="s">
        <v>10</v>
      </c>
      <c r="C895" s="9">
        <v>100</v>
      </c>
      <c r="D895" s="9" t="s">
        <v>11</v>
      </c>
      <c r="E895" s="10">
        <v>3385</v>
      </c>
      <c r="F895" s="10">
        <v>3405</v>
      </c>
      <c r="G895" s="11">
        <v>0</v>
      </c>
      <c r="H895" s="12">
        <f t="shared" si="1124"/>
        <v>2000</v>
      </c>
      <c r="I895" s="13">
        <v>0</v>
      </c>
      <c r="J895" s="12">
        <f t="shared" si="1125"/>
        <v>2000</v>
      </c>
    </row>
    <row r="896" spans="1:10" x14ac:dyDescent="0.25">
      <c r="A896" s="2">
        <v>43033</v>
      </c>
      <c r="B896" s="9" t="s">
        <v>18</v>
      </c>
      <c r="C896" s="9">
        <v>100</v>
      </c>
      <c r="D896" s="9" t="s">
        <v>15</v>
      </c>
      <c r="E896" s="10">
        <v>29435</v>
      </c>
      <c r="F896" s="10">
        <v>29385</v>
      </c>
      <c r="G896" s="11">
        <v>28325</v>
      </c>
      <c r="H896" s="14">
        <f t="shared" ref="H896" si="1127">(E896-F896)*C896</f>
        <v>5000</v>
      </c>
      <c r="I896" s="13">
        <v>0</v>
      </c>
      <c r="J896" s="14">
        <f t="shared" ref="J896" si="1128">+I896+H896</f>
        <v>5000</v>
      </c>
    </row>
    <row r="897" spans="1:10" x14ac:dyDescent="0.25">
      <c r="A897" s="2">
        <v>43033</v>
      </c>
      <c r="B897" s="9" t="s">
        <v>12</v>
      </c>
      <c r="C897" s="9">
        <v>5000</v>
      </c>
      <c r="D897" s="9" t="s">
        <v>11</v>
      </c>
      <c r="E897" s="10">
        <v>209.6</v>
      </c>
      <c r="F897" s="10">
        <v>210.1</v>
      </c>
      <c r="G897" s="11">
        <v>210.8</v>
      </c>
      <c r="H897" s="12">
        <f t="shared" ref="H897" si="1129">IF(D897="LONG",(F897-E897)*C897,(E897-F897)*C897)</f>
        <v>2500</v>
      </c>
      <c r="I897" s="13">
        <f t="shared" ref="I897" si="1130">(G897-F897)*C897</f>
        <v>3500.0000000000855</v>
      </c>
      <c r="J897" s="12">
        <f t="shared" ref="J897" si="1131">(H897+I897)</f>
        <v>6000.0000000000855</v>
      </c>
    </row>
    <row r="898" spans="1:10" x14ac:dyDescent="0.25">
      <c r="A898" s="2">
        <v>43033</v>
      </c>
      <c r="B898" s="9" t="s">
        <v>13</v>
      </c>
      <c r="C898" s="9">
        <v>1000</v>
      </c>
      <c r="D898" s="9" t="s">
        <v>15</v>
      </c>
      <c r="E898" s="10">
        <v>459</v>
      </c>
      <c r="F898" s="10">
        <v>457</v>
      </c>
      <c r="G898" s="11">
        <v>454</v>
      </c>
      <c r="H898" s="14">
        <f t="shared" ref="H898" si="1132">(E898-F898)*C898</f>
        <v>2000</v>
      </c>
      <c r="I898" s="13">
        <f>(F898-G898)*C898</f>
        <v>3000</v>
      </c>
      <c r="J898" s="14">
        <f t="shared" ref="J898" si="1133">+I898+H898</f>
        <v>5000</v>
      </c>
    </row>
    <row r="899" spans="1:10" x14ac:dyDescent="0.25">
      <c r="A899" s="2">
        <v>43033</v>
      </c>
      <c r="B899" s="9" t="s">
        <v>10</v>
      </c>
      <c r="C899" s="9">
        <v>100</v>
      </c>
      <c r="D899" s="9" t="s">
        <v>11</v>
      </c>
      <c r="E899" s="10">
        <v>3420</v>
      </c>
      <c r="F899" s="10">
        <v>3395</v>
      </c>
      <c r="G899" s="11">
        <v>0</v>
      </c>
      <c r="H899" s="12">
        <f t="shared" ref="H899:H910" si="1134">IF(D899="LONG",(F899-E899)*C899,(E899-F899)*C899)</f>
        <v>-2500</v>
      </c>
      <c r="I899" s="13">
        <v>0</v>
      </c>
      <c r="J899" s="12">
        <f t="shared" ref="J899:J910" si="1135">(H899+I899)</f>
        <v>-2500</v>
      </c>
    </row>
    <row r="900" spans="1:10" x14ac:dyDescent="0.25">
      <c r="A900" s="2">
        <v>43032</v>
      </c>
      <c r="B900" s="9" t="s">
        <v>18</v>
      </c>
      <c r="C900" s="9">
        <v>100</v>
      </c>
      <c r="D900" s="9" t="s">
        <v>11</v>
      </c>
      <c r="E900" s="10">
        <v>29510</v>
      </c>
      <c r="F900" s="10">
        <v>29555</v>
      </c>
      <c r="G900" s="11">
        <v>0</v>
      </c>
      <c r="H900" s="12">
        <f t="shared" si="1134"/>
        <v>4500</v>
      </c>
      <c r="I900" s="13">
        <v>0</v>
      </c>
      <c r="J900" s="12">
        <f t="shared" si="1135"/>
        <v>4500</v>
      </c>
    </row>
    <row r="901" spans="1:10" x14ac:dyDescent="0.25">
      <c r="A901" s="2">
        <v>43032</v>
      </c>
      <c r="B901" s="9" t="s">
        <v>12</v>
      </c>
      <c r="C901" s="9">
        <v>5000</v>
      </c>
      <c r="D901" s="9" t="s">
        <v>11</v>
      </c>
      <c r="E901" s="10">
        <v>207.75</v>
      </c>
      <c r="F901" s="10">
        <v>208.35</v>
      </c>
      <c r="G901" s="11">
        <v>209.05</v>
      </c>
      <c r="H901" s="12">
        <f t="shared" si="1134"/>
        <v>2999.9999999999718</v>
      </c>
      <c r="I901" s="13">
        <f t="shared" ref="I901:I902" si="1136">(G901-F901)*C901</f>
        <v>3500.0000000000855</v>
      </c>
      <c r="J901" s="12">
        <f t="shared" si="1135"/>
        <v>6500.0000000000573</v>
      </c>
    </row>
    <row r="902" spans="1:10" x14ac:dyDescent="0.25">
      <c r="A902" s="2">
        <v>43032</v>
      </c>
      <c r="B902" s="9" t="s">
        <v>10</v>
      </c>
      <c r="C902" s="9">
        <v>100</v>
      </c>
      <c r="D902" s="9" t="s">
        <v>11</v>
      </c>
      <c r="E902" s="10">
        <v>3380</v>
      </c>
      <c r="F902" s="10">
        <v>3400</v>
      </c>
      <c r="G902" s="11">
        <v>3425</v>
      </c>
      <c r="H902" s="12">
        <f t="shared" si="1134"/>
        <v>2000</v>
      </c>
      <c r="I902" s="13">
        <f t="shared" si="1136"/>
        <v>2500</v>
      </c>
      <c r="J902" s="12">
        <f t="shared" si="1135"/>
        <v>4500</v>
      </c>
    </row>
    <row r="903" spans="1:10" x14ac:dyDescent="0.25">
      <c r="A903" s="2">
        <v>43032</v>
      </c>
      <c r="B903" s="9" t="s">
        <v>13</v>
      </c>
      <c r="C903" s="9">
        <v>1000</v>
      </c>
      <c r="D903" s="9" t="s">
        <v>11</v>
      </c>
      <c r="E903" s="10">
        <v>462.5</v>
      </c>
      <c r="F903" s="10">
        <v>464.5</v>
      </c>
      <c r="G903" s="11">
        <v>0</v>
      </c>
      <c r="H903" s="12">
        <f t="shared" si="1134"/>
        <v>2000</v>
      </c>
      <c r="I903" s="13">
        <v>0</v>
      </c>
      <c r="J903" s="12">
        <f t="shared" si="1135"/>
        <v>2000</v>
      </c>
    </row>
    <row r="904" spans="1:10" x14ac:dyDescent="0.25">
      <c r="A904" s="2">
        <v>43031</v>
      </c>
      <c r="B904" s="9" t="s">
        <v>18</v>
      </c>
      <c r="C904" s="9">
        <v>100</v>
      </c>
      <c r="D904" s="9" t="s">
        <v>11</v>
      </c>
      <c r="E904" s="10">
        <v>29450</v>
      </c>
      <c r="F904" s="10">
        <v>29500</v>
      </c>
      <c r="G904" s="11">
        <v>29540</v>
      </c>
      <c r="H904" s="12">
        <f t="shared" si="1134"/>
        <v>5000</v>
      </c>
      <c r="I904" s="13">
        <f t="shared" ref="I904" si="1137">(G904-F904)*C904</f>
        <v>4000</v>
      </c>
      <c r="J904" s="12">
        <f t="shared" si="1135"/>
        <v>9000</v>
      </c>
    </row>
    <row r="905" spans="1:10" x14ac:dyDescent="0.25">
      <c r="A905" s="2">
        <v>43031</v>
      </c>
      <c r="B905" s="9" t="s">
        <v>19</v>
      </c>
      <c r="C905" s="9">
        <v>5000</v>
      </c>
      <c r="D905" s="9" t="s">
        <v>11</v>
      </c>
      <c r="E905" s="10">
        <v>161</v>
      </c>
      <c r="F905" s="10">
        <v>161.44999999999999</v>
      </c>
      <c r="G905" s="11">
        <v>0</v>
      </c>
      <c r="H905" s="12">
        <f t="shared" si="1134"/>
        <v>2249.9999999999432</v>
      </c>
      <c r="I905" s="13">
        <v>0</v>
      </c>
      <c r="J905" s="12">
        <f t="shared" si="1135"/>
        <v>2249.9999999999432</v>
      </c>
    </row>
    <row r="906" spans="1:10" x14ac:dyDescent="0.25">
      <c r="A906" s="2">
        <v>43031</v>
      </c>
      <c r="B906" s="9" t="s">
        <v>13</v>
      </c>
      <c r="C906" s="9">
        <v>1000</v>
      </c>
      <c r="D906" s="9" t="s">
        <v>11</v>
      </c>
      <c r="E906" s="10">
        <v>455.5</v>
      </c>
      <c r="F906" s="10">
        <v>457.5</v>
      </c>
      <c r="G906" s="11">
        <v>0</v>
      </c>
      <c r="H906" s="12">
        <f t="shared" si="1134"/>
        <v>2000</v>
      </c>
      <c r="I906" s="13">
        <v>0</v>
      </c>
      <c r="J906" s="12">
        <f t="shared" si="1135"/>
        <v>2000</v>
      </c>
    </row>
    <row r="907" spans="1:10" x14ac:dyDescent="0.25">
      <c r="A907" s="2">
        <v>43031</v>
      </c>
      <c r="B907" s="9" t="s">
        <v>10</v>
      </c>
      <c r="C907" s="9">
        <v>100</v>
      </c>
      <c r="D907" s="9" t="s">
        <v>11</v>
      </c>
      <c r="E907" s="10">
        <v>3400</v>
      </c>
      <c r="F907" s="10">
        <v>3375</v>
      </c>
      <c r="G907" s="11">
        <v>0</v>
      </c>
      <c r="H907" s="12">
        <f t="shared" si="1134"/>
        <v>-2500</v>
      </c>
      <c r="I907" s="13">
        <v>0</v>
      </c>
      <c r="J907" s="12">
        <f t="shared" si="1135"/>
        <v>-2500</v>
      </c>
    </row>
    <row r="908" spans="1:10" x14ac:dyDescent="0.25">
      <c r="A908" s="2">
        <v>43026</v>
      </c>
      <c r="B908" s="9" t="s">
        <v>14</v>
      </c>
      <c r="C908" s="9">
        <v>100</v>
      </c>
      <c r="D908" s="9" t="s">
        <v>11</v>
      </c>
      <c r="E908" s="10">
        <v>29640</v>
      </c>
      <c r="F908" s="10">
        <v>29690</v>
      </c>
      <c r="G908" s="11">
        <v>0</v>
      </c>
      <c r="H908" s="12">
        <f t="shared" si="1134"/>
        <v>5000</v>
      </c>
      <c r="I908" s="13">
        <v>0</v>
      </c>
      <c r="J908" s="12">
        <f t="shared" si="1135"/>
        <v>5000</v>
      </c>
    </row>
    <row r="909" spans="1:10" x14ac:dyDescent="0.25">
      <c r="A909" s="16">
        <v>43025</v>
      </c>
      <c r="B909" s="9" t="s">
        <v>12</v>
      </c>
      <c r="C909" s="9">
        <v>5000</v>
      </c>
      <c r="D909" s="9" t="s">
        <v>11</v>
      </c>
      <c r="E909" s="10">
        <v>206</v>
      </c>
      <c r="F909" s="10">
        <v>206.5</v>
      </c>
      <c r="G909" s="11">
        <v>207.5</v>
      </c>
      <c r="H909" s="12">
        <f t="shared" si="1134"/>
        <v>2500</v>
      </c>
      <c r="I909" s="13">
        <f t="shared" ref="I909" si="1138">(G909-F909)*C909</f>
        <v>5000</v>
      </c>
      <c r="J909" s="12">
        <f t="shared" si="1135"/>
        <v>7500</v>
      </c>
    </row>
    <row r="910" spans="1:10" x14ac:dyDescent="0.25">
      <c r="A910" s="16">
        <v>43025</v>
      </c>
      <c r="B910" s="9" t="s">
        <v>10</v>
      </c>
      <c r="C910" s="9">
        <v>100</v>
      </c>
      <c r="D910" s="9" t="s">
        <v>11</v>
      </c>
      <c r="E910" s="10">
        <v>3360</v>
      </c>
      <c r="F910" s="10">
        <v>3380</v>
      </c>
      <c r="G910" s="11">
        <v>0</v>
      </c>
      <c r="H910" s="12">
        <f t="shared" si="1134"/>
        <v>2000</v>
      </c>
      <c r="I910" s="13">
        <v>0</v>
      </c>
      <c r="J910" s="12">
        <f t="shared" si="1135"/>
        <v>2000</v>
      </c>
    </row>
    <row r="911" spans="1:10" x14ac:dyDescent="0.25">
      <c r="A911" s="16">
        <v>43025</v>
      </c>
      <c r="B911" s="9" t="s">
        <v>13</v>
      </c>
      <c r="C911" s="9">
        <v>1000</v>
      </c>
      <c r="D911" s="9" t="s">
        <v>15</v>
      </c>
      <c r="E911" s="10">
        <v>463</v>
      </c>
      <c r="F911" s="10">
        <v>461</v>
      </c>
      <c r="G911" s="11">
        <v>0</v>
      </c>
      <c r="H911" s="14">
        <f t="shared" ref="H911" si="1139">(E911-F911)*C911</f>
        <v>2000</v>
      </c>
      <c r="I911" s="13">
        <v>0</v>
      </c>
      <c r="J911" s="14">
        <f t="shared" ref="J911" si="1140">+I911+H911</f>
        <v>2000</v>
      </c>
    </row>
    <row r="912" spans="1:10" x14ac:dyDescent="0.25">
      <c r="A912" s="16">
        <v>43024</v>
      </c>
      <c r="B912" s="9" t="s">
        <v>28</v>
      </c>
      <c r="C912" s="9">
        <v>5000</v>
      </c>
      <c r="D912" s="9" t="s">
        <v>11</v>
      </c>
      <c r="E912" s="10">
        <v>138</v>
      </c>
      <c r="F912" s="10">
        <v>138.5</v>
      </c>
      <c r="G912" s="11">
        <v>0</v>
      </c>
      <c r="H912" s="12">
        <f t="shared" ref="H912:H914" si="1141">IF(D912="LONG",(F912-E912)*C912,(E912-F912)*C912)</f>
        <v>2500</v>
      </c>
      <c r="I912" s="13">
        <v>0</v>
      </c>
      <c r="J912" s="12">
        <f t="shared" ref="J912:J914" si="1142">(H912+I912)</f>
        <v>2500</v>
      </c>
    </row>
    <row r="913" spans="1:10" x14ac:dyDescent="0.25">
      <c r="A913" s="16">
        <v>43024</v>
      </c>
      <c r="B913" s="9" t="s">
        <v>24</v>
      </c>
      <c r="C913" s="9">
        <v>1000</v>
      </c>
      <c r="D913" s="9" t="s">
        <v>11</v>
      </c>
      <c r="E913" s="10">
        <v>459.5</v>
      </c>
      <c r="F913" s="10">
        <v>461.5</v>
      </c>
      <c r="G913" s="11">
        <v>464.5</v>
      </c>
      <c r="H913" s="12">
        <f t="shared" si="1141"/>
        <v>2000</v>
      </c>
      <c r="I913" s="13">
        <f t="shared" ref="I913" si="1143">(G913-F913)*C913</f>
        <v>3000</v>
      </c>
      <c r="J913" s="12">
        <f t="shared" si="1142"/>
        <v>5000</v>
      </c>
    </row>
    <row r="914" spans="1:10" x14ac:dyDescent="0.25">
      <c r="A914" s="16">
        <v>43024</v>
      </c>
      <c r="B914" s="9" t="s">
        <v>10</v>
      </c>
      <c r="C914" s="9">
        <v>100</v>
      </c>
      <c r="D914" s="9" t="s">
        <v>11</v>
      </c>
      <c r="E914" s="10">
        <v>3370</v>
      </c>
      <c r="F914" s="10">
        <v>3389</v>
      </c>
      <c r="G914" s="11">
        <v>0</v>
      </c>
      <c r="H914" s="12">
        <f t="shared" si="1141"/>
        <v>1900</v>
      </c>
      <c r="I914" s="13">
        <v>0</v>
      </c>
      <c r="J914" s="12">
        <f t="shared" si="1142"/>
        <v>1900</v>
      </c>
    </row>
    <row r="915" spans="1:10" x14ac:dyDescent="0.25">
      <c r="A915" s="16">
        <v>43024</v>
      </c>
      <c r="B915" s="9" t="s">
        <v>18</v>
      </c>
      <c r="C915" s="9">
        <v>100</v>
      </c>
      <c r="D915" s="9" t="s">
        <v>15</v>
      </c>
      <c r="E915" s="10">
        <v>29925</v>
      </c>
      <c r="F915" s="10">
        <v>29875</v>
      </c>
      <c r="G915" s="11">
        <v>0</v>
      </c>
      <c r="H915" s="14">
        <f t="shared" ref="H915" si="1144">(E915-F915)*C915</f>
        <v>5000</v>
      </c>
      <c r="I915" s="13">
        <v>0</v>
      </c>
      <c r="J915" s="14">
        <f t="shared" ref="J915" si="1145">+I915+H915</f>
        <v>5000</v>
      </c>
    </row>
    <row r="916" spans="1:10" x14ac:dyDescent="0.25">
      <c r="A916" s="16">
        <v>43021</v>
      </c>
      <c r="B916" s="9" t="s">
        <v>18</v>
      </c>
      <c r="C916" s="9">
        <v>100</v>
      </c>
      <c r="D916" s="9" t="s">
        <v>11</v>
      </c>
      <c r="E916" s="10">
        <v>29760</v>
      </c>
      <c r="F916" s="10">
        <v>29810</v>
      </c>
      <c r="G916" s="11">
        <v>29865</v>
      </c>
      <c r="H916" s="12">
        <f t="shared" ref="H916:H918" si="1146">IF(D916="LONG",(F916-E916)*C916,(E916-F916)*C916)</f>
        <v>5000</v>
      </c>
      <c r="I916" s="13">
        <f t="shared" ref="I916:I917" si="1147">(G916-F916)*C916</f>
        <v>5500</v>
      </c>
      <c r="J916" s="12">
        <f t="shared" ref="J916:J918" si="1148">(H916+I916)</f>
        <v>10500</v>
      </c>
    </row>
    <row r="917" spans="1:10" x14ac:dyDescent="0.25">
      <c r="A917" s="16">
        <v>43021</v>
      </c>
      <c r="B917" s="9" t="s">
        <v>10</v>
      </c>
      <c r="C917" s="9">
        <v>100</v>
      </c>
      <c r="D917" s="9" t="s">
        <v>11</v>
      </c>
      <c r="E917" s="10">
        <v>3310</v>
      </c>
      <c r="F917" s="10">
        <v>3330</v>
      </c>
      <c r="G917" s="11">
        <v>3358</v>
      </c>
      <c r="H917" s="12">
        <f t="shared" si="1146"/>
        <v>2000</v>
      </c>
      <c r="I917" s="13">
        <f t="shared" si="1147"/>
        <v>2800</v>
      </c>
      <c r="J917" s="12">
        <f t="shared" si="1148"/>
        <v>4800</v>
      </c>
    </row>
    <row r="918" spans="1:10" x14ac:dyDescent="0.25">
      <c r="A918" s="16">
        <v>43021</v>
      </c>
      <c r="B918" s="9" t="s">
        <v>17</v>
      </c>
      <c r="C918" s="9">
        <v>5000</v>
      </c>
      <c r="D918" s="9" t="s">
        <v>11</v>
      </c>
      <c r="E918" s="10">
        <v>165.5</v>
      </c>
      <c r="F918" s="10">
        <v>166.1</v>
      </c>
      <c r="G918" s="11">
        <v>0</v>
      </c>
      <c r="H918" s="12">
        <f t="shared" si="1146"/>
        <v>2999.9999999999718</v>
      </c>
      <c r="I918" s="13">
        <v>0</v>
      </c>
      <c r="J918" s="12">
        <f t="shared" si="1148"/>
        <v>2999.9999999999718</v>
      </c>
    </row>
    <row r="919" spans="1:10" x14ac:dyDescent="0.25">
      <c r="A919" s="16">
        <v>43021</v>
      </c>
      <c r="B919" s="9" t="s">
        <v>24</v>
      </c>
      <c r="C919" s="9">
        <v>1000</v>
      </c>
      <c r="D919" s="9" t="s">
        <v>11</v>
      </c>
      <c r="E919" s="10">
        <v>449.5</v>
      </c>
      <c r="F919" s="10">
        <v>447</v>
      </c>
      <c r="G919" s="11">
        <v>0</v>
      </c>
      <c r="H919" s="12">
        <f>IF(D919="LONG",(F919-E919)*C919,(E919-F919)*C919)</f>
        <v>-2500</v>
      </c>
      <c r="I919" s="13">
        <v>0</v>
      </c>
      <c r="J919" s="12">
        <f>(H919+I919)</f>
        <v>-2500</v>
      </c>
    </row>
    <row r="920" spans="1:10" x14ac:dyDescent="0.25">
      <c r="A920" s="16">
        <v>43020</v>
      </c>
      <c r="B920" s="9" t="s">
        <v>18</v>
      </c>
      <c r="C920" s="9">
        <v>100</v>
      </c>
      <c r="D920" s="9" t="s">
        <v>11</v>
      </c>
      <c r="E920" s="10">
        <v>29850</v>
      </c>
      <c r="F920" s="10">
        <v>29775</v>
      </c>
      <c r="G920" s="11">
        <v>0</v>
      </c>
      <c r="H920" s="12">
        <f t="shared" ref="H920:H929" si="1149">IF(D920="LONG",(F920-E920)*C920,(E920-F920)*C920)</f>
        <v>-7500</v>
      </c>
      <c r="I920" s="13">
        <v>0</v>
      </c>
      <c r="J920" s="12">
        <f t="shared" ref="J920:J929" si="1150">(H920+I920)</f>
        <v>-7500</v>
      </c>
    </row>
    <row r="921" spans="1:10" x14ac:dyDescent="0.25">
      <c r="A921" s="16">
        <v>43020</v>
      </c>
      <c r="B921" s="9" t="s">
        <v>24</v>
      </c>
      <c r="C921" s="9">
        <v>1000</v>
      </c>
      <c r="D921" s="9" t="s">
        <v>11</v>
      </c>
      <c r="E921" s="10">
        <v>448</v>
      </c>
      <c r="F921" s="10">
        <v>450</v>
      </c>
      <c r="G921" s="11">
        <v>0</v>
      </c>
      <c r="H921" s="12">
        <f t="shared" si="1149"/>
        <v>2000</v>
      </c>
      <c r="I921" s="13">
        <v>0</v>
      </c>
      <c r="J921" s="12">
        <f t="shared" si="1150"/>
        <v>2000</v>
      </c>
    </row>
    <row r="922" spans="1:10" x14ac:dyDescent="0.25">
      <c r="A922" s="16">
        <v>43020</v>
      </c>
      <c r="B922" s="9" t="s">
        <v>17</v>
      </c>
      <c r="C922" s="9">
        <v>5000</v>
      </c>
      <c r="D922" s="9" t="s">
        <v>11</v>
      </c>
      <c r="E922" s="10">
        <v>166</v>
      </c>
      <c r="F922" s="10">
        <v>166.6</v>
      </c>
      <c r="G922" s="11">
        <v>167.4</v>
      </c>
      <c r="H922" s="12">
        <f t="shared" si="1149"/>
        <v>2999.9999999999718</v>
      </c>
      <c r="I922" s="13">
        <f t="shared" ref="I922" si="1151">(G922-F922)*C922</f>
        <v>4000.0000000000568</v>
      </c>
      <c r="J922" s="12">
        <f t="shared" si="1150"/>
        <v>7000.0000000000291</v>
      </c>
    </row>
    <row r="923" spans="1:10" x14ac:dyDescent="0.25">
      <c r="A923" s="16">
        <v>43020</v>
      </c>
      <c r="B923" s="9" t="s">
        <v>10</v>
      </c>
      <c r="C923" s="9">
        <v>100</v>
      </c>
      <c r="D923" s="9" t="s">
        <v>11</v>
      </c>
      <c r="E923" s="10">
        <v>3326</v>
      </c>
      <c r="F923" s="10">
        <v>3300</v>
      </c>
      <c r="G923" s="11">
        <v>0</v>
      </c>
      <c r="H923" s="12">
        <f t="shared" si="1149"/>
        <v>-2600</v>
      </c>
      <c r="I923" s="13">
        <v>0</v>
      </c>
      <c r="J923" s="12">
        <f t="shared" si="1150"/>
        <v>-2600</v>
      </c>
    </row>
    <row r="924" spans="1:10" x14ac:dyDescent="0.25">
      <c r="A924" s="16">
        <v>43019</v>
      </c>
      <c r="B924" s="9" t="s">
        <v>10</v>
      </c>
      <c r="C924" s="9">
        <v>100</v>
      </c>
      <c r="D924" s="9" t="s">
        <v>11</v>
      </c>
      <c r="E924" s="10">
        <v>3340</v>
      </c>
      <c r="F924" s="10">
        <v>3360</v>
      </c>
      <c r="G924" s="11">
        <v>0</v>
      </c>
      <c r="H924" s="12">
        <f t="shared" si="1149"/>
        <v>2000</v>
      </c>
      <c r="I924" s="13">
        <v>0</v>
      </c>
      <c r="J924" s="12">
        <f t="shared" si="1150"/>
        <v>2000</v>
      </c>
    </row>
    <row r="925" spans="1:10" x14ac:dyDescent="0.25">
      <c r="A925" s="16">
        <v>43019</v>
      </c>
      <c r="B925" s="9" t="s">
        <v>24</v>
      </c>
      <c r="C925" s="9">
        <v>1000</v>
      </c>
      <c r="D925" s="9" t="s">
        <v>11</v>
      </c>
      <c r="E925" s="10">
        <v>442.5</v>
      </c>
      <c r="F925" s="10">
        <v>444.5</v>
      </c>
      <c r="G925" s="11">
        <v>446.5</v>
      </c>
      <c r="H925" s="12">
        <f t="shared" si="1149"/>
        <v>2000</v>
      </c>
      <c r="I925" s="13">
        <f t="shared" ref="I925" si="1152">(G925-F925)*C925</f>
        <v>2000</v>
      </c>
      <c r="J925" s="12">
        <f t="shared" si="1150"/>
        <v>4000</v>
      </c>
    </row>
    <row r="926" spans="1:10" x14ac:dyDescent="0.25">
      <c r="A926" s="16">
        <v>43019</v>
      </c>
      <c r="B926" s="9" t="s">
        <v>12</v>
      </c>
      <c r="C926" s="9">
        <v>5000</v>
      </c>
      <c r="D926" s="9" t="s">
        <v>11</v>
      </c>
      <c r="E926" s="10">
        <v>214.75</v>
      </c>
      <c r="F926" s="10">
        <v>214.15</v>
      </c>
      <c r="G926" s="11">
        <v>0</v>
      </c>
      <c r="H926" s="12">
        <f t="shared" si="1149"/>
        <v>-2999.9999999999718</v>
      </c>
      <c r="I926" s="13">
        <v>0</v>
      </c>
      <c r="J926" s="12">
        <f t="shared" si="1150"/>
        <v>-2999.9999999999718</v>
      </c>
    </row>
    <row r="927" spans="1:10" x14ac:dyDescent="0.25">
      <c r="A927" s="16">
        <v>43018</v>
      </c>
      <c r="B927" s="9" t="s">
        <v>17</v>
      </c>
      <c r="C927" s="9">
        <v>5000</v>
      </c>
      <c r="D927" s="9" t="s">
        <v>11</v>
      </c>
      <c r="E927" s="10">
        <v>163</v>
      </c>
      <c r="F927" s="10">
        <v>162.4</v>
      </c>
      <c r="G927" s="11">
        <v>0</v>
      </c>
      <c r="H927" s="12">
        <f t="shared" si="1149"/>
        <v>-2999.9999999999718</v>
      </c>
      <c r="I927" s="13">
        <v>0</v>
      </c>
      <c r="J927" s="12">
        <f t="shared" si="1150"/>
        <v>-2999.9999999999718</v>
      </c>
    </row>
    <row r="928" spans="1:10" x14ac:dyDescent="0.25">
      <c r="A928" s="16">
        <v>43018</v>
      </c>
      <c r="B928" s="9" t="s">
        <v>24</v>
      </c>
      <c r="C928" s="9">
        <v>1000</v>
      </c>
      <c r="D928" s="9" t="s">
        <v>11</v>
      </c>
      <c r="E928" s="10">
        <v>439.75</v>
      </c>
      <c r="F928" s="10">
        <v>441.75</v>
      </c>
      <c r="G928" s="11">
        <v>0</v>
      </c>
      <c r="H928" s="12">
        <f t="shared" si="1149"/>
        <v>2000</v>
      </c>
      <c r="I928" s="13">
        <v>0</v>
      </c>
      <c r="J928" s="12">
        <f t="shared" si="1150"/>
        <v>2000</v>
      </c>
    </row>
    <row r="929" spans="1:10" x14ac:dyDescent="0.25">
      <c r="A929" s="16">
        <v>43018</v>
      </c>
      <c r="B929" s="9" t="s">
        <v>10</v>
      </c>
      <c r="C929" s="9">
        <v>100</v>
      </c>
      <c r="D929" s="9" t="s">
        <v>11</v>
      </c>
      <c r="E929" s="10">
        <v>3250</v>
      </c>
      <c r="F929" s="10">
        <v>3270</v>
      </c>
      <c r="G929" s="11">
        <v>3300</v>
      </c>
      <c r="H929" s="12">
        <f t="shared" si="1149"/>
        <v>2000</v>
      </c>
      <c r="I929" s="13">
        <f t="shared" ref="I929" si="1153">(G929-F929)*C929</f>
        <v>3000</v>
      </c>
      <c r="J929" s="12">
        <f t="shared" si="1150"/>
        <v>5000</v>
      </c>
    </row>
    <row r="930" spans="1:10" x14ac:dyDescent="0.25">
      <c r="A930" s="16">
        <v>43017</v>
      </c>
      <c r="B930" s="9" t="s">
        <v>10</v>
      </c>
      <c r="C930" s="9">
        <v>100</v>
      </c>
      <c r="D930" s="9" t="s">
        <v>15</v>
      </c>
      <c r="E930" s="10">
        <v>3240</v>
      </c>
      <c r="F930" s="10">
        <v>3220</v>
      </c>
      <c r="G930" s="11">
        <v>0</v>
      </c>
      <c r="H930" s="14">
        <f t="shared" ref="H930" si="1154">(E930-F930)*C930</f>
        <v>2000</v>
      </c>
      <c r="I930" s="13">
        <v>0</v>
      </c>
      <c r="J930" s="14">
        <f t="shared" ref="J930" si="1155">+I930+H930</f>
        <v>2000</v>
      </c>
    </row>
    <row r="931" spans="1:10" x14ac:dyDescent="0.25">
      <c r="A931" s="16">
        <v>43017</v>
      </c>
      <c r="B931" s="9" t="s">
        <v>24</v>
      </c>
      <c r="C931" s="9">
        <v>1000</v>
      </c>
      <c r="D931" s="9" t="s">
        <v>11</v>
      </c>
      <c r="E931" s="10">
        <v>437.75</v>
      </c>
      <c r="F931" s="10">
        <v>439.75</v>
      </c>
      <c r="G931" s="11">
        <v>0</v>
      </c>
      <c r="H931" s="12">
        <f t="shared" ref="H931:H936" si="1156">IF(D931="LONG",(F931-E931)*C931,(E931-F931)*C931)</f>
        <v>2000</v>
      </c>
      <c r="I931" s="13">
        <v>0</v>
      </c>
      <c r="J931" s="12">
        <f t="shared" ref="J931:J936" si="1157">(H931+I931)</f>
        <v>2000</v>
      </c>
    </row>
    <row r="932" spans="1:10" x14ac:dyDescent="0.25">
      <c r="A932" s="16">
        <v>43017</v>
      </c>
      <c r="B932" s="9" t="s">
        <v>25</v>
      </c>
      <c r="C932" s="9">
        <v>5000</v>
      </c>
      <c r="D932" s="9" t="s">
        <v>11</v>
      </c>
      <c r="E932" s="10">
        <v>213.75</v>
      </c>
      <c r="F932" s="10">
        <v>214.35</v>
      </c>
      <c r="G932" s="11">
        <v>215.05</v>
      </c>
      <c r="H932" s="12">
        <f t="shared" si="1156"/>
        <v>2999.9999999999718</v>
      </c>
      <c r="I932" s="13">
        <f t="shared" ref="I932" si="1158">(G932-F932)*C932</f>
        <v>3500.0000000000855</v>
      </c>
      <c r="J932" s="12">
        <f t="shared" si="1157"/>
        <v>6500.0000000000573</v>
      </c>
    </row>
    <row r="933" spans="1:10" x14ac:dyDescent="0.25">
      <c r="A933" s="16">
        <v>43014</v>
      </c>
      <c r="B933" s="9" t="s">
        <v>14</v>
      </c>
      <c r="C933" s="9">
        <v>100</v>
      </c>
      <c r="D933" s="9" t="s">
        <v>11</v>
      </c>
      <c r="E933" s="10">
        <v>29340</v>
      </c>
      <c r="F933" s="10">
        <v>29400</v>
      </c>
      <c r="G933" s="11">
        <v>0</v>
      </c>
      <c r="H933" s="12">
        <f t="shared" si="1156"/>
        <v>6000</v>
      </c>
      <c r="I933" s="13">
        <v>0</v>
      </c>
      <c r="J933" s="12">
        <f t="shared" si="1157"/>
        <v>6000</v>
      </c>
    </row>
    <row r="934" spans="1:10" x14ac:dyDescent="0.25">
      <c r="A934" s="16">
        <v>43014</v>
      </c>
      <c r="B934" s="9" t="s">
        <v>10</v>
      </c>
      <c r="C934" s="9">
        <v>100</v>
      </c>
      <c r="D934" s="9" t="s">
        <v>15</v>
      </c>
      <c r="E934" s="10">
        <v>3300</v>
      </c>
      <c r="F934" s="10">
        <v>3280</v>
      </c>
      <c r="G934" s="11">
        <v>0</v>
      </c>
      <c r="H934" s="14">
        <f t="shared" ref="H934" si="1159">(E934-F934)*C934</f>
        <v>2000</v>
      </c>
      <c r="I934" s="13">
        <v>0</v>
      </c>
      <c r="J934" s="14">
        <f t="shared" ref="J934" si="1160">+I934+H934</f>
        <v>2000</v>
      </c>
    </row>
    <row r="935" spans="1:10" x14ac:dyDescent="0.25">
      <c r="A935" s="16">
        <v>43014</v>
      </c>
      <c r="B935" s="9" t="s">
        <v>24</v>
      </c>
      <c r="C935" s="9">
        <v>1000</v>
      </c>
      <c r="D935" s="9" t="s">
        <v>11</v>
      </c>
      <c r="E935" s="10">
        <v>440</v>
      </c>
      <c r="F935" s="10">
        <v>442</v>
      </c>
      <c r="G935" s="11">
        <v>0</v>
      </c>
      <c r="H935" s="12">
        <f t="shared" si="1156"/>
        <v>2000</v>
      </c>
      <c r="I935" s="13">
        <v>0</v>
      </c>
      <c r="J935" s="12">
        <f t="shared" si="1157"/>
        <v>2000</v>
      </c>
    </row>
    <row r="936" spans="1:10" x14ac:dyDescent="0.25">
      <c r="A936" s="16">
        <v>43014</v>
      </c>
      <c r="B936" s="9" t="s">
        <v>25</v>
      </c>
      <c r="C936" s="9">
        <v>5000</v>
      </c>
      <c r="D936" s="9" t="s">
        <v>11</v>
      </c>
      <c r="E936" s="10">
        <v>216.65</v>
      </c>
      <c r="F936" s="10">
        <v>215.75</v>
      </c>
      <c r="G936" s="11">
        <v>0</v>
      </c>
      <c r="H936" s="12">
        <f t="shared" si="1156"/>
        <v>-4500.0000000000282</v>
      </c>
      <c r="I936" s="13">
        <v>0</v>
      </c>
      <c r="J936" s="12">
        <f t="shared" si="1157"/>
        <v>-4500.0000000000282</v>
      </c>
    </row>
    <row r="937" spans="1:10" x14ac:dyDescent="0.25">
      <c r="A937" s="16">
        <v>43013</v>
      </c>
      <c r="B937" s="9" t="s">
        <v>12</v>
      </c>
      <c r="C937" s="9">
        <v>5000</v>
      </c>
      <c r="D937" s="9" t="s">
        <v>15</v>
      </c>
      <c r="E937" s="10">
        <v>214.7</v>
      </c>
      <c r="F937" s="10">
        <v>215.75</v>
      </c>
      <c r="G937" s="11">
        <v>0</v>
      </c>
      <c r="H937" s="14">
        <f t="shared" ref="H937:H938" si="1161">(E937-F937)*C937</f>
        <v>-5250.0000000000564</v>
      </c>
      <c r="I937" s="13">
        <v>0</v>
      </c>
      <c r="J937" s="14">
        <f t="shared" ref="J937:J938" si="1162">+I937+H937</f>
        <v>-5250.0000000000564</v>
      </c>
    </row>
    <row r="938" spans="1:10" x14ac:dyDescent="0.25">
      <c r="A938" s="16">
        <v>43013</v>
      </c>
      <c r="B938" s="9" t="s">
        <v>10</v>
      </c>
      <c r="C938" s="9">
        <v>100</v>
      </c>
      <c r="D938" s="9" t="s">
        <v>15</v>
      </c>
      <c r="E938" s="10">
        <v>3265</v>
      </c>
      <c r="F938" s="10">
        <v>3290</v>
      </c>
      <c r="G938" s="11">
        <v>0</v>
      </c>
      <c r="H938" s="14">
        <f t="shared" si="1161"/>
        <v>-2500</v>
      </c>
      <c r="I938" s="13">
        <v>0</v>
      </c>
      <c r="J938" s="14">
        <f t="shared" si="1162"/>
        <v>-2500</v>
      </c>
    </row>
    <row r="939" spans="1:10" x14ac:dyDescent="0.25">
      <c r="A939" s="16">
        <v>43013</v>
      </c>
      <c r="B939" s="9" t="s">
        <v>14</v>
      </c>
      <c r="C939" s="9">
        <v>100</v>
      </c>
      <c r="D939" s="9" t="s">
        <v>11</v>
      </c>
      <c r="E939" s="10">
        <v>29440</v>
      </c>
      <c r="F939" s="10">
        <v>29500</v>
      </c>
      <c r="G939" s="11">
        <v>0</v>
      </c>
      <c r="H939" s="12">
        <f t="shared" ref="H939" si="1163">IF(D939="LONG",(F939-E939)*C939,(E939-F939)*C939)</f>
        <v>6000</v>
      </c>
      <c r="I939" s="13">
        <v>0</v>
      </c>
      <c r="J939" s="12">
        <f t="shared" ref="J939" si="1164">(H939+I939)</f>
        <v>6000</v>
      </c>
    </row>
    <row r="940" spans="1:10" x14ac:dyDescent="0.25">
      <c r="A940" s="16">
        <v>43013</v>
      </c>
      <c r="B940" s="9" t="s">
        <v>13</v>
      </c>
      <c r="C940" s="9">
        <v>1000</v>
      </c>
      <c r="D940" s="9" t="s">
        <v>15</v>
      </c>
      <c r="E940" s="10">
        <v>429.5</v>
      </c>
      <c r="F940" s="10">
        <v>432</v>
      </c>
      <c r="G940" s="11">
        <v>0</v>
      </c>
      <c r="H940" s="14">
        <f t="shared" ref="H940" si="1165">(E940-F940)*C940</f>
        <v>-2500</v>
      </c>
      <c r="I940" s="13">
        <v>0</v>
      </c>
      <c r="J940" s="14">
        <f t="shared" ref="J940" si="1166">+I940+H940</f>
        <v>-2500</v>
      </c>
    </row>
    <row r="941" spans="1:10" x14ac:dyDescent="0.25">
      <c r="A941" s="16">
        <v>43012</v>
      </c>
      <c r="B941" s="9" t="s">
        <v>10</v>
      </c>
      <c r="C941" s="9">
        <v>100</v>
      </c>
      <c r="D941" s="9" t="s">
        <v>11</v>
      </c>
      <c r="E941" s="10">
        <v>3282</v>
      </c>
      <c r="F941" s="10">
        <v>3302</v>
      </c>
      <c r="G941" s="11">
        <v>0</v>
      </c>
      <c r="H941" s="12">
        <f t="shared" ref="H941:H942" si="1167">IF(D941="LONG",(F941-E941)*C941,(E941-F941)*C941)</f>
        <v>2000</v>
      </c>
      <c r="I941" s="13">
        <v>0</v>
      </c>
      <c r="J941" s="12">
        <f t="shared" ref="J941:J942" si="1168">(H941+I941)</f>
        <v>2000</v>
      </c>
    </row>
    <row r="942" spans="1:10" x14ac:dyDescent="0.25">
      <c r="A942" s="16">
        <v>43012</v>
      </c>
      <c r="B942" s="9" t="s">
        <v>12</v>
      </c>
      <c r="C942" s="9">
        <v>5000</v>
      </c>
      <c r="D942" s="9" t="s">
        <v>11</v>
      </c>
      <c r="E942" s="10">
        <v>215.5</v>
      </c>
      <c r="F942" s="10">
        <v>216.1</v>
      </c>
      <c r="G942" s="11">
        <v>0</v>
      </c>
      <c r="H942" s="12">
        <f t="shared" si="1167"/>
        <v>2999.9999999999718</v>
      </c>
      <c r="I942" s="13">
        <v>0</v>
      </c>
      <c r="J942" s="12">
        <f t="shared" si="1168"/>
        <v>2999.9999999999718</v>
      </c>
    </row>
    <row r="943" spans="1:10" x14ac:dyDescent="0.25">
      <c r="A943" s="16">
        <v>43012</v>
      </c>
      <c r="B943" s="9" t="s">
        <v>24</v>
      </c>
      <c r="C943" s="9">
        <v>1000</v>
      </c>
      <c r="D943" s="9" t="s">
        <v>15</v>
      </c>
      <c r="E943" s="10">
        <v>429.5</v>
      </c>
      <c r="F943" s="10">
        <v>427.5</v>
      </c>
      <c r="G943" s="11">
        <v>0</v>
      </c>
      <c r="H943" s="14">
        <f t="shared" ref="H943" si="1169">(E943-F943)*C943</f>
        <v>2000</v>
      </c>
      <c r="I943" s="13">
        <v>0</v>
      </c>
      <c r="J943" s="14">
        <f t="shared" ref="J943" si="1170">+I943+H943</f>
        <v>2000</v>
      </c>
    </row>
    <row r="944" spans="1:10" x14ac:dyDescent="0.25">
      <c r="A944" s="16">
        <v>43011</v>
      </c>
      <c r="B944" s="9" t="s">
        <v>24</v>
      </c>
      <c r="C944" s="9">
        <v>1000</v>
      </c>
      <c r="D944" s="9" t="s">
        <v>11</v>
      </c>
      <c r="E944" s="10">
        <v>428</v>
      </c>
      <c r="F944" s="10">
        <v>430</v>
      </c>
      <c r="G944" s="11">
        <v>433</v>
      </c>
      <c r="H944" s="12">
        <f t="shared" ref="H944:H945" si="1171">IF(D944="LONG",(F944-E944)*C944,(E944-F944)*C944)</f>
        <v>2000</v>
      </c>
      <c r="I944" s="13">
        <v>0</v>
      </c>
      <c r="J944" s="12">
        <f t="shared" ref="J944:J945" si="1172">(H944+I944)</f>
        <v>2000</v>
      </c>
    </row>
    <row r="945" spans="1:10" x14ac:dyDescent="0.25">
      <c r="A945" s="16">
        <v>43011</v>
      </c>
      <c r="B945" s="9" t="s">
        <v>12</v>
      </c>
      <c r="C945" s="9">
        <v>5000</v>
      </c>
      <c r="D945" s="9" t="s">
        <v>11</v>
      </c>
      <c r="E945" s="10">
        <v>211.9</v>
      </c>
      <c r="F945" s="10">
        <v>212.5</v>
      </c>
      <c r="G945" s="11">
        <v>213.2</v>
      </c>
      <c r="H945" s="12">
        <f t="shared" si="1171"/>
        <v>2999.9999999999718</v>
      </c>
      <c r="I945" s="13">
        <f t="shared" ref="I945" si="1173">(G945-F945)*C945</f>
        <v>3499.9999999999432</v>
      </c>
      <c r="J945" s="12">
        <f t="shared" si="1172"/>
        <v>6499.9999999999145</v>
      </c>
    </row>
    <row r="946" spans="1:10" x14ac:dyDescent="0.25">
      <c r="A946" s="16">
        <v>43011</v>
      </c>
      <c r="B946" s="9" t="s">
        <v>10</v>
      </c>
      <c r="C946" s="9">
        <v>100</v>
      </c>
      <c r="D946" s="9" t="s">
        <v>15</v>
      </c>
      <c r="E946" s="10">
        <v>3320</v>
      </c>
      <c r="F946" s="10">
        <v>3300</v>
      </c>
      <c r="G946" s="11">
        <v>0</v>
      </c>
      <c r="H946" s="14">
        <f t="shared" ref="H946" si="1174">(E946-F946)*C946</f>
        <v>2000</v>
      </c>
      <c r="I946" s="13">
        <v>0</v>
      </c>
      <c r="J946" s="14">
        <f t="shared" ref="J946" si="1175">+I946+H946</f>
        <v>2000</v>
      </c>
    </row>
    <row r="947" spans="1:10" x14ac:dyDescent="0.25">
      <c r="A947" s="45"/>
      <c r="B947" s="46"/>
      <c r="C947" s="47"/>
      <c r="D947" s="46"/>
      <c r="E947" s="48"/>
      <c r="F947" s="48"/>
      <c r="G947" s="49"/>
      <c r="H947" s="50"/>
      <c r="I947" s="50"/>
      <c r="J947" s="50"/>
    </row>
    <row r="948" spans="1:10" x14ac:dyDescent="0.25">
      <c r="A948" s="16">
        <v>43007</v>
      </c>
      <c r="B948" s="9" t="s">
        <v>16</v>
      </c>
      <c r="C948" s="9">
        <v>1250</v>
      </c>
      <c r="D948" s="9" t="s">
        <v>11</v>
      </c>
      <c r="E948" s="10">
        <v>198.5</v>
      </c>
      <c r="F948" s="10">
        <v>196.5</v>
      </c>
      <c r="G948" s="11">
        <v>0</v>
      </c>
      <c r="H948" s="12">
        <f t="shared" ref="H948:H950" si="1176">IF(D948="LONG",(F948-E948)*C948,(E948-F948)*C948)</f>
        <v>-2500</v>
      </c>
      <c r="I948" s="13">
        <v>0</v>
      </c>
      <c r="J948" s="12">
        <f t="shared" ref="J948:J950" si="1177">(H948+I948)</f>
        <v>-2500</v>
      </c>
    </row>
    <row r="949" spans="1:10" x14ac:dyDescent="0.25">
      <c r="A949" s="16">
        <v>43007</v>
      </c>
      <c r="B949" s="9" t="s">
        <v>18</v>
      </c>
      <c r="C949" s="9">
        <v>100</v>
      </c>
      <c r="D949" s="9" t="s">
        <v>11</v>
      </c>
      <c r="E949" s="10">
        <v>29600</v>
      </c>
      <c r="F949" s="10">
        <v>29670</v>
      </c>
      <c r="G949" s="11">
        <v>0</v>
      </c>
      <c r="H949" s="12">
        <f t="shared" si="1176"/>
        <v>7000</v>
      </c>
      <c r="I949" s="13">
        <v>0</v>
      </c>
      <c r="J949" s="12">
        <f t="shared" si="1177"/>
        <v>7000</v>
      </c>
    </row>
    <row r="950" spans="1:10" x14ac:dyDescent="0.25">
      <c r="A950" s="16">
        <v>43007</v>
      </c>
      <c r="B950" s="9" t="s">
        <v>10</v>
      </c>
      <c r="C950" s="9">
        <v>100</v>
      </c>
      <c r="D950" s="9" t="s">
        <v>11</v>
      </c>
      <c r="E950" s="10">
        <v>3370</v>
      </c>
      <c r="F950" s="10">
        <v>3390</v>
      </c>
      <c r="G950" s="11">
        <v>0</v>
      </c>
      <c r="H950" s="12">
        <f t="shared" si="1176"/>
        <v>2000</v>
      </c>
      <c r="I950" s="13">
        <v>0</v>
      </c>
      <c r="J950" s="12">
        <f t="shared" si="1177"/>
        <v>2000</v>
      </c>
    </row>
    <row r="951" spans="1:10" x14ac:dyDescent="0.25">
      <c r="A951" s="16">
        <v>43006</v>
      </c>
      <c r="B951" s="9" t="s">
        <v>18</v>
      </c>
      <c r="C951" s="9">
        <v>100</v>
      </c>
      <c r="D951" s="9" t="s">
        <v>15</v>
      </c>
      <c r="E951" s="10">
        <v>29625</v>
      </c>
      <c r="F951" s="10">
        <v>29565</v>
      </c>
      <c r="G951" s="11">
        <v>0</v>
      </c>
      <c r="H951" s="14">
        <f t="shared" ref="H951:H953" si="1178">(E951-F951)*C951</f>
        <v>6000</v>
      </c>
      <c r="I951" s="13">
        <v>0</v>
      </c>
      <c r="J951" s="14">
        <f t="shared" ref="J951:J953" si="1179">+I951+H951</f>
        <v>6000</v>
      </c>
    </row>
    <row r="952" spans="1:10" x14ac:dyDescent="0.25">
      <c r="A952" s="16">
        <v>43006</v>
      </c>
      <c r="B952" s="9" t="s">
        <v>10</v>
      </c>
      <c r="C952" s="9">
        <v>100</v>
      </c>
      <c r="D952" s="9" t="s">
        <v>15</v>
      </c>
      <c r="E952" s="10">
        <v>3435</v>
      </c>
      <c r="F952" s="10">
        <v>3460</v>
      </c>
      <c r="G952" s="11">
        <v>0</v>
      </c>
      <c r="H952" s="14">
        <f t="shared" si="1178"/>
        <v>-2500</v>
      </c>
      <c r="I952" s="13">
        <v>0</v>
      </c>
      <c r="J952" s="14">
        <f t="shared" si="1179"/>
        <v>-2500</v>
      </c>
    </row>
    <row r="953" spans="1:10" x14ac:dyDescent="0.25">
      <c r="A953" s="16">
        <v>43006</v>
      </c>
      <c r="B953" s="9" t="s">
        <v>12</v>
      </c>
      <c r="C953" s="9">
        <v>5000</v>
      </c>
      <c r="D953" s="9" t="s">
        <v>15</v>
      </c>
      <c r="E953" s="10">
        <v>206.75</v>
      </c>
      <c r="F953" s="10">
        <v>207.5</v>
      </c>
      <c r="G953" s="11">
        <v>0</v>
      </c>
      <c r="H953" s="14">
        <f t="shared" si="1178"/>
        <v>-3750</v>
      </c>
      <c r="I953" s="13">
        <v>0</v>
      </c>
      <c r="J953" s="14">
        <f t="shared" si="1179"/>
        <v>-3750</v>
      </c>
    </row>
    <row r="954" spans="1:10" x14ac:dyDescent="0.25">
      <c r="A954" s="16">
        <v>43006</v>
      </c>
      <c r="B954" s="9" t="s">
        <v>17</v>
      </c>
      <c r="C954" s="9">
        <v>5000</v>
      </c>
      <c r="D954" s="9" t="s">
        <v>11</v>
      </c>
      <c r="E954" s="10">
        <v>161.5</v>
      </c>
      <c r="F954" s="10">
        <v>162.25</v>
      </c>
      <c r="G954" s="11">
        <v>0</v>
      </c>
      <c r="H954" s="12">
        <f t="shared" ref="H954:H960" si="1180">IF(D954="LONG",(F954-E954)*C954,(E954-F954)*C954)</f>
        <v>3750</v>
      </c>
      <c r="I954" s="13">
        <v>0</v>
      </c>
      <c r="J954" s="12">
        <f t="shared" ref="J954:J960" si="1181">(H954+I954)</f>
        <v>3750</v>
      </c>
    </row>
    <row r="955" spans="1:10" x14ac:dyDescent="0.25">
      <c r="A955" s="16">
        <v>43005</v>
      </c>
      <c r="B955" s="9" t="s">
        <v>18</v>
      </c>
      <c r="C955" s="9">
        <v>100</v>
      </c>
      <c r="D955" s="9" t="s">
        <v>11</v>
      </c>
      <c r="E955" s="10">
        <v>29860</v>
      </c>
      <c r="F955" s="10">
        <v>29920</v>
      </c>
      <c r="G955" s="11">
        <v>0</v>
      </c>
      <c r="H955" s="12">
        <f t="shared" si="1180"/>
        <v>6000</v>
      </c>
      <c r="I955" s="13">
        <v>0</v>
      </c>
      <c r="J955" s="12">
        <f t="shared" si="1181"/>
        <v>6000</v>
      </c>
    </row>
    <row r="956" spans="1:10" x14ac:dyDescent="0.25">
      <c r="A956" s="16">
        <v>43005</v>
      </c>
      <c r="B956" s="9" t="s">
        <v>10</v>
      </c>
      <c r="C956" s="9">
        <v>100</v>
      </c>
      <c r="D956" s="9" t="s">
        <v>11</v>
      </c>
      <c r="E956" s="10">
        <v>3415</v>
      </c>
      <c r="F956" s="10">
        <v>3390</v>
      </c>
      <c r="G956" s="11">
        <v>0</v>
      </c>
      <c r="H956" s="12">
        <f t="shared" si="1180"/>
        <v>-2500</v>
      </c>
      <c r="I956" s="13">
        <v>0</v>
      </c>
      <c r="J956" s="12">
        <f t="shared" si="1181"/>
        <v>-2500</v>
      </c>
    </row>
    <row r="957" spans="1:10" x14ac:dyDescent="0.25">
      <c r="A957" s="16">
        <v>43005</v>
      </c>
      <c r="B957" s="9" t="s">
        <v>17</v>
      </c>
      <c r="C957" s="9">
        <v>5000</v>
      </c>
      <c r="D957" s="9" t="s">
        <v>11</v>
      </c>
      <c r="E957" s="10">
        <v>162.30000000000001</v>
      </c>
      <c r="F957" s="10">
        <v>162.9</v>
      </c>
      <c r="G957" s="11">
        <v>0</v>
      </c>
      <c r="H957" s="12">
        <f t="shared" si="1180"/>
        <v>2999.9999999999718</v>
      </c>
      <c r="I957" s="13">
        <v>0</v>
      </c>
      <c r="J957" s="12">
        <f t="shared" si="1181"/>
        <v>2999.9999999999718</v>
      </c>
    </row>
    <row r="958" spans="1:10" x14ac:dyDescent="0.25">
      <c r="A958" s="16">
        <v>43004</v>
      </c>
      <c r="B958" s="9" t="s">
        <v>22</v>
      </c>
      <c r="C958" s="9">
        <v>30</v>
      </c>
      <c r="D958" s="9" t="s">
        <v>11</v>
      </c>
      <c r="E958" s="10">
        <v>40470</v>
      </c>
      <c r="F958" s="10">
        <v>40270</v>
      </c>
      <c r="G958" s="11">
        <v>0</v>
      </c>
      <c r="H958" s="12">
        <f t="shared" si="1180"/>
        <v>-6000</v>
      </c>
      <c r="I958" s="13">
        <v>0</v>
      </c>
      <c r="J958" s="12">
        <f t="shared" si="1181"/>
        <v>-6000</v>
      </c>
    </row>
    <row r="959" spans="1:10" x14ac:dyDescent="0.25">
      <c r="A959" s="16">
        <v>43004</v>
      </c>
      <c r="B959" s="9" t="s">
        <v>12</v>
      </c>
      <c r="C959" s="9">
        <v>5000</v>
      </c>
      <c r="D959" s="9" t="s">
        <v>11</v>
      </c>
      <c r="E959" s="10">
        <v>207</v>
      </c>
      <c r="F959" s="10">
        <v>206.3</v>
      </c>
      <c r="G959" s="11">
        <v>0</v>
      </c>
      <c r="H959" s="12">
        <f t="shared" si="1180"/>
        <v>-3499.9999999999432</v>
      </c>
      <c r="I959" s="13">
        <v>0</v>
      </c>
      <c r="J959" s="12">
        <f t="shared" si="1181"/>
        <v>-3499.9999999999432</v>
      </c>
    </row>
    <row r="960" spans="1:10" x14ac:dyDescent="0.25">
      <c r="A960" s="16">
        <v>43004</v>
      </c>
      <c r="B960" s="9" t="s">
        <v>10</v>
      </c>
      <c r="C960" s="9">
        <v>100</v>
      </c>
      <c r="D960" s="9" t="s">
        <v>11</v>
      </c>
      <c r="E960" s="10">
        <v>3320</v>
      </c>
      <c r="F960" s="10">
        <v>3295</v>
      </c>
      <c r="G960" s="11">
        <v>0</v>
      </c>
      <c r="H960" s="12">
        <f t="shared" si="1180"/>
        <v>-2500</v>
      </c>
      <c r="I960" s="13">
        <v>0</v>
      </c>
      <c r="J960" s="12">
        <f t="shared" si="1181"/>
        <v>-2500</v>
      </c>
    </row>
    <row r="961" spans="1:11" x14ac:dyDescent="0.25">
      <c r="A961" s="16">
        <v>43004</v>
      </c>
      <c r="B961" s="9" t="s">
        <v>19</v>
      </c>
      <c r="C961" s="9">
        <v>5000</v>
      </c>
      <c r="D961" s="9" t="s">
        <v>15</v>
      </c>
      <c r="E961" s="10">
        <v>163.44999999999999</v>
      </c>
      <c r="F961" s="10">
        <v>162.80000000000001</v>
      </c>
      <c r="G961" s="11">
        <v>162.1</v>
      </c>
      <c r="H961" s="14">
        <f t="shared" ref="H961" si="1182">(E961-F961)*C961</f>
        <v>3249.9999999998863</v>
      </c>
      <c r="I961" s="13">
        <f>(F961-G961)*C961</f>
        <v>3500.0000000000855</v>
      </c>
      <c r="J961" s="14">
        <f t="shared" ref="J961" si="1183">+I961+H961</f>
        <v>6749.9999999999718</v>
      </c>
    </row>
    <row r="962" spans="1:11" x14ac:dyDescent="0.25">
      <c r="A962" s="16">
        <v>43003</v>
      </c>
      <c r="B962" s="9" t="s">
        <v>14</v>
      </c>
      <c r="C962" s="9">
        <v>100</v>
      </c>
      <c r="D962" s="9" t="s">
        <v>11</v>
      </c>
      <c r="E962" s="10">
        <v>29525</v>
      </c>
      <c r="F962" s="10">
        <v>29585</v>
      </c>
      <c r="G962" s="11">
        <v>29655</v>
      </c>
      <c r="H962" s="12">
        <f t="shared" ref="H962:H964" si="1184">IF(D962="LONG",(F962-E962)*C962,(E962-F962)*C962)</f>
        <v>6000</v>
      </c>
      <c r="I962" s="13">
        <f t="shared" ref="I962" si="1185">(G962-F962)*C962</f>
        <v>7000</v>
      </c>
      <c r="J962" s="12">
        <f t="shared" ref="J962:J964" si="1186">(H962+I962)</f>
        <v>13000</v>
      </c>
    </row>
    <row r="963" spans="1:11" x14ac:dyDescent="0.25">
      <c r="A963" s="16">
        <v>43003</v>
      </c>
      <c r="B963" s="9" t="s">
        <v>12</v>
      </c>
      <c r="C963" s="9">
        <v>5000</v>
      </c>
      <c r="D963" s="9" t="s">
        <v>11</v>
      </c>
      <c r="E963" s="10">
        <v>202</v>
      </c>
      <c r="F963" s="10">
        <v>202.6</v>
      </c>
      <c r="G963" s="11">
        <v>0</v>
      </c>
      <c r="H963" s="12">
        <f t="shared" si="1184"/>
        <v>2999.9999999999718</v>
      </c>
      <c r="I963" s="13">
        <v>0</v>
      </c>
      <c r="J963" s="12">
        <f t="shared" si="1186"/>
        <v>2999.9999999999718</v>
      </c>
    </row>
    <row r="964" spans="1:11" x14ac:dyDescent="0.25">
      <c r="A964" s="16">
        <v>43003</v>
      </c>
      <c r="B964" s="9" t="s">
        <v>10</v>
      </c>
      <c r="C964" s="9">
        <v>100</v>
      </c>
      <c r="D964" s="9" t="s">
        <v>11</v>
      </c>
      <c r="E964" s="10">
        <v>3285</v>
      </c>
      <c r="F964" s="10">
        <v>3310</v>
      </c>
      <c r="G964" s="11">
        <v>3340</v>
      </c>
      <c r="H964" s="12">
        <f t="shared" si="1184"/>
        <v>2500</v>
      </c>
      <c r="I964" s="13">
        <f t="shared" ref="I964" si="1187">(G964-F964)*C964</f>
        <v>3000</v>
      </c>
      <c r="J964" s="12">
        <f t="shared" si="1186"/>
        <v>5500</v>
      </c>
    </row>
    <row r="965" spans="1:11" x14ac:dyDescent="0.25">
      <c r="A965" s="16">
        <v>43000</v>
      </c>
      <c r="B965" s="9" t="s">
        <v>19</v>
      </c>
      <c r="C965" s="9">
        <v>5000</v>
      </c>
      <c r="D965" s="9" t="s">
        <v>15</v>
      </c>
      <c r="E965" s="10">
        <v>157.25</v>
      </c>
      <c r="F965" s="10">
        <v>158</v>
      </c>
      <c r="G965" s="11">
        <v>0</v>
      </c>
      <c r="H965" s="14">
        <f t="shared" ref="H965:H967" si="1188">(E965-F965)*C965</f>
        <v>-3750</v>
      </c>
      <c r="I965" s="13">
        <v>0</v>
      </c>
      <c r="J965" s="14">
        <f t="shared" ref="J965:J967" si="1189">+I965+H965</f>
        <v>-3750</v>
      </c>
      <c r="K965" s="17">
        <v>79</v>
      </c>
    </row>
    <row r="966" spans="1:11" x14ac:dyDescent="0.25">
      <c r="A966" s="16">
        <v>43000</v>
      </c>
      <c r="B966" s="9" t="s">
        <v>12</v>
      </c>
      <c r="C966" s="9">
        <v>5000</v>
      </c>
      <c r="D966" s="9" t="s">
        <v>15</v>
      </c>
      <c r="E966" s="10">
        <v>197.9</v>
      </c>
      <c r="F966" s="10">
        <v>197.3</v>
      </c>
      <c r="G966" s="11">
        <v>0</v>
      </c>
      <c r="H966" s="14">
        <f t="shared" si="1188"/>
        <v>2999.9999999999718</v>
      </c>
      <c r="I966" s="13">
        <v>0</v>
      </c>
      <c r="J966" s="14">
        <f t="shared" si="1189"/>
        <v>2999.9999999999718</v>
      </c>
    </row>
    <row r="967" spans="1:11" x14ac:dyDescent="0.25">
      <c r="A967" s="16">
        <v>43000</v>
      </c>
      <c r="B967" s="9" t="s">
        <v>10</v>
      </c>
      <c r="C967" s="9">
        <v>100</v>
      </c>
      <c r="D967" s="9" t="s">
        <v>15</v>
      </c>
      <c r="E967" s="10">
        <v>3220</v>
      </c>
      <c r="F967" s="10">
        <v>3200</v>
      </c>
      <c r="G967" s="11">
        <v>0</v>
      </c>
      <c r="H967" s="14">
        <f t="shared" si="1188"/>
        <v>2000</v>
      </c>
      <c r="I967" s="13">
        <v>0</v>
      </c>
      <c r="J967" s="14">
        <f t="shared" si="1189"/>
        <v>2000</v>
      </c>
    </row>
    <row r="968" spans="1:11" x14ac:dyDescent="0.25">
      <c r="A968" s="16">
        <v>42999</v>
      </c>
      <c r="B968" s="9" t="s">
        <v>23</v>
      </c>
      <c r="C968" s="9">
        <v>30</v>
      </c>
      <c r="D968" s="9" t="s">
        <v>11</v>
      </c>
      <c r="E968" s="10">
        <v>39675</v>
      </c>
      <c r="F968" s="10">
        <v>39825</v>
      </c>
      <c r="G968" s="11">
        <v>0</v>
      </c>
      <c r="H968" s="12">
        <f t="shared" ref="H968:H970" si="1190">IF(D968="LONG",(F968-E968)*C968,(E968-F968)*C968)</f>
        <v>4500</v>
      </c>
      <c r="I968" s="13">
        <v>0</v>
      </c>
      <c r="J968" s="12">
        <f t="shared" ref="J968:J970" si="1191">(H968+I968)</f>
        <v>4500</v>
      </c>
    </row>
    <row r="969" spans="1:11" x14ac:dyDescent="0.25">
      <c r="A969" s="16">
        <v>42999</v>
      </c>
      <c r="B969" s="9" t="s">
        <v>12</v>
      </c>
      <c r="C969" s="9">
        <v>5000</v>
      </c>
      <c r="D969" s="9" t="s">
        <v>11</v>
      </c>
      <c r="E969" s="10">
        <v>199.5</v>
      </c>
      <c r="F969" s="10">
        <v>200.1</v>
      </c>
      <c r="G969" s="11">
        <v>200.8</v>
      </c>
      <c r="H969" s="12">
        <f t="shared" si="1190"/>
        <v>2999.9999999999718</v>
      </c>
      <c r="I969" s="13">
        <f t="shared" ref="I969" si="1192">(G969-F969)*C969</f>
        <v>3500.0000000000855</v>
      </c>
      <c r="J969" s="12">
        <f t="shared" si="1191"/>
        <v>6500.0000000000573</v>
      </c>
    </row>
    <row r="970" spans="1:11" x14ac:dyDescent="0.25">
      <c r="A970" s="16">
        <v>42999</v>
      </c>
      <c r="B970" s="9" t="s">
        <v>10</v>
      </c>
      <c r="C970" s="9">
        <v>100</v>
      </c>
      <c r="D970" s="9" t="s">
        <v>11</v>
      </c>
      <c r="E970" s="10">
        <v>3280</v>
      </c>
      <c r="F970" s="10">
        <v>3300</v>
      </c>
      <c r="G970" s="11">
        <v>0</v>
      </c>
      <c r="H970" s="12">
        <f t="shared" si="1190"/>
        <v>2000</v>
      </c>
      <c r="I970" s="13">
        <v>0</v>
      </c>
      <c r="J970" s="12">
        <f t="shared" si="1191"/>
        <v>2000</v>
      </c>
    </row>
    <row r="971" spans="1:11" x14ac:dyDescent="0.25">
      <c r="A971" s="16">
        <v>42998</v>
      </c>
      <c r="B971" s="9" t="s">
        <v>19</v>
      </c>
      <c r="C971" s="9">
        <v>5000</v>
      </c>
      <c r="D971" s="9" t="s">
        <v>15</v>
      </c>
      <c r="E971" s="10">
        <v>156</v>
      </c>
      <c r="F971" s="10">
        <v>156.69999999999999</v>
      </c>
      <c r="G971" s="11">
        <v>0</v>
      </c>
      <c r="H971" s="14">
        <f t="shared" ref="H971:H974" si="1193">(E971-F971)*C971</f>
        <v>-3499.9999999999432</v>
      </c>
      <c r="I971" s="13">
        <v>0</v>
      </c>
      <c r="J971" s="14">
        <f t="shared" ref="J971:J974" si="1194">+I971+H971</f>
        <v>-3499.9999999999432</v>
      </c>
    </row>
    <row r="972" spans="1:11" x14ac:dyDescent="0.25">
      <c r="A972" s="16">
        <v>42998</v>
      </c>
      <c r="B972" s="9" t="s">
        <v>23</v>
      </c>
      <c r="C972" s="9">
        <v>30</v>
      </c>
      <c r="D972" s="9" t="s">
        <v>15</v>
      </c>
      <c r="E972" s="10">
        <v>40270</v>
      </c>
      <c r="F972" s="10">
        <v>40120</v>
      </c>
      <c r="G972" s="11">
        <v>0</v>
      </c>
      <c r="H972" s="14">
        <f t="shared" si="1193"/>
        <v>4500</v>
      </c>
      <c r="I972" s="13">
        <v>0</v>
      </c>
      <c r="J972" s="14">
        <f t="shared" si="1194"/>
        <v>4500</v>
      </c>
    </row>
    <row r="973" spans="1:11" x14ac:dyDescent="0.25">
      <c r="A973" s="16">
        <v>42998</v>
      </c>
      <c r="B973" s="9" t="s">
        <v>10</v>
      </c>
      <c r="C973" s="9">
        <v>100</v>
      </c>
      <c r="D973" s="9" t="s">
        <v>15</v>
      </c>
      <c r="E973" s="10">
        <v>3254</v>
      </c>
      <c r="F973" s="10">
        <v>3234</v>
      </c>
      <c r="G973" s="11">
        <v>0</v>
      </c>
      <c r="H973" s="14">
        <f t="shared" si="1193"/>
        <v>2000</v>
      </c>
      <c r="I973" s="13">
        <v>0</v>
      </c>
      <c r="J973" s="14">
        <f t="shared" si="1194"/>
        <v>2000</v>
      </c>
    </row>
    <row r="974" spans="1:11" x14ac:dyDescent="0.25">
      <c r="A974" s="16">
        <v>42997</v>
      </c>
      <c r="B974" s="9" t="s">
        <v>10</v>
      </c>
      <c r="C974" s="9">
        <v>100</v>
      </c>
      <c r="D974" s="9" t="s">
        <v>15</v>
      </c>
      <c r="E974" s="10">
        <v>3228</v>
      </c>
      <c r="F974" s="10">
        <v>3200</v>
      </c>
      <c r="G974" s="11">
        <v>0</v>
      </c>
      <c r="H974" s="14">
        <f t="shared" si="1193"/>
        <v>2800</v>
      </c>
      <c r="I974" s="13">
        <v>0</v>
      </c>
      <c r="J974" s="14">
        <f t="shared" si="1194"/>
        <v>2800</v>
      </c>
    </row>
    <row r="975" spans="1:11" x14ac:dyDescent="0.25">
      <c r="A975" s="16">
        <v>42997</v>
      </c>
      <c r="B975" s="9" t="s">
        <v>23</v>
      </c>
      <c r="C975" s="9">
        <v>30</v>
      </c>
      <c r="D975" s="9" t="s">
        <v>11</v>
      </c>
      <c r="E975" s="10">
        <v>39800</v>
      </c>
      <c r="F975" s="10">
        <v>39950</v>
      </c>
      <c r="G975" s="11">
        <v>40125</v>
      </c>
      <c r="H975" s="12">
        <f t="shared" ref="H975" si="1195">IF(D975="LONG",(F975-E975)*C975,(E975-F975)*C975)</f>
        <v>4500</v>
      </c>
      <c r="I975" s="13">
        <f t="shared" ref="I975" si="1196">(G975-F975)*C975</f>
        <v>5250</v>
      </c>
      <c r="J975" s="12">
        <f t="shared" ref="J975" si="1197">(H975+I975)</f>
        <v>9750</v>
      </c>
    </row>
    <row r="976" spans="1:11" x14ac:dyDescent="0.25">
      <c r="A976" s="16">
        <v>42996</v>
      </c>
      <c r="B976" s="9" t="s">
        <v>14</v>
      </c>
      <c r="C976" s="9">
        <v>100</v>
      </c>
      <c r="D976" s="9" t="s">
        <v>15</v>
      </c>
      <c r="E976" s="10">
        <v>29725</v>
      </c>
      <c r="F976" s="10">
        <v>29665</v>
      </c>
      <c r="G976" s="11">
        <v>29600</v>
      </c>
      <c r="H976" s="14">
        <f t="shared" ref="H976" si="1198">(E976-F976)*C976</f>
        <v>6000</v>
      </c>
      <c r="I976" s="13">
        <f>(F976-G976)*C976</f>
        <v>6500</v>
      </c>
      <c r="J976" s="14">
        <f t="shared" ref="J976" si="1199">+I976+H976</f>
        <v>12500</v>
      </c>
    </row>
    <row r="977" spans="1:10" x14ac:dyDescent="0.25">
      <c r="A977" s="16">
        <v>42996</v>
      </c>
      <c r="B977" s="9" t="s">
        <v>19</v>
      </c>
      <c r="C977" s="9">
        <v>5000</v>
      </c>
      <c r="D977" s="9" t="s">
        <v>11</v>
      </c>
      <c r="E977" s="10">
        <v>150.9</v>
      </c>
      <c r="F977" s="10">
        <v>151.5</v>
      </c>
      <c r="G977" s="11">
        <v>152.5</v>
      </c>
      <c r="H977" s="12">
        <f t="shared" ref="H977" si="1200">IF(D977="LONG",(F977-E977)*C977,(E977-F977)*C977)</f>
        <v>2999.9999999999718</v>
      </c>
      <c r="I977" s="13">
        <f t="shared" ref="I977" si="1201">(G977-F977)*C977</f>
        <v>5000</v>
      </c>
      <c r="J977" s="12">
        <f t="shared" ref="J977" si="1202">(H977+I977)</f>
        <v>7999.9999999999718</v>
      </c>
    </row>
    <row r="978" spans="1:10" x14ac:dyDescent="0.25">
      <c r="A978" s="16">
        <v>42996</v>
      </c>
      <c r="B978" s="9" t="s">
        <v>10</v>
      </c>
      <c r="C978" s="9">
        <v>100</v>
      </c>
      <c r="D978" s="9" t="s">
        <v>15</v>
      </c>
      <c r="E978" s="10">
        <v>3220</v>
      </c>
      <c r="F978" s="10">
        <v>3200</v>
      </c>
      <c r="G978" s="11">
        <v>3175</v>
      </c>
      <c r="H978" s="14">
        <f t="shared" ref="H978:H981" si="1203">(E978-F978)*C978</f>
        <v>2000</v>
      </c>
      <c r="I978" s="13">
        <f>(F978-G978)*C978</f>
        <v>2500</v>
      </c>
      <c r="J978" s="14">
        <f t="shared" ref="J978:J981" si="1204">+I978+H978</f>
        <v>4500</v>
      </c>
    </row>
    <row r="979" spans="1:10" x14ac:dyDescent="0.25">
      <c r="A979" s="16">
        <v>42993</v>
      </c>
      <c r="B979" s="9" t="s">
        <v>23</v>
      </c>
      <c r="C979" s="9">
        <v>30</v>
      </c>
      <c r="D979" s="9" t="s">
        <v>15</v>
      </c>
      <c r="E979" s="10">
        <v>41025</v>
      </c>
      <c r="F979" s="10">
        <v>40875</v>
      </c>
      <c r="G979" s="11">
        <v>0</v>
      </c>
      <c r="H979" s="14">
        <f t="shared" si="1203"/>
        <v>4500</v>
      </c>
      <c r="I979" s="13">
        <v>0</v>
      </c>
      <c r="J979" s="14">
        <f t="shared" si="1204"/>
        <v>4500</v>
      </c>
    </row>
    <row r="980" spans="1:10" x14ac:dyDescent="0.25">
      <c r="A980" s="16">
        <v>42993</v>
      </c>
      <c r="B980" s="9" t="s">
        <v>19</v>
      </c>
      <c r="C980" s="9">
        <v>5000</v>
      </c>
      <c r="D980" s="9" t="s">
        <v>15</v>
      </c>
      <c r="E980" s="10">
        <v>147.5</v>
      </c>
      <c r="F980" s="10">
        <v>146.9</v>
      </c>
      <c r="G980" s="11">
        <v>0</v>
      </c>
      <c r="H980" s="14">
        <f t="shared" si="1203"/>
        <v>2999.9999999999718</v>
      </c>
      <c r="I980" s="13">
        <v>0</v>
      </c>
      <c r="J980" s="14">
        <f t="shared" si="1204"/>
        <v>2999.9999999999718</v>
      </c>
    </row>
    <row r="981" spans="1:10" x14ac:dyDescent="0.25">
      <c r="A981" s="16">
        <v>42993</v>
      </c>
      <c r="B981" s="9" t="s">
        <v>10</v>
      </c>
      <c r="C981" s="9">
        <v>100</v>
      </c>
      <c r="D981" s="9" t="s">
        <v>15</v>
      </c>
      <c r="E981" s="10">
        <v>3210</v>
      </c>
      <c r="F981" s="10">
        <v>3185</v>
      </c>
      <c r="G981" s="11">
        <v>0</v>
      </c>
      <c r="H981" s="14">
        <f t="shared" si="1203"/>
        <v>2500</v>
      </c>
      <c r="I981" s="13">
        <v>0</v>
      </c>
      <c r="J981" s="14">
        <f t="shared" si="1204"/>
        <v>2500</v>
      </c>
    </row>
    <row r="982" spans="1:10" x14ac:dyDescent="0.25">
      <c r="A982" s="16">
        <v>42992</v>
      </c>
      <c r="B982" s="9" t="s">
        <v>14</v>
      </c>
      <c r="C982" s="9">
        <v>100</v>
      </c>
      <c r="D982" s="9" t="s">
        <v>11</v>
      </c>
      <c r="E982" s="10">
        <v>29840</v>
      </c>
      <c r="F982" s="10">
        <v>29900</v>
      </c>
      <c r="G982" s="11">
        <v>0</v>
      </c>
      <c r="H982" s="12">
        <f t="shared" ref="H982:H984" si="1205">IF(D982="LONG",(F982-E982)*C982,(E982-F982)*C982)</f>
        <v>6000</v>
      </c>
      <c r="I982" s="13">
        <v>0</v>
      </c>
      <c r="J982" s="12">
        <f t="shared" ref="J982:J984" si="1206">(H982+I982)</f>
        <v>6000</v>
      </c>
    </row>
    <row r="983" spans="1:10" x14ac:dyDescent="0.25">
      <c r="A983" s="16">
        <v>42992</v>
      </c>
      <c r="B983" s="9" t="s">
        <v>19</v>
      </c>
      <c r="C983" s="9">
        <v>5000</v>
      </c>
      <c r="D983" s="9" t="s">
        <v>15</v>
      </c>
      <c r="E983" s="10">
        <v>145.5</v>
      </c>
      <c r="F983" s="10">
        <v>144.9</v>
      </c>
      <c r="G983" s="11">
        <v>144.19999999999999</v>
      </c>
      <c r="H983" s="14">
        <f t="shared" ref="H983" si="1207">(E983-F983)*C983</f>
        <v>2999.9999999999718</v>
      </c>
      <c r="I983" s="13">
        <f>(F983-G983)*C983</f>
        <v>3500.0000000000855</v>
      </c>
      <c r="J983" s="14">
        <f t="shared" ref="J983" si="1208">+I983+H983</f>
        <v>6500.0000000000573</v>
      </c>
    </row>
    <row r="984" spans="1:10" x14ac:dyDescent="0.25">
      <c r="A984" s="16">
        <v>42992</v>
      </c>
      <c r="B984" s="9" t="s">
        <v>19</v>
      </c>
      <c r="C984" s="9">
        <v>5000</v>
      </c>
      <c r="D984" s="9" t="s">
        <v>11</v>
      </c>
      <c r="E984" s="10">
        <v>144.5</v>
      </c>
      <c r="F984" s="10">
        <v>145.1</v>
      </c>
      <c r="G984" s="11">
        <v>146.1</v>
      </c>
      <c r="H984" s="12">
        <f t="shared" si="1205"/>
        <v>2999.9999999999718</v>
      </c>
      <c r="I984" s="13">
        <f t="shared" ref="I984" si="1209">(G984-F984)*C984</f>
        <v>5000</v>
      </c>
      <c r="J984" s="12">
        <f t="shared" si="1206"/>
        <v>7999.9999999999718</v>
      </c>
    </row>
    <row r="985" spans="1:10" x14ac:dyDescent="0.25">
      <c r="A985" s="16">
        <v>42992</v>
      </c>
      <c r="B985" s="9" t="s">
        <v>10</v>
      </c>
      <c r="C985" s="9">
        <v>100</v>
      </c>
      <c r="D985" s="9" t="s">
        <v>15</v>
      </c>
      <c r="E985" s="10">
        <v>3195</v>
      </c>
      <c r="F985" s="10">
        <v>3225</v>
      </c>
      <c r="G985" s="11">
        <v>0</v>
      </c>
      <c r="H985" s="14">
        <f t="shared" ref="H985" si="1210">(E985-F985)*C985</f>
        <v>-3000</v>
      </c>
      <c r="I985" s="13">
        <v>0</v>
      </c>
      <c r="J985" s="14">
        <f t="shared" ref="J985" si="1211">+I985+H985</f>
        <v>-3000</v>
      </c>
    </row>
    <row r="986" spans="1:10" x14ac:dyDescent="0.25">
      <c r="A986" s="16">
        <v>42991</v>
      </c>
      <c r="B986" s="9" t="s">
        <v>23</v>
      </c>
      <c r="C986" s="9">
        <v>30</v>
      </c>
      <c r="D986" s="9" t="s">
        <v>11</v>
      </c>
      <c r="E986" s="10">
        <v>41250</v>
      </c>
      <c r="F986" s="10">
        <v>41400</v>
      </c>
      <c r="G986" s="11">
        <v>0</v>
      </c>
      <c r="H986" s="12">
        <f t="shared" ref="H986:H993" si="1212">IF(D986="LONG",(F986-E986)*C986,(E986-F986)*C986)</f>
        <v>4500</v>
      </c>
      <c r="I986" s="13">
        <v>0</v>
      </c>
      <c r="J986" s="12">
        <f t="shared" ref="J986:J993" si="1213">(H986+I986)</f>
        <v>4500</v>
      </c>
    </row>
    <row r="987" spans="1:10" x14ac:dyDescent="0.25">
      <c r="A987" s="16">
        <v>42991</v>
      </c>
      <c r="B987" s="9" t="s">
        <v>12</v>
      </c>
      <c r="C987" s="9">
        <v>5000</v>
      </c>
      <c r="D987" s="9" t="s">
        <v>11</v>
      </c>
      <c r="E987" s="10">
        <v>195</v>
      </c>
      <c r="F987" s="10">
        <v>195.6</v>
      </c>
      <c r="G987" s="11">
        <v>0</v>
      </c>
      <c r="H987" s="12">
        <f t="shared" si="1212"/>
        <v>2999.9999999999718</v>
      </c>
      <c r="I987" s="13">
        <v>0</v>
      </c>
      <c r="J987" s="12">
        <f t="shared" si="1213"/>
        <v>2999.9999999999718</v>
      </c>
    </row>
    <row r="988" spans="1:10" x14ac:dyDescent="0.25">
      <c r="A988" s="16">
        <v>42991</v>
      </c>
      <c r="B988" s="9" t="s">
        <v>10</v>
      </c>
      <c r="C988" s="9">
        <v>100</v>
      </c>
      <c r="D988" s="9" t="s">
        <v>11</v>
      </c>
      <c r="E988" s="10">
        <v>3090</v>
      </c>
      <c r="F988" s="10">
        <v>3110</v>
      </c>
      <c r="G988" s="11">
        <v>3140</v>
      </c>
      <c r="H988" s="12">
        <f t="shared" si="1212"/>
        <v>2000</v>
      </c>
      <c r="I988" s="13">
        <f t="shared" ref="I988" si="1214">(G988-F988)*C988</f>
        <v>3000</v>
      </c>
      <c r="J988" s="12">
        <f t="shared" si="1213"/>
        <v>5000</v>
      </c>
    </row>
    <row r="989" spans="1:10" x14ac:dyDescent="0.25">
      <c r="A989" s="16">
        <v>42991</v>
      </c>
      <c r="B989" s="9" t="s">
        <v>17</v>
      </c>
      <c r="C989" s="9">
        <v>5000</v>
      </c>
      <c r="D989" s="9" t="s">
        <v>11</v>
      </c>
      <c r="E989" s="10">
        <v>145.5</v>
      </c>
      <c r="F989" s="10">
        <v>146.1</v>
      </c>
      <c r="G989" s="11">
        <v>0</v>
      </c>
      <c r="H989" s="12">
        <f t="shared" si="1212"/>
        <v>2999.9999999999718</v>
      </c>
      <c r="I989" s="13">
        <v>0</v>
      </c>
      <c r="J989" s="12">
        <f t="shared" si="1213"/>
        <v>2999.9999999999718</v>
      </c>
    </row>
    <row r="990" spans="1:10" x14ac:dyDescent="0.25">
      <c r="A990" s="16">
        <v>42990</v>
      </c>
      <c r="B990" s="9" t="s">
        <v>18</v>
      </c>
      <c r="C990" s="9">
        <v>100</v>
      </c>
      <c r="D990" s="9" t="s">
        <v>11</v>
      </c>
      <c r="E990" s="10">
        <v>29840</v>
      </c>
      <c r="F990" s="10">
        <v>29900</v>
      </c>
      <c r="G990" s="11">
        <v>0</v>
      </c>
      <c r="H990" s="12">
        <f t="shared" si="1212"/>
        <v>6000</v>
      </c>
      <c r="I990" s="13">
        <v>0</v>
      </c>
      <c r="J990" s="12">
        <f t="shared" si="1213"/>
        <v>6000</v>
      </c>
    </row>
    <row r="991" spans="1:10" x14ac:dyDescent="0.25">
      <c r="A991" s="16">
        <v>42990</v>
      </c>
      <c r="B991" s="9" t="s">
        <v>19</v>
      </c>
      <c r="C991" s="9">
        <v>5000</v>
      </c>
      <c r="D991" s="9" t="s">
        <v>11</v>
      </c>
      <c r="E991" s="10">
        <v>144.30000000000001</v>
      </c>
      <c r="F991" s="10">
        <v>144.9</v>
      </c>
      <c r="G991" s="11">
        <v>0</v>
      </c>
      <c r="H991" s="12">
        <f t="shared" si="1212"/>
        <v>2999.9999999999718</v>
      </c>
      <c r="I991" s="13">
        <v>0</v>
      </c>
      <c r="J991" s="12">
        <f t="shared" si="1213"/>
        <v>2999.9999999999718</v>
      </c>
    </row>
    <row r="992" spans="1:10" x14ac:dyDescent="0.25">
      <c r="A992" s="16">
        <v>42990</v>
      </c>
      <c r="B992" s="9" t="s">
        <v>10</v>
      </c>
      <c r="C992" s="9">
        <v>100</v>
      </c>
      <c r="D992" s="9" t="s">
        <v>11</v>
      </c>
      <c r="E992" s="10">
        <v>3075</v>
      </c>
      <c r="F992" s="10">
        <v>3100</v>
      </c>
      <c r="G992" s="11">
        <v>0</v>
      </c>
      <c r="H992" s="12">
        <f t="shared" si="1212"/>
        <v>2500</v>
      </c>
      <c r="I992" s="13">
        <v>0</v>
      </c>
      <c r="J992" s="12">
        <f t="shared" si="1213"/>
        <v>2500</v>
      </c>
    </row>
    <row r="993" spans="1:10" x14ac:dyDescent="0.25">
      <c r="A993" s="16">
        <v>42990</v>
      </c>
      <c r="B993" s="9" t="s">
        <v>13</v>
      </c>
      <c r="C993" s="9">
        <v>1000</v>
      </c>
      <c r="D993" s="9" t="s">
        <v>11</v>
      </c>
      <c r="E993" s="10">
        <v>433</v>
      </c>
      <c r="F993" s="10">
        <v>430</v>
      </c>
      <c r="G993" s="11">
        <v>0</v>
      </c>
      <c r="H993" s="12">
        <f t="shared" si="1212"/>
        <v>-3000</v>
      </c>
      <c r="I993" s="13">
        <v>0</v>
      </c>
      <c r="J993" s="12">
        <f t="shared" si="1213"/>
        <v>-3000</v>
      </c>
    </row>
    <row r="994" spans="1:10" x14ac:dyDescent="0.25">
      <c r="A994" s="16">
        <v>42989</v>
      </c>
      <c r="B994" s="9" t="s">
        <v>18</v>
      </c>
      <c r="C994" s="9">
        <v>100</v>
      </c>
      <c r="D994" s="9" t="s">
        <v>15</v>
      </c>
      <c r="E994" s="10">
        <v>30055</v>
      </c>
      <c r="F994" s="10">
        <v>29990</v>
      </c>
      <c r="G994" s="11">
        <v>29920</v>
      </c>
      <c r="H994" s="14">
        <f t="shared" ref="H994" si="1215">(E994-F994)*C994</f>
        <v>6500</v>
      </c>
      <c r="I994" s="13">
        <f>(F994-G994)*C994</f>
        <v>7000</v>
      </c>
      <c r="J994" s="14">
        <f t="shared" ref="J994" si="1216">+I994+H994</f>
        <v>13500</v>
      </c>
    </row>
    <row r="995" spans="1:10" x14ac:dyDescent="0.25">
      <c r="A995" s="16">
        <v>42989</v>
      </c>
      <c r="B995" s="9" t="s">
        <v>19</v>
      </c>
      <c r="C995" s="9">
        <v>5000</v>
      </c>
      <c r="D995" s="9" t="s">
        <v>11</v>
      </c>
      <c r="E995" s="10">
        <v>144.4</v>
      </c>
      <c r="F995" s="10">
        <v>145</v>
      </c>
      <c r="G995" s="11">
        <v>0</v>
      </c>
      <c r="H995" s="12">
        <f>IF(D995="LONG",(F995-E995)*C995,(E995-F995)*C995)</f>
        <v>2999.9999999999718</v>
      </c>
      <c r="I995" s="13">
        <v>0</v>
      </c>
      <c r="J995" s="12">
        <f>(H995+I995)</f>
        <v>2999.9999999999718</v>
      </c>
    </row>
    <row r="996" spans="1:10" x14ac:dyDescent="0.25">
      <c r="A996" s="16">
        <v>42989</v>
      </c>
      <c r="B996" s="9" t="s">
        <v>10</v>
      </c>
      <c r="C996" s="9">
        <v>100</v>
      </c>
      <c r="D996" s="9" t="s">
        <v>15</v>
      </c>
      <c r="E996" s="10">
        <v>3063</v>
      </c>
      <c r="F996" s="10">
        <v>3043</v>
      </c>
      <c r="G996" s="11">
        <v>3013</v>
      </c>
      <c r="H996" s="14">
        <f t="shared" ref="H996:H997" si="1217">(E996-F996)*C996</f>
        <v>2000</v>
      </c>
      <c r="I996" s="13">
        <f>(F996-G996)*C996</f>
        <v>3000</v>
      </c>
      <c r="J996" s="14">
        <f t="shared" ref="J996:J997" si="1218">+I996+H996</f>
        <v>5000</v>
      </c>
    </row>
    <row r="997" spans="1:10" x14ac:dyDescent="0.25">
      <c r="A997" s="16">
        <v>42989</v>
      </c>
      <c r="B997" s="9" t="s">
        <v>23</v>
      </c>
      <c r="C997" s="9">
        <v>30</v>
      </c>
      <c r="D997" s="9" t="s">
        <v>15</v>
      </c>
      <c r="E997" s="10">
        <v>41100</v>
      </c>
      <c r="F997" s="10">
        <v>40950</v>
      </c>
      <c r="G997" s="11">
        <v>0</v>
      </c>
      <c r="H997" s="14">
        <f t="shared" si="1217"/>
        <v>4500</v>
      </c>
      <c r="I997" s="13">
        <v>0</v>
      </c>
      <c r="J997" s="14">
        <f t="shared" si="1218"/>
        <v>4500</v>
      </c>
    </row>
    <row r="998" spans="1:10" x14ac:dyDescent="0.25">
      <c r="A998" s="16">
        <v>42986</v>
      </c>
      <c r="B998" s="9" t="s">
        <v>18</v>
      </c>
      <c r="C998" s="9">
        <v>100</v>
      </c>
      <c r="D998" s="9" t="s">
        <v>11</v>
      </c>
      <c r="E998" s="10">
        <v>30375</v>
      </c>
      <c r="F998" s="10">
        <v>30435</v>
      </c>
      <c r="G998" s="11">
        <v>0</v>
      </c>
      <c r="H998" s="12">
        <f t="shared" ref="H998" si="1219">IF(D998="LONG",(F998-E998)*C998,(E998-F998)*C998)</f>
        <v>6000</v>
      </c>
      <c r="I998" s="13">
        <v>0</v>
      </c>
      <c r="J998" s="12">
        <f t="shared" ref="J998" si="1220">(H998+I998)</f>
        <v>6000</v>
      </c>
    </row>
    <row r="999" spans="1:10" x14ac:dyDescent="0.25">
      <c r="A999" s="16">
        <v>42986</v>
      </c>
      <c r="B999" s="9" t="s">
        <v>23</v>
      </c>
      <c r="C999" s="9">
        <v>30</v>
      </c>
      <c r="D999" s="9" t="s">
        <v>15</v>
      </c>
      <c r="E999" s="10">
        <v>41775</v>
      </c>
      <c r="F999" s="10">
        <v>41625</v>
      </c>
      <c r="G999" s="11">
        <v>41425</v>
      </c>
      <c r="H999" s="14">
        <f t="shared" ref="H999" si="1221">(E999-F999)*C999</f>
        <v>4500</v>
      </c>
      <c r="I999" s="13">
        <f>(F999-G999)*C999</f>
        <v>6000</v>
      </c>
      <c r="J999" s="14">
        <f t="shared" ref="J999" si="1222">+I999+H999</f>
        <v>10500</v>
      </c>
    </row>
    <row r="1000" spans="1:10" x14ac:dyDescent="0.25">
      <c r="A1000" s="16">
        <v>42986</v>
      </c>
      <c r="B1000" s="9" t="s">
        <v>19</v>
      </c>
      <c r="C1000" s="9">
        <v>5000</v>
      </c>
      <c r="D1000" s="9" t="s">
        <v>11</v>
      </c>
      <c r="E1000" s="10">
        <v>145.75</v>
      </c>
      <c r="F1000" s="10">
        <v>146.5</v>
      </c>
      <c r="G1000" s="11">
        <v>147.5</v>
      </c>
      <c r="H1000" s="12">
        <f>IF(D1000="LONG",(F1000-E1000)*C1000,(E1000-F1000)*C1000)</f>
        <v>3750</v>
      </c>
      <c r="I1000" s="13">
        <v>0</v>
      </c>
      <c r="J1000" s="12">
        <f>(H1000+I1000)</f>
        <v>3750</v>
      </c>
    </row>
    <row r="1001" spans="1:10" x14ac:dyDescent="0.25">
      <c r="A1001" s="16">
        <v>42986</v>
      </c>
      <c r="B1001" s="9" t="s">
        <v>10</v>
      </c>
      <c r="C1001" s="9">
        <v>100</v>
      </c>
      <c r="D1001" s="9" t="s">
        <v>11</v>
      </c>
      <c r="E1001" s="10">
        <v>3135</v>
      </c>
      <c r="F1001" s="10">
        <v>3110</v>
      </c>
      <c r="G1001" s="11">
        <v>0</v>
      </c>
      <c r="H1001" s="12">
        <f t="shared" ref="H1001:H1006" si="1223">IF(D1001="LONG",(F1001-E1001)*C1001,(E1001-F1001)*C1001)</f>
        <v>-2500</v>
      </c>
      <c r="I1001" s="12">
        <v>0</v>
      </c>
      <c r="J1001" s="12">
        <f t="shared" ref="J1001:J1006" si="1224">(H1001+I1001)</f>
        <v>-2500</v>
      </c>
    </row>
    <row r="1002" spans="1:10" x14ac:dyDescent="0.25">
      <c r="A1002" s="16">
        <v>42986</v>
      </c>
      <c r="B1002" s="9" t="s">
        <v>13</v>
      </c>
      <c r="C1002" s="9">
        <v>1000</v>
      </c>
      <c r="D1002" s="9" t="s">
        <v>11</v>
      </c>
      <c r="E1002" s="10">
        <v>440.5</v>
      </c>
      <c r="F1002" s="10">
        <v>438</v>
      </c>
      <c r="G1002" s="11">
        <v>0</v>
      </c>
      <c r="H1002" s="12">
        <f t="shared" si="1223"/>
        <v>-2500</v>
      </c>
      <c r="I1002" s="12">
        <v>0</v>
      </c>
      <c r="J1002" s="12">
        <f t="shared" si="1224"/>
        <v>-2500</v>
      </c>
    </row>
    <row r="1003" spans="1:10" x14ac:dyDescent="0.25">
      <c r="A1003" s="16">
        <v>42986</v>
      </c>
      <c r="B1003" s="9" t="s">
        <v>12</v>
      </c>
      <c r="C1003" s="9">
        <v>5000</v>
      </c>
      <c r="D1003" s="9" t="s">
        <v>11</v>
      </c>
      <c r="E1003" s="10">
        <v>199.25</v>
      </c>
      <c r="F1003" s="10">
        <v>198.5</v>
      </c>
      <c r="G1003" s="11">
        <v>0</v>
      </c>
      <c r="H1003" s="12">
        <f t="shared" si="1223"/>
        <v>-3750</v>
      </c>
      <c r="I1003" s="12">
        <v>0</v>
      </c>
      <c r="J1003" s="12">
        <f t="shared" si="1224"/>
        <v>-3750</v>
      </c>
    </row>
    <row r="1004" spans="1:10" x14ac:dyDescent="0.25">
      <c r="A1004" s="16">
        <v>42985</v>
      </c>
      <c r="B1004" s="9" t="s">
        <v>19</v>
      </c>
      <c r="C1004" s="9">
        <v>5000</v>
      </c>
      <c r="D1004" s="9" t="s">
        <v>11</v>
      </c>
      <c r="E1004" s="10">
        <v>148.5</v>
      </c>
      <c r="F1004" s="10">
        <v>149.1</v>
      </c>
      <c r="G1004" s="11">
        <v>0</v>
      </c>
      <c r="H1004" s="12">
        <f t="shared" si="1223"/>
        <v>2999.9999999999718</v>
      </c>
      <c r="I1004" s="12">
        <v>0</v>
      </c>
      <c r="J1004" s="12">
        <f t="shared" si="1224"/>
        <v>2999.9999999999718</v>
      </c>
    </row>
    <row r="1005" spans="1:10" x14ac:dyDescent="0.25">
      <c r="A1005" s="16">
        <v>42985</v>
      </c>
      <c r="B1005" s="9" t="s">
        <v>10</v>
      </c>
      <c r="C1005" s="9">
        <v>100</v>
      </c>
      <c r="D1005" s="9" t="s">
        <v>11</v>
      </c>
      <c r="E1005" s="10">
        <v>3137</v>
      </c>
      <c r="F1005" s="10">
        <v>3155</v>
      </c>
      <c r="G1005" s="11">
        <v>0</v>
      </c>
      <c r="H1005" s="12">
        <f t="shared" si="1223"/>
        <v>1800</v>
      </c>
      <c r="I1005" s="12">
        <v>0</v>
      </c>
      <c r="J1005" s="12">
        <f t="shared" si="1224"/>
        <v>1800</v>
      </c>
    </row>
    <row r="1006" spans="1:10" x14ac:dyDescent="0.25">
      <c r="A1006" s="16">
        <v>42985</v>
      </c>
      <c r="B1006" s="9" t="s">
        <v>12</v>
      </c>
      <c r="C1006" s="9">
        <v>5000</v>
      </c>
      <c r="D1006" s="9" t="s">
        <v>11</v>
      </c>
      <c r="E1006" s="10">
        <v>198.6</v>
      </c>
      <c r="F1006" s="10">
        <v>197.9</v>
      </c>
      <c r="G1006" s="11">
        <v>0</v>
      </c>
      <c r="H1006" s="12">
        <f t="shared" si="1223"/>
        <v>-3499.9999999999432</v>
      </c>
      <c r="I1006" s="12">
        <v>0</v>
      </c>
      <c r="J1006" s="12">
        <f t="shared" si="1224"/>
        <v>-3499.9999999999432</v>
      </c>
    </row>
    <row r="1007" spans="1:10" x14ac:dyDescent="0.25">
      <c r="A1007" s="16">
        <v>42985</v>
      </c>
      <c r="B1007" s="9" t="s">
        <v>18</v>
      </c>
      <c r="C1007" s="9">
        <v>100</v>
      </c>
      <c r="D1007" s="9" t="s">
        <v>15</v>
      </c>
      <c r="E1007" s="10">
        <v>30100</v>
      </c>
      <c r="F1007" s="10">
        <v>30200</v>
      </c>
      <c r="G1007" s="11">
        <v>0</v>
      </c>
      <c r="H1007" s="14">
        <f t="shared" ref="H1007:H1008" si="1225">(E1007-F1007)*C1007</f>
        <v>-10000</v>
      </c>
      <c r="I1007" s="13">
        <v>0</v>
      </c>
      <c r="J1007" s="14">
        <f t="shared" ref="J1007:J1008" si="1226">+I1007+H1007</f>
        <v>-10000</v>
      </c>
    </row>
    <row r="1008" spans="1:10" x14ac:dyDescent="0.25">
      <c r="A1008" s="16">
        <v>42984</v>
      </c>
      <c r="B1008" s="9" t="s">
        <v>10</v>
      </c>
      <c r="C1008" s="9">
        <v>100</v>
      </c>
      <c r="D1008" s="9" t="s">
        <v>15</v>
      </c>
      <c r="E1008" s="10">
        <v>3160</v>
      </c>
      <c r="F1008" s="10">
        <v>3140</v>
      </c>
      <c r="G1008" s="11">
        <v>0</v>
      </c>
      <c r="H1008" s="14">
        <f t="shared" si="1225"/>
        <v>2000</v>
      </c>
      <c r="I1008" s="13">
        <v>0</v>
      </c>
      <c r="J1008" s="14">
        <f t="shared" si="1226"/>
        <v>2000</v>
      </c>
    </row>
    <row r="1009" spans="1:10" x14ac:dyDescent="0.25">
      <c r="A1009" s="16">
        <v>42984</v>
      </c>
      <c r="B1009" s="9" t="s">
        <v>29</v>
      </c>
      <c r="C1009" s="9">
        <v>5000</v>
      </c>
      <c r="D1009" s="9" t="s">
        <v>11</v>
      </c>
      <c r="E1009" s="10">
        <v>149.5</v>
      </c>
      <c r="F1009" s="10">
        <v>150.1</v>
      </c>
      <c r="G1009" s="11">
        <v>151.1</v>
      </c>
      <c r="H1009" s="12">
        <f t="shared" ref="H1009" si="1227">IF(D1009="LONG",(F1009-E1009)*C1009,(E1009-F1009)*C1009)</f>
        <v>2999.9999999999718</v>
      </c>
      <c r="I1009" s="12">
        <v>0</v>
      </c>
      <c r="J1009" s="12">
        <f t="shared" ref="J1009" si="1228">(H1009+I1009)</f>
        <v>2999.9999999999718</v>
      </c>
    </row>
    <row r="1010" spans="1:10" x14ac:dyDescent="0.25">
      <c r="A1010" s="16">
        <v>42984</v>
      </c>
      <c r="B1010" s="9" t="s">
        <v>17</v>
      </c>
      <c r="C1010" s="9">
        <v>5000</v>
      </c>
      <c r="D1010" s="9" t="s">
        <v>15</v>
      </c>
      <c r="E1010" s="10">
        <v>149</v>
      </c>
      <c r="F1010" s="10">
        <v>148.4</v>
      </c>
      <c r="G1010" s="11">
        <v>147.69999999999999</v>
      </c>
      <c r="H1010" s="14">
        <f t="shared" ref="H1010" si="1229">(E1010-F1010)*C1010</f>
        <v>2999.9999999999718</v>
      </c>
      <c r="I1010" s="13">
        <f t="shared" ref="I1010" si="1230">(F1010-G1010)*C1010</f>
        <v>3500.0000000000855</v>
      </c>
      <c r="J1010" s="14">
        <f t="shared" ref="J1010" si="1231">+I1010+H1010</f>
        <v>6500.0000000000573</v>
      </c>
    </row>
    <row r="1011" spans="1:10" x14ac:dyDescent="0.25">
      <c r="A1011" s="16">
        <v>42984</v>
      </c>
      <c r="B1011" s="9" t="s">
        <v>14</v>
      </c>
      <c r="C1011" s="9">
        <v>100</v>
      </c>
      <c r="D1011" s="9" t="s">
        <v>11</v>
      </c>
      <c r="E1011" s="10">
        <v>30250</v>
      </c>
      <c r="F1011" s="10">
        <v>30180</v>
      </c>
      <c r="G1011" s="11">
        <v>0</v>
      </c>
      <c r="H1011" s="12">
        <f t="shared" ref="H1011" si="1232">IF(D1011="LONG",(F1011-E1011)*C1011,(E1011-F1011)*C1011)</f>
        <v>-7000</v>
      </c>
      <c r="I1011" s="12">
        <v>0</v>
      </c>
      <c r="J1011" s="12">
        <f t="shared" ref="J1011" si="1233">(H1011+I1011)</f>
        <v>-7000</v>
      </c>
    </row>
    <row r="1012" spans="1:10" x14ac:dyDescent="0.25">
      <c r="A1012" s="16">
        <v>42983</v>
      </c>
      <c r="B1012" s="9" t="s">
        <v>12</v>
      </c>
      <c r="C1012" s="9">
        <v>5000</v>
      </c>
      <c r="D1012" s="9" t="s">
        <v>11</v>
      </c>
      <c r="E1012" s="10">
        <v>205.25</v>
      </c>
      <c r="F1012" s="10">
        <v>204.55</v>
      </c>
      <c r="G1012" s="11">
        <v>0</v>
      </c>
      <c r="H1012" s="12">
        <f>IF(D1012="LONG",(F1012-E1012)*C1012,(E1012-F1012)*C1012)</f>
        <v>-3499.9999999999432</v>
      </c>
      <c r="I1012" s="12">
        <v>0</v>
      </c>
      <c r="J1012" s="12">
        <f>(H1012+I1012)</f>
        <v>-3499.9999999999432</v>
      </c>
    </row>
    <row r="1013" spans="1:10" x14ac:dyDescent="0.25">
      <c r="A1013" s="16">
        <v>42983</v>
      </c>
      <c r="B1013" s="9" t="s">
        <v>10</v>
      </c>
      <c r="C1013" s="9">
        <v>100</v>
      </c>
      <c r="D1013" s="9" t="s">
        <v>11</v>
      </c>
      <c r="E1013" s="10">
        <v>3075</v>
      </c>
      <c r="F1013" s="10">
        <v>3100</v>
      </c>
      <c r="G1013" s="11">
        <v>3125</v>
      </c>
      <c r="H1013" s="12">
        <f t="shared" ref="H1013:H1016" si="1234">IF(D1013="LONG",(F1013-E1013)*C1013,(E1013-F1013)*C1013)</f>
        <v>2500</v>
      </c>
      <c r="I1013" s="13">
        <f t="shared" ref="I1013" si="1235">(G1013-F1013)*C1013</f>
        <v>2500</v>
      </c>
      <c r="J1013" s="12">
        <f t="shared" ref="J1013:J1016" si="1236">(H1013+I1013)</f>
        <v>5000</v>
      </c>
    </row>
    <row r="1014" spans="1:10" x14ac:dyDescent="0.25">
      <c r="A1014" s="16">
        <v>42982</v>
      </c>
      <c r="B1014" s="9" t="s">
        <v>12</v>
      </c>
      <c r="C1014" s="9">
        <v>5000</v>
      </c>
      <c r="D1014" s="9" t="s">
        <v>11</v>
      </c>
      <c r="E1014" s="10">
        <v>203.4</v>
      </c>
      <c r="F1014" s="10">
        <v>204</v>
      </c>
      <c r="G1014" s="11">
        <v>205</v>
      </c>
      <c r="H1014" s="12">
        <f t="shared" si="1234"/>
        <v>2999.9999999999718</v>
      </c>
      <c r="I1014" s="13">
        <v>0</v>
      </c>
      <c r="J1014" s="12">
        <f t="shared" si="1236"/>
        <v>2999.9999999999718</v>
      </c>
    </row>
    <row r="1015" spans="1:10" x14ac:dyDescent="0.25">
      <c r="A1015" s="16">
        <v>42982</v>
      </c>
      <c r="B1015" s="9" t="s">
        <v>10</v>
      </c>
      <c r="C1015" s="9">
        <v>100</v>
      </c>
      <c r="D1015" s="9" t="s">
        <v>11</v>
      </c>
      <c r="E1015" s="10">
        <v>3040</v>
      </c>
      <c r="F1015" s="10">
        <v>3058</v>
      </c>
      <c r="G1015" s="11">
        <v>0</v>
      </c>
      <c r="H1015" s="12">
        <f t="shared" si="1234"/>
        <v>1800</v>
      </c>
      <c r="I1015" s="13">
        <v>0</v>
      </c>
      <c r="J1015" s="12">
        <f t="shared" si="1236"/>
        <v>1800</v>
      </c>
    </row>
    <row r="1016" spans="1:10" x14ac:dyDescent="0.25">
      <c r="A1016" s="16">
        <v>42979</v>
      </c>
      <c r="B1016" s="9" t="s">
        <v>18</v>
      </c>
      <c r="C1016" s="9">
        <v>100</v>
      </c>
      <c r="D1016" s="9" t="s">
        <v>11</v>
      </c>
      <c r="E1016" s="10">
        <v>29745</v>
      </c>
      <c r="F1016" s="10">
        <v>29805</v>
      </c>
      <c r="G1016" s="11">
        <v>29875</v>
      </c>
      <c r="H1016" s="12">
        <f t="shared" si="1234"/>
        <v>6000</v>
      </c>
      <c r="I1016" s="13">
        <f t="shared" ref="I1016" si="1237">(G1016-F1016)*C1016</f>
        <v>7000</v>
      </c>
      <c r="J1016" s="12">
        <f t="shared" si="1236"/>
        <v>13000</v>
      </c>
    </row>
    <row r="1017" spans="1:10" x14ac:dyDescent="0.25">
      <c r="A1017" s="16">
        <v>42979</v>
      </c>
      <c r="B1017" s="9" t="s">
        <v>12</v>
      </c>
      <c r="C1017" s="9">
        <v>5000</v>
      </c>
      <c r="D1017" s="9" t="s">
        <v>15</v>
      </c>
      <c r="E1017" s="10">
        <v>202.25</v>
      </c>
      <c r="F1017" s="10">
        <v>201.65</v>
      </c>
      <c r="G1017" s="11">
        <v>0</v>
      </c>
      <c r="H1017" s="14">
        <f t="shared" ref="H1017" si="1238">(E1017-F1017)*C1017</f>
        <v>2999.9999999999718</v>
      </c>
      <c r="I1017" s="13">
        <v>0</v>
      </c>
      <c r="J1017" s="14">
        <f t="shared" ref="J1017" si="1239">+I1017+H1017</f>
        <v>2999.9999999999718</v>
      </c>
    </row>
    <row r="1018" spans="1:10" x14ac:dyDescent="0.25">
      <c r="A1018" s="16">
        <v>42979</v>
      </c>
      <c r="B1018" s="9" t="s">
        <v>10</v>
      </c>
      <c r="C1018" s="9">
        <v>100</v>
      </c>
      <c r="D1018" s="9" t="s">
        <v>11</v>
      </c>
      <c r="E1018" s="10">
        <v>3005</v>
      </c>
      <c r="F1018" s="10">
        <v>3025</v>
      </c>
      <c r="G1018" s="11">
        <v>0</v>
      </c>
      <c r="H1018" s="12">
        <f t="shared" ref="H1018" si="1240">IF(D1018="LONG",(F1018-E1018)*C1018,(E1018-F1018)*C1018)</f>
        <v>2000</v>
      </c>
      <c r="I1018" s="13">
        <v>0</v>
      </c>
      <c r="J1018" s="12">
        <f t="shared" ref="J1018" si="1241">(H1018+I1018)</f>
        <v>2000</v>
      </c>
    </row>
    <row r="1019" spans="1:10" x14ac:dyDescent="0.25">
      <c r="A1019" s="45"/>
      <c r="B1019" s="46"/>
      <c r="C1019" s="47"/>
      <c r="D1019" s="46"/>
      <c r="E1019" s="48"/>
      <c r="F1019" s="48"/>
      <c r="G1019" s="49"/>
      <c r="H1019" s="50"/>
      <c r="I1019" s="50"/>
      <c r="J1019" s="50"/>
    </row>
    <row r="1020" spans="1:10" x14ac:dyDescent="0.25">
      <c r="A1020" s="16">
        <v>42978</v>
      </c>
      <c r="B1020" s="9" t="s">
        <v>12</v>
      </c>
      <c r="C1020" s="9">
        <v>5000</v>
      </c>
      <c r="D1020" s="9" t="s">
        <v>11</v>
      </c>
      <c r="E1020" s="10">
        <v>198.75</v>
      </c>
      <c r="F1020" s="10">
        <v>198.05</v>
      </c>
      <c r="G1020" s="11">
        <v>0</v>
      </c>
      <c r="H1020" s="12">
        <f>IF(D1020="LONG",(F1020-E1020)*C1020,(E1020-F1020)*C1020)</f>
        <v>-3499.9999999999432</v>
      </c>
      <c r="I1020" s="12">
        <v>0</v>
      </c>
      <c r="J1020" s="12">
        <f>(H1020+I1020)</f>
        <v>-3499.9999999999432</v>
      </c>
    </row>
    <row r="1021" spans="1:10" x14ac:dyDescent="0.25">
      <c r="A1021" s="16">
        <v>42978</v>
      </c>
      <c r="B1021" s="9" t="s">
        <v>18</v>
      </c>
      <c r="C1021" s="9">
        <v>100</v>
      </c>
      <c r="D1021" s="9" t="s">
        <v>11</v>
      </c>
      <c r="E1021" s="10">
        <v>29430</v>
      </c>
      <c r="F1021" s="10">
        <v>29480</v>
      </c>
      <c r="G1021" s="11">
        <v>29540</v>
      </c>
      <c r="H1021" s="12">
        <f t="shared" ref="H1021:H1022" si="1242">IF(D1021="LONG",(F1021-E1021)*C1021,(E1021-F1021)*C1021)</f>
        <v>5000</v>
      </c>
      <c r="I1021" s="13">
        <f t="shared" ref="I1021" si="1243">(G1021-F1021)*C1021</f>
        <v>6000</v>
      </c>
      <c r="J1021" s="12">
        <f t="shared" ref="J1021:J1022" si="1244">(H1021+I1021)</f>
        <v>11000</v>
      </c>
    </row>
    <row r="1022" spans="1:10" x14ac:dyDescent="0.25">
      <c r="A1022" s="16">
        <v>42978</v>
      </c>
      <c r="B1022" s="9" t="s">
        <v>10</v>
      </c>
      <c r="C1022" s="9">
        <v>100</v>
      </c>
      <c r="D1022" s="9" t="s">
        <v>15</v>
      </c>
      <c r="E1022" s="10">
        <v>2950</v>
      </c>
      <c r="F1022" s="10">
        <v>2975</v>
      </c>
      <c r="G1022" s="11">
        <v>0</v>
      </c>
      <c r="H1022" s="12">
        <f t="shared" si="1242"/>
        <v>-2500</v>
      </c>
      <c r="I1022" s="13">
        <v>0</v>
      </c>
      <c r="J1022" s="12">
        <f t="shared" si="1244"/>
        <v>-2500</v>
      </c>
    </row>
    <row r="1023" spans="1:10" x14ac:dyDescent="0.25">
      <c r="A1023" s="16">
        <v>42977</v>
      </c>
      <c r="B1023" s="9" t="s">
        <v>19</v>
      </c>
      <c r="C1023" s="9">
        <v>5000</v>
      </c>
      <c r="D1023" s="9" t="s">
        <v>11</v>
      </c>
      <c r="E1023" s="10">
        <v>199.4</v>
      </c>
      <c r="F1023" s="10">
        <v>200</v>
      </c>
      <c r="G1023" s="11">
        <v>0</v>
      </c>
      <c r="H1023" s="12">
        <f>IF(D1023="LONG",(F1023-E1023)*C1023,(E1023-F1023)*C1023)</f>
        <v>2999.9999999999718</v>
      </c>
      <c r="I1023" s="13">
        <v>0</v>
      </c>
      <c r="J1023" s="12">
        <f>(H1023+I1023)</f>
        <v>2999.9999999999718</v>
      </c>
    </row>
    <row r="1024" spans="1:10" x14ac:dyDescent="0.25">
      <c r="A1024" s="16">
        <v>42977</v>
      </c>
      <c r="B1024" s="9" t="s">
        <v>10</v>
      </c>
      <c r="C1024" s="9">
        <v>100</v>
      </c>
      <c r="D1024" s="9" t="s">
        <v>11</v>
      </c>
      <c r="E1024" s="10">
        <v>2975</v>
      </c>
      <c r="F1024" s="10">
        <v>2998</v>
      </c>
      <c r="G1024" s="11">
        <v>0</v>
      </c>
      <c r="H1024" s="12">
        <f>IF(D1024="LONG",(F1024-E1024)*C1024,(E1024-F1024)*C1024)</f>
        <v>2300</v>
      </c>
      <c r="I1024" s="13">
        <v>0</v>
      </c>
      <c r="J1024" s="12">
        <f>(H1024+I1024)</f>
        <v>2300</v>
      </c>
    </row>
    <row r="1025" spans="1:10" x14ac:dyDescent="0.25">
      <c r="A1025" s="16">
        <v>42977</v>
      </c>
      <c r="B1025" s="9" t="s">
        <v>23</v>
      </c>
      <c r="C1025" s="9">
        <v>30</v>
      </c>
      <c r="D1025" s="9" t="s">
        <v>15</v>
      </c>
      <c r="E1025" s="10">
        <v>39750</v>
      </c>
      <c r="F1025" s="10">
        <v>39600</v>
      </c>
      <c r="G1025" s="11">
        <v>39450</v>
      </c>
      <c r="H1025" s="14">
        <f t="shared" ref="H1025" si="1245">(E1025-F1025)*C1025</f>
        <v>4500</v>
      </c>
      <c r="I1025" s="13">
        <f t="shared" ref="I1025" si="1246">(F1025-G1025)*C1025</f>
        <v>4500</v>
      </c>
      <c r="J1025" s="14">
        <f t="shared" ref="J1025" si="1247">+I1025+H1025</f>
        <v>9000</v>
      </c>
    </row>
    <row r="1026" spans="1:10" x14ac:dyDescent="0.25">
      <c r="A1026" s="16">
        <v>42976</v>
      </c>
      <c r="B1026" s="9" t="s">
        <v>18</v>
      </c>
      <c r="C1026" s="9">
        <v>100</v>
      </c>
      <c r="D1026" s="9" t="s">
        <v>11</v>
      </c>
      <c r="E1026" s="10">
        <v>29850</v>
      </c>
      <c r="F1026" s="10">
        <v>29890</v>
      </c>
      <c r="G1026" s="11">
        <v>0</v>
      </c>
      <c r="H1026" s="12">
        <f t="shared" ref="H1026:H1028" si="1248">IF(D1026="LONG",(F1026-E1026)*C1026,(E1026-F1026)*C1026)</f>
        <v>4000</v>
      </c>
      <c r="I1026" s="13">
        <v>0</v>
      </c>
      <c r="J1026" s="12">
        <f t="shared" ref="J1026:J1028" si="1249">(H1026+I1026)</f>
        <v>4000</v>
      </c>
    </row>
    <row r="1027" spans="1:10" x14ac:dyDescent="0.25">
      <c r="A1027" s="16">
        <v>42976</v>
      </c>
      <c r="B1027" s="9" t="s">
        <v>10</v>
      </c>
      <c r="C1027" s="9">
        <v>100</v>
      </c>
      <c r="D1027" s="9" t="s">
        <v>11</v>
      </c>
      <c r="E1027" s="10">
        <v>3000</v>
      </c>
      <c r="F1027" s="10">
        <v>2975</v>
      </c>
      <c r="G1027" s="11">
        <v>0</v>
      </c>
      <c r="H1027" s="12">
        <f t="shared" si="1248"/>
        <v>-2500</v>
      </c>
      <c r="I1027" s="13">
        <v>0</v>
      </c>
      <c r="J1027" s="12">
        <f t="shared" si="1249"/>
        <v>-2500</v>
      </c>
    </row>
    <row r="1028" spans="1:10" x14ac:dyDescent="0.25">
      <c r="A1028" s="16">
        <v>42976</v>
      </c>
      <c r="B1028" s="9" t="s">
        <v>19</v>
      </c>
      <c r="C1028" s="9">
        <v>5000</v>
      </c>
      <c r="D1028" s="9" t="s">
        <v>11</v>
      </c>
      <c r="E1028" s="10">
        <v>148.30000000000001</v>
      </c>
      <c r="F1028" s="10">
        <v>148.9</v>
      </c>
      <c r="G1028" s="11">
        <v>149.9</v>
      </c>
      <c r="H1028" s="12">
        <f t="shared" si="1248"/>
        <v>2999.9999999999718</v>
      </c>
      <c r="I1028" s="13">
        <f t="shared" ref="I1028" si="1250">(G1028-F1028)*C1028</f>
        <v>5000</v>
      </c>
      <c r="J1028" s="12">
        <f t="shared" si="1249"/>
        <v>7999.9999999999718</v>
      </c>
    </row>
    <row r="1029" spans="1:10" x14ac:dyDescent="0.25">
      <c r="A1029" s="16">
        <v>42975</v>
      </c>
      <c r="B1029" s="9" t="s">
        <v>12</v>
      </c>
      <c r="C1029" s="9">
        <v>5000</v>
      </c>
      <c r="D1029" s="9" t="s">
        <v>11</v>
      </c>
      <c r="E1029" s="10">
        <v>196</v>
      </c>
      <c r="F1029" s="10">
        <v>196.6</v>
      </c>
      <c r="G1029" s="11">
        <v>197.6</v>
      </c>
      <c r="H1029" s="12">
        <f>IF(D1029="LONG",(F1029-E1029)*C1029,(E1029-F1029)*C1029)</f>
        <v>2999.9999999999718</v>
      </c>
      <c r="I1029" s="13">
        <f>(G1029-F1029)*C1029</f>
        <v>5000</v>
      </c>
      <c r="J1029" s="12">
        <f>(H1029+I1029)</f>
        <v>7999.9999999999718</v>
      </c>
    </row>
    <row r="1030" spans="1:10" x14ac:dyDescent="0.25">
      <c r="A1030" s="16">
        <v>42975</v>
      </c>
      <c r="B1030" s="9" t="s">
        <v>10</v>
      </c>
      <c r="C1030" s="9">
        <v>100</v>
      </c>
      <c r="D1030" s="9" t="s">
        <v>11</v>
      </c>
      <c r="E1030" s="10">
        <v>3040</v>
      </c>
      <c r="F1030" s="10">
        <v>3015</v>
      </c>
      <c r="G1030" s="11">
        <v>0</v>
      </c>
      <c r="H1030" s="12">
        <f t="shared" ref="H1030:H1033" si="1251">IF(D1030="LONG",(F1030-E1030)*C1030,(E1030-F1030)*C1030)</f>
        <v>-2500</v>
      </c>
      <c r="I1030" s="13">
        <v>0</v>
      </c>
      <c r="J1030" s="12">
        <f t="shared" ref="J1030:J1033" si="1252">(H1030+I1030)</f>
        <v>-2500</v>
      </c>
    </row>
    <row r="1031" spans="1:10" x14ac:dyDescent="0.25">
      <c r="A1031" s="16">
        <v>42975</v>
      </c>
      <c r="B1031" s="9" t="s">
        <v>23</v>
      </c>
      <c r="C1031" s="9">
        <v>30</v>
      </c>
      <c r="D1031" s="9" t="s">
        <v>15</v>
      </c>
      <c r="E1031" s="10">
        <v>39175</v>
      </c>
      <c r="F1031" s="10">
        <v>39375</v>
      </c>
      <c r="G1031" s="11">
        <v>0</v>
      </c>
      <c r="H1031" s="12">
        <f t="shared" si="1251"/>
        <v>-6000</v>
      </c>
      <c r="I1031" s="13">
        <v>0</v>
      </c>
      <c r="J1031" s="12">
        <f t="shared" si="1252"/>
        <v>-6000</v>
      </c>
    </row>
    <row r="1032" spans="1:10" x14ac:dyDescent="0.25">
      <c r="A1032" s="16">
        <v>42971</v>
      </c>
      <c r="B1032" s="9" t="s">
        <v>10</v>
      </c>
      <c r="C1032" s="9">
        <v>100</v>
      </c>
      <c r="D1032" s="9" t="s">
        <v>11</v>
      </c>
      <c r="E1032" s="10">
        <v>3107</v>
      </c>
      <c r="F1032" s="10">
        <v>3080</v>
      </c>
      <c r="G1032" s="11">
        <v>0</v>
      </c>
      <c r="H1032" s="12">
        <f t="shared" si="1251"/>
        <v>-2700</v>
      </c>
      <c r="I1032" s="13">
        <v>0</v>
      </c>
      <c r="J1032" s="12">
        <f t="shared" si="1252"/>
        <v>-2700</v>
      </c>
    </row>
    <row r="1033" spans="1:10" x14ac:dyDescent="0.25">
      <c r="A1033" s="16">
        <v>42971</v>
      </c>
      <c r="B1033" s="9" t="s">
        <v>12</v>
      </c>
      <c r="C1033" s="9">
        <v>5000</v>
      </c>
      <c r="D1033" s="9" t="s">
        <v>11</v>
      </c>
      <c r="E1033" s="10">
        <v>199.5</v>
      </c>
      <c r="F1033" s="10">
        <v>198.4</v>
      </c>
      <c r="G1033" s="11">
        <v>0</v>
      </c>
      <c r="H1033" s="12">
        <f t="shared" si="1251"/>
        <v>-5499.9999999999718</v>
      </c>
      <c r="I1033" s="13">
        <v>0</v>
      </c>
      <c r="J1033" s="12">
        <f t="shared" si="1252"/>
        <v>-5499.9999999999718</v>
      </c>
    </row>
    <row r="1034" spans="1:10" x14ac:dyDescent="0.25">
      <c r="A1034" s="16">
        <v>42970</v>
      </c>
      <c r="B1034" s="9" t="s">
        <v>18</v>
      </c>
      <c r="C1034" s="9">
        <v>100</v>
      </c>
      <c r="D1034" s="9" t="s">
        <v>15</v>
      </c>
      <c r="E1034" s="10">
        <v>29085</v>
      </c>
      <c r="F1034" s="10">
        <v>29051</v>
      </c>
      <c r="G1034" s="11">
        <v>0</v>
      </c>
      <c r="H1034" s="14">
        <f t="shared" ref="H1034:H1035" si="1253">(E1034-F1034)*C1034</f>
        <v>3400</v>
      </c>
      <c r="I1034" s="13">
        <v>0</v>
      </c>
      <c r="J1034" s="14">
        <f t="shared" ref="J1034:J1035" si="1254">+I1034+H1034</f>
        <v>3400</v>
      </c>
    </row>
    <row r="1035" spans="1:10" x14ac:dyDescent="0.25">
      <c r="A1035" s="16">
        <v>42970</v>
      </c>
      <c r="B1035" s="9" t="s">
        <v>23</v>
      </c>
      <c r="C1035" s="9">
        <v>30</v>
      </c>
      <c r="D1035" s="9" t="s">
        <v>15</v>
      </c>
      <c r="E1035" s="10">
        <v>39100</v>
      </c>
      <c r="F1035" s="10">
        <v>39000</v>
      </c>
      <c r="G1035" s="11">
        <v>38860</v>
      </c>
      <c r="H1035" s="14">
        <f t="shared" si="1253"/>
        <v>3000</v>
      </c>
      <c r="I1035" s="13">
        <f t="shared" ref="I1035" si="1255">(F1035-G1035)*C1035</f>
        <v>4200</v>
      </c>
      <c r="J1035" s="14">
        <f t="shared" si="1254"/>
        <v>7200</v>
      </c>
    </row>
    <row r="1036" spans="1:10" x14ac:dyDescent="0.25">
      <c r="A1036" s="16">
        <v>42970</v>
      </c>
      <c r="B1036" s="9" t="s">
        <v>10</v>
      </c>
      <c r="C1036" s="9">
        <v>100</v>
      </c>
      <c r="D1036" s="9" t="s">
        <v>11</v>
      </c>
      <c r="E1036" s="10">
        <v>3070</v>
      </c>
      <c r="F1036" s="10">
        <v>3090</v>
      </c>
      <c r="G1036" s="11">
        <v>0</v>
      </c>
      <c r="H1036" s="12">
        <f t="shared" ref="H1036:H1045" si="1256">IF(D1036="LONG",(F1036-E1036)*C1036,(E1036-F1036)*C1036)</f>
        <v>2000</v>
      </c>
      <c r="I1036" s="13">
        <v>0</v>
      </c>
      <c r="J1036" s="12">
        <f t="shared" ref="J1036:J1046" si="1257">(H1036+I1036)</f>
        <v>2000</v>
      </c>
    </row>
    <row r="1037" spans="1:10" x14ac:dyDescent="0.25">
      <c r="A1037" s="16">
        <v>42970</v>
      </c>
      <c r="B1037" s="9" t="s">
        <v>12</v>
      </c>
      <c r="C1037" s="9">
        <v>5000</v>
      </c>
      <c r="D1037" s="9" t="s">
        <v>11</v>
      </c>
      <c r="E1037" s="10">
        <v>199.35</v>
      </c>
      <c r="F1037" s="10">
        <v>199.95</v>
      </c>
      <c r="G1037" s="11">
        <v>200.65</v>
      </c>
      <c r="H1037" s="12">
        <f t="shared" si="1256"/>
        <v>2999.9999999999718</v>
      </c>
      <c r="I1037" s="13">
        <f t="shared" ref="I1037" si="1258">(G1037-F1037)*C1037</f>
        <v>3500.0000000000855</v>
      </c>
      <c r="J1037" s="12">
        <f t="shared" si="1257"/>
        <v>6500.0000000000573</v>
      </c>
    </row>
    <row r="1038" spans="1:10" x14ac:dyDescent="0.25">
      <c r="A1038" s="16">
        <v>42969</v>
      </c>
      <c r="B1038" s="9" t="s">
        <v>10</v>
      </c>
      <c r="C1038" s="9">
        <v>100</v>
      </c>
      <c r="D1038" s="9" t="s">
        <v>11</v>
      </c>
      <c r="E1038" s="10">
        <v>3080</v>
      </c>
      <c r="F1038" s="10">
        <v>3100</v>
      </c>
      <c r="G1038" s="11">
        <v>0</v>
      </c>
      <c r="H1038" s="12">
        <f t="shared" si="1256"/>
        <v>2000</v>
      </c>
      <c r="I1038" s="13">
        <v>0</v>
      </c>
      <c r="J1038" s="12">
        <f t="shared" si="1257"/>
        <v>2000</v>
      </c>
    </row>
    <row r="1039" spans="1:10" x14ac:dyDescent="0.25">
      <c r="A1039" s="16">
        <v>42969</v>
      </c>
      <c r="B1039" s="9" t="s">
        <v>12</v>
      </c>
      <c r="C1039" s="9">
        <v>5000</v>
      </c>
      <c r="D1039" s="9" t="s">
        <v>15</v>
      </c>
      <c r="E1039" s="10">
        <v>200</v>
      </c>
      <c r="F1039" s="10">
        <v>199.4</v>
      </c>
      <c r="G1039" s="11">
        <v>0</v>
      </c>
      <c r="H1039" s="12">
        <f t="shared" si="1256"/>
        <v>2999.9999999999718</v>
      </c>
      <c r="I1039" s="13">
        <v>0</v>
      </c>
      <c r="J1039" s="12">
        <f t="shared" si="1257"/>
        <v>2999.9999999999718</v>
      </c>
    </row>
    <row r="1040" spans="1:10" x14ac:dyDescent="0.25">
      <c r="A1040" s="16">
        <v>42968</v>
      </c>
      <c r="B1040" s="9" t="s">
        <v>19</v>
      </c>
      <c r="C1040" s="9">
        <v>5000</v>
      </c>
      <c r="D1040" s="9" t="s">
        <v>11</v>
      </c>
      <c r="E1040" s="10">
        <v>150.5</v>
      </c>
      <c r="F1040" s="10">
        <v>151.1</v>
      </c>
      <c r="G1040" s="11">
        <v>0</v>
      </c>
      <c r="H1040" s="12">
        <f t="shared" si="1256"/>
        <v>2999.9999999999718</v>
      </c>
      <c r="I1040" s="13">
        <v>0</v>
      </c>
      <c r="J1040" s="12">
        <f t="shared" si="1257"/>
        <v>2999.9999999999718</v>
      </c>
    </row>
    <row r="1041" spans="1:10" x14ac:dyDescent="0.25">
      <c r="A1041" s="16">
        <v>42968</v>
      </c>
      <c r="B1041" s="9" t="s">
        <v>10</v>
      </c>
      <c r="C1041" s="9">
        <v>100</v>
      </c>
      <c r="D1041" s="9" t="s">
        <v>11</v>
      </c>
      <c r="E1041" s="10">
        <v>3111</v>
      </c>
      <c r="F1041" s="10">
        <v>3085</v>
      </c>
      <c r="G1041" s="11">
        <v>0</v>
      </c>
      <c r="H1041" s="12">
        <f t="shared" si="1256"/>
        <v>-2600</v>
      </c>
      <c r="I1041" s="13">
        <v>0</v>
      </c>
      <c r="J1041" s="12">
        <f t="shared" si="1257"/>
        <v>-2600</v>
      </c>
    </row>
    <row r="1042" spans="1:10" x14ac:dyDescent="0.25">
      <c r="A1042" s="16">
        <v>42968</v>
      </c>
      <c r="B1042" s="9" t="s">
        <v>18</v>
      </c>
      <c r="C1042" s="9">
        <v>100</v>
      </c>
      <c r="D1042" s="9" t="s">
        <v>15</v>
      </c>
      <c r="E1042" s="10">
        <v>29105</v>
      </c>
      <c r="F1042" s="10">
        <v>29225</v>
      </c>
      <c r="G1042" s="11">
        <v>0</v>
      </c>
      <c r="H1042" s="12">
        <f t="shared" si="1256"/>
        <v>-12000</v>
      </c>
      <c r="I1042" s="13">
        <v>0</v>
      </c>
      <c r="J1042" s="12">
        <f t="shared" si="1257"/>
        <v>-12000</v>
      </c>
    </row>
    <row r="1043" spans="1:10" x14ac:dyDescent="0.25">
      <c r="A1043" s="16">
        <v>42965</v>
      </c>
      <c r="B1043" s="9" t="s">
        <v>22</v>
      </c>
      <c r="C1043" s="9">
        <v>30</v>
      </c>
      <c r="D1043" s="9" t="s">
        <v>11</v>
      </c>
      <c r="E1043" s="10">
        <v>38970</v>
      </c>
      <c r="F1043" s="10">
        <v>39120</v>
      </c>
      <c r="G1043" s="11">
        <v>39320</v>
      </c>
      <c r="H1043" s="12">
        <f t="shared" si="1256"/>
        <v>4500</v>
      </c>
      <c r="I1043" s="13">
        <f t="shared" ref="I1043:I1045" si="1259">(G1043-F1043)*C1043</f>
        <v>6000</v>
      </c>
      <c r="J1043" s="12">
        <f t="shared" si="1257"/>
        <v>10500</v>
      </c>
    </row>
    <row r="1044" spans="1:10" x14ac:dyDescent="0.25">
      <c r="A1044" s="16">
        <v>42965</v>
      </c>
      <c r="B1044" s="9" t="s">
        <v>19</v>
      </c>
      <c r="C1044" s="9">
        <v>5000</v>
      </c>
      <c r="D1044" s="9" t="s">
        <v>11</v>
      </c>
      <c r="E1044" s="10">
        <v>153.65</v>
      </c>
      <c r="F1044" s="10">
        <v>154.25</v>
      </c>
      <c r="G1044" s="11">
        <v>154.94999999999999</v>
      </c>
      <c r="H1044" s="12">
        <f t="shared" si="1256"/>
        <v>2999.9999999999718</v>
      </c>
      <c r="I1044" s="13">
        <f t="shared" si="1259"/>
        <v>3499.9999999999432</v>
      </c>
      <c r="J1044" s="12">
        <f t="shared" si="1257"/>
        <v>6499.9999999999145</v>
      </c>
    </row>
    <row r="1045" spans="1:10" x14ac:dyDescent="0.25">
      <c r="A1045" s="16">
        <v>42965</v>
      </c>
      <c r="B1045" s="9" t="s">
        <v>10</v>
      </c>
      <c r="C1045" s="9">
        <v>100</v>
      </c>
      <c r="D1045" s="9" t="s">
        <v>11</v>
      </c>
      <c r="E1045" s="10">
        <v>3020</v>
      </c>
      <c r="F1045" s="10">
        <v>3040</v>
      </c>
      <c r="G1045" s="11">
        <v>3070</v>
      </c>
      <c r="H1045" s="12">
        <f t="shared" si="1256"/>
        <v>2000</v>
      </c>
      <c r="I1045" s="13">
        <f t="shared" si="1259"/>
        <v>3000</v>
      </c>
      <c r="J1045" s="12">
        <f t="shared" si="1257"/>
        <v>5000</v>
      </c>
    </row>
    <row r="1046" spans="1:10" x14ac:dyDescent="0.25">
      <c r="A1046" s="16">
        <v>42965</v>
      </c>
      <c r="B1046" s="9" t="s">
        <v>12</v>
      </c>
      <c r="C1046" s="9">
        <v>5000</v>
      </c>
      <c r="D1046" s="9" t="s">
        <v>11</v>
      </c>
      <c r="E1046" s="10">
        <v>199.6</v>
      </c>
      <c r="F1046" s="10">
        <v>200.2</v>
      </c>
      <c r="G1046" s="11">
        <v>0</v>
      </c>
      <c r="H1046" s="12">
        <f>IF(D1046="LONG",(F1046-E1046)*C1046,(E1046-F1046)*C1046)</f>
        <v>2999.9999999999718</v>
      </c>
      <c r="I1046" s="13">
        <v>0</v>
      </c>
      <c r="J1046" s="12">
        <f t="shared" si="1257"/>
        <v>2999.9999999999718</v>
      </c>
    </row>
    <row r="1047" spans="1:10" x14ac:dyDescent="0.25">
      <c r="A1047" s="16">
        <v>42964</v>
      </c>
      <c r="B1047" s="9" t="s">
        <v>12</v>
      </c>
      <c r="C1047" s="9">
        <v>5000</v>
      </c>
      <c r="D1047" s="9" t="s">
        <v>15</v>
      </c>
      <c r="E1047" s="10">
        <v>201</v>
      </c>
      <c r="F1047" s="10">
        <v>200.4</v>
      </c>
      <c r="G1047" s="11">
        <v>199.4</v>
      </c>
      <c r="H1047" s="14">
        <f t="shared" ref="H1047:H1050" si="1260">(E1047-F1047)*C1047</f>
        <v>2999.9999999999718</v>
      </c>
      <c r="I1047" s="13">
        <f t="shared" ref="I1047:I1049" si="1261">(F1047-G1047)*C1047</f>
        <v>5000</v>
      </c>
      <c r="J1047" s="14">
        <f t="shared" ref="J1047:J1050" si="1262">+I1047+H1047</f>
        <v>7999.9999999999718</v>
      </c>
    </row>
    <row r="1048" spans="1:10" x14ac:dyDescent="0.25">
      <c r="A1048" s="16">
        <v>42964</v>
      </c>
      <c r="B1048" s="9" t="s">
        <v>12</v>
      </c>
      <c r="C1048" s="9">
        <v>5000</v>
      </c>
      <c r="D1048" s="9" t="s">
        <v>15</v>
      </c>
      <c r="E1048" s="10">
        <v>200.7</v>
      </c>
      <c r="F1048" s="10">
        <v>200</v>
      </c>
      <c r="G1048" s="11">
        <v>0</v>
      </c>
      <c r="H1048" s="14">
        <f t="shared" si="1260"/>
        <v>3499.9999999999432</v>
      </c>
      <c r="I1048" s="13">
        <v>0</v>
      </c>
      <c r="J1048" s="14">
        <f t="shared" si="1262"/>
        <v>3499.9999999999432</v>
      </c>
    </row>
    <row r="1049" spans="1:10" x14ac:dyDescent="0.25">
      <c r="A1049" s="16">
        <v>42964</v>
      </c>
      <c r="B1049" s="9" t="s">
        <v>19</v>
      </c>
      <c r="C1049" s="9">
        <v>5000</v>
      </c>
      <c r="D1049" s="9" t="s">
        <v>15</v>
      </c>
      <c r="E1049" s="10">
        <v>159.9</v>
      </c>
      <c r="F1049" s="10">
        <v>159.15</v>
      </c>
      <c r="G1049" s="11">
        <v>158.44999999999999</v>
      </c>
      <c r="H1049" s="14">
        <f t="shared" si="1260"/>
        <v>3750</v>
      </c>
      <c r="I1049" s="13">
        <f t="shared" si="1261"/>
        <v>3500.0000000000855</v>
      </c>
      <c r="J1049" s="14">
        <f t="shared" si="1262"/>
        <v>7250.0000000000855</v>
      </c>
    </row>
    <row r="1050" spans="1:10" x14ac:dyDescent="0.25">
      <c r="A1050" s="16">
        <v>42964</v>
      </c>
      <c r="B1050" s="9" t="s">
        <v>13</v>
      </c>
      <c r="C1050" s="9">
        <v>1000</v>
      </c>
      <c r="D1050" s="9" t="s">
        <v>15</v>
      </c>
      <c r="E1050" s="10">
        <v>418.5</v>
      </c>
      <c r="F1050" s="10">
        <v>416.5</v>
      </c>
      <c r="G1050" s="11">
        <v>0</v>
      </c>
      <c r="H1050" s="14">
        <f t="shared" si="1260"/>
        <v>2000</v>
      </c>
      <c r="I1050" s="13">
        <v>0</v>
      </c>
      <c r="J1050" s="14">
        <f t="shared" si="1262"/>
        <v>2000</v>
      </c>
    </row>
    <row r="1051" spans="1:10" x14ac:dyDescent="0.25">
      <c r="A1051" s="16">
        <v>42964</v>
      </c>
      <c r="B1051" s="9" t="s">
        <v>10</v>
      </c>
      <c r="C1051" s="9">
        <v>100</v>
      </c>
      <c r="D1051" s="9" t="s">
        <v>11</v>
      </c>
      <c r="E1051" s="10">
        <v>3000</v>
      </c>
      <c r="F1051" s="10">
        <v>3020</v>
      </c>
      <c r="G1051" s="11">
        <v>0</v>
      </c>
      <c r="H1051" s="12">
        <f t="shared" ref="H1051:H1052" si="1263">IF(D1051="LONG",(F1051-E1051)*C1051,(E1051-F1051)*C1051)</f>
        <v>2000</v>
      </c>
      <c r="I1051" s="13">
        <v>0</v>
      </c>
      <c r="J1051" s="12">
        <f t="shared" ref="J1051:J1052" si="1264">(H1051+I1051)</f>
        <v>2000</v>
      </c>
    </row>
    <row r="1052" spans="1:10" x14ac:dyDescent="0.25">
      <c r="A1052" s="16">
        <v>42964</v>
      </c>
      <c r="B1052" s="9" t="s">
        <v>23</v>
      </c>
      <c r="C1052" s="9">
        <v>30</v>
      </c>
      <c r="D1052" s="9" t="s">
        <v>11</v>
      </c>
      <c r="E1052" s="10">
        <v>39275</v>
      </c>
      <c r="F1052" s="10">
        <v>39075</v>
      </c>
      <c r="G1052" s="11">
        <v>0</v>
      </c>
      <c r="H1052" s="12">
        <f t="shared" si="1263"/>
        <v>-6000</v>
      </c>
      <c r="I1052" s="13">
        <v>0</v>
      </c>
      <c r="J1052" s="12">
        <f t="shared" si="1264"/>
        <v>-6000</v>
      </c>
    </row>
    <row r="1053" spans="1:10" x14ac:dyDescent="0.25">
      <c r="A1053" s="16">
        <v>42963</v>
      </c>
      <c r="B1053" s="9" t="s">
        <v>18</v>
      </c>
      <c r="C1053" s="9">
        <v>100</v>
      </c>
      <c r="D1053" s="9" t="s">
        <v>15</v>
      </c>
      <c r="E1053" s="10">
        <v>28908</v>
      </c>
      <c r="F1053" s="10">
        <v>28848</v>
      </c>
      <c r="G1053" s="11">
        <v>28778</v>
      </c>
      <c r="H1053" s="14">
        <f t="shared" ref="H1053" si="1265">(E1053-F1053)*C1053</f>
        <v>6000</v>
      </c>
      <c r="I1053" s="13">
        <f t="shared" ref="I1053" si="1266">(F1053-G1053)*C1053</f>
        <v>7000</v>
      </c>
      <c r="J1053" s="14">
        <f t="shared" ref="J1053" si="1267">+I1053+H1053</f>
        <v>13000</v>
      </c>
    </row>
    <row r="1054" spans="1:10" x14ac:dyDescent="0.25">
      <c r="A1054" s="16">
        <v>42963</v>
      </c>
      <c r="B1054" s="9" t="s">
        <v>10</v>
      </c>
      <c r="C1054" s="9">
        <v>100</v>
      </c>
      <c r="D1054" s="9" t="s">
        <v>11</v>
      </c>
      <c r="E1054" s="10">
        <v>3075</v>
      </c>
      <c r="F1054" s="10">
        <v>3050</v>
      </c>
      <c r="G1054" s="11">
        <v>0</v>
      </c>
      <c r="H1054" s="12">
        <f t="shared" ref="H1054:H1055" si="1268">IF(D1054="LONG",(F1054-E1054)*C1054,(E1054-F1054)*C1054)</f>
        <v>-2500</v>
      </c>
      <c r="I1054" s="13">
        <v>0</v>
      </c>
      <c r="J1054" s="12">
        <f t="shared" ref="J1054:J1055" si="1269">(H1054+I1054)</f>
        <v>-2500</v>
      </c>
    </row>
    <row r="1055" spans="1:10" x14ac:dyDescent="0.25">
      <c r="A1055" s="16">
        <v>42963</v>
      </c>
      <c r="B1055" s="9" t="s">
        <v>19</v>
      </c>
      <c r="C1055" s="9">
        <v>5000</v>
      </c>
      <c r="D1055" s="9" t="s">
        <v>11</v>
      </c>
      <c r="E1055" s="10">
        <v>154.4</v>
      </c>
      <c r="F1055" s="10">
        <v>155</v>
      </c>
      <c r="G1055" s="11">
        <v>156</v>
      </c>
      <c r="H1055" s="12">
        <f t="shared" si="1268"/>
        <v>2999.9999999999718</v>
      </c>
      <c r="I1055" s="13">
        <f t="shared" ref="I1055" si="1270">(G1055-F1055)*C1055</f>
        <v>5000</v>
      </c>
      <c r="J1055" s="12">
        <f t="shared" si="1269"/>
        <v>7999.9999999999718</v>
      </c>
    </row>
    <row r="1056" spans="1:10" x14ac:dyDescent="0.25">
      <c r="A1056" s="16">
        <v>42963</v>
      </c>
      <c r="B1056" s="9" t="s">
        <v>12</v>
      </c>
      <c r="C1056" s="9">
        <v>5000</v>
      </c>
      <c r="D1056" s="9" t="s">
        <v>15</v>
      </c>
      <c r="E1056" s="10">
        <v>191.45</v>
      </c>
      <c r="F1056" s="10">
        <v>192.2</v>
      </c>
      <c r="G1056" s="11">
        <v>0</v>
      </c>
      <c r="H1056" s="14">
        <f t="shared" ref="H1056:H1057" si="1271">(E1056-F1056)*C1056</f>
        <v>-3750</v>
      </c>
      <c r="I1056" s="13">
        <v>0</v>
      </c>
      <c r="J1056" s="14">
        <f t="shared" ref="J1056:J1057" si="1272">+I1056+H1056</f>
        <v>-3750</v>
      </c>
    </row>
    <row r="1057" spans="1:10" x14ac:dyDescent="0.25">
      <c r="A1057" s="16">
        <v>42961</v>
      </c>
      <c r="B1057" s="9" t="s">
        <v>18</v>
      </c>
      <c r="C1057" s="9">
        <v>100</v>
      </c>
      <c r="D1057" s="9" t="s">
        <v>15</v>
      </c>
      <c r="E1057" s="10">
        <v>29150</v>
      </c>
      <c r="F1057" s="10">
        <v>29090</v>
      </c>
      <c r="G1057" s="11">
        <v>29030</v>
      </c>
      <c r="H1057" s="14">
        <f t="shared" si="1271"/>
        <v>6000</v>
      </c>
      <c r="I1057" s="13">
        <f t="shared" ref="I1057" si="1273">(F1057-G1057)*C1057</f>
        <v>6000</v>
      </c>
      <c r="J1057" s="14">
        <f t="shared" si="1272"/>
        <v>12000</v>
      </c>
    </row>
    <row r="1058" spans="1:10" x14ac:dyDescent="0.25">
      <c r="A1058" s="16">
        <v>42961</v>
      </c>
      <c r="B1058" s="9" t="s">
        <v>10</v>
      </c>
      <c r="C1058" s="9">
        <v>100</v>
      </c>
      <c r="D1058" s="9" t="s">
        <v>11</v>
      </c>
      <c r="E1058" s="10">
        <v>3127</v>
      </c>
      <c r="F1058" s="10">
        <v>3147</v>
      </c>
      <c r="G1058" s="11">
        <v>0</v>
      </c>
      <c r="H1058" s="12">
        <f t="shared" ref="H1058:H1059" si="1274">IF(D1058="LONG",(F1058-E1058)*C1058,(E1058-F1058)*C1058)</f>
        <v>2000</v>
      </c>
      <c r="I1058" s="13">
        <v>0</v>
      </c>
      <c r="J1058" s="12">
        <f t="shared" ref="J1058:J1059" si="1275">(H1058+I1058)</f>
        <v>2000</v>
      </c>
    </row>
    <row r="1059" spans="1:10" x14ac:dyDescent="0.25">
      <c r="A1059" s="16">
        <v>42961</v>
      </c>
      <c r="B1059" s="9" t="s">
        <v>19</v>
      </c>
      <c r="C1059" s="9">
        <v>5000</v>
      </c>
      <c r="D1059" s="9" t="s">
        <v>11</v>
      </c>
      <c r="E1059" s="10">
        <v>149.25</v>
      </c>
      <c r="F1059" s="10">
        <v>149.85</v>
      </c>
      <c r="G1059" s="11">
        <v>150.55000000000001</v>
      </c>
      <c r="H1059" s="12">
        <f t="shared" si="1274"/>
        <v>2999.9999999999718</v>
      </c>
      <c r="I1059" s="13">
        <f t="shared" ref="I1059" si="1276">(G1059-F1059)*C1059</f>
        <v>3500.0000000000855</v>
      </c>
      <c r="J1059" s="12">
        <f t="shared" si="1275"/>
        <v>6500.0000000000573</v>
      </c>
    </row>
    <row r="1060" spans="1:10" x14ac:dyDescent="0.25">
      <c r="A1060" s="16">
        <v>42958</v>
      </c>
      <c r="B1060" s="9" t="s">
        <v>18</v>
      </c>
      <c r="C1060" s="9">
        <v>100</v>
      </c>
      <c r="D1060" s="9" t="s">
        <v>15</v>
      </c>
      <c r="E1060" s="10">
        <v>29175</v>
      </c>
      <c r="F1060" s="10">
        <v>29115</v>
      </c>
      <c r="G1060" s="11">
        <v>0</v>
      </c>
      <c r="H1060" s="14">
        <f t="shared" ref="H1060:H1061" si="1277">(E1060-F1060)*C1060</f>
        <v>6000</v>
      </c>
      <c r="I1060" s="13">
        <v>0</v>
      </c>
      <c r="J1060" s="14">
        <f t="shared" ref="J1060:J1061" si="1278">+I1060+H1060</f>
        <v>6000</v>
      </c>
    </row>
    <row r="1061" spans="1:10" x14ac:dyDescent="0.25">
      <c r="A1061" s="16">
        <v>42958</v>
      </c>
      <c r="B1061" s="9" t="s">
        <v>23</v>
      </c>
      <c r="C1061" s="9">
        <v>30</v>
      </c>
      <c r="D1061" s="9" t="s">
        <v>15</v>
      </c>
      <c r="E1061" s="10">
        <v>39270</v>
      </c>
      <c r="F1061" s="10">
        <v>39120</v>
      </c>
      <c r="G1061" s="11">
        <v>38920</v>
      </c>
      <c r="H1061" s="14">
        <f t="shared" si="1277"/>
        <v>4500</v>
      </c>
      <c r="I1061" s="13">
        <f t="shared" ref="I1061" si="1279">(F1061-G1061)*C1061</f>
        <v>6000</v>
      </c>
      <c r="J1061" s="14">
        <f t="shared" si="1278"/>
        <v>10500</v>
      </c>
    </row>
    <row r="1062" spans="1:10" x14ac:dyDescent="0.25">
      <c r="A1062" s="16">
        <v>42958</v>
      </c>
      <c r="B1062" s="9" t="s">
        <v>10</v>
      </c>
      <c r="C1062" s="9">
        <v>100</v>
      </c>
      <c r="D1062" s="9" t="s">
        <v>11</v>
      </c>
      <c r="E1062" s="10">
        <v>3100</v>
      </c>
      <c r="F1062" s="10">
        <v>3120</v>
      </c>
      <c r="G1062" s="11">
        <v>0</v>
      </c>
      <c r="H1062" s="12">
        <f t="shared" ref="H1062:H1064" si="1280">IF(D1062="LONG",(F1062-E1062)*C1062,(E1062-F1062)*C1062)</f>
        <v>2000</v>
      </c>
      <c r="I1062" s="13">
        <v>0</v>
      </c>
      <c r="J1062" s="12">
        <f t="shared" ref="J1062:J1064" si="1281">(H1062+I1062)</f>
        <v>2000</v>
      </c>
    </row>
    <row r="1063" spans="1:10" x14ac:dyDescent="0.25">
      <c r="A1063" s="16">
        <v>42958</v>
      </c>
      <c r="B1063" s="9" t="s">
        <v>12</v>
      </c>
      <c r="C1063" s="9">
        <v>5000</v>
      </c>
      <c r="D1063" s="9" t="s">
        <v>11</v>
      </c>
      <c r="E1063" s="10">
        <v>186.5</v>
      </c>
      <c r="F1063" s="10">
        <v>185.8</v>
      </c>
      <c r="G1063" s="11">
        <v>0</v>
      </c>
      <c r="H1063" s="12">
        <f t="shared" si="1280"/>
        <v>-3499.9999999999432</v>
      </c>
      <c r="I1063" s="13">
        <v>0</v>
      </c>
      <c r="J1063" s="12">
        <f t="shared" si="1281"/>
        <v>-3499.9999999999432</v>
      </c>
    </row>
    <row r="1064" spans="1:10" x14ac:dyDescent="0.25">
      <c r="A1064" s="16">
        <v>42958</v>
      </c>
      <c r="B1064" s="9" t="s">
        <v>28</v>
      </c>
      <c r="C1064" s="9">
        <v>5000</v>
      </c>
      <c r="D1064" s="9" t="s">
        <v>11</v>
      </c>
      <c r="E1064" s="10">
        <v>130.19999999999999</v>
      </c>
      <c r="F1064" s="10">
        <v>130.44999999999999</v>
      </c>
      <c r="G1064" s="11">
        <v>0</v>
      </c>
      <c r="H1064" s="12">
        <f t="shared" si="1280"/>
        <v>1250</v>
      </c>
      <c r="I1064" s="13">
        <v>0</v>
      </c>
      <c r="J1064" s="12">
        <f t="shared" si="1281"/>
        <v>1250</v>
      </c>
    </row>
    <row r="1065" spans="1:10" x14ac:dyDescent="0.25">
      <c r="A1065" s="16">
        <v>42957</v>
      </c>
      <c r="B1065" s="9" t="s">
        <v>23</v>
      </c>
      <c r="C1065" s="9">
        <v>30</v>
      </c>
      <c r="D1065" s="9" t="s">
        <v>15</v>
      </c>
      <c r="E1065" s="10">
        <v>39350</v>
      </c>
      <c r="F1065" s="10">
        <v>39175</v>
      </c>
      <c r="G1065" s="11">
        <v>0</v>
      </c>
      <c r="H1065" s="14">
        <f t="shared" ref="H1065" si="1282">(E1065-F1065)*C1065</f>
        <v>5250</v>
      </c>
      <c r="I1065" s="13">
        <v>0</v>
      </c>
      <c r="J1065" s="14">
        <f t="shared" ref="J1065" si="1283">+I1065+H1065</f>
        <v>5250</v>
      </c>
    </row>
    <row r="1066" spans="1:10" x14ac:dyDescent="0.25">
      <c r="A1066" s="16">
        <v>42957</v>
      </c>
      <c r="B1066" s="9" t="s">
        <v>10</v>
      </c>
      <c r="C1066" s="9">
        <v>100</v>
      </c>
      <c r="D1066" s="9" t="s">
        <v>11</v>
      </c>
      <c r="E1066" s="10">
        <v>3175</v>
      </c>
      <c r="F1066" s="10">
        <v>3195</v>
      </c>
      <c r="G1066" s="11">
        <v>3220</v>
      </c>
      <c r="H1066" s="12">
        <f t="shared" ref="H1066:H1070" si="1284">IF(D1066="LONG",(F1066-E1066)*C1066,(E1066-F1066)*C1066)</f>
        <v>2000</v>
      </c>
      <c r="I1066" s="13">
        <f t="shared" ref="I1066" si="1285">(G1066-F1066)*C1066</f>
        <v>2500</v>
      </c>
      <c r="J1066" s="12">
        <f t="shared" ref="J1066:J1070" si="1286">(H1066+I1066)</f>
        <v>4500</v>
      </c>
    </row>
    <row r="1067" spans="1:10" x14ac:dyDescent="0.25">
      <c r="A1067" s="16">
        <v>42957</v>
      </c>
      <c r="B1067" s="9" t="s">
        <v>17</v>
      </c>
      <c r="C1067" s="9">
        <v>5000</v>
      </c>
      <c r="D1067" s="9" t="s">
        <v>11</v>
      </c>
      <c r="E1067" s="10">
        <v>151.5</v>
      </c>
      <c r="F1067" s="10">
        <v>150.9</v>
      </c>
      <c r="G1067" s="11">
        <v>0</v>
      </c>
      <c r="H1067" s="12">
        <f t="shared" si="1284"/>
        <v>-2999.9999999999718</v>
      </c>
      <c r="I1067" s="13">
        <v>0</v>
      </c>
      <c r="J1067" s="12">
        <f t="shared" si="1286"/>
        <v>-2999.9999999999718</v>
      </c>
    </row>
    <row r="1068" spans="1:10" x14ac:dyDescent="0.25">
      <c r="A1068" s="16">
        <v>42957</v>
      </c>
      <c r="B1068" s="9" t="s">
        <v>12</v>
      </c>
      <c r="C1068" s="9">
        <v>5000</v>
      </c>
      <c r="D1068" s="9" t="s">
        <v>11</v>
      </c>
      <c r="E1068" s="10">
        <v>188.15</v>
      </c>
      <c r="F1068" s="10">
        <v>187.45</v>
      </c>
      <c r="G1068" s="11">
        <v>0</v>
      </c>
      <c r="H1068" s="12">
        <f t="shared" si="1284"/>
        <v>-3500.0000000000855</v>
      </c>
      <c r="I1068" s="13">
        <v>0</v>
      </c>
      <c r="J1068" s="12">
        <f t="shared" si="1286"/>
        <v>-3500.0000000000855</v>
      </c>
    </row>
    <row r="1069" spans="1:10" x14ac:dyDescent="0.25">
      <c r="A1069" s="16">
        <v>42957</v>
      </c>
      <c r="B1069" s="9" t="s">
        <v>24</v>
      </c>
      <c r="C1069" s="9">
        <v>1000</v>
      </c>
      <c r="D1069" s="9" t="s">
        <v>11</v>
      </c>
      <c r="E1069" s="10">
        <v>414.5</v>
      </c>
      <c r="F1069" s="10">
        <v>412</v>
      </c>
      <c r="G1069" s="11">
        <v>0</v>
      </c>
      <c r="H1069" s="12">
        <f t="shared" si="1284"/>
        <v>-2500</v>
      </c>
      <c r="I1069" s="13">
        <v>0</v>
      </c>
      <c r="J1069" s="12">
        <f t="shared" si="1286"/>
        <v>-2500</v>
      </c>
    </row>
    <row r="1070" spans="1:10" x14ac:dyDescent="0.25">
      <c r="A1070" s="16">
        <v>42956</v>
      </c>
      <c r="B1070" s="9" t="s">
        <v>12</v>
      </c>
      <c r="C1070" s="9">
        <v>5000</v>
      </c>
      <c r="D1070" s="9" t="s">
        <v>11</v>
      </c>
      <c r="E1070" s="10">
        <v>189.15</v>
      </c>
      <c r="F1070" s="10">
        <v>189.75</v>
      </c>
      <c r="G1070" s="11">
        <v>190.45</v>
      </c>
      <c r="H1070" s="12">
        <f t="shared" si="1284"/>
        <v>2999.9999999999718</v>
      </c>
      <c r="I1070" s="13">
        <v>0</v>
      </c>
      <c r="J1070" s="12">
        <f t="shared" si="1286"/>
        <v>2999.9999999999718</v>
      </c>
    </row>
    <row r="1071" spans="1:10" x14ac:dyDescent="0.25">
      <c r="A1071" s="16">
        <v>42956</v>
      </c>
      <c r="B1071" s="9" t="s">
        <v>14</v>
      </c>
      <c r="C1071" s="9">
        <v>100</v>
      </c>
      <c r="D1071" s="9" t="s">
        <v>15</v>
      </c>
      <c r="E1071" s="10">
        <v>28650</v>
      </c>
      <c r="F1071" s="10">
        <v>28760</v>
      </c>
      <c r="G1071" s="11">
        <v>0</v>
      </c>
      <c r="H1071" s="14">
        <f t="shared" ref="H1071:H1072" si="1287">(E1071-F1071)*C1071</f>
        <v>-11000</v>
      </c>
      <c r="I1071" s="13">
        <v>0</v>
      </c>
      <c r="J1071" s="14">
        <f t="shared" ref="J1071:J1072" si="1288">+I1071+H1071</f>
        <v>-11000</v>
      </c>
    </row>
    <row r="1072" spans="1:10" x14ac:dyDescent="0.25">
      <c r="A1072" s="16">
        <v>42956</v>
      </c>
      <c r="B1072" s="9" t="s">
        <v>14</v>
      </c>
      <c r="C1072" s="9">
        <v>5000</v>
      </c>
      <c r="D1072" s="9" t="s">
        <v>15</v>
      </c>
      <c r="E1072" s="10">
        <v>187.25</v>
      </c>
      <c r="F1072" s="10">
        <v>187.95</v>
      </c>
      <c r="G1072" s="11">
        <v>0</v>
      </c>
      <c r="H1072" s="14">
        <f t="shared" si="1287"/>
        <v>-3499.9999999999432</v>
      </c>
      <c r="I1072" s="13">
        <v>0</v>
      </c>
      <c r="J1072" s="14">
        <f t="shared" si="1288"/>
        <v>-3499.9999999999432</v>
      </c>
    </row>
    <row r="1073" spans="1:10" x14ac:dyDescent="0.25">
      <c r="A1073" s="16">
        <v>42956</v>
      </c>
      <c r="B1073" s="9" t="s">
        <v>10</v>
      </c>
      <c r="C1073" s="9">
        <v>100</v>
      </c>
      <c r="D1073" s="9" t="s">
        <v>11</v>
      </c>
      <c r="E1073" s="10">
        <v>3128</v>
      </c>
      <c r="F1073" s="10">
        <v>3148</v>
      </c>
      <c r="G1073" s="11">
        <v>3173</v>
      </c>
      <c r="H1073" s="12">
        <f t="shared" ref="H1073:H1074" si="1289">IF(D1073="LONG",(F1073-E1073)*C1073,(E1073-F1073)*C1073)</f>
        <v>2000</v>
      </c>
      <c r="I1073" s="13">
        <f t="shared" ref="I1073" si="1290">(G1073-F1073)*C1073</f>
        <v>2500</v>
      </c>
      <c r="J1073" s="12">
        <f t="shared" ref="J1073:J1074" si="1291">(H1073+I1073)</f>
        <v>4500</v>
      </c>
    </row>
    <row r="1074" spans="1:10" x14ac:dyDescent="0.25">
      <c r="A1074" s="16">
        <v>42955</v>
      </c>
      <c r="B1074" s="9" t="s">
        <v>12</v>
      </c>
      <c r="C1074" s="9">
        <v>5000</v>
      </c>
      <c r="D1074" s="9" t="s">
        <v>11</v>
      </c>
      <c r="E1074" s="10">
        <v>182.9</v>
      </c>
      <c r="F1074" s="10">
        <v>183.5</v>
      </c>
      <c r="G1074" s="11">
        <v>184.5</v>
      </c>
      <c r="H1074" s="12">
        <f t="shared" si="1289"/>
        <v>2999.9999999999718</v>
      </c>
      <c r="I1074" s="13">
        <v>0</v>
      </c>
      <c r="J1074" s="12">
        <f t="shared" si="1291"/>
        <v>2999.9999999999718</v>
      </c>
    </row>
    <row r="1075" spans="1:10" x14ac:dyDescent="0.25">
      <c r="A1075" s="16">
        <v>42955</v>
      </c>
      <c r="B1075" s="9" t="s">
        <v>14</v>
      </c>
      <c r="C1075" s="9">
        <v>100</v>
      </c>
      <c r="D1075" s="9" t="s">
        <v>15</v>
      </c>
      <c r="E1075" s="10">
        <v>28465</v>
      </c>
      <c r="F1075" s="10">
        <v>28365</v>
      </c>
      <c r="G1075" s="11">
        <v>0</v>
      </c>
      <c r="H1075" s="14">
        <f t="shared" ref="H1075" si="1292">(E1075-F1075)*C1075</f>
        <v>10000</v>
      </c>
      <c r="I1075" s="13">
        <v>0</v>
      </c>
      <c r="J1075" s="14">
        <f t="shared" ref="J1075" si="1293">+I1075+H1075</f>
        <v>10000</v>
      </c>
    </row>
    <row r="1076" spans="1:10" x14ac:dyDescent="0.25">
      <c r="A1076" s="16">
        <v>42955</v>
      </c>
      <c r="B1076" s="9" t="s">
        <v>10</v>
      </c>
      <c r="C1076" s="9">
        <v>100</v>
      </c>
      <c r="D1076" s="9" t="s">
        <v>11</v>
      </c>
      <c r="E1076" s="10">
        <v>3150</v>
      </c>
      <c r="F1076" s="10">
        <v>3170</v>
      </c>
      <c r="G1076" s="11">
        <v>0</v>
      </c>
      <c r="H1076" s="12">
        <f t="shared" ref="H1076:H1077" si="1294">IF(D1076="LONG",(F1076-E1076)*C1076,(E1076-F1076)*C1076)</f>
        <v>2000</v>
      </c>
      <c r="I1076" s="13">
        <v>0</v>
      </c>
      <c r="J1076" s="12">
        <f t="shared" ref="J1076:J1077" si="1295">(H1076+I1076)</f>
        <v>2000</v>
      </c>
    </row>
    <row r="1077" spans="1:10" x14ac:dyDescent="0.25">
      <c r="A1077" s="16">
        <v>42954</v>
      </c>
      <c r="B1077" s="9" t="s">
        <v>22</v>
      </c>
      <c r="C1077" s="9">
        <v>30</v>
      </c>
      <c r="D1077" s="9" t="s">
        <v>11</v>
      </c>
      <c r="E1077" s="10">
        <v>37230</v>
      </c>
      <c r="F1077" s="10">
        <v>37380</v>
      </c>
      <c r="G1077" s="11">
        <v>0</v>
      </c>
      <c r="H1077" s="12">
        <f t="shared" si="1294"/>
        <v>4500</v>
      </c>
      <c r="I1077" s="13">
        <v>0</v>
      </c>
      <c r="J1077" s="12">
        <f t="shared" si="1295"/>
        <v>4500</v>
      </c>
    </row>
    <row r="1078" spans="1:10" x14ac:dyDescent="0.25">
      <c r="A1078" s="16">
        <v>42954</v>
      </c>
      <c r="B1078" s="9" t="s">
        <v>10</v>
      </c>
      <c r="C1078" s="9">
        <v>100</v>
      </c>
      <c r="D1078" s="9" t="s">
        <v>15</v>
      </c>
      <c r="E1078" s="10">
        <v>3153</v>
      </c>
      <c r="F1078" s="10">
        <v>3133</v>
      </c>
      <c r="G1078" s="11">
        <v>3103</v>
      </c>
      <c r="H1078" s="14">
        <f t="shared" ref="H1078:H1079" si="1296">(E1078-F1078)*C1078</f>
        <v>2000</v>
      </c>
      <c r="I1078" s="13">
        <f t="shared" ref="I1078:I1079" si="1297">(F1078-G1078)*C1078</f>
        <v>3000</v>
      </c>
      <c r="J1078" s="14">
        <f t="shared" ref="J1078:J1079" si="1298">+I1078+H1078</f>
        <v>5000</v>
      </c>
    </row>
    <row r="1079" spans="1:10" x14ac:dyDescent="0.25">
      <c r="A1079" s="16">
        <v>42954</v>
      </c>
      <c r="B1079" s="9" t="s">
        <v>12</v>
      </c>
      <c r="C1079" s="9">
        <v>5000</v>
      </c>
      <c r="D1079" s="9" t="s">
        <v>15</v>
      </c>
      <c r="E1079" s="10">
        <v>179.75</v>
      </c>
      <c r="F1079" s="10">
        <v>179.15</v>
      </c>
      <c r="G1079" s="11">
        <v>178.45</v>
      </c>
      <c r="H1079" s="14">
        <f t="shared" si="1296"/>
        <v>2999.9999999999718</v>
      </c>
      <c r="I1079" s="13">
        <f t="shared" si="1297"/>
        <v>3500.0000000000855</v>
      </c>
      <c r="J1079" s="14">
        <f t="shared" si="1298"/>
        <v>6500.0000000000573</v>
      </c>
    </row>
    <row r="1080" spans="1:10" x14ac:dyDescent="0.25">
      <c r="A1080" s="16">
        <v>42951</v>
      </c>
      <c r="B1080" s="9" t="s">
        <v>18</v>
      </c>
      <c r="C1080" s="9">
        <v>100</v>
      </c>
      <c r="D1080" s="9" t="s">
        <v>11</v>
      </c>
      <c r="E1080" s="10">
        <v>28550</v>
      </c>
      <c r="F1080" s="10">
        <v>28610</v>
      </c>
      <c r="G1080" s="11">
        <v>0</v>
      </c>
      <c r="H1080" s="12">
        <f t="shared" ref="H1080:H1081" si="1299">IF(D1080="LONG",(F1080-E1080)*C1080,(E1080-F1080)*C1080)</f>
        <v>6000</v>
      </c>
      <c r="I1080" s="13">
        <v>0</v>
      </c>
      <c r="J1080" s="12">
        <f t="shared" ref="J1080:J1081" si="1300">(H1080+I1080)</f>
        <v>6000</v>
      </c>
    </row>
    <row r="1081" spans="1:10" x14ac:dyDescent="0.25">
      <c r="A1081" s="16">
        <v>42951</v>
      </c>
      <c r="B1081" s="9" t="s">
        <v>12</v>
      </c>
      <c r="C1081" s="9">
        <v>5000</v>
      </c>
      <c r="D1081" s="9" t="s">
        <v>11</v>
      </c>
      <c r="E1081" s="10">
        <v>178.4</v>
      </c>
      <c r="F1081" s="10">
        <v>179</v>
      </c>
      <c r="G1081" s="11">
        <v>180</v>
      </c>
      <c r="H1081" s="12">
        <f t="shared" si="1299"/>
        <v>2999.9999999999718</v>
      </c>
      <c r="I1081" s="13">
        <f t="shared" ref="I1081" si="1301">(G1081-F1081)*C1081</f>
        <v>5000</v>
      </c>
      <c r="J1081" s="12">
        <f t="shared" si="1300"/>
        <v>7999.9999999999718</v>
      </c>
    </row>
    <row r="1082" spans="1:10" x14ac:dyDescent="0.25">
      <c r="A1082" s="16">
        <v>42951</v>
      </c>
      <c r="B1082" s="9" t="s">
        <v>10</v>
      </c>
      <c r="C1082" s="9">
        <v>100</v>
      </c>
      <c r="D1082" s="9" t="s">
        <v>15</v>
      </c>
      <c r="E1082" s="10">
        <v>3115</v>
      </c>
      <c r="F1082" s="10">
        <v>3080</v>
      </c>
      <c r="G1082" s="11">
        <v>3050</v>
      </c>
      <c r="H1082" s="14">
        <f t="shared" ref="H1082" si="1302">(E1082-F1082)*C1082</f>
        <v>3500</v>
      </c>
      <c r="I1082" s="13">
        <f t="shared" ref="I1082" si="1303">(F1082-G1082)*C1082</f>
        <v>3000</v>
      </c>
      <c r="J1082" s="14">
        <f t="shared" ref="J1082" si="1304">+I1082+H1082</f>
        <v>6500</v>
      </c>
    </row>
    <row r="1083" spans="1:10" x14ac:dyDescent="0.25">
      <c r="A1083" s="16">
        <v>42951</v>
      </c>
      <c r="B1083" s="9" t="s">
        <v>10</v>
      </c>
      <c r="C1083" s="9">
        <v>100</v>
      </c>
      <c r="D1083" s="9" t="s">
        <v>11</v>
      </c>
      <c r="E1083" s="10">
        <v>3125</v>
      </c>
      <c r="F1083" s="10">
        <v>3100</v>
      </c>
      <c r="G1083" s="11">
        <v>0</v>
      </c>
      <c r="H1083" s="12">
        <f t="shared" ref="H1083:H1086" si="1305">IF(D1083="LONG",(F1083-E1083)*C1083,(E1083-F1083)*C1083)</f>
        <v>-2500</v>
      </c>
      <c r="I1083" s="13">
        <v>0</v>
      </c>
      <c r="J1083" s="12">
        <f t="shared" ref="J1083:J1086" si="1306">(H1083+I1083)</f>
        <v>-2500</v>
      </c>
    </row>
    <row r="1084" spans="1:10" x14ac:dyDescent="0.25">
      <c r="A1084" s="16">
        <v>42950</v>
      </c>
      <c r="B1084" s="9" t="s">
        <v>23</v>
      </c>
      <c r="C1084" s="9">
        <v>30</v>
      </c>
      <c r="D1084" s="9" t="s">
        <v>11</v>
      </c>
      <c r="E1084" s="10">
        <v>37750</v>
      </c>
      <c r="F1084" s="10">
        <v>37900</v>
      </c>
      <c r="G1084" s="11">
        <v>38090</v>
      </c>
      <c r="H1084" s="12">
        <f t="shared" si="1305"/>
        <v>4500</v>
      </c>
      <c r="I1084" s="13">
        <f t="shared" ref="I1084" si="1307">(G1084-F1084)*C1084</f>
        <v>5700</v>
      </c>
      <c r="J1084" s="12">
        <f t="shared" si="1306"/>
        <v>10200</v>
      </c>
    </row>
    <row r="1085" spans="1:10" x14ac:dyDescent="0.25">
      <c r="A1085" s="16">
        <v>42950</v>
      </c>
      <c r="B1085" s="9" t="s">
        <v>12</v>
      </c>
      <c r="C1085" s="9">
        <v>5000</v>
      </c>
      <c r="D1085" s="9" t="s">
        <v>11</v>
      </c>
      <c r="E1085" s="10">
        <v>178.5</v>
      </c>
      <c r="F1085" s="10">
        <v>179.1</v>
      </c>
      <c r="G1085" s="11">
        <v>177.9</v>
      </c>
      <c r="H1085" s="12">
        <f t="shared" si="1305"/>
        <v>2999.9999999999718</v>
      </c>
      <c r="I1085" s="13">
        <v>0</v>
      </c>
      <c r="J1085" s="12">
        <f t="shared" si="1306"/>
        <v>2999.9999999999718</v>
      </c>
    </row>
    <row r="1086" spans="1:10" x14ac:dyDescent="0.25">
      <c r="A1086" s="16">
        <v>42950</v>
      </c>
      <c r="B1086" s="9" t="s">
        <v>10</v>
      </c>
      <c r="C1086" s="9">
        <v>100</v>
      </c>
      <c r="D1086" s="9" t="s">
        <v>11</v>
      </c>
      <c r="E1086" s="10">
        <v>3165</v>
      </c>
      <c r="F1086" s="10">
        <v>3189</v>
      </c>
      <c r="G1086" s="11">
        <v>0</v>
      </c>
      <c r="H1086" s="12">
        <f t="shared" si="1305"/>
        <v>2400</v>
      </c>
      <c r="I1086" s="13">
        <v>0</v>
      </c>
      <c r="J1086" s="12">
        <f t="shared" si="1306"/>
        <v>2400</v>
      </c>
    </row>
    <row r="1087" spans="1:10" x14ac:dyDescent="0.25">
      <c r="A1087" s="16">
        <v>42950</v>
      </c>
      <c r="B1087" s="9" t="s">
        <v>10</v>
      </c>
      <c r="C1087" s="9">
        <v>100</v>
      </c>
      <c r="D1087" s="9" t="s">
        <v>15</v>
      </c>
      <c r="E1087" s="10">
        <v>3145</v>
      </c>
      <c r="F1087" s="10">
        <v>3170</v>
      </c>
      <c r="G1087" s="11">
        <v>0</v>
      </c>
      <c r="H1087" s="14">
        <f t="shared" ref="H1087:H1089" si="1308">(E1087-F1087)*C1087</f>
        <v>-2500</v>
      </c>
      <c r="I1087" s="13">
        <v>0</v>
      </c>
      <c r="J1087" s="14">
        <f t="shared" ref="J1087:J1089" si="1309">+I1087+H1087</f>
        <v>-2500</v>
      </c>
    </row>
    <row r="1088" spans="1:10" x14ac:dyDescent="0.25">
      <c r="A1088" s="16">
        <v>42949</v>
      </c>
      <c r="B1088" s="9" t="s">
        <v>12</v>
      </c>
      <c r="C1088" s="9">
        <v>5000</v>
      </c>
      <c r="D1088" s="9" t="s">
        <v>15</v>
      </c>
      <c r="E1088" s="10">
        <v>177.25</v>
      </c>
      <c r="F1088" s="10">
        <v>176.65</v>
      </c>
      <c r="G1088" s="11">
        <v>175.95</v>
      </c>
      <c r="H1088" s="14">
        <f t="shared" si="1308"/>
        <v>2999.9999999999718</v>
      </c>
      <c r="I1088" s="13">
        <f t="shared" ref="I1088:I1089" si="1310">(F1088-G1088)*C1088</f>
        <v>3500.0000000000855</v>
      </c>
      <c r="J1088" s="14">
        <f t="shared" si="1309"/>
        <v>6500.0000000000573</v>
      </c>
    </row>
    <row r="1089" spans="1:10" x14ac:dyDescent="0.25">
      <c r="A1089" s="16">
        <v>42949</v>
      </c>
      <c r="B1089" s="9" t="s">
        <v>10</v>
      </c>
      <c r="C1089" s="9">
        <v>100</v>
      </c>
      <c r="D1089" s="9" t="s">
        <v>15</v>
      </c>
      <c r="E1089" s="10">
        <v>3132</v>
      </c>
      <c r="F1089" s="10">
        <v>3112</v>
      </c>
      <c r="G1089" s="11">
        <v>3087</v>
      </c>
      <c r="H1089" s="14">
        <f t="shared" si="1308"/>
        <v>2000</v>
      </c>
      <c r="I1089" s="13">
        <f t="shared" si="1310"/>
        <v>2500</v>
      </c>
      <c r="J1089" s="14">
        <f t="shared" si="1309"/>
        <v>4500</v>
      </c>
    </row>
    <row r="1090" spans="1:10" x14ac:dyDescent="0.25">
      <c r="A1090" s="16">
        <v>42948</v>
      </c>
      <c r="B1090" s="9" t="s">
        <v>23</v>
      </c>
      <c r="C1090" s="9">
        <v>30</v>
      </c>
      <c r="D1090" s="9" t="s">
        <v>11</v>
      </c>
      <c r="E1090" s="10">
        <v>38360</v>
      </c>
      <c r="F1090" s="10">
        <v>38510</v>
      </c>
      <c r="G1090" s="11">
        <v>38670</v>
      </c>
      <c r="H1090" s="12">
        <f t="shared" ref="H1090" si="1311">IF(D1090="LONG",(F1090-E1090)*C1090,(E1090-F1090)*C1090)</f>
        <v>4500</v>
      </c>
      <c r="I1090" s="13">
        <f t="shared" ref="I1090" si="1312">(G1090-F1090)*C1090</f>
        <v>4800</v>
      </c>
      <c r="J1090" s="12">
        <f t="shared" ref="J1090" si="1313">(H1090+I1090)</f>
        <v>9300</v>
      </c>
    </row>
    <row r="1091" spans="1:10" x14ac:dyDescent="0.25">
      <c r="A1091" s="16">
        <v>42948</v>
      </c>
      <c r="B1091" s="9" t="s">
        <v>10</v>
      </c>
      <c r="C1091" s="9">
        <v>100</v>
      </c>
      <c r="D1091" s="9" t="s">
        <v>15</v>
      </c>
      <c r="E1091" s="10">
        <v>3225</v>
      </c>
      <c r="F1091" s="10">
        <v>3200</v>
      </c>
      <c r="G1091" s="11">
        <v>3170</v>
      </c>
      <c r="H1091" s="14">
        <f t="shared" ref="H1091" si="1314">(E1091-F1091)*C1091</f>
        <v>2500</v>
      </c>
      <c r="I1091" s="13">
        <f t="shared" ref="I1091" si="1315">(F1091-G1091)*C1091</f>
        <v>3000</v>
      </c>
      <c r="J1091" s="14">
        <f t="shared" ref="J1091" si="1316">+I1091+H1091</f>
        <v>5500</v>
      </c>
    </row>
    <row r="1092" spans="1:10" x14ac:dyDescent="0.25">
      <c r="A1092" s="16">
        <v>42948</v>
      </c>
      <c r="B1092" s="9" t="s">
        <v>12</v>
      </c>
      <c r="C1092" s="9">
        <v>5000</v>
      </c>
      <c r="D1092" s="9" t="s">
        <v>11</v>
      </c>
      <c r="E1092" s="10">
        <v>178.5</v>
      </c>
      <c r="F1092" s="10">
        <v>177.9</v>
      </c>
      <c r="G1092" s="11">
        <v>0</v>
      </c>
      <c r="H1092" s="12">
        <f t="shared" ref="H1092" si="1317">IF(D1092="LONG",(F1092-E1092)*C1092,(E1092-F1092)*C1092)</f>
        <v>-2999.9999999999718</v>
      </c>
      <c r="I1092" s="13">
        <v>0</v>
      </c>
      <c r="J1092" s="12">
        <f t="shared" ref="J1092" si="1318">(H1092+I1092)</f>
        <v>-2999.9999999999718</v>
      </c>
    </row>
    <row r="1093" spans="1:10" x14ac:dyDescent="0.25">
      <c r="A1093" s="45"/>
      <c r="B1093" s="46"/>
      <c r="C1093" s="47"/>
      <c r="D1093" s="46"/>
      <c r="E1093" s="48"/>
      <c r="F1093" s="48"/>
      <c r="G1093" s="49"/>
      <c r="H1093" s="50"/>
      <c r="I1093" s="50"/>
      <c r="J1093" s="50"/>
    </row>
    <row r="1094" spans="1:10" x14ac:dyDescent="0.25">
      <c r="A1094" s="16">
        <v>42947</v>
      </c>
      <c r="B1094" s="9" t="s">
        <v>18</v>
      </c>
      <c r="C1094" s="9">
        <v>100</v>
      </c>
      <c r="D1094" s="9" t="s">
        <v>11</v>
      </c>
      <c r="E1094" s="10">
        <v>28525</v>
      </c>
      <c r="F1094" s="10">
        <v>28585</v>
      </c>
      <c r="G1094" s="11">
        <v>0</v>
      </c>
      <c r="H1094" s="12">
        <f t="shared" ref="H1094" si="1319">IF(D1094="LONG",(F1094-E1094)*C1094,(E1094-F1094)*C1094)</f>
        <v>6000</v>
      </c>
      <c r="I1094" s="13">
        <v>0</v>
      </c>
      <c r="J1094" s="12">
        <f t="shared" ref="J1094" si="1320">(H1094+I1094)</f>
        <v>6000</v>
      </c>
    </row>
    <row r="1095" spans="1:10" x14ac:dyDescent="0.25">
      <c r="A1095" s="16">
        <v>42947</v>
      </c>
      <c r="B1095" s="9" t="s">
        <v>10</v>
      </c>
      <c r="C1095" s="9">
        <v>100</v>
      </c>
      <c r="D1095" s="9" t="s">
        <v>15</v>
      </c>
      <c r="E1095" s="10">
        <v>3200</v>
      </c>
      <c r="F1095" s="10">
        <v>3175</v>
      </c>
      <c r="G1095" s="11">
        <v>3</v>
      </c>
      <c r="H1095" s="14">
        <f t="shared" ref="H1095:H1096" si="1321">(E1095-F1095)*C1095</f>
        <v>2500</v>
      </c>
      <c r="I1095" s="13">
        <v>0</v>
      </c>
      <c r="J1095" s="14">
        <f t="shared" ref="J1095:J1096" si="1322">+I1095+H1095</f>
        <v>2500</v>
      </c>
    </row>
    <row r="1096" spans="1:10" x14ac:dyDescent="0.25">
      <c r="A1096" s="16">
        <v>42947</v>
      </c>
      <c r="B1096" s="9" t="s">
        <v>12</v>
      </c>
      <c r="C1096" s="9">
        <v>5000</v>
      </c>
      <c r="D1096" s="9" t="s">
        <v>15</v>
      </c>
      <c r="E1096" s="10">
        <v>179.25</v>
      </c>
      <c r="F1096" s="10">
        <v>179.95</v>
      </c>
      <c r="G1096" s="11">
        <v>0</v>
      </c>
      <c r="H1096" s="14">
        <f t="shared" si="1321"/>
        <v>-3499.9999999999432</v>
      </c>
      <c r="I1096" s="13">
        <v>0</v>
      </c>
      <c r="J1096" s="14">
        <f t="shared" si="1322"/>
        <v>-3499.9999999999432</v>
      </c>
    </row>
    <row r="1097" spans="1:10" x14ac:dyDescent="0.25">
      <c r="A1097" s="16">
        <v>42947</v>
      </c>
      <c r="B1097" s="9" t="s">
        <v>17</v>
      </c>
      <c r="C1097" s="9">
        <v>5000</v>
      </c>
      <c r="D1097" s="9" t="s">
        <v>11</v>
      </c>
      <c r="E1097" s="10">
        <v>148.5</v>
      </c>
      <c r="F1097" s="10">
        <v>147.80000000000001</v>
      </c>
      <c r="G1097" s="11">
        <v>0</v>
      </c>
      <c r="H1097" s="12">
        <f t="shared" ref="H1097:H1098" si="1323">IF(D1097="LONG",(F1097-E1097)*C1097,(E1097-F1097)*C1097)</f>
        <v>-3499.9999999999432</v>
      </c>
      <c r="I1097" s="13">
        <v>0</v>
      </c>
      <c r="J1097" s="12">
        <f t="shared" ref="J1097:J1098" si="1324">(H1097+I1097)</f>
        <v>-3499.9999999999432</v>
      </c>
    </row>
    <row r="1098" spans="1:10" x14ac:dyDescent="0.25">
      <c r="A1098" s="16">
        <v>42944</v>
      </c>
      <c r="B1098" s="9" t="s">
        <v>18</v>
      </c>
      <c r="C1098" s="9">
        <v>100</v>
      </c>
      <c r="D1098" s="9" t="s">
        <v>11</v>
      </c>
      <c r="E1098" s="10">
        <v>28450</v>
      </c>
      <c r="F1098" s="10">
        <v>28510</v>
      </c>
      <c r="G1098" s="11">
        <v>0</v>
      </c>
      <c r="H1098" s="12">
        <f t="shared" si="1323"/>
        <v>6000</v>
      </c>
      <c r="I1098" s="13">
        <v>0</v>
      </c>
      <c r="J1098" s="12">
        <f t="shared" si="1324"/>
        <v>6000</v>
      </c>
    </row>
    <row r="1099" spans="1:10" x14ac:dyDescent="0.25">
      <c r="A1099" s="16">
        <v>42944</v>
      </c>
      <c r="B1099" s="9" t="s">
        <v>23</v>
      </c>
      <c r="C1099" s="9">
        <v>30</v>
      </c>
      <c r="D1099" s="9" t="s">
        <v>15</v>
      </c>
      <c r="E1099" s="10">
        <v>38150</v>
      </c>
      <c r="F1099" s="10">
        <v>38325</v>
      </c>
      <c r="G1099" s="11">
        <v>3</v>
      </c>
      <c r="H1099" s="14">
        <f t="shared" ref="H1099:H1100" si="1325">(E1099-F1099)*C1099</f>
        <v>-5250</v>
      </c>
      <c r="I1099" s="13">
        <v>0</v>
      </c>
      <c r="J1099" s="14">
        <f t="shared" ref="J1099:J1100" si="1326">+I1099+H1099</f>
        <v>-5250</v>
      </c>
    </row>
    <row r="1100" spans="1:10" x14ac:dyDescent="0.25">
      <c r="A1100" s="16">
        <v>42944</v>
      </c>
      <c r="B1100" s="9" t="s">
        <v>12</v>
      </c>
      <c r="C1100" s="9">
        <v>5000</v>
      </c>
      <c r="D1100" s="9" t="s">
        <v>15</v>
      </c>
      <c r="E1100" s="10">
        <v>178.75</v>
      </c>
      <c r="F1100" s="10">
        <v>178.15</v>
      </c>
      <c r="G1100" s="11">
        <v>177.45</v>
      </c>
      <c r="H1100" s="14">
        <f t="shared" si="1325"/>
        <v>2999.9999999999718</v>
      </c>
      <c r="I1100" s="13">
        <f t="shared" ref="I1100" si="1327">(F1100-G1100)*C1100</f>
        <v>3500.0000000000855</v>
      </c>
      <c r="J1100" s="14">
        <f t="shared" si="1326"/>
        <v>6500.0000000000573</v>
      </c>
    </row>
    <row r="1101" spans="1:10" x14ac:dyDescent="0.25">
      <c r="A1101" s="16">
        <v>42943</v>
      </c>
      <c r="B1101" s="9" t="s">
        <v>14</v>
      </c>
      <c r="C1101" s="9">
        <v>100</v>
      </c>
      <c r="D1101" s="9" t="s">
        <v>11</v>
      </c>
      <c r="E1101" s="10">
        <v>28565</v>
      </c>
      <c r="F1101" s="10">
        <v>28495</v>
      </c>
      <c r="G1101" s="11">
        <v>0</v>
      </c>
      <c r="H1101" s="12">
        <f t="shared" ref="H1101" si="1328">IF(D1101="LONG",(F1101-E1101)*C1101,(E1101-F1101)*C1101)</f>
        <v>-7000</v>
      </c>
      <c r="I1101" s="13">
        <v>0</v>
      </c>
      <c r="J1101" s="12">
        <f t="shared" ref="J1101" si="1329">(H1101+I1101)</f>
        <v>-7000</v>
      </c>
    </row>
    <row r="1102" spans="1:10" x14ac:dyDescent="0.25">
      <c r="A1102" s="16">
        <v>42943</v>
      </c>
      <c r="B1102" s="9" t="s">
        <v>10</v>
      </c>
      <c r="C1102" s="9">
        <v>100</v>
      </c>
      <c r="D1102" s="9" t="s">
        <v>15</v>
      </c>
      <c r="E1102" s="10">
        <v>3135</v>
      </c>
      <c r="F1102" s="10">
        <v>3110</v>
      </c>
      <c r="G1102" s="11">
        <v>0</v>
      </c>
      <c r="H1102" s="14">
        <f t="shared" ref="H1102" si="1330">(E1102-F1102)*C1102</f>
        <v>2500</v>
      </c>
      <c r="I1102" s="13">
        <v>0</v>
      </c>
      <c r="J1102" s="14">
        <f t="shared" ref="J1102" si="1331">+I1102+H1102</f>
        <v>2500</v>
      </c>
    </row>
    <row r="1103" spans="1:10" x14ac:dyDescent="0.25">
      <c r="A1103" s="16">
        <v>42943</v>
      </c>
      <c r="B1103" s="9" t="s">
        <v>12</v>
      </c>
      <c r="C1103" s="9">
        <v>5000</v>
      </c>
      <c r="D1103" s="9" t="s">
        <v>11</v>
      </c>
      <c r="E1103" s="10">
        <v>180.25</v>
      </c>
      <c r="F1103" s="10">
        <v>180.85</v>
      </c>
      <c r="G1103" s="11">
        <v>181.5</v>
      </c>
      <c r="H1103" s="12">
        <f t="shared" ref="H1103" si="1332">IF(D1103="LONG",(F1103-E1103)*C1103,(E1103-F1103)*C1103)</f>
        <v>2999.9999999999718</v>
      </c>
      <c r="I1103" s="13">
        <f t="shared" ref="I1103" si="1333">(G1103-F1103)*C1103</f>
        <v>3250.0000000000282</v>
      </c>
      <c r="J1103" s="12">
        <f t="shared" ref="J1103" si="1334">(H1103+I1103)</f>
        <v>6250</v>
      </c>
    </row>
    <row r="1104" spans="1:10" x14ac:dyDescent="0.25">
      <c r="A1104" s="16">
        <v>42942</v>
      </c>
      <c r="B1104" s="9" t="s">
        <v>14</v>
      </c>
      <c r="C1104" s="9">
        <v>100</v>
      </c>
      <c r="D1104" s="9" t="s">
        <v>15</v>
      </c>
      <c r="E1104" s="10">
        <v>28350</v>
      </c>
      <c r="F1104" s="10">
        <v>28305</v>
      </c>
      <c r="G1104" s="11">
        <v>0</v>
      </c>
      <c r="H1104" s="14">
        <f t="shared" ref="H1104:H1105" si="1335">(E1104-F1104)*C1104</f>
        <v>4500</v>
      </c>
      <c r="I1104" s="13">
        <v>0</v>
      </c>
      <c r="J1104" s="14">
        <f t="shared" ref="J1104:J1105" si="1336">+I1104+H1104</f>
        <v>4500</v>
      </c>
    </row>
    <row r="1105" spans="1:10" x14ac:dyDescent="0.25">
      <c r="A1105" s="16">
        <v>42942</v>
      </c>
      <c r="B1105" s="9" t="s">
        <v>10</v>
      </c>
      <c r="C1105" s="9">
        <v>100</v>
      </c>
      <c r="D1105" s="9" t="s">
        <v>15</v>
      </c>
      <c r="E1105" s="10">
        <v>3125</v>
      </c>
      <c r="F1105" s="10">
        <v>3105</v>
      </c>
      <c r="G1105" s="11">
        <v>0</v>
      </c>
      <c r="H1105" s="14">
        <f t="shared" si="1335"/>
        <v>2000</v>
      </c>
      <c r="I1105" s="13">
        <v>0</v>
      </c>
      <c r="J1105" s="14">
        <f t="shared" si="1336"/>
        <v>2000</v>
      </c>
    </row>
    <row r="1106" spans="1:10" x14ac:dyDescent="0.25">
      <c r="A1106" s="16">
        <v>42942</v>
      </c>
      <c r="B1106" s="9" t="s">
        <v>12</v>
      </c>
      <c r="C1106" s="9">
        <v>5000</v>
      </c>
      <c r="D1106" s="9" t="s">
        <v>11</v>
      </c>
      <c r="E1106" s="10">
        <v>183.6</v>
      </c>
      <c r="F1106" s="10">
        <v>184.2</v>
      </c>
      <c r="G1106" s="11">
        <v>0</v>
      </c>
      <c r="H1106" s="12">
        <f t="shared" ref="H1106" si="1337">IF(D1106="LONG",(F1106-E1106)*C1106,(E1106-F1106)*C1106)</f>
        <v>2999.9999999999718</v>
      </c>
      <c r="I1106" s="13">
        <v>0</v>
      </c>
      <c r="J1106" s="12">
        <f t="shared" ref="J1106" si="1338">(H1106+I1106)</f>
        <v>2999.9999999999718</v>
      </c>
    </row>
    <row r="1107" spans="1:10" x14ac:dyDescent="0.25">
      <c r="A1107" s="16">
        <v>42941</v>
      </c>
      <c r="B1107" s="9" t="s">
        <v>14</v>
      </c>
      <c r="C1107" s="9">
        <v>100</v>
      </c>
      <c r="D1107" s="9" t="s">
        <v>15</v>
      </c>
      <c r="E1107" s="10">
        <v>28550</v>
      </c>
      <c r="F1107" s="10">
        <v>28495</v>
      </c>
      <c r="G1107" s="11">
        <v>28425</v>
      </c>
      <c r="H1107" s="14">
        <f t="shared" ref="H1107:H1108" si="1339">(E1107-F1107)*C1107</f>
        <v>5500</v>
      </c>
      <c r="I1107" s="13">
        <f t="shared" ref="I1107" si="1340">(F1107-G1107)*C1107</f>
        <v>7000</v>
      </c>
      <c r="J1107" s="14">
        <f t="shared" ref="J1107:J1108" si="1341">+I1107+H1107</f>
        <v>12500</v>
      </c>
    </row>
    <row r="1108" spans="1:10" x14ac:dyDescent="0.25">
      <c r="A1108" s="16">
        <v>42941</v>
      </c>
      <c r="B1108" s="9" t="s">
        <v>10</v>
      </c>
      <c r="C1108" s="9">
        <v>100</v>
      </c>
      <c r="D1108" s="9" t="s">
        <v>15</v>
      </c>
      <c r="E1108" s="10">
        <v>3010</v>
      </c>
      <c r="F1108" s="10">
        <v>3050</v>
      </c>
      <c r="G1108" s="11">
        <v>0</v>
      </c>
      <c r="H1108" s="14">
        <f t="shared" si="1339"/>
        <v>-4000</v>
      </c>
      <c r="I1108" s="13">
        <v>0</v>
      </c>
      <c r="J1108" s="14">
        <f t="shared" si="1341"/>
        <v>-4000</v>
      </c>
    </row>
    <row r="1109" spans="1:10" x14ac:dyDescent="0.25">
      <c r="A1109" s="16">
        <v>42941</v>
      </c>
      <c r="B1109" s="9" t="s">
        <v>12</v>
      </c>
      <c r="C1109" s="9">
        <v>5000</v>
      </c>
      <c r="D1109" s="9" t="s">
        <v>11</v>
      </c>
      <c r="E1109" s="10">
        <v>180.6</v>
      </c>
      <c r="F1109" s="10">
        <v>181.2</v>
      </c>
      <c r="G1109" s="11">
        <v>181.9</v>
      </c>
      <c r="H1109" s="12">
        <f t="shared" ref="H1109:H1111" si="1342">IF(D1109="LONG",(F1109-E1109)*C1109,(E1109-F1109)*C1109)</f>
        <v>2999.9999999999718</v>
      </c>
      <c r="I1109" s="13">
        <f t="shared" ref="I1109" si="1343">(G1109-F1109)*C1109</f>
        <v>3500.0000000000855</v>
      </c>
      <c r="J1109" s="12">
        <f t="shared" ref="J1109:J1111" si="1344">(H1109+I1109)</f>
        <v>6500.0000000000573</v>
      </c>
    </row>
    <row r="1110" spans="1:10" x14ac:dyDescent="0.25">
      <c r="A1110" s="16">
        <v>42940</v>
      </c>
      <c r="B1110" s="9" t="s">
        <v>18</v>
      </c>
      <c r="C1110" s="9">
        <v>100</v>
      </c>
      <c r="D1110" s="9" t="s">
        <v>11</v>
      </c>
      <c r="E1110" s="10">
        <v>28530</v>
      </c>
      <c r="F1110" s="10">
        <v>28590</v>
      </c>
      <c r="G1110" s="11">
        <v>0</v>
      </c>
      <c r="H1110" s="12">
        <f t="shared" si="1342"/>
        <v>6000</v>
      </c>
      <c r="I1110" s="13">
        <v>0</v>
      </c>
      <c r="J1110" s="12">
        <f t="shared" si="1344"/>
        <v>6000</v>
      </c>
    </row>
    <row r="1111" spans="1:10" x14ac:dyDescent="0.25">
      <c r="A1111" s="16">
        <v>42940</v>
      </c>
      <c r="B1111" s="9" t="s">
        <v>10</v>
      </c>
      <c r="C1111" s="9">
        <v>100</v>
      </c>
      <c r="D1111" s="9" t="s">
        <v>11</v>
      </c>
      <c r="E1111" s="10">
        <v>2960</v>
      </c>
      <c r="F1111" s="10">
        <v>2980</v>
      </c>
      <c r="G1111" s="11">
        <v>0</v>
      </c>
      <c r="H1111" s="12">
        <f t="shared" si="1342"/>
        <v>2000</v>
      </c>
      <c r="I1111" s="13">
        <v>0</v>
      </c>
      <c r="J1111" s="12">
        <f t="shared" si="1344"/>
        <v>2000</v>
      </c>
    </row>
    <row r="1112" spans="1:10" x14ac:dyDescent="0.25">
      <c r="A1112" s="16">
        <v>42940</v>
      </c>
      <c r="B1112" s="9" t="s">
        <v>19</v>
      </c>
      <c r="C1112" s="9">
        <v>5000</v>
      </c>
      <c r="D1112" s="9" t="s">
        <v>15</v>
      </c>
      <c r="E1112" s="10">
        <v>144.25</v>
      </c>
      <c r="F1112" s="10">
        <v>143.65</v>
      </c>
      <c r="G1112" s="11">
        <v>0</v>
      </c>
      <c r="H1112" s="14">
        <f t="shared" ref="H1112" si="1345">(E1112-F1112)*C1112</f>
        <v>2999.9999999999718</v>
      </c>
      <c r="I1112" s="13">
        <v>0</v>
      </c>
      <c r="J1112" s="14">
        <f t="shared" ref="J1112" si="1346">+I1112+H1112</f>
        <v>2999.9999999999718</v>
      </c>
    </row>
    <row r="1113" spans="1:10" x14ac:dyDescent="0.25">
      <c r="A1113" s="16">
        <v>42937</v>
      </c>
      <c r="B1113" s="9" t="s">
        <v>18</v>
      </c>
      <c r="C1113" s="9">
        <v>100</v>
      </c>
      <c r="D1113" s="9" t="s">
        <v>11</v>
      </c>
      <c r="E1113" s="10">
        <v>28310</v>
      </c>
      <c r="F1113" s="10">
        <v>28370</v>
      </c>
      <c r="G1113" s="11">
        <v>28440</v>
      </c>
      <c r="H1113" s="12">
        <f t="shared" ref="H1113:H1114" si="1347">IF(D1113="LONG",(F1113-E1113)*C1113,(E1113-F1113)*C1113)</f>
        <v>6000</v>
      </c>
      <c r="I1113" s="13">
        <f t="shared" ref="I1113:I1114" si="1348">(G1113-F1113)*C1113</f>
        <v>7000</v>
      </c>
      <c r="J1113" s="12">
        <f t="shared" ref="J1113:J1114" si="1349">(H1113+I1113)</f>
        <v>13000</v>
      </c>
    </row>
    <row r="1114" spans="1:10" x14ac:dyDescent="0.25">
      <c r="A1114" s="16">
        <v>42937</v>
      </c>
      <c r="B1114" s="9" t="s">
        <v>19</v>
      </c>
      <c r="C1114" s="9">
        <v>5000</v>
      </c>
      <c r="D1114" s="9" t="s">
        <v>11</v>
      </c>
      <c r="E1114" s="10">
        <v>142</v>
      </c>
      <c r="F1114" s="10">
        <v>142.6</v>
      </c>
      <c r="G1114" s="11">
        <v>143.6</v>
      </c>
      <c r="H1114" s="12">
        <f t="shared" si="1347"/>
        <v>2999.9999999999718</v>
      </c>
      <c r="I1114" s="13">
        <f t="shared" si="1348"/>
        <v>5000</v>
      </c>
      <c r="J1114" s="12">
        <f t="shared" si="1349"/>
        <v>7999.9999999999718</v>
      </c>
    </row>
    <row r="1115" spans="1:10" x14ac:dyDescent="0.25">
      <c r="A1115" s="16">
        <v>42937</v>
      </c>
      <c r="B1115" s="9" t="s">
        <v>10</v>
      </c>
      <c r="C1115" s="9">
        <v>100</v>
      </c>
      <c r="D1115" s="9" t="s">
        <v>15</v>
      </c>
      <c r="E1115" s="10">
        <v>3040</v>
      </c>
      <c r="F1115" s="10">
        <v>3015</v>
      </c>
      <c r="G1115" s="11">
        <v>2985</v>
      </c>
      <c r="H1115" s="14">
        <f t="shared" ref="H1115" si="1350">(E1115-F1115)*C1115</f>
        <v>2500</v>
      </c>
      <c r="I1115" s="13">
        <f t="shared" ref="I1115" si="1351">(F1115-G1115)*C1115</f>
        <v>3000</v>
      </c>
      <c r="J1115" s="14">
        <f t="shared" ref="J1115" si="1352">+I1115+H1115</f>
        <v>5500</v>
      </c>
    </row>
    <row r="1116" spans="1:10" x14ac:dyDescent="0.25">
      <c r="A1116" s="16">
        <v>42936</v>
      </c>
      <c r="B1116" s="9" t="s">
        <v>18</v>
      </c>
      <c r="C1116" s="9">
        <v>100</v>
      </c>
      <c r="D1116" s="9" t="s">
        <v>11</v>
      </c>
      <c r="E1116" s="10">
        <v>28185</v>
      </c>
      <c r="F1116" s="10">
        <v>28245</v>
      </c>
      <c r="G1116" s="11">
        <v>28315</v>
      </c>
      <c r="H1116" s="12">
        <f t="shared" ref="H1116" si="1353">IF(D1116="LONG",(F1116-E1116)*C1116,(E1116-F1116)*C1116)</f>
        <v>6000</v>
      </c>
      <c r="I1116" s="13">
        <f t="shared" ref="I1116" si="1354">(G1116-F1116)*C1116</f>
        <v>7000</v>
      </c>
      <c r="J1116" s="12">
        <f t="shared" ref="J1116" si="1355">(H1116+I1116)</f>
        <v>13000</v>
      </c>
    </row>
    <row r="1117" spans="1:10" x14ac:dyDescent="0.25">
      <c r="A1117" s="16">
        <v>42936</v>
      </c>
      <c r="B1117" s="9" t="s">
        <v>10</v>
      </c>
      <c r="C1117" s="9">
        <v>100</v>
      </c>
      <c r="D1117" s="9" t="s">
        <v>15</v>
      </c>
      <c r="E1117" s="10">
        <v>3055</v>
      </c>
      <c r="F1117" s="10">
        <v>3035</v>
      </c>
      <c r="G1117" s="11">
        <v>0</v>
      </c>
      <c r="H1117" s="14">
        <f t="shared" ref="H1117" si="1356">(E1117-F1117)*C1117</f>
        <v>2000</v>
      </c>
      <c r="I1117" s="13">
        <v>0</v>
      </c>
      <c r="J1117" s="14">
        <f t="shared" ref="J1117" si="1357">+I1117+H1117</f>
        <v>2000</v>
      </c>
    </row>
    <row r="1118" spans="1:10" x14ac:dyDescent="0.25">
      <c r="A1118" s="16">
        <v>42936</v>
      </c>
      <c r="B1118" s="9" t="s">
        <v>12</v>
      </c>
      <c r="C1118" s="9">
        <v>5000</v>
      </c>
      <c r="D1118" s="9" t="s">
        <v>11</v>
      </c>
      <c r="E1118" s="10">
        <v>176.3</v>
      </c>
      <c r="F1118" s="10">
        <v>176.75</v>
      </c>
      <c r="G1118" s="11">
        <v>0</v>
      </c>
      <c r="H1118" s="12">
        <f t="shared" ref="H1118" si="1358">IF(D1118="LONG",(F1118-E1118)*C1118,(E1118-F1118)*C1118)</f>
        <v>2249.9999999999432</v>
      </c>
      <c r="I1118" s="13">
        <v>0</v>
      </c>
      <c r="J1118" s="12">
        <f t="shared" ref="J1118" si="1359">(H1118+I1118)</f>
        <v>2249.9999999999432</v>
      </c>
    </row>
    <row r="1119" spans="1:10" x14ac:dyDescent="0.25">
      <c r="A1119" s="16">
        <v>42936</v>
      </c>
      <c r="B1119" s="9" t="s">
        <v>12</v>
      </c>
      <c r="C1119" s="9">
        <v>5000</v>
      </c>
      <c r="D1119" s="9" t="s">
        <v>15</v>
      </c>
      <c r="E1119" s="10">
        <v>176.35</v>
      </c>
      <c r="F1119" s="10">
        <v>175.75</v>
      </c>
      <c r="G1119" s="11">
        <v>0</v>
      </c>
      <c r="H1119" s="18">
        <f t="shared" ref="H1119" si="1360">(E1119-F1119)*C1119</f>
        <v>2999.9999999999718</v>
      </c>
      <c r="I1119" s="13">
        <v>0</v>
      </c>
      <c r="J1119" s="14">
        <f t="shared" ref="J1119" si="1361">+I1119+H1119</f>
        <v>2999.9999999999718</v>
      </c>
    </row>
    <row r="1120" spans="1:10" x14ac:dyDescent="0.25">
      <c r="A1120" s="16">
        <v>42936</v>
      </c>
      <c r="B1120" s="9" t="s">
        <v>24</v>
      </c>
      <c r="C1120" s="9">
        <v>1000</v>
      </c>
      <c r="D1120" s="9" t="s">
        <v>11</v>
      </c>
      <c r="E1120" s="10">
        <v>387.5</v>
      </c>
      <c r="F1120" s="11">
        <v>389.5</v>
      </c>
      <c r="G1120" s="19">
        <v>0</v>
      </c>
      <c r="H1120" s="20">
        <f>IF(D1120="LONG",(F1120-E1120)*C1120,(E1120-F1120)*C1120)</f>
        <v>2000</v>
      </c>
      <c r="I1120" s="13">
        <v>0</v>
      </c>
      <c r="J1120" s="12">
        <f t="shared" ref="J1120:J1123" si="1362">(H1120+I1120)</f>
        <v>2000</v>
      </c>
    </row>
    <row r="1121" spans="1:10" x14ac:dyDescent="0.25">
      <c r="A1121" s="16">
        <v>42935</v>
      </c>
      <c r="B1121" s="9" t="s">
        <v>18</v>
      </c>
      <c r="C1121" s="9">
        <v>100</v>
      </c>
      <c r="D1121" s="9" t="s">
        <v>11</v>
      </c>
      <c r="E1121" s="10">
        <v>28190</v>
      </c>
      <c r="F1121" s="10">
        <v>28250</v>
      </c>
      <c r="G1121" s="11">
        <v>0</v>
      </c>
      <c r="H1121" s="20">
        <f t="shared" ref="H1121:H1123" si="1363">IF(D1121="LONG",(F1121-E1121)*C1121,(E1121-F1121)*C1121)</f>
        <v>6000</v>
      </c>
      <c r="I1121" s="13">
        <v>0</v>
      </c>
      <c r="J1121" s="12">
        <f t="shared" si="1362"/>
        <v>6000</v>
      </c>
    </row>
    <row r="1122" spans="1:10" x14ac:dyDescent="0.25">
      <c r="A1122" s="16">
        <v>42935</v>
      </c>
      <c r="B1122" s="9" t="s">
        <v>10</v>
      </c>
      <c r="C1122" s="9">
        <v>100</v>
      </c>
      <c r="D1122" s="9" t="s">
        <v>11</v>
      </c>
      <c r="E1122" s="10">
        <v>2975</v>
      </c>
      <c r="F1122" s="10">
        <v>3000</v>
      </c>
      <c r="G1122" s="11">
        <v>3030</v>
      </c>
      <c r="H1122" s="12">
        <f t="shared" si="1363"/>
        <v>2500</v>
      </c>
      <c r="I1122" s="13">
        <f t="shared" ref="I1122" si="1364">(G1122-F1122)*C1122</f>
        <v>3000</v>
      </c>
      <c r="J1122" s="12">
        <f t="shared" si="1362"/>
        <v>5500</v>
      </c>
    </row>
    <row r="1123" spans="1:10" x14ac:dyDescent="0.25">
      <c r="A1123" s="16">
        <v>42935</v>
      </c>
      <c r="B1123" s="9" t="s">
        <v>17</v>
      </c>
      <c r="C1123" s="9">
        <v>5000</v>
      </c>
      <c r="D1123" s="9" t="s">
        <v>11</v>
      </c>
      <c r="E1123" s="10">
        <v>144.5</v>
      </c>
      <c r="F1123" s="10">
        <v>145.1</v>
      </c>
      <c r="G1123" s="11">
        <v>0</v>
      </c>
      <c r="H1123" s="20">
        <f t="shared" si="1363"/>
        <v>2999.9999999999718</v>
      </c>
      <c r="I1123" s="13">
        <v>0</v>
      </c>
      <c r="J1123" s="12">
        <f t="shared" si="1362"/>
        <v>2999.9999999999718</v>
      </c>
    </row>
    <row r="1124" spans="1:10" x14ac:dyDescent="0.25">
      <c r="A1124" s="16">
        <v>42935</v>
      </c>
      <c r="B1124" s="9" t="s">
        <v>12</v>
      </c>
      <c r="C1124" s="9">
        <v>5000</v>
      </c>
      <c r="D1124" s="9" t="s">
        <v>15</v>
      </c>
      <c r="E1124" s="10">
        <v>178.4</v>
      </c>
      <c r="F1124" s="10">
        <v>179.1</v>
      </c>
      <c r="G1124" s="11">
        <v>0</v>
      </c>
      <c r="H1124" s="18">
        <f t="shared" ref="H1124" si="1365">(E1124-F1124)*C1124</f>
        <v>-3499.9999999999432</v>
      </c>
      <c r="I1124" s="13">
        <v>0</v>
      </c>
      <c r="J1124" s="14">
        <f t="shared" ref="J1124" si="1366">+I1124+H1124</f>
        <v>-3499.9999999999432</v>
      </c>
    </row>
    <row r="1125" spans="1:10" x14ac:dyDescent="0.25">
      <c r="A1125" s="16">
        <v>42934</v>
      </c>
      <c r="B1125" s="9" t="s">
        <v>10</v>
      </c>
      <c r="C1125" s="9">
        <v>100</v>
      </c>
      <c r="D1125" s="9" t="s">
        <v>11</v>
      </c>
      <c r="E1125" s="10">
        <v>2960</v>
      </c>
      <c r="F1125" s="10">
        <v>2985</v>
      </c>
      <c r="G1125" s="11">
        <v>0</v>
      </c>
      <c r="H1125" s="20">
        <f t="shared" ref="H1125" si="1367">IF(D1125="LONG",(F1125-E1125)*C1125,(E1125-F1125)*C1125)</f>
        <v>2500</v>
      </c>
      <c r="I1125" s="13">
        <v>0</v>
      </c>
      <c r="J1125" s="12">
        <f t="shared" ref="J1125" si="1368">(H1125+I1125)</f>
        <v>2500</v>
      </c>
    </row>
    <row r="1126" spans="1:10" x14ac:dyDescent="0.25">
      <c r="A1126" s="16">
        <v>42934</v>
      </c>
      <c r="B1126" s="9" t="s">
        <v>17</v>
      </c>
      <c r="C1126" s="9">
        <v>5000</v>
      </c>
      <c r="D1126" s="9" t="s">
        <v>15</v>
      </c>
      <c r="E1126" s="10">
        <v>147</v>
      </c>
      <c r="F1126" s="10">
        <v>146.4</v>
      </c>
      <c r="G1126" s="11">
        <v>145.4</v>
      </c>
      <c r="H1126" s="14">
        <f t="shared" ref="H1126:H1127" si="1369">(E1126-F1126)*C1126</f>
        <v>2999.9999999999718</v>
      </c>
      <c r="I1126" s="13">
        <f t="shared" ref="I1126" si="1370">(F1126-G1126)*C1126</f>
        <v>5000</v>
      </c>
      <c r="J1126" s="14">
        <f t="shared" ref="J1126:J1127" si="1371">+I1126+H1126</f>
        <v>7999.9999999999718</v>
      </c>
    </row>
    <row r="1127" spans="1:10" x14ac:dyDescent="0.25">
      <c r="A1127" s="16">
        <v>42934</v>
      </c>
      <c r="B1127" s="9" t="s">
        <v>18</v>
      </c>
      <c r="C1127" s="9">
        <v>100</v>
      </c>
      <c r="D1127" s="9" t="s">
        <v>15</v>
      </c>
      <c r="E1127" s="10">
        <v>28170</v>
      </c>
      <c r="F1127" s="10">
        <v>28250</v>
      </c>
      <c r="G1127" s="11">
        <v>0</v>
      </c>
      <c r="H1127" s="18">
        <f t="shared" si="1369"/>
        <v>-8000</v>
      </c>
      <c r="I1127" s="13">
        <v>0</v>
      </c>
      <c r="J1127" s="14">
        <f t="shared" si="1371"/>
        <v>-8000</v>
      </c>
    </row>
    <row r="1128" spans="1:10" x14ac:dyDescent="0.25">
      <c r="A1128" s="16">
        <v>42933</v>
      </c>
      <c r="B1128" s="9" t="s">
        <v>10</v>
      </c>
      <c r="C1128" s="9">
        <v>100</v>
      </c>
      <c r="D1128" s="9" t="s">
        <v>11</v>
      </c>
      <c r="E1128" s="10">
        <v>3005</v>
      </c>
      <c r="F1128" s="10">
        <v>2975</v>
      </c>
      <c r="G1128" s="11">
        <v>0</v>
      </c>
      <c r="H1128" s="12">
        <f t="shared" ref="H1128:H1137" si="1372">IF(D1128="LONG",(F1128-E1128)*C1128,(E1128-F1128)*C1128)</f>
        <v>-3000</v>
      </c>
      <c r="I1128" s="13">
        <v>0</v>
      </c>
      <c r="J1128" s="12">
        <f t="shared" ref="J1128:J1137" si="1373">(H1128+I1128)</f>
        <v>-3000</v>
      </c>
    </row>
    <row r="1129" spans="1:10" x14ac:dyDescent="0.25">
      <c r="A1129" s="16">
        <v>42933</v>
      </c>
      <c r="B1129" s="9" t="s">
        <v>17</v>
      </c>
      <c r="C1129" s="9">
        <v>5000</v>
      </c>
      <c r="D1129" s="9" t="s">
        <v>11</v>
      </c>
      <c r="E1129" s="10">
        <v>148.6</v>
      </c>
      <c r="F1129" s="10">
        <v>149.19999999999999</v>
      </c>
      <c r="G1129" s="11">
        <v>0</v>
      </c>
      <c r="H1129" s="12">
        <f t="shared" si="1372"/>
        <v>2999.9999999999718</v>
      </c>
      <c r="I1129" s="13">
        <v>0</v>
      </c>
      <c r="J1129" s="12">
        <f t="shared" si="1373"/>
        <v>2999.9999999999718</v>
      </c>
    </row>
    <row r="1130" spans="1:10" x14ac:dyDescent="0.25">
      <c r="A1130" s="16">
        <v>42930</v>
      </c>
      <c r="B1130" s="9" t="s">
        <v>14</v>
      </c>
      <c r="C1130" s="9">
        <v>100</v>
      </c>
      <c r="D1130" s="9" t="s">
        <v>11</v>
      </c>
      <c r="E1130" s="10">
        <v>27810</v>
      </c>
      <c r="F1130" s="10">
        <v>27870</v>
      </c>
      <c r="G1130" s="11">
        <v>27940</v>
      </c>
      <c r="H1130" s="12">
        <f t="shared" si="1372"/>
        <v>6000</v>
      </c>
      <c r="I1130" s="13">
        <f t="shared" ref="I1130" si="1374">(G1130-F1130)*C1130</f>
        <v>7000</v>
      </c>
      <c r="J1130" s="12">
        <f t="shared" si="1373"/>
        <v>13000</v>
      </c>
    </row>
    <row r="1131" spans="1:10" x14ac:dyDescent="0.25">
      <c r="A1131" s="16">
        <v>42930</v>
      </c>
      <c r="B1131" s="9" t="s">
        <v>12</v>
      </c>
      <c r="C1131" s="9">
        <v>5000</v>
      </c>
      <c r="D1131" s="9" t="s">
        <v>11</v>
      </c>
      <c r="E1131" s="10">
        <v>179.5</v>
      </c>
      <c r="F1131" s="10">
        <v>180.1</v>
      </c>
      <c r="G1131" s="11">
        <v>0</v>
      </c>
      <c r="H1131" s="12">
        <f t="shared" si="1372"/>
        <v>2999.9999999999718</v>
      </c>
      <c r="I1131" s="13">
        <v>0</v>
      </c>
      <c r="J1131" s="12">
        <f t="shared" si="1373"/>
        <v>2999.9999999999718</v>
      </c>
    </row>
    <row r="1132" spans="1:10" x14ac:dyDescent="0.25">
      <c r="A1132" s="16">
        <v>42930</v>
      </c>
      <c r="B1132" s="9" t="s">
        <v>10</v>
      </c>
      <c r="C1132" s="9">
        <v>100</v>
      </c>
      <c r="D1132" s="9" t="s">
        <v>11</v>
      </c>
      <c r="E1132" s="10">
        <v>2970</v>
      </c>
      <c r="F1132" s="10">
        <v>2995</v>
      </c>
      <c r="G1132" s="11">
        <v>0</v>
      </c>
      <c r="H1132" s="12">
        <f t="shared" si="1372"/>
        <v>2500</v>
      </c>
      <c r="I1132" s="13">
        <v>0</v>
      </c>
      <c r="J1132" s="12">
        <f t="shared" si="1373"/>
        <v>2500</v>
      </c>
    </row>
    <row r="1133" spans="1:10" x14ac:dyDescent="0.25">
      <c r="A1133" s="16">
        <v>42929</v>
      </c>
      <c r="B1133" s="9" t="s">
        <v>14</v>
      </c>
      <c r="C1133" s="9">
        <v>100</v>
      </c>
      <c r="D1133" s="9" t="s">
        <v>11</v>
      </c>
      <c r="E1133" s="10">
        <v>27925</v>
      </c>
      <c r="F1133" s="10">
        <v>27800</v>
      </c>
      <c r="G1133" s="11">
        <v>0</v>
      </c>
      <c r="H1133" s="12">
        <f t="shared" si="1372"/>
        <v>-12500</v>
      </c>
      <c r="I1133" s="13">
        <v>0</v>
      </c>
      <c r="J1133" s="12">
        <f t="shared" si="1373"/>
        <v>-12500</v>
      </c>
    </row>
    <row r="1134" spans="1:10" x14ac:dyDescent="0.25">
      <c r="A1134" s="16">
        <v>42929</v>
      </c>
      <c r="B1134" s="9" t="s">
        <v>12</v>
      </c>
      <c r="C1134" s="9">
        <v>5000</v>
      </c>
      <c r="D1134" s="9" t="s">
        <v>11</v>
      </c>
      <c r="E1134" s="10">
        <v>182</v>
      </c>
      <c r="F1134" s="10">
        <v>182.6</v>
      </c>
      <c r="G1134" s="11">
        <v>183.3</v>
      </c>
      <c r="H1134" s="12">
        <f t="shared" si="1372"/>
        <v>2999.9999999999718</v>
      </c>
      <c r="I1134" s="13">
        <f t="shared" ref="I1134:I1135" si="1375">(G1134-F1134)*C1134</f>
        <v>3500.0000000000855</v>
      </c>
      <c r="J1134" s="12">
        <f t="shared" si="1373"/>
        <v>6500.0000000000573</v>
      </c>
    </row>
    <row r="1135" spans="1:10" x14ac:dyDescent="0.25">
      <c r="A1135" s="16">
        <v>42929</v>
      </c>
      <c r="B1135" s="9" t="s">
        <v>10</v>
      </c>
      <c r="C1135" s="9">
        <v>100</v>
      </c>
      <c r="D1135" s="9" t="s">
        <v>11</v>
      </c>
      <c r="E1135" s="10">
        <v>2925</v>
      </c>
      <c r="F1135" s="10">
        <v>2950</v>
      </c>
      <c r="G1135" s="11">
        <v>2980</v>
      </c>
      <c r="H1135" s="12">
        <f t="shared" si="1372"/>
        <v>2500</v>
      </c>
      <c r="I1135" s="13">
        <f t="shared" si="1375"/>
        <v>3000</v>
      </c>
      <c r="J1135" s="12">
        <f t="shared" si="1373"/>
        <v>5500</v>
      </c>
    </row>
    <row r="1136" spans="1:10" x14ac:dyDescent="0.25">
      <c r="A1136" s="16">
        <v>42929</v>
      </c>
      <c r="B1136" s="9" t="s">
        <v>10</v>
      </c>
      <c r="C1136" s="9">
        <v>100</v>
      </c>
      <c r="D1136" s="9" t="s">
        <v>11</v>
      </c>
      <c r="E1136" s="10">
        <v>2930</v>
      </c>
      <c r="F1136" s="10">
        <v>2905</v>
      </c>
      <c r="G1136" s="11">
        <v>0</v>
      </c>
      <c r="H1136" s="12">
        <f t="shared" si="1372"/>
        <v>-2500</v>
      </c>
      <c r="I1136" s="13">
        <v>0</v>
      </c>
      <c r="J1136" s="12">
        <f t="shared" si="1373"/>
        <v>-2500</v>
      </c>
    </row>
    <row r="1137" spans="1:10" x14ac:dyDescent="0.25">
      <c r="A1137" s="16">
        <v>42928</v>
      </c>
      <c r="B1137" s="9" t="s">
        <v>18</v>
      </c>
      <c r="C1137" s="9">
        <v>100</v>
      </c>
      <c r="D1137" s="9" t="s">
        <v>11</v>
      </c>
      <c r="E1137" s="10">
        <v>27890</v>
      </c>
      <c r="F1137" s="10">
        <v>27820</v>
      </c>
      <c r="G1137" s="11">
        <v>0</v>
      </c>
      <c r="H1137" s="20">
        <f t="shared" si="1372"/>
        <v>-7000</v>
      </c>
      <c r="I1137" s="13">
        <v>0</v>
      </c>
      <c r="J1137" s="12">
        <f t="shared" si="1373"/>
        <v>-7000</v>
      </c>
    </row>
    <row r="1138" spans="1:10" x14ac:dyDescent="0.25">
      <c r="A1138" s="16">
        <v>42928</v>
      </c>
      <c r="B1138" s="9" t="s">
        <v>17</v>
      </c>
      <c r="C1138" s="9">
        <v>5000</v>
      </c>
      <c r="D1138" s="9" t="s">
        <v>15</v>
      </c>
      <c r="E1138" s="10">
        <v>149.44999999999999</v>
      </c>
      <c r="F1138" s="10">
        <v>148.80000000000001</v>
      </c>
      <c r="G1138" s="11">
        <v>0</v>
      </c>
      <c r="H1138" s="18">
        <f t="shared" ref="H1138:H1139" si="1376">(E1138-F1138)*C1138</f>
        <v>3249.9999999998863</v>
      </c>
      <c r="I1138" s="13">
        <v>0</v>
      </c>
      <c r="J1138" s="14">
        <f t="shared" ref="J1138:J1139" si="1377">+I1138+H1138</f>
        <v>3249.9999999998863</v>
      </c>
    </row>
    <row r="1139" spans="1:10" x14ac:dyDescent="0.25">
      <c r="A1139" s="16">
        <v>42928</v>
      </c>
      <c r="B1139" s="9" t="s">
        <v>10</v>
      </c>
      <c r="C1139" s="9">
        <v>100</v>
      </c>
      <c r="D1139" s="9" t="s">
        <v>15</v>
      </c>
      <c r="E1139" s="10">
        <v>2959</v>
      </c>
      <c r="F1139" s="10">
        <v>2984</v>
      </c>
      <c r="G1139" s="11">
        <v>0</v>
      </c>
      <c r="H1139" s="18">
        <f t="shared" si="1376"/>
        <v>-2500</v>
      </c>
      <c r="I1139" s="13">
        <v>0</v>
      </c>
      <c r="J1139" s="14">
        <f t="shared" si="1377"/>
        <v>-2500</v>
      </c>
    </row>
    <row r="1140" spans="1:10" x14ac:dyDescent="0.25">
      <c r="A1140" s="16">
        <v>42927</v>
      </c>
      <c r="B1140" s="9" t="s">
        <v>14</v>
      </c>
      <c r="C1140" s="9">
        <v>100</v>
      </c>
      <c r="D1140" s="9" t="s">
        <v>11</v>
      </c>
      <c r="E1140" s="10">
        <v>27720</v>
      </c>
      <c r="F1140" s="10">
        <v>27780</v>
      </c>
      <c r="G1140" s="11">
        <v>27860</v>
      </c>
      <c r="H1140" s="12">
        <f t="shared" ref="H1140:H1148" si="1378">IF(D1140="LONG",(F1140-E1140)*C1140,(E1140-F1140)*C1140)</f>
        <v>6000</v>
      </c>
      <c r="I1140" s="13">
        <f t="shared" ref="I1140:I1142" si="1379">(G1140-F1140)*C1140</f>
        <v>8000</v>
      </c>
      <c r="J1140" s="12">
        <f t="shared" ref="J1140:J1146" si="1380">(H1140+I1140)</f>
        <v>14000</v>
      </c>
    </row>
    <row r="1141" spans="1:10" x14ac:dyDescent="0.25">
      <c r="A1141" s="16">
        <v>42927</v>
      </c>
      <c r="B1141" s="9" t="s">
        <v>10</v>
      </c>
      <c r="C1141" s="9">
        <v>100</v>
      </c>
      <c r="D1141" s="9" t="s">
        <v>11</v>
      </c>
      <c r="E1141" s="10">
        <v>2855</v>
      </c>
      <c r="F1141" s="10">
        <v>2875</v>
      </c>
      <c r="G1141" s="11">
        <v>2900</v>
      </c>
      <c r="H1141" s="12">
        <f t="shared" si="1378"/>
        <v>2000</v>
      </c>
      <c r="I1141" s="13">
        <f t="shared" si="1379"/>
        <v>2500</v>
      </c>
      <c r="J1141" s="12">
        <f t="shared" si="1380"/>
        <v>4500</v>
      </c>
    </row>
    <row r="1142" spans="1:10" x14ac:dyDescent="0.25">
      <c r="A1142" s="16">
        <v>42927</v>
      </c>
      <c r="B1142" s="9" t="s">
        <v>12</v>
      </c>
      <c r="C1142" s="9">
        <v>5000</v>
      </c>
      <c r="D1142" s="9" t="s">
        <v>11</v>
      </c>
      <c r="E1142" s="10">
        <v>179.15</v>
      </c>
      <c r="F1142" s="10">
        <v>179.75</v>
      </c>
      <c r="G1142" s="11">
        <v>180.45</v>
      </c>
      <c r="H1142" s="12">
        <f t="shared" si="1378"/>
        <v>2999.9999999999718</v>
      </c>
      <c r="I1142" s="13">
        <f t="shared" si="1379"/>
        <v>3499.9999999999432</v>
      </c>
      <c r="J1142" s="12">
        <f t="shared" si="1380"/>
        <v>6499.9999999999145</v>
      </c>
    </row>
    <row r="1143" spans="1:10" x14ac:dyDescent="0.25">
      <c r="A1143" s="2">
        <v>42923</v>
      </c>
      <c r="B1143" s="21" t="s">
        <v>18</v>
      </c>
      <c r="C1143" s="9">
        <v>100</v>
      </c>
      <c r="D1143" s="21" t="s">
        <v>11</v>
      </c>
      <c r="E1143" s="10">
        <v>28030</v>
      </c>
      <c r="F1143" s="10">
        <v>27970</v>
      </c>
      <c r="G1143" s="11">
        <v>0</v>
      </c>
      <c r="H1143" s="12">
        <f t="shared" si="1378"/>
        <v>-6000</v>
      </c>
      <c r="I1143" s="13">
        <v>0</v>
      </c>
      <c r="J1143" s="12">
        <f t="shared" si="1380"/>
        <v>-6000</v>
      </c>
    </row>
    <row r="1144" spans="1:10" x14ac:dyDescent="0.25">
      <c r="A1144" s="2">
        <v>42923</v>
      </c>
      <c r="B1144" s="21" t="s">
        <v>12</v>
      </c>
      <c r="C1144" s="9">
        <v>5000</v>
      </c>
      <c r="D1144" s="21" t="s">
        <v>11</v>
      </c>
      <c r="E1144" s="10">
        <v>180</v>
      </c>
      <c r="F1144" s="10">
        <v>180.6</v>
      </c>
      <c r="G1144" s="11">
        <v>181.6</v>
      </c>
      <c r="H1144" s="12">
        <f t="shared" si="1378"/>
        <v>2999.9999999999718</v>
      </c>
      <c r="I1144" s="13">
        <f t="shared" ref="I1144" si="1381">(G1144-F1144)*C1144</f>
        <v>5000</v>
      </c>
      <c r="J1144" s="12">
        <f t="shared" si="1380"/>
        <v>7999.9999999999718</v>
      </c>
    </row>
    <row r="1145" spans="1:10" x14ac:dyDescent="0.25">
      <c r="A1145" s="2">
        <v>42923</v>
      </c>
      <c r="B1145" s="21" t="s">
        <v>10</v>
      </c>
      <c r="C1145" s="9">
        <v>100</v>
      </c>
      <c r="D1145" s="21" t="s">
        <v>11</v>
      </c>
      <c r="E1145" s="10">
        <v>2871</v>
      </c>
      <c r="F1145" s="10">
        <v>2891</v>
      </c>
      <c r="G1145" s="11">
        <v>0</v>
      </c>
      <c r="H1145" s="12">
        <f t="shared" si="1378"/>
        <v>2000</v>
      </c>
      <c r="I1145" s="13">
        <v>0</v>
      </c>
      <c r="J1145" s="12">
        <f t="shared" si="1380"/>
        <v>2000</v>
      </c>
    </row>
    <row r="1146" spans="1:10" x14ac:dyDescent="0.25">
      <c r="A1146" s="2">
        <v>42922</v>
      </c>
      <c r="B1146" s="21" t="s">
        <v>19</v>
      </c>
      <c r="C1146" s="9">
        <v>5000</v>
      </c>
      <c r="D1146" s="21" t="s">
        <v>11</v>
      </c>
      <c r="E1146" s="10">
        <v>146</v>
      </c>
      <c r="F1146" s="10">
        <v>146.6</v>
      </c>
      <c r="G1146" s="11">
        <v>147.30000000000001</v>
      </c>
      <c r="H1146" s="12">
        <f t="shared" si="1378"/>
        <v>2999.9999999999718</v>
      </c>
      <c r="I1146" s="13">
        <f t="shared" ref="I1146" si="1382">(G1146-F1146)*C1146</f>
        <v>3500.0000000000855</v>
      </c>
      <c r="J1146" s="12">
        <f t="shared" si="1380"/>
        <v>6500.0000000000573</v>
      </c>
    </row>
    <row r="1147" spans="1:10" x14ac:dyDescent="0.25">
      <c r="A1147" s="2">
        <v>42922</v>
      </c>
      <c r="B1147" s="21" t="s">
        <v>10</v>
      </c>
      <c r="C1147" s="9">
        <v>100</v>
      </c>
      <c r="D1147" s="21" t="s">
        <v>11</v>
      </c>
      <c r="E1147" s="10">
        <v>2961</v>
      </c>
      <c r="F1147" s="10">
        <v>2981</v>
      </c>
      <c r="G1147" s="11">
        <v>0</v>
      </c>
      <c r="H1147" s="12">
        <f t="shared" si="1378"/>
        <v>2000</v>
      </c>
      <c r="I1147" s="13">
        <v>0</v>
      </c>
      <c r="J1147" s="12">
        <f>(H1147+I1147)</f>
        <v>2000</v>
      </c>
    </row>
    <row r="1148" spans="1:10" x14ac:dyDescent="0.25">
      <c r="A1148" s="2">
        <v>42922</v>
      </c>
      <c r="B1148" s="21" t="s">
        <v>18</v>
      </c>
      <c r="C1148" s="9">
        <v>100</v>
      </c>
      <c r="D1148" s="21" t="s">
        <v>11</v>
      </c>
      <c r="E1148" s="10">
        <v>28110</v>
      </c>
      <c r="F1148" s="10">
        <v>28170</v>
      </c>
      <c r="G1148" s="11">
        <v>0</v>
      </c>
      <c r="H1148" s="12">
        <f t="shared" si="1378"/>
        <v>6000</v>
      </c>
      <c r="I1148" s="13">
        <v>0</v>
      </c>
      <c r="J1148" s="12">
        <f t="shared" ref="J1148" si="1383">(H1148+I1148)</f>
        <v>6000</v>
      </c>
    </row>
    <row r="1149" spans="1:10" x14ac:dyDescent="0.25">
      <c r="A1149" s="2">
        <v>42921</v>
      </c>
      <c r="B1149" s="21" t="s">
        <v>12</v>
      </c>
      <c r="C1149" s="9">
        <v>5000</v>
      </c>
      <c r="D1149" s="21" t="s">
        <v>15</v>
      </c>
      <c r="E1149" s="10">
        <v>181.6</v>
      </c>
      <c r="F1149" s="10">
        <v>181</v>
      </c>
      <c r="G1149" s="11">
        <v>180</v>
      </c>
      <c r="H1149" s="14">
        <f t="shared" ref="H1149" si="1384">(E1149-F1149)*C1149</f>
        <v>2999.9999999999718</v>
      </c>
      <c r="I1149" s="13">
        <f t="shared" ref="I1149" si="1385">(F1149-G1149)*C1149</f>
        <v>5000</v>
      </c>
      <c r="J1149" s="14">
        <f t="shared" ref="J1149" si="1386">+I1149+H1149</f>
        <v>7999.9999999999718</v>
      </c>
    </row>
    <row r="1150" spans="1:10" x14ac:dyDescent="0.25">
      <c r="A1150" s="2">
        <v>42921</v>
      </c>
      <c r="B1150" s="21" t="s">
        <v>10</v>
      </c>
      <c r="C1150" s="9">
        <v>100</v>
      </c>
      <c r="D1150" s="21" t="s">
        <v>11</v>
      </c>
      <c r="E1150" s="10">
        <v>3005</v>
      </c>
      <c r="F1150" s="10">
        <v>3025</v>
      </c>
      <c r="G1150" s="11">
        <v>0</v>
      </c>
      <c r="H1150" s="12">
        <f t="shared" ref="H1150:H1151" si="1387">IF(D1150="LONG",(F1150-E1150)*C1150,(E1150-F1150)*C1150)</f>
        <v>2000</v>
      </c>
      <c r="I1150" s="13">
        <v>0</v>
      </c>
      <c r="J1150" s="12">
        <f t="shared" ref="J1150:J1151" si="1388">(H1150+I1150)</f>
        <v>2000</v>
      </c>
    </row>
    <row r="1151" spans="1:10" x14ac:dyDescent="0.25">
      <c r="A1151" s="2">
        <v>42921</v>
      </c>
      <c r="B1151" s="21" t="s">
        <v>14</v>
      </c>
      <c r="C1151" s="9">
        <v>100</v>
      </c>
      <c r="D1151" s="21" t="s">
        <v>11</v>
      </c>
      <c r="E1151" s="10">
        <v>28030</v>
      </c>
      <c r="F1151" s="10">
        <v>28080</v>
      </c>
      <c r="G1151" s="11">
        <v>28140</v>
      </c>
      <c r="H1151" s="12">
        <f t="shared" si="1387"/>
        <v>5000</v>
      </c>
      <c r="I1151" s="13">
        <f t="shared" ref="I1151" si="1389">(G1151-F1151)*C1151</f>
        <v>6000</v>
      </c>
      <c r="J1151" s="12">
        <f t="shared" si="1388"/>
        <v>11000</v>
      </c>
    </row>
    <row r="1152" spans="1:10" x14ac:dyDescent="0.25">
      <c r="A1152" s="2">
        <v>42920</v>
      </c>
      <c r="B1152" s="21" t="s">
        <v>12</v>
      </c>
      <c r="C1152" s="9">
        <v>5000</v>
      </c>
      <c r="D1152" s="21" t="s">
        <v>15</v>
      </c>
      <c r="E1152" s="10">
        <v>180.5</v>
      </c>
      <c r="F1152" s="10">
        <v>179.9</v>
      </c>
      <c r="G1152" s="11">
        <v>0</v>
      </c>
      <c r="H1152" s="14">
        <f t="shared" ref="H1152:H1156" si="1390">(E1152-F1152)*C1152</f>
        <v>2999.9999999999718</v>
      </c>
      <c r="I1152" s="13">
        <v>0</v>
      </c>
      <c r="J1152" s="14">
        <f t="shared" ref="J1152:J1156" si="1391">+I1152+H1152</f>
        <v>2999.9999999999718</v>
      </c>
    </row>
    <row r="1153" spans="1:10" x14ac:dyDescent="0.25">
      <c r="A1153" s="2">
        <v>42920</v>
      </c>
      <c r="B1153" s="21" t="s">
        <v>10</v>
      </c>
      <c r="C1153" s="9">
        <v>100</v>
      </c>
      <c r="D1153" s="21" t="s">
        <v>15</v>
      </c>
      <c r="E1153" s="10">
        <v>3055</v>
      </c>
      <c r="F1153" s="10">
        <v>3030</v>
      </c>
      <c r="G1153" s="11">
        <v>3000</v>
      </c>
      <c r="H1153" s="14">
        <f t="shared" si="1390"/>
        <v>2500</v>
      </c>
      <c r="I1153" s="13">
        <f t="shared" ref="I1153" si="1392">(F1153-G1153)*C1153</f>
        <v>3000</v>
      </c>
      <c r="J1153" s="14">
        <f t="shared" si="1391"/>
        <v>5500</v>
      </c>
    </row>
    <row r="1154" spans="1:10" x14ac:dyDescent="0.25">
      <c r="A1154" s="2">
        <v>42920</v>
      </c>
      <c r="B1154" s="21" t="s">
        <v>24</v>
      </c>
      <c r="C1154" s="9">
        <v>1000</v>
      </c>
      <c r="D1154" s="21" t="s">
        <v>15</v>
      </c>
      <c r="E1154" s="10">
        <v>385.5</v>
      </c>
      <c r="F1154" s="10">
        <v>383.5</v>
      </c>
      <c r="G1154" s="11">
        <v>0</v>
      </c>
      <c r="H1154" s="14">
        <f t="shared" si="1390"/>
        <v>2000</v>
      </c>
      <c r="I1154" s="13">
        <v>0</v>
      </c>
      <c r="J1154" s="14">
        <f t="shared" si="1391"/>
        <v>2000</v>
      </c>
    </row>
    <row r="1155" spans="1:10" x14ac:dyDescent="0.25">
      <c r="A1155" s="2">
        <v>42919</v>
      </c>
      <c r="B1155" s="21" t="s">
        <v>18</v>
      </c>
      <c r="C1155" s="9">
        <v>100</v>
      </c>
      <c r="D1155" s="21" t="s">
        <v>15</v>
      </c>
      <c r="E1155" s="10">
        <v>28375</v>
      </c>
      <c r="F1155" s="10">
        <v>28315</v>
      </c>
      <c r="G1155" s="11">
        <v>28245</v>
      </c>
      <c r="H1155" s="14">
        <f t="shared" si="1390"/>
        <v>6000</v>
      </c>
      <c r="I1155" s="13">
        <v>0</v>
      </c>
      <c r="J1155" s="14">
        <f t="shared" si="1391"/>
        <v>6000</v>
      </c>
    </row>
    <row r="1156" spans="1:10" x14ac:dyDescent="0.25">
      <c r="A1156" s="2">
        <v>42919</v>
      </c>
      <c r="B1156" s="21" t="s">
        <v>10</v>
      </c>
      <c r="C1156" s="9">
        <v>100</v>
      </c>
      <c r="D1156" s="21" t="s">
        <v>15</v>
      </c>
      <c r="E1156" s="10">
        <v>3005</v>
      </c>
      <c r="F1156" s="10">
        <v>2985</v>
      </c>
      <c r="G1156" s="11">
        <v>0</v>
      </c>
      <c r="H1156" s="14">
        <f t="shared" si="1390"/>
        <v>2000</v>
      </c>
      <c r="I1156" s="13">
        <v>0</v>
      </c>
      <c r="J1156" s="14">
        <f t="shared" si="1391"/>
        <v>2000</v>
      </c>
    </row>
    <row r="1157" spans="1:10" x14ac:dyDescent="0.25">
      <c r="A1157" s="2">
        <v>42919</v>
      </c>
      <c r="B1157" s="21" t="s">
        <v>12</v>
      </c>
      <c r="C1157" s="9">
        <v>5000</v>
      </c>
      <c r="D1157" s="21" t="s">
        <v>11</v>
      </c>
      <c r="E1157" s="10">
        <v>179.75</v>
      </c>
      <c r="F1157" s="10">
        <v>180.35</v>
      </c>
      <c r="G1157" s="11">
        <v>181.05</v>
      </c>
      <c r="H1157" s="12">
        <f t="shared" ref="H1157" si="1393">IF(D1157="LONG",(F1157-E1157)*C1157,(E1157-F1157)*C1157)</f>
        <v>2999.9999999999718</v>
      </c>
      <c r="I1157" s="13">
        <f t="shared" ref="I1157" si="1394">(G1157-F1157)*C1157</f>
        <v>3500.0000000000855</v>
      </c>
      <c r="J1157" s="12">
        <f t="shared" ref="J1157" si="1395">(H1157+I1157)</f>
        <v>6500.0000000000573</v>
      </c>
    </row>
    <row r="1158" spans="1:10" x14ac:dyDescent="0.25">
      <c r="A1158" s="45"/>
      <c r="B1158" s="46"/>
      <c r="C1158" s="47"/>
      <c r="D1158" s="46"/>
      <c r="E1158" s="48"/>
      <c r="F1158" s="48"/>
      <c r="G1158" s="49"/>
      <c r="H1158" s="50"/>
      <c r="I1158" s="50"/>
      <c r="J1158" s="50"/>
    </row>
    <row r="1159" spans="1:10" x14ac:dyDescent="0.25">
      <c r="A1159" s="2">
        <v>42916</v>
      </c>
      <c r="B1159" s="21" t="s">
        <v>10</v>
      </c>
      <c r="C1159" s="9">
        <v>100</v>
      </c>
      <c r="D1159" s="21" t="s">
        <v>11</v>
      </c>
      <c r="E1159" s="10">
        <v>2940</v>
      </c>
      <c r="F1159" s="10">
        <v>2955</v>
      </c>
      <c r="G1159" s="11">
        <v>0</v>
      </c>
      <c r="H1159" s="12">
        <f t="shared" ref="H1159" si="1396">IF(D1159="LONG",(F1159-E1159)*C1159,(E1159-F1159)*C1159)</f>
        <v>1500</v>
      </c>
      <c r="I1159" s="13">
        <v>0</v>
      </c>
      <c r="J1159" s="12">
        <f t="shared" ref="J1159" si="1397">(H1159+I1159)</f>
        <v>1500</v>
      </c>
    </row>
    <row r="1160" spans="1:10" x14ac:dyDescent="0.25">
      <c r="A1160" s="2">
        <v>42916</v>
      </c>
      <c r="B1160" s="21" t="s">
        <v>12</v>
      </c>
      <c r="C1160" s="9">
        <v>5000</v>
      </c>
      <c r="D1160" s="21" t="s">
        <v>15</v>
      </c>
      <c r="E1160" s="10">
        <v>147.25</v>
      </c>
      <c r="F1160" s="10">
        <v>147.94999999999999</v>
      </c>
      <c r="G1160" s="11">
        <v>0</v>
      </c>
      <c r="H1160" s="14">
        <f t="shared" ref="H1160" si="1398">(E1160-F1160)*C1160</f>
        <v>-3499.9999999999432</v>
      </c>
      <c r="I1160" s="13">
        <v>0</v>
      </c>
      <c r="J1160" s="14">
        <f t="shared" ref="J1160" si="1399">+I1160+H1160</f>
        <v>-3499.9999999999432</v>
      </c>
    </row>
    <row r="1161" spans="1:10" x14ac:dyDescent="0.25">
      <c r="A1161" s="2">
        <v>42916</v>
      </c>
      <c r="B1161" s="21" t="s">
        <v>18</v>
      </c>
      <c r="C1161" s="9">
        <v>100</v>
      </c>
      <c r="D1161" s="21" t="s">
        <v>11</v>
      </c>
      <c r="E1161" s="10">
        <v>28530</v>
      </c>
      <c r="F1161" s="10">
        <v>28460</v>
      </c>
      <c r="G1161" s="11">
        <v>0</v>
      </c>
      <c r="H1161" s="12">
        <f t="shared" ref="H1161:H1162" si="1400">IF(D1161="LONG",(F1161-E1161)*C1161,(E1161-F1161)*C1161)</f>
        <v>-7000</v>
      </c>
      <c r="I1161" s="13">
        <v>0</v>
      </c>
      <c r="J1161" s="12">
        <f t="shared" ref="J1161:J1162" si="1401">(H1161+I1161)</f>
        <v>-7000</v>
      </c>
    </row>
    <row r="1162" spans="1:10" x14ac:dyDescent="0.25">
      <c r="A1162" s="2">
        <v>42915</v>
      </c>
      <c r="B1162" s="21" t="s">
        <v>10</v>
      </c>
      <c r="C1162" s="9">
        <v>100</v>
      </c>
      <c r="D1162" s="21" t="s">
        <v>11</v>
      </c>
      <c r="E1162" s="10">
        <v>2820</v>
      </c>
      <c r="F1162" s="10">
        <v>2840</v>
      </c>
      <c r="G1162" s="11">
        <v>0</v>
      </c>
      <c r="H1162" s="12">
        <f t="shared" si="1400"/>
        <v>2000</v>
      </c>
      <c r="I1162" s="13">
        <v>0</v>
      </c>
      <c r="J1162" s="12">
        <f t="shared" si="1401"/>
        <v>2000</v>
      </c>
    </row>
    <row r="1163" spans="1:10" x14ac:dyDescent="0.25">
      <c r="A1163" s="2">
        <v>42915</v>
      </c>
      <c r="B1163" s="21" t="s">
        <v>18</v>
      </c>
      <c r="C1163" s="9">
        <v>100</v>
      </c>
      <c r="D1163" s="21" t="s">
        <v>15</v>
      </c>
      <c r="E1163" s="10">
        <v>28500</v>
      </c>
      <c r="F1163" s="10">
        <v>28440</v>
      </c>
      <c r="G1163" s="11">
        <v>0</v>
      </c>
      <c r="H1163" s="14">
        <f t="shared" ref="H1163:H1164" si="1402">(E1163-F1163)*C1163</f>
        <v>6000</v>
      </c>
      <c r="I1163" s="13">
        <v>0</v>
      </c>
      <c r="J1163" s="14">
        <f t="shared" ref="J1163:J1164" si="1403">+I1163+H1163</f>
        <v>6000</v>
      </c>
    </row>
    <row r="1164" spans="1:10" x14ac:dyDescent="0.25">
      <c r="A1164" s="2">
        <v>42915</v>
      </c>
      <c r="B1164" s="21" t="s">
        <v>12</v>
      </c>
      <c r="C1164" s="9">
        <v>5000</v>
      </c>
      <c r="D1164" s="21" t="s">
        <v>15</v>
      </c>
      <c r="E1164" s="10">
        <v>177.5</v>
      </c>
      <c r="F1164" s="10">
        <v>178.2</v>
      </c>
      <c r="G1164" s="11">
        <v>0</v>
      </c>
      <c r="H1164" s="14">
        <f t="shared" si="1402"/>
        <v>-3499.9999999999432</v>
      </c>
      <c r="I1164" s="13">
        <v>0</v>
      </c>
      <c r="J1164" s="14">
        <f t="shared" si="1403"/>
        <v>-3499.9999999999432</v>
      </c>
    </row>
    <row r="1165" spans="1:10" x14ac:dyDescent="0.25">
      <c r="A1165" s="2">
        <v>42914</v>
      </c>
      <c r="B1165" s="21" t="s">
        <v>18</v>
      </c>
      <c r="C1165" s="9">
        <v>100</v>
      </c>
      <c r="D1165" s="21" t="s">
        <v>11</v>
      </c>
      <c r="E1165" s="10">
        <v>28630</v>
      </c>
      <c r="F1165" s="10">
        <v>28690</v>
      </c>
      <c r="G1165" s="11">
        <v>28725</v>
      </c>
      <c r="H1165" s="12">
        <f t="shared" ref="H1165" si="1404">IF(D1165="LONG",(F1165-E1165)*C1165,(E1165-F1165)*C1165)</f>
        <v>6000</v>
      </c>
      <c r="I1165" s="13">
        <f t="shared" ref="I1165" si="1405">(G1165-F1165)*C1165</f>
        <v>3500</v>
      </c>
      <c r="J1165" s="12">
        <f t="shared" ref="J1165" si="1406">(H1165+I1165)</f>
        <v>9500</v>
      </c>
    </row>
    <row r="1166" spans="1:10" x14ac:dyDescent="0.25">
      <c r="A1166" s="2">
        <v>42914</v>
      </c>
      <c r="B1166" s="21" t="s">
        <v>12</v>
      </c>
      <c r="C1166" s="9">
        <v>5000</v>
      </c>
      <c r="D1166" s="21" t="s">
        <v>15</v>
      </c>
      <c r="E1166" s="10">
        <v>177.25</v>
      </c>
      <c r="F1166" s="10">
        <v>176.65</v>
      </c>
      <c r="G1166" s="11">
        <v>0</v>
      </c>
      <c r="H1166" s="14">
        <f t="shared" ref="H1166:H1167" si="1407">(E1166-F1166)*C1166</f>
        <v>2999.9999999999718</v>
      </c>
      <c r="I1166" s="13">
        <v>0</v>
      </c>
      <c r="J1166" s="14">
        <f t="shared" ref="J1166:J1167" si="1408">+I1166+H1166</f>
        <v>2999.9999999999718</v>
      </c>
    </row>
    <row r="1167" spans="1:10" x14ac:dyDescent="0.25">
      <c r="A1167" s="2">
        <v>42914</v>
      </c>
      <c r="B1167" s="21" t="s">
        <v>10</v>
      </c>
      <c r="C1167" s="9">
        <v>100</v>
      </c>
      <c r="D1167" s="21" t="s">
        <v>15</v>
      </c>
      <c r="E1167" s="10">
        <v>2860</v>
      </c>
      <c r="F1167" s="10">
        <v>2885</v>
      </c>
      <c r="G1167" s="11">
        <v>0</v>
      </c>
      <c r="H1167" s="14">
        <f t="shared" si="1407"/>
        <v>-2500</v>
      </c>
      <c r="I1167" s="13">
        <v>0</v>
      </c>
      <c r="J1167" s="14">
        <f t="shared" si="1408"/>
        <v>-2500</v>
      </c>
    </row>
    <row r="1168" spans="1:10" x14ac:dyDescent="0.25">
      <c r="A1168" s="2">
        <v>42913</v>
      </c>
      <c r="B1168" s="21" t="s">
        <v>18</v>
      </c>
      <c r="C1168" s="9">
        <v>100</v>
      </c>
      <c r="D1168" s="21" t="s">
        <v>11</v>
      </c>
      <c r="E1168" s="10">
        <v>28510</v>
      </c>
      <c r="F1168" s="10">
        <v>28570</v>
      </c>
      <c r="G1168" s="11">
        <v>28640</v>
      </c>
      <c r="H1168" s="12">
        <f t="shared" ref="H1168:H1172" si="1409">IF(D1168="LONG",(F1168-E1168)*C1168,(E1168-F1168)*C1168)</f>
        <v>6000</v>
      </c>
      <c r="I1168" s="13">
        <f t="shared" ref="I1168:I1171" si="1410">(G1168-F1168)*C1168</f>
        <v>7000</v>
      </c>
      <c r="J1168" s="12">
        <f t="shared" ref="J1168:J1172" si="1411">(H1168+I1168)</f>
        <v>13000</v>
      </c>
    </row>
    <row r="1169" spans="1:10" x14ac:dyDescent="0.25">
      <c r="A1169" s="2">
        <v>42913</v>
      </c>
      <c r="B1169" s="21" t="s">
        <v>10</v>
      </c>
      <c r="C1169" s="9">
        <v>100</v>
      </c>
      <c r="D1169" s="21" t="s">
        <v>11</v>
      </c>
      <c r="E1169" s="10">
        <v>2815</v>
      </c>
      <c r="F1169" s="10">
        <v>2835</v>
      </c>
      <c r="G1169" s="11">
        <v>2860</v>
      </c>
      <c r="H1169" s="12">
        <f t="shared" si="1409"/>
        <v>2000</v>
      </c>
      <c r="I1169" s="13">
        <f t="shared" si="1410"/>
        <v>2500</v>
      </c>
      <c r="J1169" s="12">
        <f t="shared" si="1411"/>
        <v>4500</v>
      </c>
    </row>
    <row r="1170" spans="1:10" x14ac:dyDescent="0.25">
      <c r="A1170" s="2">
        <v>42913</v>
      </c>
      <c r="B1170" s="21" t="s">
        <v>12</v>
      </c>
      <c r="C1170" s="9">
        <v>5000</v>
      </c>
      <c r="D1170" s="21" t="s">
        <v>11</v>
      </c>
      <c r="E1170" s="10">
        <v>174.75</v>
      </c>
      <c r="F1170" s="10">
        <v>175.35</v>
      </c>
      <c r="G1170" s="11">
        <v>176.05</v>
      </c>
      <c r="H1170" s="12">
        <f t="shared" si="1409"/>
        <v>2999.9999999999718</v>
      </c>
      <c r="I1170" s="13">
        <f t="shared" si="1410"/>
        <v>3500.0000000000855</v>
      </c>
      <c r="J1170" s="12">
        <f t="shared" si="1411"/>
        <v>6500.0000000000573</v>
      </c>
    </row>
    <row r="1171" spans="1:10" x14ac:dyDescent="0.25">
      <c r="A1171" s="2">
        <v>42909</v>
      </c>
      <c r="B1171" s="21" t="s">
        <v>12</v>
      </c>
      <c r="C1171" s="9">
        <v>5000</v>
      </c>
      <c r="D1171" s="21" t="s">
        <v>11</v>
      </c>
      <c r="E1171" s="10">
        <v>173.25</v>
      </c>
      <c r="F1171" s="10">
        <v>173.85</v>
      </c>
      <c r="G1171" s="11">
        <v>174.55</v>
      </c>
      <c r="H1171" s="12">
        <f t="shared" si="1409"/>
        <v>2999.9999999999718</v>
      </c>
      <c r="I1171" s="13">
        <f t="shared" si="1410"/>
        <v>3500.0000000000855</v>
      </c>
      <c r="J1171" s="12">
        <f t="shared" si="1411"/>
        <v>6500.0000000000573</v>
      </c>
    </row>
    <row r="1172" spans="1:10" x14ac:dyDescent="0.25">
      <c r="A1172" s="2">
        <v>42909</v>
      </c>
      <c r="B1172" s="21" t="s">
        <v>10</v>
      </c>
      <c r="C1172" s="9">
        <v>100</v>
      </c>
      <c r="D1172" s="21" t="s">
        <v>11</v>
      </c>
      <c r="E1172" s="10">
        <v>2780</v>
      </c>
      <c r="F1172" s="10">
        <v>2795</v>
      </c>
      <c r="G1172" s="11">
        <v>0</v>
      </c>
      <c r="H1172" s="12">
        <f t="shared" si="1409"/>
        <v>1500</v>
      </c>
      <c r="I1172" s="13">
        <v>0</v>
      </c>
      <c r="J1172" s="12">
        <f t="shared" si="1411"/>
        <v>1500</v>
      </c>
    </row>
    <row r="1173" spans="1:10" x14ac:dyDescent="0.25">
      <c r="A1173" s="2">
        <v>42908</v>
      </c>
      <c r="B1173" s="21" t="s">
        <v>18</v>
      </c>
      <c r="C1173" s="9">
        <v>100</v>
      </c>
      <c r="D1173" s="21" t="s">
        <v>15</v>
      </c>
      <c r="E1173" s="10">
        <v>28680</v>
      </c>
      <c r="F1173" s="10">
        <v>28620</v>
      </c>
      <c r="G1173" s="11">
        <v>0</v>
      </c>
      <c r="H1173" s="14">
        <f t="shared" ref="H1173:H1174" si="1412">(E1173-F1173)*C1173</f>
        <v>6000</v>
      </c>
      <c r="I1173" s="13">
        <v>0</v>
      </c>
      <c r="J1173" s="14">
        <f t="shared" ref="J1173:J1174" si="1413">+I1173+H1173</f>
        <v>6000</v>
      </c>
    </row>
    <row r="1174" spans="1:10" x14ac:dyDescent="0.25">
      <c r="A1174" s="2">
        <v>42908</v>
      </c>
      <c r="B1174" s="21" t="s">
        <v>12</v>
      </c>
      <c r="C1174" s="9">
        <v>5000</v>
      </c>
      <c r="D1174" s="21" t="s">
        <v>15</v>
      </c>
      <c r="E1174" s="10">
        <v>169.75</v>
      </c>
      <c r="F1174" s="10">
        <v>169.15</v>
      </c>
      <c r="G1174" s="11">
        <v>0</v>
      </c>
      <c r="H1174" s="14">
        <f t="shared" si="1412"/>
        <v>2999.9999999999718</v>
      </c>
      <c r="I1174" s="13">
        <v>0</v>
      </c>
      <c r="J1174" s="14">
        <f t="shared" si="1413"/>
        <v>2999.9999999999718</v>
      </c>
    </row>
    <row r="1175" spans="1:10" x14ac:dyDescent="0.25">
      <c r="A1175" s="2">
        <v>42907</v>
      </c>
      <c r="B1175" s="21" t="s">
        <v>12</v>
      </c>
      <c r="C1175" s="9">
        <v>5000</v>
      </c>
      <c r="D1175" s="21" t="s">
        <v>11</v>
      </c>
      <c r="E1175" s="10">
        <v>165.25</v>
      </c>
      <c r="F1175" s="10">
        <v>165.85</v>
      </c>
      <c r="G1175" s="11">
        <v>166.85</v>
      </c>
      <c r="H1175" s="12">
        <f t="shared" ref="H1175:H1177" si="1414">IF(D1175="LONG",(F1175-E1175)*C1175,(E1175-F1175)*C1175)</f>
        <v>2999.9999999999718</v>
      </c>
      <c r="I1175" s="13">
        <f t="shared" ref="I1175:I1177" si="1415">(G1175-F1175)*C1175</f>
        <v>5000</v>
      </c>
      <c r="J1175" s="12">
        <f t="shared" ref="J1175:J1177" si="1416">(H1175+I1175)</f>
        <v>7999.9999999999718</v>
      </c>
    </row>
    <row r="1176" spans="1:10" x14ac:dyDescent="0.25">
      <c r="A1176" s="2">
        <v>42905</v>
      </c>
      <c r="B1176" s="21" t="s">
        <v>10</v>
      </c>
      <c r="C1176" s="9">
        <v>100</v>
      </c>
      <c r="D1176" s="21" t="s">
        <v>11</v>
      </c>
      <c r="E1176" s="10">
        <v>2825</v>
      </c>
      <c r="F1176" s="10">
        <v>2850</v>
      </c>
      <c r="G1176" s="11">
        <v>2866</v>
      </c>
      <c r="H1176" s="12">
        <f t="shared" si="1414"/>
        <v>2500</v>
      </c>
      <c r="I1176" s="13">
        <f t="shared" si="1415"/>
        <v>1600</v>
      </c>
      <c r="J1176" s="12">
        <f t="shared" si="1416"/>
        <v>4100</v>
      </c>
    </row>
    <row r="1177" spans="1:10" x14ac:dyDescent="0.25">
      <c r="A1177" s="2">
        <v>42905</v>
      </c>
      <c r="B1177" s="21" t="s">
        <v>24</v>
      </c>
      <c r="C1177" s="9">
        <v>1000</v>
      </c>
      <c r="D1177" s="21" t="s">
        <v>11</v>
      </c>
      <c r="E1177" s="10">
        <v>364.5</v>
      </c>
      <c r="F1177" s="10">
        <v>366.5</v>
      </c>
      <c r="G1177" s="11">
        <v>369.5</v>
      </c>
      <c r="H1177" s="12">
        <f t="shared" si="1414"/>
        <v>2000</v>
      </c>
      <c r="I1177" s="13">
        <f t="shared" si="1415"/>
        <v>3000</v>
      </c>
      <c r="J1177" s="12">
        <f t="shared" si="1416"/>
        <v>5000</v>
      </c>
    </row>
    <row r="1178" spans="1:10" x14ac:dyDescent="0.25">
      <c r="A1178" s="2">
        <v>42906</v>
      </c>
      <c r="B1178" s="21" t="s">
        <v>18</v>
      </c>
      <c r="C1178" s="9">
        <v>100</v>
      </c>
      <c r="D1178" s="21" t="s">
        <v>15</v>
      </c>
      <c r="E1178" s="10">
        <v>28515</v>
      </c>
      <c r="F1178" s="10">
        <v>28575</v>
      </c>
      <c r="G1178" s="11">
        <v>0</v>
      </c>
      <c r="H1178" s="14">
        <f t="shared" ref="H1178" si="1417">(E1178-F1178)*C1178</f>
        <v>-6000</v>
      </c>
      <c r="I1178" s="13">
        <v>0</v>
      </c>
      <c r="J1178" s="14">
        <f t="shared" ref="J1178" si="1418">+I1178+H1178</f>
        <v>-6000</v>
      </c>
    </row>
    <row r="1179" spans="1:10" x14ac:dyDescent="0.25">
      <c r="A1179" s="2">
        <v>42906</v>
      </c>
      <c r="B1179" s="21" t="s">
        <v>17</v>
      </c>
      <c r="C1179" s="9">
        <v>5000</v>
      </c>
      <c r="D1179" s="21" t="s">
        <v>11</v>
      </c>
      <c r="E1179" s="10">
        <v>137</v>
      </c>
      <c r="F1179" s="10">
        <v>136.30000000000001</v>
      </c>
      <c r="G1179" s="11">
        <v>0</v>
      </c>
      <c r="H1179" s="12">
        <f t="shared" ref="H1179" si="1419">IF(D1179="LONG",(F1179-E1179)*C1179,(E1179-F1179)*C1179)</f>
        <v>-3499.9999999999432</v>
      </c>
      <c r="I1179" s="13">
        <v>0</v>
      </c>
      <c r="J1179" s="12">
        <f t="shared" ref="J1179" si="1420">(H1179+I1179)</f>
        <v>-3499.9999999999432</v>
      </c>
    </row>
    <row r="1180" spans="1:10" x14ac:dyDescent="0.25">
      <c r="A1180" s="2">
        <v>42905</v>
      </c>
      <c r="B1180" s="21" t="s">
        <v>18</v>
      </c>
      <c r="C1180" s="9">
        <v>100</v>
      </c>
      <c r="D1180" s="21" t="s">
        <v>15</v>
      </c>
      <c r="E1180" s="10">
        <v>28625</v>
      </c>
      <c r="F1180" s="10">
        <v>28575</v>
      </c>
      <c r="G1180" s="11">
        <v>28535</v>
      </c>
      <c r="H1180" s="14">
        <f t="shared" ref="H1180" si="1421">(E1180-F1180)*C1180</f>
        <v>5000</v>
      </c>
      <c r="I1180" s="13">
        <f t="shared" ref="I1180" si="1422">(F1180-G1180)*C1180</f>
        <v>4000</v>
      </c>
      <c r="J1180" s="14">
        <f t="shared" ref="J1180" si="1423">+I1180+H1180</f>
        <v>9000</v>
      </c>
    </row>
    <row r="1181" spans="1:10" x14ac:dyDescent="0.25">
      <c r="A1181" s="2">
        <v>42905</v>
      </c>
      <c r="B1181" s="21" t="s">
        <v>17</v>
      </c>
      <c r="C1181" s="9">
        <v>5000</v>
      </c>
      <c r="D1181" s="21" t="s">
        <v>11</v>
      </c>
      <c r="E1181" s="10">
        <v>136.6</v>
      </c>
      <c r="F1181" s="10">
        <v>137.19999999999999</v>
      </c>
      <c r="G1181" s="11">
        <v>0</v>
      </c>
      <c r="H1181" s="12">
        <f t="shared" ref="H1181:H1182" si="1424">IF(D1181="LONG",(F1181-E1181)*C1181,(E1181-F1181)*C1181)</f>
        <v>2999.9999999999718</v>
      </c>
      <c r="I1181" s="13">
        <v>0</v>
      </c>
      <c r="J1181" s="12">
        <f t="shared" ref="J1181:J1183" si="1425">(H1181+I1181)</f>
        <v>2999.9999999999718</v>
      </c>
    </row>
    <row r="1182" spans="1:10" x14ac:dyDescent="0.25">
      <c r="A1182" s="2">
        <v>42905</v>
      </c>
      <c r="B1182" s="21" t="s">
        <v>10</v>
      </c>
      <c r="C1182" s="9">
        <v>100</v>
      </c>
      <c r="D1182" s="21" t="s">
        <v>11</v>
      </c>
      <c r="E1182" s="10">
        <v>2870</v>
      </c>
      <c r="F1182" s="10">
        <v>2890</v>
      </c>
      <c r="G1182" s="11">
        <v>2920</v>
      </c>
      <c r="H1182" s="12">
        <f t="shared" si="1424"/>
        <v>2000</v>
      </c>
      <c r="I1182" s="13">
        <f t="shared" ref="I1182" si="1426">(G1182-F1182)*C1182</f>
        <v>3000</v>
      </c>
      <c r="J1182" s="12">
        <f t="shared" si="1425"/>
        <v>5000</v>
      </c>
    </row>
    <row r="1183" spans="1:10" x14ac:dyDescent="0.25">
      <c r="A1183" s="2">
        <v>42902</v>
      </c>
      <c r="B1183" s="21" t="s">
        <v>10</v>
      </c>
      <c r="C1183" s="9">
        <v>100</v>
      </c>
      <c r="D1183" s="21" t="s">
        <v>11</v>
      </c>
      <c r="E1183" s="10">
        <v>2890</v>
      </c>
      <c r="F1183" s="10">
        <v>2890</v>
      </c>
      <c r="G1183" s="11">
        <v>0</v>
      </c>
      <c r="H1183" s="12">
        <v>0</v>
      </c>
      <c r="I1183" s="13">
        <v>0</v>
      </c>
      <c r="J1183" s="12">
        <f t="shared" si="1425"/>
        <v>0</v>
      </c>
    </row>
    <row r="1184" spans="1:10" x14ac:dyDescent="0.25">
      <c r="A1184" s="2">
        <v>42902</v>
      </c>
      <c r="B1184" s="21" t="s">
        <v>18</v>
      </c>
      <c r="C1184" s="9">
        <v>100</v>
      </c>
      <c r="D1184" s="21" t="s">
        <v>15</v>
      </c>
      <c r="E1184" s="10">
        <v>28740</v>
      </c>
      <c r="F1184" s="10">
        <v>28675</v>
      </c>
      <c r="G1184" s="11">
        <v>0</v>
      </c>
      <c r="H1184" s="14">
        <f>(E1184-F1184)*C1184</f>
        <v>6500</v>
      </c>
      <c r="I1184" s="13">
        <v>0</v>
      </c>
      <c r="J1184" s="14">
        <f t="shared" ref="J1184" si="1427">+I1184+H1184</f>
        <v>6500</v>
      </c>
    </row>
    <row r="1185" spans="1:10" x14ac:dyDescent="0.25">
      <c r="A1185" s="2">
        <v>42902</v>
      </c>
      <c r="B1185" s="21" t="s">
        <v>12</v>
      </c>
      <c r="C1185" s="9">
        <v>5000</v>
      </c>
      <c r="D1185" s="21" t="s">
        <v>11</v>
      </c>
      <c r="E1185" s="10">
        <v>163.19999999999999</v>
      </c>
      <c r="F1185" s="10">
        <v>162.5</v>
      </c>
      <c r="G1185" s="11">
        <v>0</v>
      </c>
      <c r="H1185" s="12">
        <f t="shared" ref="H1185:H1194" si="1428">IF(D1185="LONG",(F1185-E1185)*C1185,(E1185-F1185)*C1185)</f>
        <v>-3499.9999999999432</v>
      </c>
      <c r="I1185" s="13">
        <v>0</v>
      </c>
      <c r="J1185" s="12">
        <f t="shared" ref="J1185:J1194" si="1429">(H1185+I1185)</f>
        <v>-3499.9999999999432</v>
      </c>
    </row>
    <row r="1186" spans="1:10" x14ac:dyDescent="0.25">
      <c r="A1186" s="2">
        <v>42902</v>
      </c>
      <c r="B1186" s="21" t="s">
        <v>17</v>
      </c>
      <c r="C1186" s="9">
        <v>5000</v>
      </c>
      <c r="D1186" s="21" t="s">
        <v>11</v>
      </c>
      <c r="E1186" s="10">
        <v>136</v>
      </c>
      <c r="F1186" s="10">
        <v>135.30000000000001</v>
      </c>
      <c r="G1186" s="11">
        <v>0</v>
      </c>
      <c r="H1186" s="12">
        <f t="shared" si="1428"/>
        <v>-3499.9999999999432</v>
      </c>
      <c r="I1186" s="13">
        <v>0</v>
      </c>
      <c r="J1186" s="12">
        <f t="shared" si="1429"/>
        <v>-3499.9999999999432</v>
      </c>
    </row>
    <row r="1187" spans="1:10" x14ac:dyDescent="0.25">
      <c r="A1187" s="2">
        <v>42901</v>
      </c>
      <c r="B1187" s="21" t="s">
        <v>14</v>
      </c>
      <c r="C1187" s="9">
        <v>100</v>
      </c>
      <c r="D1187" s="21" t="s">
        <v>11</v>
      </c>
      <c r="E1187" s="10">
        <v>28810</v>
      </c>
      <c r="F1187" s="10">
        <v>28730</v>
      </c>
      <c r="G1187" s="11">
        <v>0</v>
      </c>
      <c r="H1187" s="12">
        <f t="shared" si="1428"/>
        <v>-8000</v>
      </c>
      <c r="I1187" s="13">
        <v>0</v>
      </c>
      <c r="J1187" s="12">
        <f t="shared" si="1429"/>
        <v>-8000</v>
      </c>
    </row>
    <row r="1188" spans="1:10" x14ac:dyDescent="0.25">
      <c r="A1188" s="2">
        <v>42901</v>
      </c>
      <c r="B1188" s="21" t="s">
        <v>22</v>
      </c>
      <c r="C1188" s="9">
        <v>30</v>
      </c>
      <c r="D1188" s="21" t="s">
        <v>11</v>
      </c>
      <c r="E1188" s="10">
        <v>38860</v>
      </c>
      <c r="F1188" s="10">
        <v>38685</v>
      </c>
      <c r="G1188" s="11">
        <v>0</v>
      </c>
      <c r="H1188" s="12">
        <f t="shared" si="1428"/>
        <v>-5250</v>
      </c>
      <c r="I1188" s="13">
        <v>0</v>
      </c>
      <c r="J1188" s="12">
        <f t="shared" si="1429"/>
        <v>-5250</v>
      </c>
    </row>
    <row r="1189" spans="1:10" x14ac:dyDescent="0.25">
      <c r="A1189" s="2">
        <v>42901</v>
      </c>
      <c r="B1189" s="21" t="s">
        <v>10</v>
      </c>
      <c r="C1189" s="9">
        <v>100</v>
      </c>
      <c r="D1189" s="21" t="s">
        <v>11</v>
      </c>
      <c r="E1189" s="10">
        <v>2880</v>
      </c>
      <c r="F1189" s="10">
        <v>2894</v>
      </c>
      <c r="G1189" s="11">
        <v>0</v>
      </c>
      <c r="H1189" s="12">
        <f t="shared" si="1428"/>
        <v>1400</v>
      </c>
      <c r="I1189" s="13">
        <v>0</v>
      </c>
      <c r="J1189" s="12">
        <f t="shared" si="1429"/>
        <v>1400</v>
      </c>
    </row>
    <row r="1190" spans="1:10" x14ac:dyDescent="0.25">
      <c r="A1190" s="2">
        <v>42901</v>
      </c>
      <c r="B1190" s="21" t="s">
        <v>24</v>
      </c>
      <c r="C1190" s="9">
        <v>1000</v>
      </c>
      <c r="D1190" s="21" t="s">
        <v>11</v>
      </c>
      <c r="E1190" s="10">
        <v>365</v>
      </c>
      <c r="F1190" s="10">
        <v>367</v>
      </c>
      <c r="G1190" s="11">
        <v>368</v>
      </c>
      <c r="H1190" s="12">
        <f t="shared" si="1428"/>
        <v>2000</v>
      </c>
      <c r="I1190" s="13">
        <f t="shared" ref="I1190:I1191" si="1430">(G1190-F1190)*C1190</f>
        <v>1000</v>
      </c>
      <c r="J1190" s="12">
        <f t="shared" si="1429"/>
        <v>3000</v>
      </c>
    </row>
    <row r="1191" spans="1:10" x14ac:dyDescent="0.25">
      <c r="A1191" s="2">
        <v>42900</v>
      </c>
      <c r="B1191" s="21" t="s">
        <v>14</v>
      </c>
      <c r="C1191" s="9">
        <v>100</v>
      </c>
      <c r="D1191" s="21" t="s">
        <v>11</v>
      </c>
      <c r="E1191" s="10">
        <v>28935</v>
      </c>
      <c r="F1191" s="10">
        <v>29005</v>
      </c>
      <c r="G1191" s="11">
        <v>29085</v>
      </c>
      <c r="H1191" s="12">
        <f t="shared" si="1428"/>
        <v>7000</v>
      </c>
      <c r="I1191" s="13">
        <f t="shared" si="1430"/>
        <v>8000</v>
      </c>
      <c r="J1191" s="12">
        <f t="shared" si="1429"/>
        <v>15000</v>
      </c>
    </row>
    <row r="1192" spans="1:10" x14ac:dyDescent="0.25">
      <c r="A1192" s="2">
        <v>42900</v>
      </c>
      <c r="B1192" s="21" t="s">
        <v>19</v>
      </c>
      <c r="C1192" s="9">
        <v>5000</v>
      </c>
      <c r="D1192" s="21" t="s">
        <v>11</v>
      </c>
      <c r="E1192" s="10">
        <v>132.4</v>
      </c>
      <c r="F1192" s="10">
        <v>133</v>
      </c>
      <c r="G1192" s="11">
        <v>0</v>
      </c>
      <c r="H1192" s="12">
        <f t="shared" si="1428"/>
        <v>2999.9999999999718</v>
      </c>
      <c r="I1192" s="13">
        <v>0</v>
      </c>
      <c r="J1192" s="12">
        <f t="shared" si="1429"/>
        <v>2999.9999999999718</v>
      </c>
    </row>
    <row r="1193" spans="1:10" x14ac:dyDescent="0.25">
      <c r="A1193" s="2">
        <v>42900</v>
      </c>
      <c r="B1193" s="21" t="s">
        <v>10</v>
      </c>
      <c r="C1193" s="9">
        <v>100</v>
      </c>
      <c r="D1193" s="21" t="s">
        <v>11</v>
      </c>
      <c r="E1193" s="10">
        <v>2960</v>
      </c>
      <c r="F1193" s="10">
        <v>2935</v>
      </c>
      <c r="G1193" s="11">
        <v>0</v>
      </c>
      <c r="H1193" s="12">
        <f t="shared" si="1428"/>
        <v>-2500</v>
      </c>
      <c r="I1193" s="13">
        <v>0</v>
      </c>
      <c r="J1193" s="12">
        <f t="shared" si="1429"/>
        <v>-2500</v>
      </c>
    </row>
    <row r="1194" spans="1:10" x14ac:dyDescent="0.25">
      <c r="A1194" s="2">
        <v>42900</v>
      </c>
      <c r="B1194" s="21" t="s">
        <v>24</v>
      </c>
      <c r="C1194" s="9">
        <v>1000</v>
      </c>
      <c r="D1194" s="21" t="s">
        <v>11</v>
      </c>
      <c r="E1194" s="10">
        <v>370</v>
      </c>
      <c r="F1194" s="10">
        <v>367</v>
      </c>
      <c r="G1194" s="11">
        <v>0</v>
      </c>
      <c r="H1194" s="12">
        <f t="shared" si="1428"/>
        <v>-3000</v>
      </c>
      <c r="I1194" s="13">
        <v>0</v>
      </c>
      <c r="J1194" s="12">
        <f t="shared" si="1429"/>
        <v>-3000</v>
      </c>
    </row>
    <row r="1195" spans="1:10" x14ac:dyDescent="0.25">
      <c r="A1195" s="2">
        <v>42899</v>
      </c>
      <c r="B1195" s="21" t="s">
        <v>13</v>
      </c>
      <c r="C1195" s="9">
        <v>1000</v>
      </c>
      <c r="D1195" s="21" t="s">
        <v>15</v>
      </c>
      <c r="E1195" s="10">
        <v>372.9</v>
      </c>
      <c r="F1195" s="10">
        <v>370.9</v>
      </c>
      <c r="G1195" s="11">
        <v>367.9</v>
      </c>
      <c r="H1195" s="14">
        <f t="shared" ref="H1195:H1198" si="1431">(E1195-F1195)*C1195</f>
        <v>2000</v>
      </c>
      <c r="I1195" s="13">
        <f t="shared" ref="I1195" si="1432">(F1195-G1195)*C1195</f>
        <v>3000</v>
      </c>
      <c r="J1195" s="14">
        <f t="shared" ref="J1195:J1198" si="1433">+I1195+H1195</f>
        <v>5000</v>
      </c>
    </row>
    <row r="1196" spans="1:10" x14ac:dyDescent="0.25">
      <c r="A1196" s="2">
        <v>42899</v>
      </c>
      <c r="B1196" s="21" t="s">
        <v>10</v>
      </c>
      <c r="C1196" s="9">
        <v>100</v>
      </c>
      <c r="D1196" s="21" t="s">
        <v>15</v>
      </c>
      <c r="E1196" s="10">
        <v>2980</v>
      </c>
      <c r="F1196" s="10">
        <v>2960</v>
      </c>
      <c r="G1196" s="11">
        <v>0</v>
      </c>
      <c r="H1196" s="14">
        <f t="shared" si="1431"/>
        <v>2000</v>
      </c>
      <c r="I1196" s="13">
        <v>0</v>
      </c>
      <c r="J1196" s="14">
        <f t="shared" si="1433"/>
        <v>2000</v>
      </c>
    </row>
    <row r="1197" spans="1:10" x14ac:dyDescent="0.25">
      <c r="A1197" s="2">
        <v>42899</v>
      </c>
      <c r="B1197" s="21" t="s">
        <v>19</v>
      </c>
      <c r="C1197" s="9">
        <v>5000</v>
      </c>
      <c r="D1197" s="21" t="s">
        <v>15</v>
      </c>
      <c r="E1197" s="10">
        <v>132.25</v>
      </c>
      <c r="F1197" s="10">
        <v>131.65</v>
      </c>
      <c r="G1197" s="11">
        <v>0</v>
      </c>
      <c r="H1197" s="14">
        <f t="shared" si="1431"/>
        <v>2999.9999999999718</v>
      </c>
      <c r="I1197" s="13">
        <v>0</v>
      </c>
      <c r="J1197" s="14">
        <f t="shared" si="1433"/>
        <v>2999.9999999999718</v>
      </c>
    </row>
    <row r="1198" spans="1:10" x14ac:dyDescent="0.25">
      <c r="A1198" s="2">
        <v>42895</v>
      </c>
      <c r="B1198" s="21" t="s">
        <v>14</v>
      </c>
      <c r="C1198" s="9">
        <v>100</v>
      </c>
      <c r="D1198" s="21" t="s">
        <v>15</v>
      </c>
      <c r="E1198" s="10">
        <v>29050</v>
      </c>
      <c r="F1198" s="10">
        <v>28970</v>
      </c>
      <c r="G1198" s="11">
        <v>0</v>
      </c>
      <c r="H1198" s="14">
        <f t="shared" si="1431"/>
        <v>8000</v>
      </c>
      <c r="I1198" s="13">
        <v>0</v>
      </c>
      <c r="J1198" s="14">
        <f t="shared" si="1433"/>
        <v>8000</v>
      </c>
    </row>
    <row r="1199" spans="1:10" x14ac:dyDescent="0.25">
      <c r="A1199" s="2">
        <v>42895</v>
      </c>
      <c r="B1199" s="21" t="s">
        <v>19</v>
      </c>
      <c r="C1199" s="9">
        <v>5000</v>
      </c>
      <c r="D1199" s="21" t="s">
        <v>11</v>
      </c>
      <c r="E1199" s="10">
        <v>134</v>
      </c>
      <c r="F1199" s="10">
        <v>134.6</v>
      </c>
      <c r="G1199" s="11">
        <v>135.30000000000001</v>
      </c>
      <c r="H1199" s="12">
        <f t="shared" ref="H1199:H1208" si="1434">IF(D1199="LONG",(F1199-E1199)*C1199,(E1199-F1199)*C1199)</f>
        <v>2999.9999999999718</v>
      </c>
      <c r="I1199" s="13">
        <f t="shared" ref="I1199:I1201" si="1435">(G1199-F1199)*C1199</f>
        <v>3500.0000000000855</v>
      </c>
      <c r="J1199" s="12">
        <f t="shared" ref="J1199:J1208" si="1436">(H1199+I1199)</f>
        <v>6500.0000000000573</v>
      </c>
    </row>
    <row r="1200" spans="1:10" x14ac:dyDescent="0.25">
      <c r="A1200" s="2">
        <v>42895</v>
      </c>
      <c r="B1200" s="21" t="s">
        <v>10</v>
      </c>
      <c r="C1200" s="9">
        <v>100</v>
      </c>
      <c r="D1200" s="21" t="s">
        <v>11</v>
      </c>
      <c r="E1200" s="10">
        <v>2935</v>
      </c>
      <c r="F1200" s="10">
        <v>2960</v>
      </c>
      <c r="G1200" s="11">
        <v>0</v>
      </c>
      <c r="H1200" s="12">
        <f t="shared" si="1434"/>
        <v>2500</v>
      </c>
      <c r="I1200" s="13">
        <v>0</v>
      </c>
      <c r="J1200" s="12">
        <f t="shared" si="1436"/>
        <v>2500</v>
      </c>
    </row>
    <row r="1201" spans="1:10" x14ac:dyDescent="0.25">
      <c r="A1201" s="2">
        <v>42895</v>
      </c>
      <c r="B1201" s="21" t="s">
        <v>24</v>
      </c>
      <c r="C1201" s="9">
        <v>1000</v>
      </c>
      <c r="D1201" s="21" t="s">
        <v>11</v>
      </c>
      <c r="E1201" s="10">
        <v>370</v>
      </c>
      <c r="F1201" s="10">
        <v>372</v>
      </c>
      <c r="G1201" s="11">
        <v>375</v>
      </c>
      <c r="H1201" s="12">
        <f t="shared" si="1434"/>
        <v>2000</v>
      </c>
      <c r="I1201" s="13">
        <f t="shared" si="1435"/>
        <v>3000</v>
      </c>
      <c r="J1201" s="12">
        <f t="shared" si="1436"/>
        <v>5000</v>
      </c>
    </row>
    <row r="1202" spans="1:10" x14ac:dyDescent="0.25">
      <c r="A1202" s="2">
        <v>42894</v>
      </c>
      <c r="B1202" s="21" t="s">
        <v>23</v>
      </c>
      <c r="C1202" s="9">
        <v>30</v>
      </c>
      <c r="D1202" s="21" t="s">
        <v>11</v>
      </c>
      <c r="E1202" s="10">
        <v>40500</v>
      </c>
      <c r="F1202" s="10">
        <v>40200</v>
      </c>
      <c r="G1202" s="11">
        <v>0</v>
      </c>
      <c r="H1202" s="12">
        <f t="shared" si="1434"/>
        <v>-9000</v>
      </c>
      <c r="I1202" s="13">
        <v>0</v>
      </c>
      <c r="J1202" s="12">
        <f t="shared" si="1436"/>
        <v>-9000</v>
      </c>
    </row>
    <row r="1203" spans="1:10" x14ac:dyDescent="0.25">
      <c r="A1203" s="2">
        <v>42894</v>
      </c>
      <c r="B1203" s="21" t="s">
        <v>12</v>
      </c>
      <c r="C1203" s="9">
        <v>5000</v>
      </c>
      <c r="D1203" s="21" t="s">
        <v>11</v>
      </c>
      <c r="E1203" s="10">
        <v>158.35</v>
      </c>
      <c r="F1203" s="10">
        <v>158.94999999999999</v>
      </c>
      <c r="G1203" s="11">
        <v>159.65</v>
      </c>
      <c r="H1203" s="12">
        <f>IF(D1203="LONG",(F1203-E1203)*C1203,(E1203-F1203)*C1203)</f>
        <v>2999.9999999999718</v>
      </c>
      <c r="I1203" s="13">
        <f t="shared" ref="I1203" si="1437">(G1203-F1203)*C1203</f>
        <v>3500.0000000000855</v>
      </c>
      <c r="J1203" s="12">
        <f>(H1203+I1203)</f>
        <v>6500.0000000000573</v>
      </c>
    </row>
    <row r="1204" spans="1:10" x14ac:dyDescent="0.25">
      <c r="A1204" s="2">
        <v>42894</v>
      </c>
      <c r="B1204" s="21" t="s">
        <v>10</v>
      </c>
      <c r="C1204" s="9">
        <v>100</v>
      </c>
      <c r="D1204" s="21" t="s">
        <v>11</v>
      </c>
      <c r="E1204" s="10">
        <v>2970</v>
      </c>
      <c r="F1204" s="10">
        <v>2940</v>
      </c>
      <c r="G1204" s="11">
        <v>0</v>
      </c>
      <c r="H1204" s="12">
        <f t="shared" si="1434"/>
        <v>-3000</v>
      </c>
      <c r="I1204" s="13">
        <v>0</v>
      </c>
      <c r="J1204" s="12">
        <f t="shared" si="1436"/>
        <v>-3000</v>
      </c>
    </row>
    <row r="1205" spans="1:10" x14ac:dyDescent="0.25">
      <c r="A1205" s="2">
        <v>42894</v>
      </c>
      <c r="B1205" s="21" t="s">
        <v>12</v>
      </c>
      <c r="C1205" s="9">
        <v>5000</v>
      </c>
      <c r="D1205" s="21" t="s">
        <v>11</v>
      </c>
      <c r="E1205" s="10">
        <v>159</v>
      </c>
      <c r="F1205" s="10">
        <v>159.6</v>
      </c>
      <c r="G1205" s="11">
        <v>0</v>
      </c>
      <c r="H1205" s="12">
        <f t="shared" si="1434"/>
        <v>2999.9999999999718</v>
      </c>
      <c r="I1205" s="13">
        <v>0</v>
      </c>
      <c r="J1205" s="12">
        <f t="shared" si="1436"/>
        <v>2999.9999999999718</v>
      </c>
    </row>
    <row r="1206" spans="1:10" x14ac:dyDescent="0.25">
      <c r="A1206" s="2">
        <v>42893</v>
      </c>
      <c r="B1206" s="21" t="s">
        <v>14</v>
      </c>
      <c r="C1206" s="9">
        <v>100</v>
      </c>
      <c r="D1206" s="21" t="s">
        <v>11</v>
      </c>
      <c r="E1206" s="10">
        <v>29525</v>
      </c>
      <c r="F1206" s="10">
        <v>29455</v>
      </c>
      <c r="G1206" s="11">
        <v>0</v>
      </c>
      <c r="H1206" s="12">
        <f t="shared" si="1434"/>
        <v>-7000</v>
      </c>
      <c r="I1206" s="13">
        <v>0</v>
      </c>
      <c r="J1206" s="12">
        <f t="shared" si="1436"/>
        <v>-7000</v>
      </c>
    </row>
    <row r="1207" spans="1:10" x14ac:dyDescent="0.25">
      <c r="A1207" s="2">
        <v>42893</v>
      </c>
      <c r="B1207" s="21" t="s">
        <v>19</v>
      </c>
      <c r="C1207" s="9">
        <v>5000</v>
      </c>
      <c r="D1207" s="21" t="s">
        <v>11</v>
      </c>
      <c r="E1207" s="10">
        <v>133.5</v>
      </c>
      <c r="F1207" s="10">
        <v>134.1</v>
      </c>
      <c r="G1207" s="11">
        <v>0</v>
      </c>
      <c r="H1207" s="12">
        <f t="shared" si="1434"/>
        <v>2999.9999999999718</v>
      </c>
      <c r="I1207" s="13">
        <v>0</v>
      </c>
      <c r="J1207" s="12">
        <f t="shared" si="1436"/>
        <v>2999.9999999999718</v>
      </c>
    </row>
    <row r="1208" spans="1:10" x14ac:dyDescent="0.25">
      <c r="A1208" s="2">
        <v>42893</v>
      </c>
      <c r="B1208" s="21" t="s">
        <v>13</v>
      </c>
      <c r="C1208" s="9">
        <v>1000</v>
      </c>
      <c r="D1208" s="21" t="s">
        <v>11</v>
      </c>
      <c r="E1208" s="10">
        <v>362.5</v>
      </c>
      <c r="F1208" s="10">
        <v>364.5</v>
      </c>
      <c r="G1208" s="11">
        <v>367.5</v>
      </c>
      <c r="H1208" s="12">
        <f t="shared" si="1434"/>
        <v>2000</v>
      </c>
      <c r="I1208" s="13">
        <v>0</v>
      </c>
      <c r="J1208" s="12">
        <f t="shared" si="1436"/>
        <v>2000</v>
      </c>
    </row>
    <row r="1209" spans="1:10" x14ac:dyDescent="0.25">
      <c r="A1209" s="2">
        <v>42893</v>
      </c>
      <c r="B1209" s="21" t="s">
        <v>10</v>
      </c>
      <c r="C1209" s="9">
        <v>100</v>
      </c>
      <c r="D1209" s="21" t="s">
        <v>15</v>
      </c>
      <c r="E1209" s="10">
        <v>3099</v>
      </c>
      <c r="F1209" s="10">
        <v>3079</v>
      </c>
      <c r="G1209" s="11">
        <v>3049</v>
      </c>
      <c r="H1209" s="14">
        <f t="shared" ref="H1209" si="1438">(E1209-F1209)*C1209</f>
        <v>2000</v>
      </c>
      <c r="I1209" s="13">
        <f t="shared" ref="I1209" si="1439">(F1209-G1209)*C1209</f>
        <v>3000</v>
      </c>
      <c r="J1209" s="14">
        <f t="shared" ref="J1209" si="1440">+I1209+H1209</f>
        <v>5000</v>
      </c>
    </row>
    <row r="1210" spans="1:10" x14ac:dyDescent="0.25">
      <c r="A1210" s="2">
        <v>42892</v>
      </c>
      <c r="B1210" s="21" t="s">
        <v>13</v>
      </c>
      <c r="C1210" s="9">
        <v>1000</v>
      </c>
      <c r="D1210" s="21" t="s">
        <v>11</v>
      </c>
      <c r="E1210" s="10">
        <v>365</v>
      </c>
      <c r="F1210" s="10">
        <v>362</v>
      </c>
      <c r="G1210" s="11">
        <v>0</v>
      </c>
      <c r="H1210" s="12">
        <f t="shared" ref="H1210:H1211" si="1441">IF(D1210="LONG",(F1210-E1210)*C1210,(E1210-F1210)*C1210)</f>
        <v>-3000</v>
      </c>
      <c r="I1210" s="13">
        <v>0</v>
      </c>
      <c r="J1210" s="12">
        <f t="shared" ref="J1210:J1211" si="1442">(H1210+I1210)</f>
        <v>-3000</v>
      </c>
    </row>
    <row r="1211" spans="1:10" x14ac:dyDescent="0.25">
      <c r="A1211" s="2">
        <v>42892</v>
      </c>
      <c r="B1211" s="21" t="s">
        <v>19</v>
      </c>
      <c r="C1211" s="9">
        <v>5000</v>
      </c>
      <c r="D1211" s="21" t="s">
        <v>11</v>
      </c>
      <c r="E1211" s="10">
        <v>135.6</v>
      </c>
      <c r="F1211" s="10">
        <v>134.9</v>
      </c>
      <c r="G1211" s="11">
        <v>0</v>
      </c>
      <c r="H1211" s="12">
        <f t="shared" si="1441"/>
        <v>-3499.9999999999432</v>
      </c>
      <c r="I1211" s="13">
        <v>0</v>
      </c>
      <c r="J1211" s="12">
        <f t="shared" si="1442"/>
        <v>-3499.9999999999432</v>
      </c>
    </row>
    <row r="1212" spans="1:10" x14ac:dyDescent="0.25">
      <c r="A1212" s="2">
        <v>42892</v>
      </c>
      <c r="B1212" s="21" t="s">
        <v>12</v>
      </c>
      <c r="C1212" s="9">
        <v>5000</v>
      </c>
      <c r="D1212" s="21" t="s">
        <v>15</v>
      </c>
      <c r="E1212" s="10">
        <v>159.6</v>
      </c>
      <c r="F1212" s="10">
        <v>159</v>
      </c>
      <c r="G1212" s="11">
        <v>158.30000000000001</v>
      </c>
      <c r="H1212" s="14">
        <f t="shared" ref="H1212:H1213" si="1443">(E1212-F1212)*C1212</f>
        <v>2999.9999999999718</v>
      </c>
      <c r="I1212" s="13">
        <f t="shared" ref="I1212" si="1444">(F1212-G1212)*C1212</f>
        <v>3499.9999999999432</v>
      </c>
      <c r="J1212" s="14">
        <f t="shared" ref="J1212:J1213" si="1445">+I1212+H1212</f>
        <v>6499.9999999999145</v>
      </c>
    </row>
    <row r="1213" spans="1:10" x14ac:dyDescent="0.25">
      <c r="A1213" s="2">
        <v>42892</v>
      </c>
      <c r="B1213" s="21" t="s">
        <v>18</v>
      </c>
      <c r="C1213" s="9">
        <v>100</v>
      </c>
      <c r="D1213" s="21" t="s">
        <v>15</v>
      </c>
      <c r="E1213" s="10">
        <v>29420</v>
      </c>
      <c r="F1213" s="10">
        <v>29500</v>
      </c>
      <c r="G1213" s="11">
        <v>29290</v>
      </c>
      <c r="H1213" s="14">
        <f t="shared" si="1443"/>
        <v>-8000</v>
      </c>
      <c r="I1213" s="13">
        <v>0</v>
      </c>
      <c r="J1213" s="14">
        <f t="shared" si="1445"/>
        <v>-8000</v>
      </c>
    </row>
    <row r="1214" spans="1:10" x14ac:dyDescent="0.25">
      <c r="A1214" s="2">
        <v>42892</v>
      </c>
      <c r="B1214" s="21" t="s">
        <v>10</v>
      </c>
      <c r="C1214" s="9">
        <v>100</v>
      </c>
      <c r="D1214" s="21" t="s">
        <v>11</v>
      </c>
      <c r="E1214" s="10">
        <v>3050</v>
      </c>
      <c r="F1214" s="10">
        <v>3080</v>
      </c>
      <c r="G1214" s="11">
        <v>3090</v>
      </c>
      <c r="H1214" s="12">
        <f>IF(D1214="LONG",(F1214-E1214)*C1214,(E1214-F1214)*C1214)</f>
        <v>3000</v>
      </c>
      <c r="I1214" s="13">
        <f t="shared" ref="I1214" si="1446">(G1214-F1214)*C1214</f>
        <v>1000</v>
      </c>
      <c r="J1214" s="12">
        <f>(H1214+I1214)</f>
        <v>4000</v>
      </c>
    </row>
    <row r="1215" spans="1:10" x14ac:dyDescent="0.25">
      <c r="A1215" s="2">
        <v>42891</v>
      </c>
      <c r="B1215" s="21" t="s">
        <v>14</v>
      </c>
      <c r="C1215" s="9">
        <v>100</v>
      </c>
      <c r="D1215" s="21" t="s">
        <v>11</v>
      </c>
      <c r="E1215" s="10">
        <v>29240</v>
      </c>
      <c r="F1215" s="10">
        <v>29299</v>
      </c>
      <c r="G1215" s="11">
        <v>0</v>
      </c>
      <c r="H1215" s="12">
        <f t="shared" ref="H1215:H1223" si="1447">IF(D1215="LONG",(F1215-E1215)*C1215,(E1215-F1215)*C1215)</f>
        <v>5900</v>
      </c>
      <c r="I1215" s="13">
        <v>0</v>
      </c>
      <c r="J1215" s="12">
        <f t="shared" ref="J1215:J1223" si="1448">(H1215+I1215)</f>
        <v>5900</v>
      </c>
    </row>
    <row r="1216" spans="1:10" x14ac:dyDescent="0.25">
      <c r="A1216" s="2">
        <v>42891</v>
      </c>
      <c r="B1216" s="21" t="s">
        <v>23</v>
      </c>
      <c r="C1216" s="9">
        <v>30</v>
      </c>
      <c r="D1216" s="21" t="s">
        <v>11</v>
      </c>
      <c r="E1216" s="10">
        <v>40440</v>
      </c>
      <c r="F1216" s="10">
        <v>40590</v>
      </c>
      <c r="G1216" s="11">
        <v>0</v>
      </c>
      <c r="H1216" s="12">
        <f t="shared" si="1447"/>
        <v>4500</v>
      </c>
      <c r="I1216" s="13">
        <v>0</v>
      </c>
      <c r="J1216" s="12">
        <f t="shared" si="1448"/>
        <v>4500</v>
      </c>
    </row>
    <row r="1217" spans="1:10" x14ac:dyDescent="0.25">
      <c r="A1217" s="2">
        <v>42891</v>
      </c>
      <c r="B1217" s="21" t="s">
        <v>10</v>
      </c>
      <c r="C1217" s="9">
        <v>100</v>
      </c>
      <c r="D1217" s="21" t="s">
        <v>11</v>
      </c>
      <c r="E1217" s="10">
        <v>3050</v>
      </c>
      <c r="F1217" s="10">
        <v>3075</v>
      </c>
      <c r="G1217" s="11">
        <v>0</v>
      </c>
      <c r="H1217" s="12">
        <f t="shared" si="1447"/>
        <v>2500</v>
      </c>
      <c r="I1217" s="13">
        <v>0</v>
      </c>
      <c r="J1217" s="12">
        <f t="shared" si="1448"/>
        <v>2500</v>
      </c>
    </row>
    <row r="1218" spans="1:10" x14ac:dyDescent="0.25">
      <c r="A1218" s="2">
        <v>42891</v>
      </c>
      <c r="B1218" s="21" t="s">
        <v>24</v>
      </c>
      <c r="C1218" s="9">
        <v>1000</v>
      </c>
      <c r="D1218" s="21" t="s">
        <v>11</v>
      </c>
      <c r="E1218" s="10">
        <v>365.25</v>
      </c>
      <c r="F1218" s="10">
        <v>367.25</v>
      </c>
      <c r="G1218" s="11">
        <v>370.25</v>
      </c>
      <c r="H1218" s="12">
        <f t="shared" si="1447"/>
        <v>2000</v>
      </c>
      <c r="I1218" s="13">
        <f t="shared" ref="I1218:I1219" si="1449">(G1218-F1218)*C1218</f>
        <v>3000</v>
      </c>
      <c r="J1218" s="12">
        <f t="shared" si="1448"/>
        <v>5000</v>
      </c>
    </row>
    <row r="1219" spans="1:10" x14ac:dyDescent="0.25">
      <c r="A1219" s="2">
        <v>42891</v>
      </c>
      <c r="B1219" s="21" t="s">
        <v>12</v>
      </c>
      <c r="C1219" s="9">
        <v>5000</v>
      </c>
      <c r="D1219" s="21" t="s">
        <v>11</v>
      </c>
      <c r="E1219" s="10">
        <v>160.30000000000001</v>
      </c>
      <c r="F1219" s="10">
        <v>160.9</v>
      </c>
      <c r="G1219" s="11">
        <v>161.6</v>
      </c>
      <c r="H1219" s="12">
        <f t="shared" si="1447"/>
        <v>2999.9999999999718</v>
      </c>
      <c r="I1219" s="13">
        <f t="shared" si="1449"/>
        <v>3499.9999999999432</v>
      </c>
      <c r="J1219" s="12">
        <f t="shared" si="1448"/>
        <v>6499.9999999999145</v>
      </c>
    </row>
    <row r="1220" spans="1:10" x14ac:dyDescent="0.25">
      <c r="A1220" s="2">
        <v>42891</v>
      </c>
      <c r="B1220" s="21" t="s">
        <v>10</v>
      </c>
      <c r="C1220" s="9">
        <v>100</v>
      </c>
      <c r="D1220" s="21" t="s">
        <v>11</v>
      </c>
      <c r="E1220" s="10">
        <v>3115</v>
      </c>
      <c r="F1220" s="10">
        <v>3090</v>
      </c>
      <c r="G1220" s="11">
        <v>0</v>
      </c>
      <c r="H1220" s="12">
        <f t="shared" si="1447"/>
        <v>-2500</v>
      </c>
      <c r="I1220" s="13">
        <v>0</v>
      </c>
      <c r="J1220" s="12">
        <f t="shared" si="1448"/>
        <v>-2500</v>
      </c>
    </row>
    <row r="1221" spans="1:10" x14ac:dyDescent="0.25">
      <c r="A1221" s="2">
        <v>42888</v>
      </c>
      <c r="B1221" s="21" t="s">
        <v>14</v>
      </c>
      <c r="C1221" s="9">
        <v>100</v>
      </c>
      <c r="D1221" s="21" t="s">
        <v>11</v>
      </c>
      <c r="E1221" s="10">
        <v>28850</v>
      </c>
      <c r="F1221" s="10">
        <v>28910</v>
      </c>
      <c r="G1221" s="11">
        <v>28980</v>
      </c>
      <c r="H1221" s="12">
        <f t="shared" si="1447"/>
        <v>6000</v>
      </c>
      <c r="I1221" s="13">
        <f t="shared" ref="I1221:I1222" si="1450">(G1221-F1221)*C1221</f>
        <v>7000</v>
      </c>
      <c r="J1221" s="12">
        <f t="shared" si="1448"/>
        <v>13000</v>
      </c>
    </row>
    <row r="1222" spans="1:10" x14ac:dyDescent="0.25">
      <c r="A1222" s="2">
        <v>42888</v>
      </c>
      <c r="B1222" s="21" t="s">
        <v>22</v>
      </c>
      <c r="C1222" s="9">
        <v>30</v>
      </c>
      <c r="D1222" s="21" t="s">
        <v>11</v>
      </c>
      <c r="E1222" s="10">
        <v>39700</v>
      </c>
      <c r="F1222" s="10">
        <v>39850</v>
      </c>
      <c r="G1222" s="11">
        <v>40050</v>
      </c>
      <c r="H1222" s="12">
        <f t="shared" si="1447"/>
        <v>4500</v>
      </c>
      <c r="I1222" s="13">
        <f t="shared" si="1450"/>
        <v>6000</v>
      </c>
      <c r="J1222" s="12">
        <f t="shared" si="1448"/>
        <v>10500</v>
      </c>
    </row>
    <row r="1223" spans="1:10" x14ac:dyDescent="0.25">
      <c r="A1223" s="2">
        <v>42888</v>
      </c>
      <c r="B1223" s="21" t="s">
        <v>10</v>
      </c>
      <c r="C1223" s="9">
        <v>100</v>
      </c>
      <c r="D1223" s="21" t="s">
        <v>11</v>
      </c>
      <c r="E1223" s="10">
        <v>3070</v>
      </c>
      <c r="F1223" s="10">
        <v>3045</v>
      </c>
      <c r="G1223" s="11">
        <v>0</v>
      </c>
      <c r="H1223" s="12">
        <f t="shared" si="1447"/>
        <v>-2500</v>
      </c>
      <c r="I1223" s="13">
        <v>0</v>
      </c>
      <c r="J1223" s="12">
        <f t="shared" si="1448"/>
        <v>-2500</v>
      </c>
    </row>
    <row r="1224" spans="1:10" x14ac:dyDescent="0.25">
      <c r="A1224" s="2">
        <v>42888</v>
      </c>
      <c r="B1224" s="21" t="s">
        <v>24</v>
      </c>
      <c r="C1224" s="9">
        <v>1000</v>
      </c>
      <c r="D1224" s="21" t="s">
        <v>15</v>
      </c>
      <c r="E1224" s="10">
        <v>367</v>
      </c>
      <c r="F1224" s="10">
        <v>365</v>
      </c>
      <c r="G1224" s="11">
        <v>362</v>
      </c>
      <c r="H1224" s="14">
        <f t="shared" ref="H1224:H1225" si="1451">(E1224-F1224)*C1224</f>
        <v>2000</v>
      </c>
      <c r="I1224" s="13">
        <f t="shared" ref="I1224:I1225" si="1452">(F1224-G1224)*C1224</f>
        <v>3000</v>
      </c>
      <c r="J1224" s="14">
        <f t="shared" ref="J1224:J1225" si="1453">+I1224+H1224</f>
        <v>5000</v>
      </c>
    </row>
    <row r="1225" spans="1:10" x14ac:dyDescent="0.25">
      <c r="A1225" s="2">
        <v>42888</v>
      </c>
      <c r="B1225" s="21" t="s">
        <v>17</v>
      </c>
      <c r="C1225" s="9">
        <v>5000</v>
      </c>
      <c r="D1225" s="21" t="s">
        <v>15</v>
      </c>
      <c r="E1225" s="10">
        <v>135.75</v>
      </c>
      <c r="F1225" s="10">
        <v>135.15</v>
      </c>
      <c r="G1225" s="11">
        <v>134.44999999999999</v>
      </c>
      <c r="H1225" s="14">
        <f t="shared" si="1451"/>
        <v>2999.9999999999718</v>
      </c>
      <c r="I1225" s="13">
        <f t="shared" si="1452"/>
        <v>3500.0000000000855</v>
      </c>
      <c r="J1225" s="14">
        <f t="shared" si="1453"/>
        <v>6500.0000000000573</v>
      </c>
    </row>
    <row r="1226" spans="1:10" x14ac:dyDescent="0.25">
      <c r="A1226" s="2">
        <v>42887</v>
      </c>
      <c r="B1226" s="21" t="s">
        <v>14</v>
      </c>
      <c r="C1226" s="9">
        <v>100</v>
      </c>
      <c r="D1226" s="21" t="s">
        <v>11</v>
      </c>
      <c r="E1226" s="10">
        <v>28960</v>
      </c>
      <c r="F1226" s="10">
        <v>28880</v>
      </c>
      <c r="G1226" s="11">
        <v>0</v>
      </c>
      <c r="H1226" s="12">
        <f t="shared" ref="H1226:H1229" si="1454">IF(D1226="LONG",(F1226-E1226)*C1226,(E1226-F1226)*C1226)</f>
        <v>-8000</v>
      </c>
      <c r="I1226" s="13">
        <v>0</v>
      </c>
      <c r="J1226" s="12">
        <f t="shared" ref="J1226:J1229" si="1455">(H1226+I1226)</f>
        <v>-8000</v>
      </c>
    </row>
    <row r="1227" spans="1:10" x14ac:dyDescent="0.25">
      <c r="A1227" s="2">
        <v>42887</v>
      </c>
      <c r="B1227" s="21" t="s">
        <v>12</v>
      </c>
      <c r="C1227" s="9">
        <v>5000</v>
      </c>
      <c r="D1227" s="21" t="s">
        <v>11</v>
      </c>
      <c r="E1227" s="10">
        <v>167</v>
      </c>
      <c r="F1227" s="10">
        <v>166</v>
      </c>
      <c r="G1227" s="11">
        <v>0</v>
      </c>
      <c r="H1227" s="12">
        <f t="shared" si="1454"/>
        <v>-5000</v>
      </c>
      <c r="I1227" s="13">
        <v>0</v>
      </c>
      <c r="J1227" s="12">
        <f t="shared" si="1455"/>
        <v>-5000</v>
      </c>
    </row>
    <row r="1228" spans="1:10" x14ac:dyDescent="0.25">
      <c r="A1228" s="2">
        <v>42887</v>
      </c>
      <c r="B1228" s="21" t="s">
        <v>10</v>
      </c>
      <c r="C1228" s="9">
        <v>100</v>
      </c>
      <c r="D1228" s="21" t="s">
        <v>15</v>
      </c>
      <c r="E1228" s="10">
        <v>3160</v>
      </c>
      <c r="F1228" s="10">
        <v>3135</v>
      </c>
      <c r="G1228" s="11">
        <v>3115</v>
      </c>
      <c r="H1228" s="14">
        <f t="shared" ref="H1228" si="1456">(E1228-F1228)*C1228</f>
        <v>2500</v>
      </c>
      <c r="I1228" s="13">
        <f t="shared" ref="I1228" si="1457">(F1228-G1228)*C1228</f>
        <v>2000</v>
      </c>
      <c r="J1228" s="14">
        <f t="shared" ref="J1228" si="1458">+I1228+H1228</f>
        <v>4500</v>
      </c>
    </row>
    <row r="1229" spans="1:10" x14ac:dyDescent="0.25">
      <c r="A1229" s="2">
        <v>42887</v>
      </c>
      <c r="B1229" s="21" t="s">
        <v>24</v>
      </c>
      <c r="C1229" s="9">
        <v>1000</v>
      </c>
      <c r="D1229" s="21" t="s">
        <v>11</v>
      </c>
      <c r="E1229" s="10">
        <v>368.5</v>
      </c>
      <c r="F1229" s="10">
        <v>370.5</v>
      </c>
      <c r="G1229" s="11">
        <v>373.5</v>
      </c>
      <c r="H1229" s="12">
        <f t="shared" si="1454"/>
        <v>2000</v>
      </c>
      <c r="I1229" s="13">
        <f t="shared" ref="I1229" si="1459">(G1229-F1229)*C1229</f>
        <v>3000</v>
      </c>
      <c r="J1229" s="12">
        <f t="shared" si="1455"/>
        <v>5000</v>
      </c>
    </row>
    <row r="1230" spans="1:10" x14ac:dyDescent="0.25">
      <c r="A1230" s="45"/>
      <c r="B1230" s="46"/>
      <c r="C1230" s="47"/>
      <c r="D1230" s="46"/>
      <c r="E1230" s="48"/>
      <c r="F1230" s="48"/>
      <c r="G1230" s="49"/>
      <c r="H1230" s="50"/>
      <c r="I1230" s="50"/>
      <c r="J1230" s="50"/>
    </row>
    <row r="1231" spans="1:10" x14ac:dyDescent="0.25">
      <c r="A1231" s="2">
        <v>42886</v>
      </c>
      <c r="B1231" s="21" t="s">
        <v>12</v>
      </c>
      <c r="C1231" s="9">
        <v>5000</v>
      </c>
      <c r="D1231" s="21" t="s">
        <v>15</v>
      </c>
      <c r="E1231" s="10">
        <v>168.75</v>
      </c>
      <c r="F1231" s="10">
        <v>168.25</v>
      </c>
      <c r="G1231" s="11">
        <v>167.65</v>
      </c>
      <c r="H1231" s="14">
        <f t="shared" ref="H1231:H1232" si="1460">(E1231-F1231)*C1231</f>
        <v>2500</v>
      </c>
      <c r="I1231" s="13">
        <f t="shared" ref="I1231:I1232" si="1461">(F1231-G1231)*C1231</f>
        <v>2999.9999999999718</v>
      </c>
      <c r="J1231" s="14">
        <f t="shared" ref="J1231:J1232" si="1462">+I1231+H1231</f>
        <v>5499.9999999999718</v>
      </c>
    </row>
    <row r="1232" spans="1:10" x14ac:dyDescent="0.25">
      <c r="A1232" s="2">
        <v>42886</v>
      </c>
      <c r="B1232" s="21" t="s">
        <v>20</v>
      </c>
      <c r="C1232" s="9">
        <v>1250</v>
      </c>
      <c r="D1232" s="21" t="s">
        <v>15</v>
      </c>
      <c r="E1232" s="10">
        <v>203</v>
      </c>
      <c r="F1232" s="10">
        <v>201</v>
      </c>
      <c r="G1232" s="11">
        <v>198.5</v>
      </c>
      <c r="H1232" s="14">
        <f t="shared" si="1460"/>
        <v>2500</v>
      </c>
      <c r="I1232" s="13">
        <f t="shared" si="1461"/>
        <v>3125</v>
      </c>
      <c r="J1232" s="14">
        <f t="shared" si="1462"/>
        <v>5625</v>
      </c>
    </row>
    <row r="1233" spans="1:10" x14ac:dyDescent="0.25">
      <c r="A1233" s="2">
        <v>42886</v>
      </c>
      <c r="B1233" s="21" t="s">
        <v>17</v>
      </c>
      <c r="C1233" s="9">
        <v>5000</v>
      </c>
      <c r="D1233" s="21" t="s">
        <v>11</v>
      </c>
      <c r="E1233" s="10">
        <v>133</v>
      </c>
      <c r="F1233" s="10">
        <v>133.5</v>
      </c>
      <c r="G1233" s="11">
        <v>134</v>
      </c>
      <c r="H1233" s="12">
        <f t="shared" ref="H1233:H1234" si="1463">IF(D1233="LONG",(F1233-E1233)*C1233,(E1233-F1233)*C1233)</f>
        <v>2500</v>
      </c>
      <c r="I1233" s="13">
        <f t="shared" ref="I1233:I1234" si="1464">(G1233-F1233)*C1233</f>
        <v>2500</v>
      </c>
      <c r="J1233" s="12">
        <f t="shared" ref="J1233:J1234" si="1465">(H1233+I1233)</f>
        <v>5000</v>
      </c>
    </row>
    <row r="1234" spans="1:10" x14ac:dyDescent="0.25">
      <c r="A1234" s="2">
        <v>42886</v>
      </c>
      <c r="B1234" s="21" t="s">
        <v>24</v>
      </c>
      <c r="C1234" s="9">
        <v>1000</v>
      </c>
      <c r="D1234" s="21" t="s">
        <v>11</v>
      </c>
      <c r="E1234" s="10">
        <v>366</v>
      </c>
      <c r="F1234" s="10">
        <v>368</v>
      </c>
      <c r="G1234" s="11">
        <v>369</v>
      </c>
      <c r="H1234" s="12">
        <f t="shared" si="1463"/>
        <v>2000</v>
      </c>
      <c r="I1234" s="13">
        <f t="shared" si="1464"/>
        <v>1000</v>
      </c>
      <c r="J1234" s="12">
        <f t="shared" si="1465"/>
        <v>3000</v>
      </c>
    </row>
    <row r="1235" spans="1:10" x14ac:dyDescent="0.25">
      <c r="A1235" s="2">
        <v>42886</v>
      </c>
      <c r="B1235" s="21" t="s">
        <v>18</v>
      </c>
      <c r="C1235" s="9">
        <v>100</v>
      </c>
      <c r="D1235" s="21" t="s">
        <v>15</v>
      </c>
      <c r="E1235" s="10">
        <v>28700</v>
      </c>
      <c r="F1235" s="10">
        <v>28770</v>
      </c>
      <c r="G1235" s="11">
        <v>0</v>
      </c>
      <c r="H1235" s="14">
        <f t="shared" ref="H1235:H1236" si="1466">(E1235-F1235)*C1235</f>
        <v>-7000</v>
      </c>
      <c r="I1235" s="13">
        <v>0</v>
      </c>
      <c r="J1235" s="14">
        <f t="shared" ref="J1235:J1236" si="1467">+I1235+H1235</f>
        <v>-7000</v>
      </c>
    </row>
    <row r="1236" spans="1:10" x14ac:dyDescent="0.25">
      <c r="A1236" s="2">
        <v>42885</v>
      </c>
      <c r="B1236" s="21" t="s">
        <v>12</v>
      </c>
      <c r="C1236" s="9">
        <v>5000</v>
      </c>
      <c r="D1236" s="21" t="s">
        <v>15</v>
      </c>
      <c r="E1236" s="10">
        <v>170.3</v>
      </c>
      <c r="F1236" s="10">
        <v>169.65</v>
      </c>
      <c r="G1236" s="11">
        <v>169</v>
      </c>
      <c r="H1236" s="14">
        <f t="shared" si="1466"/>
        <v>3250.0000000000282</v>
      </c>
      <c r="I1236" s="13">
        <f t="shared" ref="I1236" si="1468">(F1236-G1236)*C1236</f>
        <v>3250.0000000000282</v>
      </c>
      <c r="J1236" s="14">
        <f t="shared" si="1467"/>
        <v>6500.0000000000564</v>
      </c>
    </row>
    <row r="1237" spans="1:10" x14ac:dyDescent="0.25">
      <c r="A1237" s="2">
        <v>42885</v>
      </c>
      <c r="B1237" s="21" t="s">
        <v>10</v>
      </c>
      <c r="C1237" s="9">
        <v>100</v>
      </c>
      <c r="D1237" s="21" t="s">
        <v>11</v>
      </c>
      <c r="E1237" s="10">
        <v>3210</v>
      </c>
      <c r="F1237" s="10">
        <v>3185</v>
      </c>
      <c r="G1237" s="11">
        <v>0</v>
      </c>
      <c r="H1237" s="12">
        <f t="shared" ref="H1237:H1243" si="1469">IF(D1237="LONG",(F1237-E1237)*C1237,(E1237-F1237)*C1237)</f>
        <v>-2500</v>
      </c>
      <c r="I1237" s="13">
        <v>0</v>
      </c>
      <c r="J1237" s="12">
        <f t="shared" ref="J1237:J1243" si="1470">(H1237+I1237)</f>
        <v>-2500</v>
      </c>
    </row>
    <row r="1238" spans="1:10" x14ac:dyDescent="0.25">
      <c r="A1238" s="2">
        <v>42885</v>
      </c>
      <c r="B1238" s="21" t="s">
        <v>24</v>
      </c>
      <c r="C1238" s="9">
        <v>1000</v>
      </c>
      <c r="D1238" s="21" t="s">
        <v>11</v>
      </c>
      <c r="E1238" s="10">
        <v>365.25</v>
      </c>
      <c r="F1238" s="10">
        <v>367.25</v>
      </c>
      <c r="G1238" s="11">
        <v>0</v>
      </c>
      <c r="H1238" s="12">
        <f t="shared" si="1469"/>
        <v>2000</v>
      </c>
      <c r="I1238" s="13">
        <v>0</v>
      </c>
      <c r="J1238" s="12">
        <f t="shared" si="1470"/>
        <v>2000</v>
      </c>
    </row>
    <row r="1239" spans="1:10" x14ac:dyDescent="0.25">
      <c r="A1239" s="2">
        <v>42884</v>
      </c>
      <c r="B1239" s="21" t="s">
        <v>19</v>
      </c>
      <c r="C1239" s="9">
        <v>5000</v>
      </c>
      <c r="D1239" s="21" t="s">
        <v>11</v>
      </c>
      <c r="E1239" s="10">
        <v>136</v>
      </c>
      <c r="F1239" s="10">
        <v>136.25</v>
      </c>
      <c r="G1239" s="11">
        <v>0</v>
      </c>
      <c r="H1239" s="12">
        <f t="shared" si="1469"/>
        <v>1250</v>
      </c>
      <c r="I1239" s="13">
        <v>0</v>
      </c>
      <c r="J1239" s="12">
        <f t="shared" si="1470"/>
        <v>1250</v>
      </c>
    </row>
    <row r="1240" spans="1:10" x14ac:dyDescent="0.25">
      <c r="A1240" s="2">
        <v>42884</v>
      </c>
      <c r="B1240" s="21" t="s">
        <v>10</v>
      </c>
      <c r="C1240" s="9">
        <v>100</v>
      </c>
      <c r="D1240" s="21" t="s">
        <v>11</v>
      </c>
      <c r="E1240" s="10">
        <v>3215</v>
      </c>
      <c r="F1240" s="10">
        <v>3235</v>
      </c>
      <c r="G1240" s="11">
        <v>3250</v>
      </c>
      <c r="H1240" s="12">
        <f t="shared" si="1469"/>
        <v>2000</v>
      </c>
      <c r="I1240" s="13">
        <f t="shared" ref="I1240:I1241" si="1471">(G1240-F1240)*C1240</f>
        <v>1500</v>
      </c>
      <c r="J1240" s="12">
        <f t="shared" si="1470"/>
        <v>3500</v>
      </c>
    </row>
    <row r="1241" spans="1:10" x14ac:dyDescent="0.25">
      <c r="A1241" s="2">
        <v>42884</v>
      </c>
      <c r="B1241" s="21" t="s">
        <v>13</v>
      </c>
      <c r="C1241" s="9">
        <v>1000</v>
      </c>
      <c r="D1241" s="21" t="s">
        <v>11</v>
      </c>
      <c r="E1241" s="10">
        <v>366</v>
      </c>
      <c r="F1241" s="10">
        <v>368</v>
      </c>
      <c r="G1241" s="11">
        <v>370.75</v>
      </c>
      <c r="H1241" s="12">
        <f t="shared" si="1469"/>
        <v>2000</v>
      </c>
      <c r="I1241" s="13">
        <f t="shared" si="1471"/>
        <v>2750</v>
      </c>
      <c r="J1241" s="12">
        <f t="shared" si="1470"/>
        <v>4750</v>
      </c>
    </row>
    <row r="1242" spans="1:10" x14ac:dyDescent="0.25">
      <c r="A1242" s="2">
        <v>42881</v>
      </c>
      <c r="B1242" s="21" t="s">
        <v>12</v>
      </c>
      <c r="C1242" s="9">
        <v>5000</v>
      </c>
      <c r="D1242" s="21" t="s">
        <v>11</v>
      </c>
      <c r="E1242" s="10">
        <v>170</v>
      </c>
      <c r="F1242" s="10">
        <v>169.3</v>
      </c>
      <c r="G1242" s="11">
        <v>0</v>
      </c>
      <c r="H1242" s="12">
        <f t="shared" si="1469"/>
        <v>-3499.9999999999432</v>
      </c>
      <c r="I1242" s="13">
        <v>0</v>
      </c>
      <c r="J1242" s="12">
        <f t="shared" si="1470"/>
        <v>-3499.9999999999432</v>
      </c>
    </row>
    <row r="1243" spans="1:10" x14ac:dyDescent="0.25">
      <c r="A1243" s="2">
        <v>42881</v>
      </c>
      <c r="B1243" s="21" t="s">
        <v>16</v>
      </c>
      <c r="C1243" s="9">
        <v>1250</v>
      </c>
      <c r="D1243" s="21" t="s">
        <v>11</v>
      </c>
      <c r="E1243" s="10">
        <v>212.5</v>
      </c>
      <c r="F1243" s="10">
        <v>214.5</v>
      </c>
      <c r="G1243" s="11">
        <v>0</v>
      </c>
      <c r="H1243" s="12">
        <f t="shared" si="1469"/>
        <v>2500</v>
      </c>
      <c r="I1243" s="13">
        <v>0</v>
      </c>
      <c r="J1243" s="12">
        <f t="shared" si="1470"/>
        <v>2500</v>
      </c>
    </row>
    <row r="1244" spans="1:10" x14ac:dyDescent="0.25">
      <c r="A1244" s="2">
        <v>42881</v>
      </c>
      <c r="B1244" s="21" t="s">
        <v>10</v>
      </c>
      <c r="C1244" s="9">
        <v>100</v>
      </c>
      <c r="D1244" s="21" t="s">
        <v>15</v>
      </c>
      <c r="E1244" s="10">
        <v>3174</v>
      </c>
      <c r="F1244" s="10">
        <v>3154</v>
      </c>
      <c r="G1244" s="11">
        <v>3124</v>
      </c>
      <c r="H1244" s="14">
        <f t="shared" ref="H1244:H1247" si="1472">(E1244-F1244)*C1244</f>
        <v>2000</v>
      </c>
      <c r="I1244" s="13">
        <f t="shared" ref="I1244" si="1473">(F1244-G1244)*C1244</f>
        <v>3000</v>
      </c>
      <c r="J1244" s="14">
        <f t="shared" ref="J1244:J1247" si="1474">+I1244+H1244</f>
        <v>5000</v>
      </c>
    </row>
    <row r="1245" spans="1:10" x14ac:dyDescent="0.25">
      <c r="A1245" s="2">
        <v>42881</v>
      </c>
      <c r="B1245" s="21" t="s">
        <v>18</v>
      </c>
      <c r="C1245" s="9">
        <v>100</v>
      </c>
      <c r="D1245" s="21" t="s">
        <v>15</v>
      </c>
      <c r="E1245" s="10">
        <v>28825</v>
      </c>
      <c r="F1245" s="10">
        <v>28900</v>
      </c>
      <c r="G1245" s="11">
        <v>0</v>
      </c>
      <c r="H1245" s="14">
        <f t="shared" si="1472"/>
        <v>-7500</v>
      </c>
      <c r="I1245" s="13">
        <v>0</v>
      </c>
      <c r="J1245" s="14">
        <f t="shared" si="1474"/>
        <v>-7500</v>
      </c>
    </row>
    <row r="1246" spans="1:10" x14ac:dyDescent="0.25">
      <c r="A1246" s="2">
        <v>42881</v>
      </c>
      <c r="B1246" s="21" t="s">
        <v>12</v>
      </c>
      <c r="C1246" s="9">
        <v>5000</v>
      </c>
      <c r="D1246" s="21" t="s">
        <v>15</v>
      </c>
      <c r="E1246" s="10">
        <v>169.4</v>
      </c>
      <c r="F1246" s="10">
        <v>168.8</v>
      </c>
      <c r="G1246" s="11">
        <v>0</v>
      </c>
      <c r="H1246" s="14">
        <f t="shared" si="1472"/>
        <v>2999.9999999999718</v>
      </c>
      <c r="I1246" s="13">
        <v>0</v>
      </c>
      <c r="J1246" s="14">
        <f t="shared" si="1474"/>
        <v>2999.9999999999718</v>
      </c>
    </row>
    <row r="1247" spans="1:10" x14ac:dyDescent="0.25">
      <c r="A1247" s="2">
        <v>42880</v>
      </c>
      <c r="B1247" s="21" t="s">
        <v>17</v>
      </c>
      <c r="C1247" s="9">
        <v>5000</v>
      </c>
      <c r="D1247" s="21" t="s">
        <v>15</v>
      </c>
      <c r="E1247" s="10">
        <v>133.5</v>
      </c>
      <c r="F1247" s="10">
        <v>132.9</v>
      </c>
      <c r="G1247" s="11">
        <v>132.6</v>
      </c>
      <c r="H1247" s="14">
        <f t="shared" si="1472"/>
        <v>2999.9999999999718</v>
      </c>
      <c r="I1247" s="13">
        <v>0</v>
      </c>
      <c r="J1247" s="14">
        <f t="shared" si="1474"/>
        <v>2999.9999999999718</v>
      </c>
    </row>
    <row r="1248" spans="1:10" x14ac:dyDescent="0.25">
      <c r="A1248" s="2">
        <v>42880</v>
      </c>
      <c r="B1248" s="21" t="s">
        <v>10</v>
      </c>
      <c r="C1248" s="9">
        <v>100</v>
      </c>
      <c r="D1248" s="21" t="s">
        <v>11</v>
      </c>
      <c r="E1248" s="10">
        <v>3352</v>
      </c>
      <c r="F1248" s="10">
        <v>3322</v>
      </c>
      <c r="G1248" s="11">
        <v>0</v>
      </c>
      <c r="H1248" s="12">
        <f t="shared" ref="H1248" si="1475">IF(D1248="LONG",(F1248-E1248)*C1248,(E1248-F1248)*C1248)</f>
        <v>-3000</v>
      </c>
      <c r="I1248" s="13">
        <v>0</v>
      </c>
      <c r="J1248" s="12">
        <f t="shared" ref="J1248" si="1476">(H1248+I1248)</f>
        <v>-3000</v>
      </c>
    </row>
    <row r="1249" spans="1:10" x14ac:dyDescent="0.25">
      <c r="A1249" s="2">
        <v>42880</v>
      </c>
      <c r="B1249" s="21" t="s">
        <v>10</v>
      </c>
      <c r="C1249" s="9">
        <v>100</v>
      </c>
      <c r="D1249" s="21" t="s">
        <v>15</v>
      </c>
      <c r="E1249" s="10">
        <v>3280</v>
      </c>
      <c r="F1249" s="10">
        <v>3310</v>
      </c>
      <c r="G1249" s="11">
        <v>0</v>
      </c>
      <c r="H1249" s="14">
        <f t="shared" ref="H1249" si="1477">(E1249-F1249)*C1249</f>
        <v>-3000</v>
      </c>
      <c r="I1249" s="13">
        <v>0</v>
      </c>
      <c r="J1249" s="14">
        <f t="shared" ref="J1249" si="1478">+I1249+H1249</f>
        <v>-3000</v>
      </c>
    </row>
    <row r="1250" spans="1:10" x14ac:dyDescent="0.25">
      <c r="A1250" s="2">
        <v>42880</v>
      </c>
      <c r="B1250" s="21" t="s">
        <v>14</v>
      </c>
      <c r="C1250" s="9">
        <v>100</v>
      </c>
      <c r="D1250" s="21" t="s">
        <v>11</v>
      </c>
      <c r="E1250" s="10">
        <v>28715</v>
      </c>
      <c r="F1250" s="10">
        <v>28645</v>
      </c>
      <c r="G1250" s="11">
        <v>0</v>
      </c>
      <c r="H1250" s="12">
        <f t="shared" ref="H1250:H1253" si="1479">IF(D1250="LONG",(F1250-E1250)*C1250,(E1250-F1250)*C1250)</f>
        <v>-7000</v>
      </c>
      <c r="I1250" s="13">
        <v>0</v>
      </c>
      <c r="J1250" s="12">
        <f t="shared" ref="J1250:J1253" si="1480">(H1250+I1250)</f>
        <v>-7000</v>
      </c>
    </row>
    <row r="1251" spans="1:10" x14ac:dyDescent="0.25">
      <c r="A1251" s="2">
        <v>42880</v>
      </c>
      <c r="B1251" s="21" t="s">
        <v>17</v>
      </c>
      <c r="C1251" s="9">
        <v>5000</v>
      </c>
      <c r="D1251" s="21" t="s">
        <v>11</v>
      </c>
      <c r="E1251" s="10">
        <v>133</v>
      </c>
      <c r="F1251" s="10">
        <v>133.6</v>
      </c>
      <c r="G1251" s="11">
        <v>134.6</v>
      </c>
      <c r="H1251" s="12">
        <f t="shared" si="1479"/>
        <v>2999.9999999999718</v>
      </c>
      <c r="I1251" s="13">
        <f t="shared" ref="I1251:I1253" si="1481">(G1251-F1251)*C1251</f>
        <v>5000</v>
      </c>
      <c r="J1251" s="12">
        <f t="shared" si="1480"/>
        <v>7999.9999999999718</v>
      </c>
    </row>
    <row r="1252" spans="1:10" x14ac:dyDescent="0.25">
      <c r="A1252" s="2">
        <v>42880</v>
      </c>
      <c r="B1252" s="21" t="s">
        <v>13</v>
      </c>
      <c r="C1252" s="9">
        <v>1000</v>
      </c>
      <c r="D1252" s="21" t="s">
        <v>11</v>
      </c>
      <c r="E1252" s="10">
        <v>370</v>
      </c>
      <c r="F1252" s="10">
        <v>372</v>
      </c>
      <c r="G1252" s="11">
        <v>374</v>
      </c>
      <c r="H1252" s="12">
        <f t="shared" si="1479"/>
        <v>2000</v>
      </c>
      <c r="I1252" s="13">
        <f t="shared" si="1481"/>
        <v>2000</v>
      </c>
      <c r="J1252" s="12">
        <f t="shared" si="1480"/>
        <v>4000</v>
      </c>
    </row>
    <row r="1253" spans="1:10" x14ac:dyDescent="0.25">
      <c r="A1253" s="2">
        <v>42880</v>
      </c>
      <c r="B1253" s="21" t="s">
        <v>12</v>
      </c>
      <c r="C1253" s="9">
        <v>5000</v>
      </c>
      <c r="D1253" s="21" t="s">
        <v>11</v>
      </c>
      <c r="E1253" s="10">
        <v>169</v>
      </c>
      <c r="F1253" s="10">
        <v>169.6</v>
      </c>
      <c r="G1253" s="11">
        <v>170.6</v>
      </c>
      <c r="H1253" s="12">
        <f t="shared" si="1479"/>
        <v>2999.9999999999718</v>
      </c>
      <c r="I1253" s="13">
        <f t="shared" si="1481"/>
        <v>5000</v>
      </c>
      <c r="J1253" s="12">
        <f t="shared" si="1480"/>
        <v>7999.9999999999718</v>
      </c>
    </row>
    <row r="1254" spans="1:10" x14ac:dyDescent="0.25">
      <c r="A1254" s="2">
        <v>42879</v>
      </c>
      <c r="B1254" s="21" t="s">
        <v>14</v>
      </c>
      <c r="C1254" s="9">
        <v>100</v>
      </c>
      <c r="D1254" s="21" t="s">
        <v>15</v>
      </c>
      <c r="E1254" s="10">
        <v>28690</v>
      </c>
      <c r="F1254" s="10">
        <v>28655</v>
      </c>
      <c r="G1254" s="11">
        <v>0</v>
      </c>
      <c r="H1254" s="14">
        <f t="shared" ref="H1254:H1256" si="1482">(E1254-F1254)*C1254</f>
        <v>3500</v>
      </c>
      <c r="I1254" s="13">
        <v>0</v>
      </c>
      <c r="J1254" s="14">
        <f t="shared" ref="J1254:J1256" si="1483">+I1254+H1254</f>
        <v>3500</v>
      </c>
    </row>
    <row r="1255" spans="1:10" x14ac:dyDescent="0.25">
      <c r="A1255" s="2">
        <v>42879</v>
      </c>
      <c r="B1255" s="21" t="s">
        <v>24</v>
      </c>
      <c r="C1255" s="9">
        <v>1000</v>
      </c>
      <c r="D1255" s="21" t="s">
        <v>15</v>
      </c>
      <c r="E1255" s="10">
        <v>369</v>
      </c>
      <c r="F1255" s="10">
        <v>367.75</v>
      </c>
      <c r="G1255" s="11">
        <v>0</v>
      </c>
      <c r="H1255" s="14">
        <f t="shared" si="1482"/>
        <v>1250</v>
      </c>
      <c r="I1255" s="13">
        <v>0</v>
      </c>
      <c r="J1255" s="14">
        <f t="shared" si="1483"/>
        <v>1250</v>
      </c>
    </row>
    <row r="1256" spans="1:10" x14ac:dyDescent="0.25">
      <c r="A1256" s="2">
        <v>42879</v>
      </c>
      <c r="B1256" s="21" t="s">
        <v>10</v>
      </c>
      <c r="C1256" s="9">
        <v>100</v>
      </c>
      <c r="D1256" s="21" t="s">
        <v>15</v>
      </c>
      <c r="E1256" s="10">
        <v>3358</v>
      </c>
      <c r="F1256" s="10">
        <v>3333</v>
      </c>
      <c r="G1256" s="11">
        <v>0</v>
      </c>
      <c r="H1256" s="14">
        <f t="shared" si="1482"/>
        <v>2500</v>
      </c>
      <c r="I1256" s="13">
        <v>0</v>
      </c>
      <c r="J1256" s="14">
        <f t="shared" si="1483"/>
        <v>2500</v>
      </c>
    </row>
    <row r="1257" spans="1:10" x14ac:dyDescent="0.25">
      <c r="A1257" s="2">
        <v>42879</v>
      </c>
      <c r="B1257" s="21" t="s">
        <v>12</v>
      </c>
      <c r="C1257" s="9">
        <v>5000</v>
      </c>
      <c r="D1257" s="21" t="s">
        <v>11</v>
      </c>
      <c r="E1257" s="10">
        <v>170</v>
      </c>
      <c r="F1257" s="10">
        <v>170.6</v>
      </c>
      <c r="G1257" s="11">
        <v>171.5</v>
      </c>
      <c r="H1257" s="12">
        <f t="shared" ref="H1257:H1258" si="1484">IF(D1257="LONG",(F1257-E1257)*C1257,(E1257-F1257)*C1257)</f>
        <v>2999.9999999999718</v>
      </c>
      <c r="I1257" s="13">
        <f t="shared" ref="I1257" si="1485">(G1257-F1257)*C1257</f>
        <v>4500.0000000000282</v>
      </c>
      <c r="J1257" s="12">
        <f t="shared" ref="J1257:J1258" si="1486">(H1257+I1257)</f>
        <v>7500</v>
      </c>
    </row>
    <row r="1258" spans="1:10" x14ac:dyDescent="0.25">
      <c r="A1258" s="2">
        <v>42879</v>
      </c>
      <c r="B1258" s="21" t="s">
        <v>19</v>
      </c>
      <c r="C1258" s="9">
        <v>5000</v>
      </c>
      <c r="D1258" s="21" t="s">
        <v>11</v>
      </c>
      <c r="E1258" s="10">
        <v>134.75</v>
      </c>
      <c r="F1258" s="10">
        <v>135</v>
      </c>
      <c r="G1258" s="11">
        <v>136.35</v>
      </c>
      <c r="H1258" s="12">
        <f t="shared" si="1484"/>
        <v>1250</v>
      </c>
      <c r="I1258" s="13">
        <v>0</v>
      </c>
      <c r="J1258" s="12">
        <f t="shared" si="1486"/>
        <v>1250</v>
      </c>
    </row>
    <row r="1259" spans="1:10" x14ac:dyDescent="0.25">
      <c r="A1259" s="2">
        <v>42878</v>
      </c>
      <c r="B1259" s="21" t="s">
        <v>23</v>
      </c>
      <c r="C1259" s="9">
        <v>30</v>
      </c>
      <c r="D1259" s="21" t="s">
        <v>15</v>
      </c>
      <c r="E1259" s="10">
        <v>39890</v>
      </c>
      <c r="F1259" s="10">
        <v>39740</v>
      </c>
      <c r="G1259" s="11">
        <v>0</v>
      </c>
      <c r="H1259" s="14">
        <f t="shared" ref="H1259:H1260" si="1487">(E1259-F1259)*C1259</f>
        <v>4500</v>
      </c>
      <c r="I1259" s="13">
        <v>0</v>
      </c>
      <c r="J1259" s="14">
        <f t="shared" ref="J1259:J1260" si="1488">+I1259+H1259</f>
        <v>4500</v>
      </c>
    </row>
    <row r="1260" spans="1:10" x14ac:dyDescent="0.25">
      <c r="A1260" s="2">
        <v>42878</v>
      </c>
      <c r="B1260" s="21" t="s">
        <v>17</v>
      </c>
      <c r="C1260" s="9">
        <v>5000</v>
      </c>
      <c r="D1260" s="21" t="s">
        <v>15</v>
      </c>
      <c r="E1260" s="10">
        <v>135.25</v>
      </c>
      <c r="F1260" s="10">
        <v>134.65</v>
      </c>
      <c r="G1260" s="11">
        <v>133.94999999999999</v>
      </c>
      <c r="H1260" s="14">
        <f t="shared" si="1487"/>
        <v>2999.9999999999718</v>
      </c>
      <c r="I1260" s="13">
        <f t="shared" ref="I1260" si="1489">(F1260-G1260)*C1260</f>
        <v>3500.0000000000855</v>
      </c>
      <c r="J1260" s="14">
        <f t="shared" si="1488"/>
        <v>6500.0000000000573</v>
      </c>
    </row>
    <row r="1261" spans="1:10" x14ac:dyDescent="0.25">
      <c r="A1261" s="2">
        <v>42878</v>
      </c>
      <c r="B1261" s="21" t="s">
        <v>10</v>
      </c>
      <c r="C1261" s="9">
        <v>100</v>
      </c>
      <c r="D1261" s="21" t="s">
        <v>11</v>
      </c>
      <c r="E1261" s="10">
        <v>3310</v>
      </c>
      <c r="F1261" s="10">
        <v>3335</v>
      </c>
      <c r="G1261" s="11">
        <v>3345</v>
      </c>
      <c r="H1261" s="12">
        <f t="shared" ref="H1261:H1267" si="1490">IF(D1261="LONG",(F1261-E1261)*C1261,(E1261-F1261)*C1261)</f>
        <v>2500</v>
      </c>
      <c r="I1261" s="13">
        <f t="shared" ref="I1261" si="1491">(G1261-F1261)*C1261</f>
        <v>1000</v>
      </c>
      <c r="J1261" s="12">
        <f t="shared" ref="J1261:J1267" si="1492">(H1261+I1261)</f>
        <v>3500</v>
      </c>
    </row>
    <row r="1262" spans="1:10" x14ac:dyDescent="0.25">
      <c r="A1262" s="2">
        <v>42878</v>
      </c>
      <c r="B1262" s="21" t="s">
        <v>18</v>
      </c>
      <c r="C1262" s="9">
        <v>100</v>
      </c>
      <c r="D1262" s="21" t="s">
        <v>11</v>
      </c>
      <c r="E1262" s="10">
        <v>28900</v>
      </c>
      <c r="F1262" s="10">
        <v>28830</v>
      </c>
      <c r="G1262" s="11">
        <v>0</v>
      </c>
      <c r="H1262" s="12">
        <f t="shared" si="1490"/>
        <v>-7000</v>
      </c>
      <c r="I1262" s="13">
        <v>0</v>
      </c>
      <c r="J1262" s="12">
        <f t="shared" si="1492"/>
        <v>-7000</v>
      </c>
    </row>
    <row r="1263" spans="1:10" x14ac:dyDescent="0.25">
      <c r="A1263" s="2">
        <v>42878</v>
      </c>
      <c r="B1263" s="21" t="s">
        <v>17</v>
      </c>
      <c r="C1263" s="9">
        <v>5000</v>
      </c>
      <c r="D1263" s="21" t="s">
        <v>11</v>
      </c>
      <c r="E1263" s="10">
        <v>136</v>
      </c>
      <c r="F1263" s="10">
        <v>135.30000000000001</v>
      </c>
      <c r="G1263" s="11">
        <v>0</v>
      </c>
      <c r="H1263" s="12">
        <f t="shared" si="1490"/>
        <v>-3499.9999999999432</v>
      </c>
      <c r="I1263" s="13">
        <v>0</v>
      </c>
      <c r="J1263" s="12">
        <f t="shared" si="1492"/>
        <v>-3499.9999999999432</v>
      </c>
    </row>
    <row r="1264" spans="1:10" x14ac:dyDescent="0.25">
      <c r="A1264" s="2">
        <v>42877</v>
      </c>
      <c r="B1264" s="21" t="s">
        <v>18</v>
      </c>
      <c r="C1264" s="9">
        <v>100</v>
      </c>
      <c r="D1264" s="21" t="s">
        <v>11</v>
      </c>
      <c r="E1264" s="10">
        <v>28665</v>
      </c>
      <c r="F1264" s="10">
        <v>28725</v>
      </c>
      <c r="G1264" s="11">
        <v>28760</v>
      </c>
      <c r="H1264" s="12">
        <f t="shared" si="1490"/>
        <v>6000</v>
      </c>
      <c r="I1264" s="13">
        <f t="shared" ref="I1264:I1265" si="1493">(G1264-F1264)*C1264</f>
        <v>3500</v>
      </c>
      <c r="J1264" s="12">
        <f t="shared" si="1492"/>
        <v>9500</v>
      </c>
    </row>
    <row r="1265" spans="1:10" x14ac:dyDescent="0.25">
      <c r="A1265" s="2">
        <v>42877</v>
      </c>
      <c r="B1265" s="21" t="s">
        <v>23</v>
      </c>
      <c r="C1265" s="9">
        <v>30</v>
      </c>
      <c r="D1265" s="21" t="s">
        <v>11</v>
      </c>
      <c r="E1265" s="10">
        <v>39375</v>
      </c>
      <c r="F1265" s="10">
        <v>39525</v>
      </c>
      <c r="G1265" s="11">
        <v>39725</v>
      </c>
      <c r="H1265" s="12">
        <f t="shared" si="1490"/>
        <v>4500</v>
      </c>
      <c r="I1265" s="13">
        <f t="shared" si="1493"/>
        <v>6000</v>
      </c>
      <c r="J1265" s="12">
        <f t="shared" si="1492"/>
        <v>10500</v>
      </c>
    </row>
    <row r="1266" spans="1:10" x14ac:dyDescent="0.25">
      <c r="A1266" s="2">
        <v>42877</v>
      </c>
      <c r="B1266" s="21" t="s">
        <v>13</v>
      </c>
      <c r="C1266" s="9">
        <v>1000</v>
      </c>
      <c r="D1266" s="21" t="s">
        <v>11</v>
      </c>
      <c r="E1266" s="10">
        <v>369.25</v>
      </c>
      <c r="F1266" s="10">
        <v>371.25</v>
      </c>
      <c r="G1266" s="11">
        <v>0</v>
      </c>
      <c r="H1266" s="12">
        <f t="shared" si="1490"/>
        <v>2000</v>
      </c>
      <c r="I1266" s="13">
        <v>0</v>
      </c>
      <c r="J1266" s="12">
        <f t="shared" si="1492"/>
        <v>2000</v>
      </c>
    </row>
    <row r="1267" spans="1:10" x14ac:dyDescent="0.25">
      <c r="A1267" s="2">
        <v>42877</v>
      </c>
      <c r="B1267" s="21" t="s">
        <v>10</v>
      </c>
      <c r="C1267" s="9">
        <v>100</v>
      </c>
      <c r="D1267" s="21" t="s">
        <v>11</v>
      </c>
      <c r="E1267" s="10">
        <v>3310</v>
      </c>
      <c r="F1267" s="10">
        <v>3330</v>
      </c>
      <c r="G1267" s="11">
        <v>0</v>
      </c>
      <c r="H1267" s="12">
        <f t="shared" si="1490"/>
        <v>2000</v>
      </c>
      <c r="I1267" s="13">
        <v>0</v>
      </c>
      <c r="J1267" s="12">
        <f t="shared" si="1492"/>
        <v>2000</v>
      </c>
    </row>
    <row r="1268" spans="1:10" x14ac:dyDescent="0.25">
      <c r="A1268" s="2">
        <v>42877</v>
      </c>
      <c r="B1268" s="21" t="s">
        <v>17</v>
      </c>
      <c r="C1268" s="9">
        <v>5000</v>
      </c>
      <c r="D1268" s="21" t="s">
        <v>15</v>
      </c>
      <c r="E1268" s="10">
        <v>135.69999999999999</v>
      </c>
      <c r="F1268" s="10">
        <v>135.1</v>
      </c>
      <c r="G1268" s="11">
        <v>0</v>
      </c>
      <c r="H1268" s="14">
        <f t="shared" ref="H1268" si="1494">(E1268-F1268)*C1268</f>
        <v>2999.9999999999718</v>
      </c>
      <c r="I1268" s="13">
        <v>0</v>
      </c>
      <c r="J1268" s="14">
        <f t="shared" ref="J1268" si="1495">+I1268+H1268</f>
        <v>2999.9999999999718</v>
      </c>
    </row>
    <row r="1269" spans="1:10" x14ac:dyDescent="0.25">
      <c r="A1269" s="2">
        <v>42874</v>
      </c>
      <c r="B1269" s="21" t="s">
        <v>23</v>
      </c>
      <c r="C1269" s="9">
        <v>30</v>
      </c>
      <c r="D1269" s="21" t="s">
        <v>11</v>
      </c>
      <c r="E1269" s="10">
        <v>38900</v>
      </c>
      <c r="F1269" s="10">
        <v>39050</v>
      </c>
      <c r="G1269" s="11">
        <v>39250</v>
      </c>
      <c r="H1269" s="12">
        <f t="shared" ref="H1269" si="1496">IF(D1269="LONG",(F1269-E1269)*C1269,(E1269-F1269)*C1269)</f>
        <v>4500</v>
      </c>
      <c r="I1269" s="13">
        <v>0</v>
      </c>
      <c r="J1269" s="12">
        <f t="shared" ref="J1269" si="1497">(H1269+I1269)</f>
        <v>4500</v>
      </c>
    </row>
    <row r="1270" spans="1:10" x14ac:dyDescent="0.25">
      <c r="A1270" s="2">
        <v>42874</v>
      </c>
      <c r="B1270" s="21" t="s">
        <v>10</v>
      </c>
      <c r="C1270" s="9">
        <v>100</v>
      </c>
      <c r="D1270" s="21" t="s">
        <v>15</v>
      </c>
      <c r="E1270" s="10">
        <v>3224</v>
      </c>
      <c r="F1270" s="10">
        <v>3254</v>
      </c>
      <c r="G1270" s="11">
        <v>0</v>
      </c>
      <c r="H1270" s="14">
        <f t="shared" ref="H1270:H1273" si="1498">(E1270-F1270)*C1270</f>
        <v>-3000</v>
      </c>
      <c r="I1270" s="13">
        <v>0</v>
      </c>
      <c r="J1270" s="14">
        <f t="shared" ref="J1270:J1273" si="1499">+I1270+H1270</f>
        <v>-3000</v>
      </c>
    </row>
    <row r="1271" spans="1:10" x14ac:dyDescent="0.25">
      <c r="A1271" s="2">
        <v>42874</v>
      </c>
      <c r="B1271" s="21" t="s">
        <v>13</v>
      </c>
      <c r="C1271" s="9">
        <v>1000</v>
      </c>
      <c r="D1271" s="21" t="s">
        <v>15</v>
      </c>
      <c r="E1271" s="10">
        <v>366</v>
      </c>
      <c r="F1271" s="10">
        <v>369</v>
      </c>
      <c r="G1271" s="11">
        <v>0</v>
      </c>
      <c r="H1271" s="14">
        <f t="shared" si="1498"/>
        <v>-3000</v>
      </c>
      <c r="I1271" s="13">
        <v>0</v>
      </c>
      <c r="J1271" s="14">
        <f t="shared" si="1499"/>
        <v>-3000</v>
      </c>
    </row>
    <row r="1272" spans="1:10" x14ac:dyDescent="0.25">
      <c r="A1272" s="2">
        <v>42874</v>
      </c>
      <c r="B1272" s="21" t="s">
        <v>12</v>
      </c>
      <c r="C1272" s="9">
        <v>5000</v>
      </c>
      <c r="D1272" s="21" t="s">
        <v>15</v>
      </c>
      <c r="E1272" s="10">
        <v>165.75</v>
      </c>
      <c r="F1272" s="10">
        <v>166.5</v>
      </c>
      <c r="G1272" s="11">
        <v>0</v>
      </c>
      <c r="H1272" s="14">
        <f t="shared" si="1498"/>
        <v>-3750</v>
      </c>
      <c r="I1272" s="13">
        <v>0</v>
      </c>
      <c r="J1272" s="14">
        <f t="shared" si="1499"/>
        <v>-3750</v>
      </c>
    </row>
    <row r="1273" spans="1:10" x14ac:dyDescent="0.25">
      <c r="A1273" s="2">
        <v>42874</v>
      </c>
      <c r="B1273" s="21" t="s">
        <v>17</v>
      </c>
      <c r="C1273" s="9">
        <v>5000</v>
      </c>
      <c r="D1273" s="21" t="s">
        <v>15</v>
      </c>
      <c r="E1273" s="10">
        <v>134.25</v>
      </c>
      <c r="F1273" s="10">
        <v>135</v>
      </c>
      <c r="G1273" s="11">
        <v>0</v>
      </c>
      <c r="H1273" s="14">
        <f t="shared" si="1498"/>
        <v>-3750</v>
      </c>
      <c r="I1273" s="13">
        <v>0</v>
      </c>
      <c r="J1273" s="14">
        <f t="shared" si="1499"/>
        <v>-3750</v>
      </c>
    </row>
    <row r="1274" spans="1:10" x14ac:dyDescent="0.25">
      <c r="A1274" s="2">
        <v>42873</v>
      </c>
      <c r="B1274" s="21" t="s">
        <v>14</v>
      </c>
      <c r="C1274" s="9">
        <v>100</v>
      </c>
      <c r="D1274" s="21" t="s">
        <v>11</v>
      </c>
      <c r="E1274" s="10">
        <v>28895</v>
      </c>
      <c r="F1274" s="10">
        <v>28955</v>
      </c>
      <c r="G1274" s="11">
        <v>29025</v>
      </c>
      <c r="H1274" s="12">
        <f t="shared" ref="H1274" si="1500">IF(D1274="LONG",(F1274-E1274)*C1274,(E1274-F1274)*C1274)</f>
        <v>6000</v>
      </c>
      <c r="I1274" s="13">
        <v>0</v>
      </c>
      <c r="J1274" s="12">
        <f t="shared" ref="J1274" si="1501">(H1274+I1274)</f>
        <v>6000</v>
      </c>
    </row>
    <row r="1275" spans="1:10" x14ac:dyDescent="0.25">
      <c r="A1275" s="2">
        <v>42873</v>
      </c>
      <c r="B1275" s="21" t="s">
        <v>22</v>
      </c>
      <c r="C1275" s="9">
        <v>30</v>
      </c>
      <c r="D1275" s="21" t="s">
        <v>15</v>
      </c>
      <c r="E1275" s="10">
        <v>39220</v>
      </c>
      <c r="F1275" s="10">
        <v>39045</v>
      </c>
      <c r="G1275" s="11">
        <v>38845</v>
      </c>
      <c r="H1275" s="14">
        <f t="shared" ref="H1275" si="1502">(E1275-F1275)*C1275</f>
        <v>5250</v>
      </c>
      <c r="I1275" s="13">
        <f t="shared" ref="I1275" si="1503">(F1275-G1275)*C1275</f>
        <v>6000</v>
      </c>
      <c r="J1275" s="14">
        <f t="shared" ref="J1275" si="1504">+I1275+H1275</f>
        <v>11250</v>
      </c>
    </row>
    <row r="1276" spans="1:10" x14ac:dyDescent="0.25">
      <c r="A1276" s="2">
        <v>42873</v>
      </c>
      <c r="B1276" s="21" t="s">
        <v>13</v>
      </c>
      <c r="C1276" s="9">
        <v>1000</v>
      </c>
      <c r="D1276" s="21" t="s">
        <v>11</v>
      </c>
      <c r="E1276" s="10">
        <v>359.75</v>
      </c>
      <c r="F1276" s="10">
        <v>361.75</v>
      </c>
      <c r="G1276" s="11">
        <v>364.75</v>
      </c>
      <c r="H1276" s="12">
        <f t="shared" ref="H1276" si="1505">IF(D1276="LONG",(F1276-E1276)*C1276,(E1276-F1276)*C1276)</f>
        <v>2000</v>
      </c>
      <c r="I1276" s="13">
        <v>0</v>
      </c>
      <c r="J1276" s="12">
        <f t="shared" ref="J1276" si="1506">(H1276+I1276)</f>
        <v>2000</v>
      </c>
    </row>
    <row r="1277" spans="1:10" x14ac:dyDescent="0.25">
      <c r="A1277" s="2">
        <v>42873</v>
      </c>
      <c r="B1277" s="21" t="s">
        <v>17</v>
      </c>
      <c r="C1277" s="9">
        <v>5000</v>
      </c>
      <c r="D1277" s="21" t="s">
        <v>15</v>
      </c>
      <c r="E1277" s="10">
        <v>133.19999999999999</v>
      </c>
      <c r="F1277" s="10">
        <v>134</v>
      </c>
      <c r="G1277" s="11">
        <v>0</v>
      </c>
      <c r="H1277" s="14">
        <f t="shared" ref="H1277" si="1507">(E1277-F1277)*C1277</f>
        <v>-4000.0000000000568</v>
      </c>
      <c r="I1277" s="13">
        <v>0</v>
      </c>
      <c r="J1277" s="14">
        <f t="shared" ref="J1277" si="1508">+I1277+H1277</f>
        <v>-4000.0000000000568</v>
      </c>
    </row>
    <row r="1278" spans="1:10" x14ac:dyDescent="0.25">
      <c r="A1278" s="2">
        <v>42873</v>
      </c>
      <c r="B1278" s="21" t="s">
        <v>10</v>
      </c>
      <c r="C1278" s="9">
        <v>100</v>
      </c>
      <c r="D1278" s="21" t="s">
        <v>11</v>
      </c>
      <c r="E1278" s="10">
        <v>3151</v>
      </c>
      <c r="F1278" s="10">
        <v>3120</v>
      </c>
      <c r="G1278" s="11">
        <v>0</v>
      </c>
      <c r="H1278" s="12">
        <f t="shared" ref="H1278:H1285" si="1509">IF(D1278="LONG",(F1278-E1278)*C1278,(E1278-F1278)*C1278)</f>
        <v>-3100</v>
      </c>
      <c r="I1278" s="13">
        <v>0</v>
      </c>
      <c r="J1278" s="12">
        <f t="shared" ref="J1278:J1285" si="1510">(H1278+I1278)</f>
        <v>-3100</v>
      </c>
    </row>
    <row r="1279" spans="1:10" x14ac:dyDescent="0.25">
      <c r="A1279" s="2">
        <v>42873</v>
      </c>
      <c r="B1279" s="21" t="s">
        <v>17</v>
      </c>
      <c r="C1279" s="9">
        <v>5000</v>
      </c>
      <c r="D1279" s="21" t="s">
        <v>11</v>
      </c>
      <c r="E1279" s="10">
        <v>134.15</v>
      </c>
      <c r="F1279" s="10">
        <v>133.30000000000001</v>
      </c>
      <c r="G1279" s="11">
        <v>0</v>
      </c>
      <c r="H1279" s="12">
        <f t="shared" si="1509"/>
        <v>-4249.9999999999718</v>
      </c>
      <c r="I1279" s="13">
        <v>0</v>
      </c>
      <c r="J1279" s="12">
        <f t="shared" si="1510"/>
        <v>-4249.9999999999718</v>
      </c>
    </row>
    <row r="1280" spans="1:10" x14ac:dyDescent="0.25">
      <c r="A1280" s="2">
        <v>42872</v>
      </c>
      <c r="B1280" s="21" t="s">
        <v>14</v>
      </c>
      <c r="C1280" s="9">
        <v>100</v>
      </c>
      <c r="D1280" s="21" t="s">
        <v>11</v>
      </c>
      <c r="E1280" s="10">
        <v>28265</v>
      </c>
      <c r="F1280" s="10">
        <v>28325</v>
      </c>
      <c r="G1280" s="11">
        <v>28395</v>
      </c>
      <c r="H1280" s="12">
        <f t="shared" si="1509"/>
        <v>6000</v>
      </c>
      <c r="I1280" s="13">
        <f t="shared" ref="I1280:I1282" si="1511">(G1280-F1280)*C1280</f>
        <v>7000</v>
      </c>
      <c r="J1280" s="12">
        <f t="shared" si="1510"/>
        <v>13000</v>
      </c>
    </row>
    <row r="1281" spans="1:11" x14ac:dyDescent="0.25">
      <c r="A1281" s="2">
        <v>42872</v>
      </c>
      <c r="B1281" s="21" t="s">
        <v>10</v>
      </c>
      <c r="C1281" s="9">
        <v>100</v>
      </c>
      <c r="D1281" s="21" t="s">
        <v>11</v>
      </c>
      <c r="E1281" s="10">
        <v>3100</v>
      </c>
      <c r="F1281" s="10">
        <v>3125</v>
      </c>
      <c r="G1281" s="11">
        <v>3154</v>
      </c>
      <c r="H1281" s="12">
        <f t="shared" si="1509"/>
        <v>2500</v>
      </c>
      <c r="I1281" s="13">
        <f t="shared" si="1511"/>
        <v>2900</v>
      </c>
      <c r="J1281" s="12">
        <f t="shared" si="1510"/>
        <v>5400</v>
      </c>
    </row>
    <row r="1282" spans="1:11" x14ac:dyDescent="0.25">
      <c r="A1282" s="2">
        <v>42872</v>
      </c>
      <c r="B1282" s="21" t="s">
        <v>12</v>
      </c>
      <c r="C1282" s="9">
        <v>5000</v>
      </c>
      <c r="D1282" s="21" t="s">
        <v>11</v>
      </c>
      <c r="E1282" s="10">
        <v>163.65</v>
      </c>
      <c r="F1282" s="10">
        <v>164.25</v>
      </c>
      <c r="G1282" s="11">
        <v>164.95</v>
      </c>
      <c r="H1282" s="12">
        <f t="shared" si="1509"/>
        <v>2999.9999999999718</v>
      </c>
      <c r="I1282" s="13">
        <f t="shared" si="1511"/>
        <v>3499.9999999999432</v>
      </c>
      <c r="J1282" s="12">
        <f t="shared" si="1510"/>
        <v>6499.9999999999145</v>
      </c>
    </row>
    <row r="1283" spans="1:11" x14ac:dyDescent="0.25">
      <c r="A1283" s="2">
        <v>42871</v>
      </c>
      <c r="B1283" s="21" t="s">
        <v>14</v>
      </c>
      <c r="C1283" s="9">
        <v>100</v>
      </c>
      <c r="D1283" s="21" t="s">
        <v>11</v>
      </c>
      <c r="E1283" s="10">
        <v>28080</v>
      </c>
      <c r="F1283" s="10">
        <v>28140</v>
      </c>
      <c r="G1283" s="11">
        <v>0</v>
      </c>
      <c r="H1283" s="12">
        <f t="shared" si="1509"/>
        <v>6000</v>
      </c>
      <c r="I1283" s="13">
        <v>0</v>
      </c>
      <c r="J1283" s="12">
        <f t="shared" si="1510"/>
        <v>6000</v>
      </c>
    </row>
    <row r="1284" spans="1:11" x14ac:dyDescent="0.25">
      <c r="A1284" s="2">
        <v>42871</v>
      </c>
      <c r="B1284" s="21" t="s">
        <v>22</v>
      </c>
      <c r="C1284" s="9">
        <v>30</v>
      </c>
      <c r="D1284" s="21" t="s">
        <v>11</v>
      </c>
      <c r="E1284" s="10">
        <v>38750</v>
      </c>
      <c r="F1284" s="10">
        <v>38900</v>
      </c>
      <c r="G1284" s="11">
        <v>39100</v>
      </c>
      <c r="H1284" s="12">
        <f t="shared" si="1509"/>
        <v>4500</v>
      </c>
      <c r="I1284" s="13">
        <f t="shared" ref="I1284" si="1512">(G1284-F1284)*C1284</f>
        <v>6000</v>
      </c>
      <c r="J1284" s="12">
        <f t="shared" si="1510"/>
        <v>10500</v>
      </c>
    </row>
    <row r="1285" spans="1:11" x14ac:dyDescent="0.25">
      <c r="A1285" s="2">
        <v>42871</v>
      </c>
      <c r="B1285" s="21" t="s">
        <v>17</v>
      </c>
      <c r="C1285" s="9">
        <v>5000</v>
      </c>
      <c r="D1285" s="21" t="s">
        <v>11</v>
      </c>
      <c r="E1285" s="10">
        <v>135</v>
      </c>
      <c r="F1285" s="10">
        <v>134.30000000000001</v>
      </c>
      <c r="G1285" s="11">
        <v>0</v>
      </c>
      <c r="H1285" s="12">
        <f t="shared" si="1509"/>
        <v>-3499.9999999999432</v>
      </c>
      <c r="I1285" s="13">
        <v>0</v>
      </c>
      <c r="J1285" s="12">
        <f t="shared" si="1510"/>
        <v>-3499.9999999999432</v>
      </c>
    </row>
    <row r="1286" spans="1:11" x14ac:dyDescent="0.25">
      <c r="A1286" s="2">
        <v>42871</v>
      </c>
      <c r="B1286" s="21" t="s">
        <v>10</v>
      </c>
      <c r="C1286" s="9">
        <v>100</v>
      </c>
      <c r="D1286" s="21" t="s">
        <v>15</v>
      </c>
      <c r="E1286" s="10">
        <v>3144</v>
      </c>
      <c r="F1286" s="10">
        <v>3119</v>
      </c>
      <c r="G1286" s="11">
        <v>0</v>
      </c>
      <c r="H1286" s="14">
        <f t="shared" ref="H1286" si="1513">(E1286-F1286)*C1286</f>
        <v>2500</v>
      </c>
      <c r="I1286" s="13">
        <v>0</v>
      </c>
      <c r="J1286" s="14">
        <f t="shared" ref="J1286" si="1514">+I1286+H1286</f>
        <v>2500</v>
      </c>
    </row>
    <row r="1287" spans="1:11" x14ac:dyDescent="0.25">
      <c r="A1287" s="2">
        <v>42870</v>
      </c>
      <c r="B1287" s="21" t="s">
        <v>14</v>
      </c>
      <c r="C1287" s="9">
        <v>100</v>
      </c>
      <c r="D1287" s="21" t="s">
        <v>11</v>
      </c>
      <c r="E1287" s="10">
        <v>28040</v>
      </c>
      <c r="F1287" s="10">
        <v>28120</v>
      </c>
      <c r="G1287" s="11">
        <v>0</v>
      </c>
      <c r="H1287" s="12">
        <f t="shared" ref="H1287:H1291" si="1515">IF(D1287="LONG",(F1287-E1287)*C1287,(E1287-F1287)*C1287)</f>
        <v>8000</v>
      </c>
      <c r="I1287" s="13">
        <v>0</v>
      </c>
      <c r="J1287" s="12">
        <f t="shared" ref="J1287:J1291" si="1516">(H1287+I1287)</f>
        <v>8000</v>
      </c>
    </row>
    <row r="1288" spans="1:11" x14ac:dyDescent="0.25">
      <c r="A1288" s="2">
        <v>42870</v>
      </c>
      <c r="B1288" s="21" t="s">
        <v>17</v>
      </c>
      <c r="C1288" s="9">
        <v>5000</v>
      </c>
      <c r="D1288" s="21" t="s">
        <v>11</v>
      </c>
      <c r="E1288" s="10">
        <v>136.9</v>
      </c>
      <c r="F1288" s="10">
        <v>137.5</v>
      </c>
      <c r="G1288" s="11">
        <v>138.5</v>
      </c>
      <c r="H1288" s="12">
        <f t="shared" si="1515"/>
        <v>2999.9999999999718</v>
      </c>
      <c r="I1288" s="13">
        <f t="shared" ref="I1288" si="1517">(G1288-F1288)*C1288</f>
        <v>5000</v>
      </c>
      <c r="J1288" s="12">
        <f t="shared" si="1516"/>
        <v>7999.9999999999718</v>
      </c>
    </row>
    <row r="1289" spans="1:11" x14ac:dyDescent="0.25">
      <c r="A1289" s="2">
        <v>42867</v>
      </c>
      <c r="B1289" s="21" t="s">
        <v>22</v>
      </c>
      <c r="C1289" s="9">
        <v>30</v>
      </c>
      <c r="D1289" s="21" t="s">
        <v>11</v>
      </c>
      <c r="E1289" s="10">
        <v>38200</v>
      </c>
      <c r="F1289" s="10">
        <v>38350</v>
      </c>
      <c r="G1289" s="11">
        <v>0</v>
      </c>
      <c r="H1289" s="12">
        <f t="shared" si="1515"/>
        <v>4500</v>
      </c>
      <c r="I1289" s="13">
        <v>0</v>
      </c>
      <c r="J1289" s="12">
        <f t="shared" si="1516"/>
        <v>4500</v>
      </c>
    </row>
    <row r="1290" spans="1:11" x14ac:dyDescent="0.25">
      <c r="A1290" s="2">
        <v>42867</v>
      </c>
      <c r="B1290" s="21" t="s">
        <v>17</v>
      </c>
      <c r="C1290" s="9">
        <v>5000</v>
      </c>
      <c r="D1290" s="21" t="s">
        <v>11</v>
      </c>
      <c r="E1290" s="10">
        <v>139.75</v>
      </c>
      <c r="F1290" s="10">
        <v>140.35</v>
      </c>
      <c r="G1290" s="11">
        <v>0</v>
      </c>
      <c r="H1290" s="12">
        <f t="shared" si="1515"/>
        <v>2999.9999999999718</v>
      </c>
      <c r="I1290" s="13">
        <v>0</v>
      </c>
      <c r="J1290" s="12">
        <f t="shared" si="1516"/>
        <v>2999.9999999999718</v>
      </c>
    </row>
    <row r="1291" spans="1:11" x14ac:dyDescent="0.25">
      <c r="A1291" s="2">
        <v>42867</v>
      </c>
      <c r="B1291" s="21" t="s">
        <v>10</v>
      </c>
      <c r="C1291" s="9">
        <v>100</v>
      </c>
      <c r="D1291" s="21" t="s">
        <v>11</v>
      </c>
      <c r="E1291" s="10">
        <v>3090</v>
      </c>
      <c r="F1291" s="10">
        <v>3065</v>
      </c>
      <c r="G1291" s="11">
        <v>0</v>
      </c>
      <c r="H1291" s="12">
        <f t="shared" si="1515"/>
        <v>-2500</v>
      </c>
      <c r="I1291" s="13">
        <v>0</v>
      </c>
      <c r="J1291" s="12">
        <f t="shared" si="1516"/>
        <v>-2500</v>
      </c>
    </row>
    <row r="1292" spans="1:11" x14ac:dyDescent="0.25">
      <c r="A1292" s="2">
        <v>42866</v>
      </c>
      <c r="B1292" s="21" t="s">
        <v>14</v>
      </c>
      <c r="C1292" s="9">
        <v>100</v>
      </c>
      <c r="D1292" s="21" t="s">
        <v>11</v>
      </c>
      <c r="E1292" s="10">
        <v>27990</v>
      </c>
      <c r="F1292" s="10">
        <v>28080</v>
      </c>
      <c r="G1292" s="11">
        <v>0</v>
      </c>
      <c r="H1292" s="12">
        <f>IF(D1292="LONG",(F1292-E1292)*C1292,(E1292-F1292)*C1292)</f>
        <v>9000</v>
      </c>
      <c r="I1292" s="13">
        <v>0</v>
      </c>
      <c r="J1292" s="12">
        <f>(H1292+I1292)</f>
        <v>9000</v>
      </c>
      <c r="K1292">
        <v>66</v>
      </c>
    </row>
    <row r="1293" spans="1:11" x14ac:dyDescent="0.25">
      <c r="A1293" s="2">
        <v>42866</v>
      </c>
      <c r="B1293" s="21" t="s">
        <v>17</v>
      </c>
      <c r="C1293" s="9">
        <v>5000</v>
      </c>
      <c r="D1293" s="21" t="s">
        <v>11</v>
      </c>
      <c r="E1293" s="10">
        <v>141.75</v>
      </c>
      <c r="F1293" s="10">
        <v>142.35</v>
      </c>
      <c r="G1293" s="11">
        <v>143.05000000000001</v>
      </c>
      <c r="H1293" s="12">
        <f t="shared" ref="H1293:H1294" si="1518">IF(D1293="LONG",(F1293-E1293)*C1293,(E1293-F1293)*C1293)</f>
        <v>2999.9999999999718</v>
      </c>
      <c r="I1293" s="13">
        <f t="shared" ref="I1293:I1295" si="1519">(G1293-F1293)*C1293</f>
        <v>3500.0000000000855</v>
      </c>
      <c r="J1293" s="12">
        <f t="shared" ref="J1293:J1294" si="1520">(H1293+I1293)</f>
        <v>6500.0000000000573</v>
      </c>
    </row>
    <row r="1294" spans="1:11" x14ac:dyDescent="0.25">
      <c r="A1294" s="2">
        <v>42866</v>
      </c>
      <c r="B1294" s="21" t="s">
        <v>10</v>
      </c>
      <c r="C1294" s="9">
        <v>100</v>
      </c>
      <c r="D1294" s="21" t="s">
        <v>11</v>
      </c>
      <c r="E1294" s="10">
        <v>3080</v>
      </c>
      <c r="F1294" s="10">
        <v>3100</v>
      </c>
      <c r="G1294" s="11">
        <v>3130</v>
      </c>
      <c r="H1294" s="12">
        <f t="shared" si="1518"/>
        <v>2000</v>
      </c>
      <c r="I1294" s="13">
        <f t="shared" si="1519"/>
        <v>3000</v>
      </c>
      <c r="J1294" s="12">
        <f t="shared" si="1520"/>
        <v>5000</v>
      </c>
    </row>
    <row r="1295" spans="1:11" x14ac:dyDescent="0.25">
      <c r="A1295" s="2">
        <v>42865</v>
      </c>
      <c r="B1295" s="21" t="s">
        <v>22</v>
      </c>
      <c r="C1295" s="9">
        <v>30</v>
      </c>
      <c r="D1295" s="21" t="s">
        <v>11</v>
      </c>
      <c r="E1295" s="10">
        <v>37980</v>
      </c>
      <c r="F1295" s="10">
        <v>38130</v>
      </c>
      <c r="G1295" s="11">
        <v>38290</v>
      </c>
      <c r="H1295" s="12">
        <f>IF(D1295="LONG",(F1295-E1295)*C1295,(E1295-F1295)*C1295)</f>
        <v>4500</v>
      </c>
      <c r="I1295" s="13">
        <f t="shared" si="1519"/>
        <v>4800</v>
      </c>
      <c r="J1295" s="12">
        <f>(H1295+I1295)</f>
        <v>9300</v>
      </c>
    </row>
    <row r="1296" spans="1:11" x14ac:dyDescent="0.25">
      <c r="A1296" s="2">
        <v>42865</v>
      </c>
      <c r="B1296" s="21" t="s">
        <v>18</v>
      </c>
      <c r="C1296" s="9">
        <v>100</v>
      </c>
      <c r="D1296" s="21" t="s">
        <v>11</v>
      </c>
      <c r="E1296" s="10">
        <v>28080</v>
      </c>
      <c r="F1296" s="10">
        <v>27980</v>
      </c>
      <c r="G1296" s="11">
        <v>0</v>
      </c>
      <c r="H1296" s="12">
        <f t="shared" ref="H1296" si="1521">IF(D1296="LONG",(F1296-E1296)*C1296,(E1296-F1296)*C1296)</f>
        <v>-10000</v>
      </c>
      <c r="I1296" s="13">
        <v>0</v>
      </c>
      <c r="J1296" s="12">
        <f t="shared" ref="J1296" si="1522">(H1296+I1296)</f>
        <v>-10000</v>
      </c>
    </row>
    <row r="1297" spans="1:10" x14ac:dyDescent="0.25">
      <c r="A1297" s="2">
        <v>42865</v>
      </c>
      <c r="B1297" s="21" t="s">
        <v>17</v>
      </c>
      <c r="C1297" s="9">
        <v>5000</v>
      </c>
      <c r="D1297" s="21" t="s">
        <v>15</v>
      </c>
      <c r="E1297" s="10">
        <v>141.19999999999999</v>
      </c>
      <c r="F1297" s="10">
        <v>140.6</v>
      </c>
      <c r="G1297" s="11">
        <v>139.9</v>
      </c>
      <c r="H1297" s="14">
        <f t="shared" ref="H1297:H1299" si="1523">(E1297-F1297)*C1297</f>
        <v>2999.9999999999718</v>
      </c>
      <c r="I1297" s="13">
        <f t="shared" ref="I1297" si="1524">(F1297-G1297)*C1297</f>
        <v>3499.9999999999432</v>
      </c>
      <c r="J1297" s="14">
        <f t="shared" ref="J1297:J1299" si="1525">+I1297+H1297</f>
        <v>6499.9999999999145</v>
      </c>
    </row>
    <row r="1298" spans="1:10" x14ac:dyDescent="0.25">
      <c r="A1298" s="2">
        <v>42865</v>
      </c>
      <c r="B1298" s="21" t="s">
        <v>12</v>
      </c>
      <c r="C1298" s="9">
        <v>5000</v>
      </c>
      <c r="D1298" s="21" t="s">
        <v>15</v>
      </c>
      <c r="E1298" s="10">
        <v>168.5</v>
      </c>
      <c r="F1298" s="10">
        <v>167.9</v>
      </c>
      <c r="G1298" s="11">
        <v>0</v>
      </c>
      <c r="H1298" s="14">
        <f t="shared" si="1523"/>
        <v>2999.9999999999718</v>
      </c>
      <c r="I1298" s="13">
        <v>0</v>
      </c>
      <c r="J1298" s="14">
        <f t="shared" si="1525"/>
        <v>2999.9999999999718</v>
      </c>
    </row>
    <row r="1299" spans="1:10" x14ac:dyDescent="0.25">
      <c r="A1299" s="2">
        <v>42865</v>
      </c>
      <c r="B1299" s="21" t="s">
        <v>10</v>
      </c>
      <c r="C1299" s="9">
        <v>100</v>
      </c>
      <c r="D1299" s="21" t="s">
        <v>15</v>
      </c>
      <c r="E1299" s="10">
        <v>2990</v>
      </c>
      <c r="F1299" s="10">
        <v>3015</v>
      </c>
      <c r="G1299" s="11">
        <v>0</v>
      </c>
      <c r="H1299" s="14">
        <f t="shared" si="1523"/>
        <v>-2500</v>
      </c>
      <c r="I1299" s="13">
        <v>0</v>
      </c>
      <c r="J1299" s="14">
        <f t="shared" si="1525"/>
        <v>-2500</v>
      </c>
    </row>
    <row r="1300" spans="1:10" x14ac:dyDescent="0.25">
      <c r="A1300" s="2">
        <v>42864</v>
      </c>
      <c r="B1300" s="21" t="s">
        <v>17</v>
      </c>
      <c r="C1300" s="9">
        <v>5000</v>
      </c>
      <c r="D1300" s="21" t="s">
        <v>11</v>
      </c>
      <c r="E1300" s="10">
        <v>139.5</v>
      </c>
      <c r="F1300" s="10">
        <v>140.1</v>
      </c>
      <c r="G1300" s="11">
        <v>140.80000000000001</v>
      </c>
      <c r="H1300" s="12">
        <f>IF(D1300="LONG",(F1300-E1300)*C1300,(E1300-F1300)*C1300)</f>
        <v>2999.9999999999718</v>
      </c>
      <c r="I1300" s="13">
        <f t="shared" ref="I1300" si="1526">(G1300-F1300)*C1300</f>
        <v>3500.0000000000855</v>
      </c>
      <c r="J1300" s="12">
        <f>(H1300+I1300)</f>
        <v>6500.0000000000573</v>
      </c>
    </row>
    <row r="1301" spans="1:10" x14ac:dyDescent="0.25">
      <c r="A1301" s="2">
        <v>42864</v>
      </c>
      <c r="B1301" s="21" t="s">
        <v>14</v>
      </c>
      <c r="C1301" s="9">
        <v>100</v>
      </c>
      <c r="D1301" s="21" t="s">
        <v>11</v>
      </c>
      <c r="E1301" s="10">
        <v>28150</v>
      </c>
      <c r="F1301" s="10">
        <v>28050</v>
      </c>
      <c r="G1301" s="11">
        <v>0</v>
      </c>
      <c r="H1301" s="12">
        <f t="shared" ref="H1301:H1307" si="1527">IF(D1301="LONG",(F1301-E1301)*C1301,(E1301-F1301)*C1301)</f>
        <v>-10000</v>
      </c>
      <c r="I1301" s="13">
        <v>0</v>
      </c>
      <c r="J1301" s="12">
        <f t="shared" ref="J1301:J1307" si="1528">(H1301+I1301)</f>
        <v>-10000</v>
      </c>
    </row>
    <row r="1302" spans="1:10" x14ac:dyDescent="0.25">
      <c r="A1302" s="2">
        <v>42864</v>
      </c>
      <c r="B1302" s="21" t="s">
        <v>10</v>
      </c>
      <c r="C1302" s="9">
        <v>100</v>
      </c>
      <c r="D1302" s="21" t="s">
        <v>11</v>
      </c>
      <c r="E1302" s="10">
        <v>3001</v>
      </c>
      <c r="F1302" s="10">
        <v>2970</v>
      </c>
      <c r="G1302" s="11">
        <v>0</v>
      </c>
      <c r="H1302" s="12">
        <f t="shared" si="1527"/>
        <v>-3100</v>
      </c>
      <c r="I1302" s="13">
        <v>0</v>
      </c>
      <c r="J1302" s="12">
        <f t="shared" si="1528"/>
        <v>-3100</v>
      </c>
    </row>
    <row r="1303" spans="1:10" x14ac:dyDescent="0.25">
      <c r="A1303" s="2">
        <v>42863</v>
      </c>
      <c r="B1303" s="21" t="s">
        <v>17</v>
      </c>
      <c r="C1303" s="9">
        <v>5000</v>
      </c>
      <c r="D1303" s="21" t="s">
        <v>11</v>
      </c>
      <c r="E1303" s="10">
        <v>139.15</v>
      </c>
      <c r="F1303" s="10">
        <v>139.75</v>
      </c>
      <c r="G1303" s="11">
        <v>0</v>
      </c>
      <c r="H1303" s="12">
        <f t="shared" si="1527"/>
        <v>2999.9999999999718</v>
      </c>
      <c r="I1303" s="13">
        <v>0</v>
      </c>
      <c r="J1303" s="12">
        <f t="shared" si="1528"/>
        <v>2999.9999999999718</v>
      </c>
    </row>
    <row r="1304" spans="1:10" x14ac:dyDescent="0.25">
      <c r="A1304" s="2">
        <v>42863</v>
      </c>
      <c r="B1304" s="21" t="s">
        <v>10</v>
      </c>
      <c r="C1304" s="9">
        <v>100</v>
      </c>
      <c r="D1304" s="21" t="s">
        <v>11</v>
      </c>
      <c r="E1304" s="10">
        <v>2975</v>
      </c>
      <c r="F1304" s="10">
        <v>3000</v>
      </c>
      <c r="G1304" s="11">
        <v>0</v>
      </c>
      <c r="H1304" s="12">
        <f t="shared" si="1527"/>
        <v>2500</v>
      </c>
      <c r="I1304" s="13">
        <v>0</v>
      </c>
      <c r="J1304" s="12">
        <f t="shared" si="1528"/>
        <v>2500</v>
      </c>
    </row>
    <row r="1305" spans="1:10" x14ac:dyDescent="0.25">
      <c r="A1305" s="2">
        <v>42863</v>
      </c>
      <c r="B1305" s="21" t="s">
        <v>23</v>
      </c>
      <c r="C1305" s="9">
        <v>30</v>
      </c>
      <c r="D1305" s="21" t="s">
        <v>11</v>
      </c>
      <c r="E1305" s="10">
        <v>38135</v>
      </c>
      <c r="F1305" s="10">
        <v>37960</v>
      </c>
      <c r="G1305" s="11">
        <v>0</v>
      </c>
      <c r="H1305" s="12">
        <f t="shared" si="1527"/>
        <v>-5250</v>
      </c>
      <c r="I1305" s="13">
        <v>0</v>
      </c>
      <c r="J1305" s="12">
        <f t="shared" si="1528"/>
        <v>-5250</v>
      </c>
    </row>
    <row r="1306" spans="1:10" x14ac:dyDescent="0.25">
      <c r="A1306" s="2">
        <v>42860</v>
      </c>
      <c r="B1306" s="21" t="s">
        <v>18</v>
      </c>
      <c r="C1306" s="9">
        <v>100</v>
      </c>
      <c r="D1306" s="21" t="s">
        <v>11</v>
      </c>
      <c r="E1306" s="10">
        <v>28200</v>
      </c>
      <c r="F1306" s="10">
        <v>28100</v>
      </c>
      <c r="G1306" s="11">
        <v>0</v>
      </c>
      <c r="H1306" s="12">
        <f t="shared" si="1527"/>
        <v>-10000</v>
      </c>
      <c r="I1306" s="13">
        <v>0</v>
      </c>
      <c r="J1306" s="12">
        <f t="shared" si="1528"/>
        <v>-10000</v>
      </c>
    </row>
    <row r="1307" spans="1:10" x14ac:dyDescent="0.25">
      <c r="A1307" s="2">
        <v>42860</v>
      </c>
      <c r="B1307" s="21" t="s">
        <v>17</v>
      </c>
      <c r="C1307" s="9">
        <v>5000</v>
      </c>
      <c r="D1307" s="21" t="s">
        <v>11</v>
      </c>
      <c r="E1307" s="10">
        <v>140.5</v>
      </c>
      <c r="F1307" s="10">
        <v>141.1</v>
      </c>
      <c r="G1307" s="11">
        <v>0</v>
      </c>
      <c r="H1307" s="12">
        <f t="shared" si="1527"/>
        <v>2999.9999999999718</v>
      </c>
      <c r="I1307" s="13">
        <v>0</v>
      </c>
      <c r="J1307" s="12">
        <f t="shared" si="1528"/>
        <v>2999.9999999999718</v>
      </c>
    </row>
    <row r="1308" spans="1:10" x14ac:dyDescent="0.25">
      <c r="A1308" s="2">
        <v>42860</v>
      </c>
      <c r="B1308" s="21" t="s">
        <v>10</v>
      </c>
      <c r="C1308" s="9">
        <v>100</v>
      </c>
      <c r="D1308" s="21" t="s">
        <v>15</v>
      </c>
      <c r="E1308" s="10">
        <v>2925</v>
      </c>
      <c r="F1308" s="10">
        <v>2905</v>
      </c>
      <c r="G1308" s="11">
        <v>2870</v>
      </c>
      <c r="H1308" s="14">
        <f t="shared" ref="H1308" si="1529">(E1308-F1308)*C1308</f>
        <v>2000</v>
      </c>
      <c r="I1308" s="13">
        <f t="shared" ref="I1308" si="1530">(F1308-G1308)*C1308</f>
        <v>3500</v>
      </c>
      <c r="J1308" s="14">
        <f t="shared" ref="J1308" si="1531">+I1308+H1308</f>
        <v>5500</v>
      </c>
    </row>
    <row r="1309" spans="1:10" x14ac:dyDescent="0.25">
      <c r="A1309" s="2">
        <v>42859</v>
      </c>
      <c r="B1309" s="21" t="s">
        <v>23</v>
      </c>
      <c r="C1309" s="9">
        <v>30</v>
      </c>
      <c r="D1309" s="21" t="s">
        <v>11</v>
      </c>
      <c r="E1309" s="10">
        <v>38450</v>
      </c>
      <c r="F1309" s="10">
        <v>38200</v>
      </c>
      <c r="G1309" s="11">
        <v>0</v>
      </c>
      <c r="H1309" s="12">
        <f t="shared" ref="H1309" si="1532">IF(D1309="LONG",(F1309-E1309)*C1309,(E1309-F1309)*C1309)</f>
        <v>-7500</v>
      </c>
      <c r="I1309" s="13">
        <v>0</v>
      </c>
      <c r="J1309" s="12">
        <f t="shared" ref="J1309" si="1533">(H1309+I1309)</f>
        <v>-7500</v>
      </c>
    </row>
    <row r="1310" spans="1:10" x14ac:dyDescent="0.25">
      <c r="A1310" s="2">
        <v>42859</v>
      </c>
      <c r="B1310" s="21" t="s">
        <v>12</v>
      </c>
      <c r="C1310" s="9">
        <v>5000</v>
      </c>
      <c r="D1310" s="21" t="s">
        <v>15</v>
      </c>
      <c r="E1310" s="10">
        <v>165.25</v>
      </c>
      <c r="F1310" s="10">
        <v>164.65</v>
      </c>
      <c r="G1310" s="11">
        <v>163.95</v>
      </c>
      <c r="H1310" s="14">
        <f t="shared" ref="H1310:H1311" si="1534">(E1310-F1310)*C1310</f>
        <v>2999.9999999999718</v>
      </c>
      <c r="I1310" s="13">
        <f t="shared" ref="I1310:I1311" si="1535">(F1310-G1310)*C1310</f>
        <v>3500.0000000000855</v>
      </c>
      <c r="J1310" s="14">
        <f t="shared" ref="J1310:J1311" si="1536">+I1310+H1310</f>
        <v>6500.0000000000573</v>
      </c>
    </row>
    <row r="1311" spans="1:10" x14ac:dyDescent="0.25">
      <c r="A1311" s="2">
        <v>42858</v>
      </c>
      <c r="B1311" s="21" t="s">
        <v>12</v>
      </c>
      <c r="C1311" s="9">
        <v>5000</v>
      </c>
      <c r="D1311" s="21" t="s">
        <v>15</v>
      </c>
      <c r="E1311" s="10">
        <v>168.25</v>
      </c>
      <c r="F1311" s="10">
        <v>167.65</v>
      </c>
      <c r="G1311" s="11">
        <v>166.75</v>
      </c>
      <c r="H1311" s="14">
        <f t="shared" si="1534"/>
        <v>2999.9999999999718</v>
      </c>
      <c r="I1311" s="13">
        <f t="shared" si="1535"/>
        <v>4500.0000000000282</v>
      </c>
      <c r="J1311" s="14">
        <f t="shared" si="1536"/>
        <v>7500</v>
      </c>
    </row>
    <row r="1312" spans="1:10" x14ac:dyDescent="0.25">
      <c r="A1312" s="2">
        <v>42858</v>
      </c>
      <c r="B1312" s="21" t="s">
        <v>10</v>
      </c>
      <c r="C1312" s="9">
        <v>100</v>
      </c>
      <c r="D1312" s="21" t="s">
        <v>11</v>
      </c>
      <c r="E1312" s="10">
        <v>3080</v>
      </c>
      <c r="F1312" s="10">
        <v>3100</v>
      </c>
      <c r="G1312" s="11">
        <v>3130</v>
      </c>
      <c r="H1312" s="12">
        <f t="shared" ref="H1312:H1315" si="1537">IF(D1312="LONG",(F1312-E1312)*C1312,(E1312-F1312)*C1312)</f>
        <v>2000</v>
      </c>
      <c r="I1312" s="13">
        <f t="shared" ref="I1312" si="1538">(G1312-F1312)*C1312</f>
        <v>3000</v>
      </c>
      <c r="J1312" s="12">
        <f t="shared" ref="J1312:J1315" si="1539">(H1312+I1312)</f>
        <v>5000</v>
      </c>
    </row>
    <row r="1313" spans="1:10" x14ac:dyDescent="0.25">
      <c r="A1313" s="2">
        <v>42857</v>
      </c>
      <c r="B1313" s="21" t="s">
        <v>18</v>
      </c>
      <c r="C1313" s="9">
        <v>100</v>
      </c>
      <c r="D1313" s="21" t="s">
        <v>11</v>
      </c>
      <c r="E1313" s="10">
        <v>28625</v>
      </c>
      <c r="F1313" s="10">
        <v>28535</v>
      </c>
      <c r="G1313" s="11">
        <v>0</v>
      </c>
      <c r="H1313" s="12">
        <f t="shared" si="1537"/>
        <v>-9000</v>
      </c>
      <c r="I1313" s="13">
        <v>0</v>
      </c>
      <c r="J1313" s="12">
        <f t="shared" si="1539"/>
        <v>-9000</v>
      </c>
    </row>
    <row r="1314" spans="1:10" x14ac:dyDescent="0.25">
      <c r="A1314" s="2">
        <v>42857</v>
      </c>
      <c r="B1314" s="21" t="s">
        <v>10</v>
      </c>
      <c r="C1314" s="9">
        <v>100</v>
      </c>
      <c r="D1314" s="21" t="s">
        <v>11</v>
      </c>
      <c r="E1314" s="10">
        <v>3135</v>
      </c>
      <c r="F1314" s="10">
        <v>3155</v>
      </c>
      <c r="G1314" s="11">
        <v>3170</v>
      </c>
      <c r="H1314" s="12">
        <f t="shared" si="1537"/>
        <v>2000</v>
      </c>
      <c r="I1314" s="13">
        <f t="shared" ref="I1314" si="1540">(G1314-F1314)*C1314</f>
        <v>1500</v>
      </c>
      <c r="J1314" s="12">
        <f t="shared" si="1539"/>
        <v>3500</v>
      </c>
    </row>
    <row r="1315" spans="1:10" x14ac:dyDescent="0.25">
      <c r="A1315" s="2">
        <v>42857</v>
      </c>
      <c r="B1315" s="21" t="s">
        <v>12</v>
      </c>
      <c r="C1315" s="9">
        <v>5000</v>
      </c>
      <c r="D1315" s="21" t="s">
        <v>11</v>
      </c>
      <c r="E1315" s="10">
        <v>171</v>
      </c>
      <c r="F1315" s="10">
        <v>171.6</v>
      </c>
      <c r="G1315" s="11">
        <v>0</v>
      </c>
      <c r="H1315" s="12">
        <f t="shared" si="1537"/>
        <v>2999.9999999999718</v>
      </c>
      <c r="I1315" s="13">
        <v>0</v>
      </c>
      <c r="J1315" s="12">
        <f t="shared" si="1539"/>
        <v>2999.9999999999718</v>
      </c>
    </row>
    <row r="1316" spans="1:10" x14ac:dyDescent="0.25">
      <c r="A1316" s="51"/>
      <c r="B1316" s="51"/>
      <c r="C1316" s="51"/>
      <c r="D1316" s="51"/>
      <c r="E1316" s="51"/>
      <c r="F1316" s="51"/>
      <c r="G1316" s="51"/>
      <c r="H1316" s="51"/>
      <c r="I1316" s="51"/>
      <c r="J1316" s="57"/>
    </row>
    <row r="1317" spans="1:10" x14ac:dyDescent="0.25">
      <c r="A1317" s="2">
        <v>42853</v>
      </c>
      <c r="B1317" s="21" t="s">
        <v>14</v>
      </c>
      <c r="C1317" s="9">
        <v>100</v>
      </c>
      <c r="D1317" s="21" t="s">
        <v>15</v>
      </c>
      <c r="E1317" s="10">
        <v>28870</v>
      </c>
      <c r="F1317" s="10">
        <v>28800</v>
      </c>
      <c r="G1317" s="11">
        <v>28720</v>
      </c>
      <c r="H1317" s="14">
        <f t="shared" ref="H1317" si="1541">(E1317-F1317)*C1317</f>
        <v>7000</v>
      </c>
      <c r="I1317" s="13">
        <v>0</v>
      </c>
      <c r="J1317" s="14">
        <f t="shared" ref="J1317" si="1542">+I1317+H1317</f>
        <v>7000</v>
      </c>
    </row>
    <row r="1318" spans="1:10" x14ac:dyDescent="0.25">
      <c r="A1318" s="2">
        <v>42853</v>
      </c>
      <c r="B1318" s="21" t="s">
        <v>10</v>
      </c>
      <c r="C1318" s="9">
        <v>100</v>
      </c>
      <c r="D1318" s="21" t="s">
        <v>11</v>
      </c>
      <c r="E1318" s="10">
        <v>3185</v>
      </c>
      <c r="F1318" s="10">
        <v>3205</v>
      </c>
      <c r="G1318" s="11">
        <v>3235</v>
      </c>
      <c r="H1318" s="12">
        <f t="shared" ref="H1318:H1322" si="1543">IF(D1318="LONG",(F1318-E1318)*C1318,(E1318-F1318)*C1318)</f>
        <v>2000</v>
      </c>
      <c r="I1318" s="13">
        <v>0</v>
      </c>
      <c r="J1318" s="12">
        <f t="shared" ref="J1318:J1322" si="1544">(H1318+I1318)</f>
        <v>2000</v>
      </c>
    </row>
    <row r="1319" spans="1:10" x14ac:dyDescent="0.25">
      <c r="A1319" s="2">
        <v>42853</v>
      </c>
      <c r="B1319" s="21" t="s">
        <v>17</v>
      </c>
      <c r="C1319" s="9">
        <v>5000</v>
      </c>
      <c r="D1319" s="21" t="s">
        <v>11</v>
      </c>
      <c r="E1319" s="10">
        <v>143.25</v>
      </c>
      <c r="F1319" s="10">
        <v>143.85</v>
      </c>
      <c r="G1319" s="11">
        <v>144.55000000000001</v>
      </c>
      <c r="H1319" s="12">
        <f t="shared" si="1543"/>
        <v>2999.9999999999718</v>
      </c>
      <c r="I1319" s="13">
        <f t="shared" ref="I1319" si="1545">(G1319-F1319)*C1319</f>
        <v>3500.0000000000855</v>
      </c>
      <c r="J1319" s="12">
        <f t="shared" si="1544"/>
        <v>6500.0000000000573</v>
      </c>
    </row>
    <row r="1320" spans="1:10" x14ac:dyDescent="0.25">
      <c r="A1320" s="2">
        <v>42853</v>
      </c>
      <c r="B1320" s="22" t="s">
        <v>12</v>
      </c>
      <c r="C1320" s="22">
        <v>5000</v>
      </c>
      <c r="D1320" s="22" t="s">
        <v>11</v>
      </c>
      <c r="E1320" s="23">
        <v>168.6</v>
      </c>
      <c r="F1320" s="23">
        <v>169.75</v>
      </c>
      <c r="G1320" s="23">
        <v>0</v>
      </c>
      <c r="H1320" s="12">
        <f t="shared" si="1543"/>
        <v>5750.0000000000282</v>
      </c>
      <c r="I1320" s="13">
        <v>0</v>
      </c>
      <c r="J1320" s="12">
        <f t="shared" si="1544"/>
        <v>5750.0000000000282</v>
      </c>
    </row>
    <row r="1321" spans="1:10" x14ac:dyDescent="0.25">
      <c r="A1321" s="2">
        <v>42852</v>
      </c>
      <c r="B1321" s="21" t="s">
        <v>17</v>
      </c>
      <c r="C1321" s="9">
        <v>5000</v>
      </c>
      <c r="D1321" s="21" t="s">
        <v>11</v>
      </c>
      <c r="E1321" s="10">
        <v>141.85</v>
      </c>
      <c r="F1321" s="10">
        <v>142.44999999999999</v>
      </c>
      <c r="G1321" s="11">
        <v>0</v>
      </c>
      <c r="H1321" s="12">
        <f t="shared" si="1543"/>
        <v>2999.9999999999718</v>
      </c>
      <c r="I1321" s="13">
        <v>0</v>
      </c>
      <c r="J1321" s="12">
        <f t="shared" si="1544"/>
        <v>2999.9999999999718</v>
      </c>
    </row>
    <row r="1322" spans="1:10" x14ac:dyDescent="0.25">
      <c r="A1322" s="2">
        <v>42851</v>
      </c>
      <c r="B1322" s="21" t="s">
        <v>18</v>
      </c>
      <c r="C1322" s="9">
        <v>100</v>
      </c>
      <c r="D1322" s="21" t="s">
        <v>11</v>
      </c>
      <c r="E1322" s="10">
        <v>28750</v>
      </c>
      <c r="F1322" s="10">
        <v>28820</v>
      </c>
      <c r="G1322" s="11">
        <v>0</v>
      </c>
      <c r="H1322" s="12">
        <f t="shared" si="1543"/>
        <v>7000</v>
      </c>
      <c r="I1322" s="13">
        <v>0</v>
      </c>
      <c r="J1322" s="12">
        <f t="shared" si="1544"/>
        <v>7000</v>
      </c>
    </row>
    <row r="1323" spans="1:10" x14ac:dyDescent="0.25">
      <c r="A1323" s="2">
        <v>42851</v>
      </c>
      <c r="B1323" s="21" t="s">
        <v>12</v>
      </c>
      <c r="C1323" s="9">
        <v>5000</v>
      </c>
      <c r="D1323" s="21" t="s">
        <v>15</v>
      </c>
      <c r="E1323" s="10">
        <v>166.75</v>
      </c>
      <c r="F1323" s="10">
        <v>167.65</v>
      </c>
      <c r="G1323" s="11">
        <v>0</v>
      </c>
      <c r="H1323" s="14">
        <f t="shared" ref="H1323:H1324" si="1546">(E1323-F1323)*C1323</f>
        <v>-4500.0000000000282</v>
      </c>
      <c r="I1323" s="13">
        <v>0</v>
      </c>
      <c r="J1323" s="14">
        <f t="shared" ref="J1323:J1324" si="1547">+I1323+H1323</f>
        <v>-4500.0000000000282</v>
      </c>
    </row>
    <row r="1324" spans="1:10" x14ac:dyDescent="0.25">
      <c r="A1324" s="2">
        <v>42851</v>
      </c>
      <c r="B1324" s="21" t="s">
        <v>10</v>
      </c>
      <c r="C1324" s="9">
        <v>100</v>
      </c>
      <c r="D1324" s="21" t="s">
        <v>15</v>
      </c>
      <c r="E1324" s="10">
        <v>3175</v>
      </c>
      <c r="F1324" s="10">
        <v>3150</v>
      </c>
      <c r="G1324" s="11">
        <v>3120</v>
      </c>
      <c r="H1324" s="14">
        <f t="shared" si="1546"/>
        <v>2500</v>
      </c>
      <c r="I1324" s="13">
        <v>0</v>
      </c>
      <c r="J1324" s="14">
        <f t="shared" si="1547"/>
        <v>2500</v>
      </c>
    </row>
    <row r="1325" spans="1:10" x14ac:dyDescent="0.25">
      <c r="A1325" s="2">
        <v>42850</v>
      </c>
      <c r="B1325" s="21" t="s">
        <v>10</v>
      </c>
      <c r="C1325" s="9">
        <v>100</v>
      </c>
      <c r="D1325" s="21" t="s">
        <v>11</v>
      </c>
      <c r="E1325" s="10">
        <v>3188</v>
      </c>
      <c r="F1325" s="10">
        <v>3158</v>
      </c>
      <c r="G1325" s="11">
        <v>0</v>
      </c>
      <c r="H1325" s="12">
        <f t="shared" ref="H1325:H1328" si="1548">IF(D1325="LONG",(F1325-E1325)*C1325,(E1325-F1325)*C1325)</f>
        <v>-3000</v>
      </c>
      <c r="I1325" s="13">
        <v>0</v>
      </c>
      <c r="J1325" s="12">
        <f t="shared" ref="J1325:J1328" si="1549">(H1325+I1325)</f>
        <v>-3000</v>
      </c>
    </row>
    <row r="1326" spans="1:10" x14ac:dyDescent="0.25">
      <c r="A1326" s="2">
        <v>42850</v>
      </c>
      <c r="B1326" s="21" t="s">
        <v>17</v>
      </c>
      <c r="C1326" s="9">
        <v>5000</v>
      </c>
      <c r="D1326" s="21" t="s">
        <v>11</v>
      </c>
      <c r="E1326" s="10">
        <v>139.15</v>
      </c>
      <c r="F1326" s="10">
        <v>139.94999999999999</v>
      </c>
      <c r="G1326" s="11">
        <v>140.69999999999999</v>
      </c>
      <c r="H1326" s="12">
        <f t="shared" si="1548"/>
        <v>3999.9999999999145</v>
      </c>
      <c r="I1326" s="13">
        <f t="shared" ref="I1326" si="1550">(G1326-F1326)*C1326</f>
        <v>3750</v>
      </c>
      <c r="J1326" s="12">
        <f t="shared" si="1549"/>
        <v>7749.9999999999145</v>
      </c>
    </row>
    <row r="1327" spans="1:10" x14ac:dyDescent="0.25">
      <c r="A1327" s="2">
        <v>42849</v>
      </c>
      <c r="B1327" s="21" t="s">
        <v>18</v>
      </c>
      <c r="C1327" s="9">
        <v>100</v>
      </c>
      <c r="D1327" s="21" t="s">
        <v>11</v>
      </c>
      <c r="E1327" s="10">
        <v>29055</v>
      </c>
      <c r="F1327" s="10">
        <v>28965</v>
      </c>
      <c r="G1327" s="11">
        <v>0</v>
      </c>
      <c r="H1327" s="12">
        <f t="shared" si="1548"/>
        <v>-9000</v>
      </c>
      <c r="I1327" s="13">
        <v>0</v>
      </c>
      <c r="J1327" s="12">
        <f t="shared" si="1549"/>
        <v>-9000</v>
      </c>
    </row>
    <row r="1328" spans="1:10" x14ac:dyDescent="0.25">
      <c r="A1328" s="2">
        <v>42849</v>
      </c>
      <c r="B1328" s="21" t="s">
        <v>12</v>
      </c>
      <c r="C1328" s="9">
        <v>5000</v>
      </c>
      <c r="D1328" s="21" t="s">
        <v>11</v>
      </c>
      <c r="E1328" s="10">
        <v>166.5</v>
      </c>
      <c r="F1328" s="10">
        <v>167.3</v>
      </c>
      <c r="G1328" s="11">
        <v>168</v>
      </c>
      <c r="H1328" s="12">
        <f t="shared" si="1548"/>
        <v>4000.0000000000568</v>
      </c>
      <c r="I1328" s="13">
        <f t="shared" ref="I1328" si="1551">(G1328-F1328)*C1328</f>
        <v>3499.9999999999432</v>
      </c>
      <c r="J1328" s="12">
        <f t="shared" si="1549"/>
        <v>7500</v>
      </c>
    </row>
    <row r="1329" spans="1:10" x14ac:dyDescent="0.25">
      <c r="A1329" s="2">
        <v>42849</v>
      </c>
      <c r="B1329" s="21" t="s">
        <v>10</v>
      </c>
      <c r="C1329" s="9">
        <v>100</v>
      </c>
      <c r="D1329" s="21" t="s">
        <v>15</v>
      </c>
      <c r="E1329" s="10">
        <v>3220</v>
      </c>
      <c r="F1329" s="10">
        <v>3195</v>
      </c>
      <c r="G1329" s="11">
        <v>3175</v>
      </c>
      <c r="H1329" s="14">
        <f t="shared" ref="H1329:H1332" si="1552">(E1329-F1329)*C1329</f>
        <v>2500</v>
      </c>
      <c r="I1329" s="13">
        <f t="shared" ref="I1329:I1332" si="1553">(F1329-G1329)*C1329</f>
        <v>2000</v>
      </c>
      <c r="J1329" s="14">
        <f t="shared" ref="J1329:J1332" si="1554">+I1329+H1329</f>
        <v>4500</v>
      </c>
    </row>
    <row r="1330" spans="1:10" x14ac:dyDescent="0.25">
      <c r="A1330" s="2">
        <v>42846</v>
      </c>
      <c r="B1330" s="21" t="s">
        <v>14</v>
      </c>
      <c r="C1330" s="9">
        <v>100</v>
      </c>
      <c r="D1330" s="21" t="s">
        <v>15</v>
      </c>
      <c r="E1330" s="10">
        <v>29345</v>
      </c>
      <c r="F1330" s="10">
        <v>29260</v>
      </c>
      <c r="G1330" s="11">
        <v>29160</v>
      </c>
      <c r="H1330" s="14">
        <f t="shared" si="1552"/>
        <v>8500</v>
      </c>
      <c r="I1330" s="13">
        <f t="shared" si="1553"/>
        <v>10000</v>
      </c>
      <c r="J1330" s="14">
        <f t="shared" si="1554"/>
        <v>18500</v>
      </c>
    </row>
    <row r="1331" spans="1:10" x14ac:dyDescent="0.25">
      <c r="A1331" s="2">
        <v>42846</v>
      </c>
      <c r="B1331" s="21" t="s">
        <v>22</v>
      </c>
      <c r="C1331" s="9">
        <v>30</v>
      </c>
      <c r="D1331" s="21" t="s">
        <v>15</v>
      </c>
      <c r="E1331" s="10">
        <v>41350</v>
      </c>
      <c r="F1331" s="10">
        <v>41200</v>
      </c>
      <c r="G1331" s="11">
        <v>41000</v>
      </c>
      <c r="H1331" s="14">
        <f t="shared" si="1552"/>
        <v>4500</v>
      </c>
      <c r="I1331" s="13">
        <f t="shared" si="1553"/>
        <v>6000</v>
      </c>
      <c r="J1331" s="14">
        <f t="shared" si="1554"/>
        <v>10500</v>
      </c>
    </row>
    <row r="1332" spans="1:10" x14ac:dyDescent="0.25">
      <c r="A1332" s="2">
        <v>42846</v>
      </c>
      <c r="B1332" s="21" t="s">
        <v>10</v>
      </c>
      <c r="C1332" s="9">
        <v>100</v>
      </c>
      <c r="D1332" s="21" t="s">
        <v>15</v>
      </c>
      <c r="E1332" s="10">
        <v>3287</v>
      </c>
      <c r="F1332" s="10">
        <v>3262</v>
      </c>
      <c r="G1332" s="11">
        <v>3232</v>
      </c>
      <c r="H1332" s="14">
        <f t="shared" si="1552"/>
        <v>2500</v>
      </c>
      <c r="I1332" s="13">
        <f t="shared" si="1553"/>
        <v>3000</v>
      </c>
      <c r="J1332" s="14">
        <f t="shared" si="1554"/>
        <v>5500</v>
      </c>
    </row>
    <row r="1333" spans="1:10" x14ac:dyDescent="0.25">
      <c r="A1333" s="2">
        <v>42846</v>
      </c>
      <c r="B1333" s="21" t="s">
        <v>12</v>
      </c>
      <c r="C1333" s="9">
        <v>5000</v>
      </c>
      <c r="D1333" s="21" t="s">
        <v>11</v>
      </c>
      <c r="E1333" s="10">
        <v>167.8</v>
      </c>
      <c r="F1333" s="10">
        <v>168.6</v>
      </c>
      <c r="G1333" s="11">
        <v>169.5</v>
      </c>
      <c r="H1333" s="12">
        <f t="shared" ref="H1333:H1340" si="1555">IF(D1333="LONG",(F1333-E1333)*C1333,(E1333-F1333)*C1333)</f>
        <v>3999.9999999999145</v>
      </c>
      <c r="I1333" s="13">
        <f t="shared" ref="I1333" si="1556">(G1333-F1333)*C1333</f>
        <v>4500.0000000000282</v>
      </c>
      <c r="J1333" s="12">
        <f t="shared" ref="J1333:J1340" si="1557">(H1333+I1333)</f>
        <v>8499.9999999999418</v>
      </c>
    </row>
    <row r="1334" spans="1:10" x14ac:dyDescent="0.25">
      <c r="A1334" s="2">
        <v>42846</v>
      </c>
      <c r="B1334" s="21" t="s">
        <v>12</v>
      </c>
      <c r="C1334" s="9">
        <v>5000</v>
      </c>
      <c r="D1334" s="21" t="s">
        <v>11</v>
      </c>
      <c r="E1334" s="10">
        <v>170.25</v>
      </c>
      <c r="F1334" s="10">
        <v>169.35</v>
      </c>
      <c r="G1334" s="11">
        <v>0</v>
      </c>
      <c r="H1334" s="12">
        <f t="shared" si="1555"/>
        <v>-4500.0000000000282</v>
      </c>
      <c r="I1334" s="13">
        <v>0</v>
      </c>
      <c r="J1334" s="12">
        <f t="shared" si="1557"/>
        <v>-4500.0000000000282</v>
      </c>
    </row>
    <row r="1335" spans="1:10" x14ac:dyDescent="0.25">
      <c r="A1335" s="2">
        <v>42845</v>
      </c>
      <c r="B1335" s="21" t="s">
        <v>18</v>
      </c>
      <c r="C1335" s="9">
        <v>100</v>
      </c>
      <c r="D1335" s="21" t="s">
        <v>11</v>
      </c>
      <c r="E1335" s="10">
        <v>29225</v>
      </c>
      <c r="F1335" s="10">
        <v>29305</v>
      </c>
      <c r="G1335" s="11">
        <v>0</v>
      </c>
      <c r="H1335" s="12">
        <f t="shared" si="1555"/>
        <v>8000</v>
      </c>
      <c r="I1335" s="13">
        <v>0</v>
      </c>
      <c r="J1335" s="12">
        <f t="shared" si="1557"/>
        <v>8000</v>
      </c>
    </row>
    <row r="1336" spans="1:10" x14ac:dyDescent="0.25">
      <c r="A1336" s="2">
        <v>42845</v>
      </c>
      <c r="B1336" s="21" t="s">
        <v>22</v>
      </c>
      <c r="C1336" s="9">
        <v>30</v>
      </c>
      <c r="D1336" s="21" t="s">
        <v>11</v>
      </c>
      <c r="E1336" s="10">
        <v>41860</v>
      </c>
      <c r="F1336" s="10">
        <v>41665</v>
      </c>
      <c r="G1336" s="11">
        <v>0</v>
      </c>
      <c r="H1336" s="12">
        <f t="shared" si="1555"/>
        <v>-5850</v>
      </c>
      <c r="I1336" s="13">
        <v>0</v>
      </c>
      <c r="J1336" s="12">
        <f t="shared" si="1557"/>
        <v>-5850</v>
      </c>
    </row>
    <row r="1337" spans="1:10" x14ac:dyDescent="0.25">
      <c r="A1337" s="2">
        <v>42845</v>
      </c>
      <c r="B1337" s="21" t="s">
        <v>10</v>
      </c>
      <c r="C1337" s="9">
        <v>100</v>
      </c>
      <c r="D1337" s="21" t="s">
        <v>11</v>
      </c>
      <c r="E1337" s="10">
        <v>3315</v>
      </c>
      <c r="F1337" s="10">
        <v>3285</v>
      </c>
      <c r="G1337" s="11">
        <v>0</v>
      </c>
      <c r="H1337" s="12">
        <f t="shared" si="1555"/>
        <v>-3000</v>
      </c>
      <c r="I1337" s="13">
        <v>0</v>
      </c>
      <c r="J1337" s="12">
        <f t="shared" si="1557"/>
        <v>-3000</v>
      </c>
    </row>
    <row r="1338" spans="1:10" x14ac:dyDescent="0.25">
      <c r="A1338" s="2">
        <v>42845</v>
      </c>
      <c r="B1338" s="21" t="s">
        <v>12</v>
      </c>
      <c r="C1338" s="9">
        <v>5000</v>
      </c>
      <c r="D1338" s="21" t="s">
        <v>11</v>
      </c>
      <c r="E1338" s="10">
        <v>163.6</v>
      </c>
      <c r="F1338" s="10">
        <v>164.4</v>
      </c>
      <c r="G1338" s="11">
        <v>165.3</v>
      </c>
      <c r="H1338" s="12">
        <f t="shared" si="1555"/>
        <v>4000.0000000000568</v>
      </c>
      <c r="I1338" s="13">
        <f t="shared" ref="I1338" si="1558">(G1338-F1338)*C1338</f>
        <v>4500.0000000000282</v>
      </c>
      <c r="J1338" s="12">
        <f t="shared" si="1557"/>
        <v>8500.0000000000855</v>
      </c>
    </row>
    <row r="1339" spans="1:10" x14ac:dyDescent="0.25">
      <c r="A1339" s="2">
        <v>42844</v>
      </c>
      <c r="B1339" s="21" t="s">
        <v>14</v>
      </c>
      <c r="C1339" s="9">
        <v>100</v>
      </c>
      <c r="D1339" s="21" t="s">
        <v>11</v>
      </c>
      <c r="E1339" s="10">
        <v>29350</v>
      </c>
      <c r="F1339" s="10">
        <v>29260</v>
      </c>
      <c r="G1339" s="11">
        <v>0</v>
      </c>
      <c r="H1339" s="12">
        <f t="shared" si="1555"/>
        <v>-9000</v>
      </c>
      <c r="I1339" s="13">
        <v>0</v>
      </c>
      <c r="J1339" s="12">
        <f t="shared" si="1557"/>
        <v>-9000</v>
      </c>
    </row>
    <row r="1340" spans="1:10" x14ac:dyDescent="0.25">
      <c r="A1340" s="2">
        <v>42844</v>
      </c>
      <c r="B1340" s="21" t="s">
        <v>23</v>
      </c>
      <c r="C1340" s="9">
        <v>30</v>
      </c>
      <c r="D1340" s="21" t="s">
        <v>11</v>
      </c>
      <c r="E1340" s="10">
        <v>41905</v>
      </c>
      <c r="F1340" s="10">
        <v>42040</v>
      </c>
      <c r="G1340" s="11">
        <v>0</v>
      </c>
      <c r="H1340" s="12">
        <f t="shared" si="1555"/>
        <v>4050</v>
      </c>
      <c r="I1340" s="13">
        <v>0</v>
      </c>
      <c r="J1340" s="12">
        <f t="shared" si="1557"/>
        <v>4050</v>
      </c>
    </row>
    <row r="1341" spans="1:10" x14ac:dyDescent="0.25">
      <c r="A1341" s="2">
        <v>42844</v>
      </c>
      <c r="B1341" s="21" t="s">
        <v>10</v>
      </c>
      <c r="C1341" s="9">
        <v>100</v>
      </c>
      <c r="D1341" s="21" t="s">
        <v>15</v>
      </c>
      <c r="E1341" s="10">
        <v>3390</v>
      </c>
      <c r="F1341" s="10">
        <v>3365</v>
      </c>
      <c r="G1341" s="11">
        <v>3335</v>
      </c>
      <c r="H1341" s="14">
        <f t="shared" ref="H1341:H1342" si="1559">(E1341-F1341)*C1341</f>
        <v>2500</v>
      </c>
      <c r="I1341" s="13">
        <f t="shared" ref="I1341:I1342" si="1560">(F1341-G1341)*C1341</f>
        <v>3000</v>
      </c>
      <c r="J1341" s="14">
        <f t="shared" ref="J1341:J1342" si="1561">+I1341+H1341</f>
        <v>5500</v>
      </c>
    </row>
    <row r="1342" spans="1:10" x14ac:dyDescent="0.25">
      <c r="A1342" s="2">
        <v>42844</v>
      </c>
      <c r="B1342" s="21" t="s">
        <v>25</v>
      </c>
      <c r="C1342" s="9">
        <v>5000</v>
      </c>
      <c r="D1342" s="21" t="s">
        <v>15</v>
      </c>
      <c r="E1342" s="10">
        <v>163.25</v>
      </c>
      <c r="F1342" s="10">
        <v>162.44999999999999</v>
      </c>
      <c r="G1342" s="11">
        <v>161.55000000000001</v>
      </c>
      <c r="H1342" s="14">
        <f t="shared" si="1559"/>
        <v>4000.0000000000568</v>
      </c>
      <c r="I1342" s="13">
        <f t="shared" si="1560"/>
        <v>4499.9999999998863</v>
      </c>
      <c r="J1342" s="14">
        <f t="shared" si="1561"/>
        <v>8499.9999999999436</v>
      </c>
    </row>
    <row r="1343" spans="1:10" x14ac:dyDescent="0.25">
      <c r="A1343" s="2">
        <v>42843</v>
      </c>
      <c r="B1343" s="21" t="s">
        <v>23</v>
      </c>
      <c r="C1343" s="9">
        <v>30</v>
      </c>
      <c r="D1343" s="21" t="s">
        <v>11</v>
      </c>
      <c r="E1343" s="10">
        <v>42275</v>
      </c>
      <c r="F1343" s="10">
        <v>42100</v>
      </c>
      <c r="G1343" s="11">
        <v>0</v>
      </c>
      <c r="H1343" s="12">
        <f t="shared" ref="H1343" si="1562">IF(D1343="LONG",(F1343-E1343)*C1343,(E1343-F1343)*C1343)</f>
        <v>-5250</v>
      </c>
      <c r="I1343" s="13">
        <v>0</v>
      </c>
      <c r="J1343" s="12">
        <f t="shared" ref="J1343" si="1563">(H1343+I1343)</f>
        <v>-5250</v>
      </c>
    </row>
    <row r="1344" spans="1:10" x14ac:dyDescent="0.25">
      <c r="A1344" s="2">
        <v>42843</v>
      </c>
      <c r="B1344" s="21" t="s">
        <v>10</v>
      </c>
      <c r="C1344" s="9">
        <v>100</v>
      </c>
      <c r="D1344" s="21" t="s">
        <v>15</v>
      </c>
      <c r="E1344" s="10">
        <v>3390</v>
      </c>
      <c r="F1344" s="10">
        <v>3370</v>
      </c>
      <c r="G1344" s="11">
        <v>0</v>
      </c>
      <c r="H1344" s="14">
        <f t="shared" ref="H1344" si="1564">(E1344-F1344)*C1344</f>
        <v>2000</v>
      </c>
      <c r="I1344" s="13">
        <v>0</v>
      </c>
      <c r="J1344" s="14">
        <f t="shared" ref="J1344" si="1565">+I1344+H1344</f>
        <v>2000</v>
      </c>
    </row>
    <row r="1345" spans="1:10" x14ac:dyDescent="0.25">
      <c r="A1345" s="2">
        <v>42843</v>
      </c>
      <c r="B1345" s="21" t="s">
        <v>12</v>
      </c>
      <c r="C1345" s="9">
        <v>5000</v>
      </c>
      <c r="D1345" s="21" t="s">
        <v>11</v>
      </c>
      <c r="E1345" s="10">
        <v>166.55</v>
      </c>
      <c r="F1345" s="10">
        <v>165.85</v>
      </c>
      <c r="G1345" s="11">
        <v>0</v>
      </c>
      <c r="H1345" s="12">
        <f t="shared" ref="H1345:H1346" si="1566">IF(D1345="LONG",(F1345-E1345)*C1345,(E1345-F1345)*C1345)</f>
        <v>-3500.0000000000855</v>
      </c>
      <c r="I1345" s="13">
        <v>0</v>
      </c>
      <c r="J1345" s="12">
        <f t="shared" ref="J1345:J1346" si="1567">(H1345+I1345)</f>
        <v>-3500.0000000000855</v>
      </c>
    </row>
    <row r="1346" spans="1:10" x14ac:dyDescent="0.25">
      <c r="A1346" s="2">
        <v>42842</v>
      </c>
      <c r="B1346" s="21" t="s">
        <v>12</v>
      </c>
      <c r="C1346" s="9">
        <v>5000</v>
      </c>
      <c r="D1346" s="21" t="s">
        <v>11</v>
      </c>
      <c r="E1346" s="10">
        <v>168.6</v>
      </c>
      <c r="F1346" s="10">
        <v>169.4</v>
      </c>
      <c r="G1346" s="11">
        <v>0</v>
      </c>
      <c r="H1346" s="12">
        <f t="shared" si="1566"/>
        <v>4000.0000000000568</v>
      </c>
      <c r="I1346" s="13">
        <v>0</v>
      </c>
      <c r="J1346" s="12">
        <f t="shared" si="1567"/>
        <v>4000.0000000000568</v>
      </c>
    </row>
    <row r="1347" spans="1:10" x14ac:dyDescent="0.25">
      <c r="A1347" s="2">
        <v>42838</v>
      </c>
      <c r="B1347" s="21" t="s">
        <v>22</v>
      </c>
      <c r="C1347" s="9">
        <v>30</v>
      </c>
      <c r="D1347" s="21" t="s">
        <v>15</v>
      </c>
      <c r="E1347" s="10">
        <v>42600</v>
      </c>
      <c r="F1347" s="10">
        <v>42450</v>
      </c>
      <c r="G1347" s="11">
        <v>42350</v>
      </c>
      <c r="H1347" s="14">
        <f t="shared" ref="H1347" si="1568">(E1347-F1347)*C1347</f>
        <v>4500</v>
      </c>
      <c r="I1347" s="13">
        <f>(F1347-G1347)*C1347</f>
        <v>3000</v>
      </c>
      <c r="J1347" s="14">
        <f t="shared" ref="J1347" si="1569">+I1347+H1347</f>
        <v>7500</v>
      </c>
    </row>
    <row r="1348" spans="1:10" x14ac:dyDescent="0.25">
      <c r="A1348" s="2">
        <v>42838</v>
      </c>
      <c r="B1348" s="21" t="s">
        <v>10</v>
      </c>
      <c r="C1348" s="9">
        <v>100</v>
      </c>
      <c r="D1348" s="21" t="s">
        <v>11</v>
      </c>
      <c r="E1348" s="10">
        <v>3421</v>
      </c>
      <c r="F1348" s="10">
        <v>3446</v>
      </c>
      <c r="G1348" s="11">
        <v>0</v>
      </c>
      <c r="H1348" s="12">
        <f t="shared" ref="H1348:H1350" si="1570">IF(D1348="LONG",(F1348-E1348)*C1348,(E1348-F1348)*C1348)</f>
        <v>2500</v>
      </c>
      <c r="I1348" s="13">
        <v>0</v>
      </c>
      <c r="J1348" s="12">
        <f t="shared" ref="J1348:J1350" si="1571">(H1348+I1348)</f>
        <v>2500</v>
      </c>
    </row>
    <row r="1349" spans="1:10" x14ac:dyDescent="0.25">
      <c r="A1349" s="2">
        <v>42838</v>
      </c>
      <c r="B1349" s="21" t="s">
        <v>17</v>
      </c>
      <c r="C1349" s="9">
        <v>5000</v>
      </c>
      <c r="D1349" s="21" t="s">
        <v>11</v>
      </c>
      <c r="E1349" s="10">
        <v>165.7</v>
      </c>
      <c r="F1349" s="10">
        <v>166.3</v>
      </c>
      <c r="G1349" s="11">
        <v>167.2</v>
      </c>
      <c r="H1349" s="12">
        <f t="shared" si="1570"/>
        <v>3000.0000000001137</v>
      </c>
      <c r="I1349" s="13">
        <f t="shared" ref="I1349" si="1572">(G1349-F1349)*C1349</f>
        <v>4499.9999999998863</v>
      </c>
      <c r="J1349" s="12">
        <f t="shared" si="1571"/>
        <v>7500</v>
      </c>
    </row>
    <row r="1350" spans="1:10" x14ac:dyDescent="0.25">
      <c r="A1350" s="2">
        <v>42837</v>
      </c>
      <c r="B1350" s="21" t="s">
        <v>14</v>
      </c>
      <c r="C1350" s="9">
        <v>100</v>
      </c>
      <c r="D1350" s="21" t="s">
        <v>11</v>
      </c>
      <c r="E1350" s="10">
        <v>29260</v>
      </c>
      <c r="F1350" s="10">
        <v>29325</v>
      </c>
      <c r="G1350" s="11">
        <v>0</v>
      </c>
      <c r="H1350" s="12">
        <f t="shared" si="1570"/>
        <v>6500</v>
      </c>
      <c r="I1350" s="13">
        <v>0</v>
      </c>
      <c r="J1350" s="12">
        <f t="shared" si="1571"/>
        <v>6500</v>
      </c>
    </row>
    <row r="1351" spans="1:10" x14ac:dyDescent="0.25">
      <c r="A1351" s="2">
        <v>42837</v>
      </c>
      <c r="B1351" s="21" t="s">
        <v>24</v>
      </c>
      <c r="C1351" s="9">
        <v>1000</v>
      </c>
      <c r="D1351" s="21" t="s">
        <v>15</v>
      </c>
      <c r="E1351" s="10">
        <v>372</v>
      </c>
      <c r="F1351" s="10">
        <v>370</v>
      </c>
      <c r="G1351" s="11">
        <v>367</v>
      </c>
      <c r="H1351" s="14">
        <f t="shared" ref="H1351" si="1573">(E1351-F1351)*C1351</f>
        <v>2000</v>
      </c>
      <c r="I1351" s="13">
        <f>(F1351-G1351)*C1351</f>
        <v>3000</v>
      </c>
      <c r="J1351" s="14">
        <f t="shared" ref="J1351" si="1574">+I1351+H1351</f>
        <v>5000</v>
      </c>
    </row>
    <row r="1352" spans="1:10" x14ac:dyDescent="0.25">
      <c r="A1352" s="2">
        <v>42837</v>
      </c>
      <c r="B1352" s="21" t="s">
        <v>12</v>
      </c>
      <c r="C1352" s="9">
        <v>5000</v>
      </c>
      <c r="D1352" s="21" t="s">
        <v>11</v>
      </c>
      <c r="E1352" s="10">
        <v>165.7</v>
      </c>
      <c r="F1352" s="10">
        <v>166.3</v>
      </c>
      <c r="G1352" s="11">
        <v>167.2</v>
      </c>
      <c r="H1352" s="12">
        <f t="shared" ref="H1352" si="1575">IF(D1352="LONG",(F1352-E1352)*C1352,(E1352-F1352)*C1352)</f>
        <v>3000.0000000001137</v>
      </c>
      <c r="I1352" s="13">
        <f t="shared" ref="I1352" si="1576">(G1352-F1352)*C1352</f>
        <v>4499.9999999998863</v>
      </c>
      <c r="J1352" s="12">
        <f t="shared" ref="J1352" si="1577">(H1352+I1352)</f>
        <v>7500</v>
      </c>
    </row>
    <row r="1353" spans="1:10" x14ac:dyDescent="0.25">
      <c r="A1353" s="2">
        <v>42837</v>
      </c>
      <c r="B1353" s="21" t="s">
        <v>17</v>
      </c>
      <c r="C1353" s="9">
        <v>5000</v>
      </c>
      <c r="D1353" s="21" t="s">
        <v>15</v>
      </c>
      <c r="E1353" s="10">
        <v>145.44999999999999</v>
      </c>
      <c r="F1353" s="10">
        <v>144.6</v>
      </c>
      <c r="G1353" s="11">
        <v>0</v>
      </c>
      <c r="H1353" s="14">
        <f t="shared" ref="H1353:H1354" si="1578">(E1353-F1353)*C1353</f>
        <v>4249.9999999999718</v>
      </c>
      <c r="I1353" s="14">
        <v>0</v>
      </c>
      <c r="J1353" s="14">
        <f t="shared" ref="J1353:J1354" si="1579">+I1353+H1353</f>
        <v>4249.9999999999718</v>
      </c>
    </row>
    <row r="1354" spans="1:10" x14ac:dyDescent="0.25">
      <c r="A1354" s="2">
        <v>42837</v>
      </c>
      <c r="B1354" s="21" t="s">
        <v>10</v>
      </c>
      <c r="C1354" s="9">
        <v>100</v>
      </c>
      <c r="D1354" s="21" t="s">
        <v>15</v>
      </c>
      <c r="E1354" s="10">
        <v>3465</v>
      </c>
      <c r="F1354" s="10">
        <v>3440</v>
      </c>
      <c r="G1354" s="11">
        <v>0</v>
      </c>
      <c r="H1354" s="14">
        <f t="shared" si="1578"/>
        <v>2500</v>
      </c>
      <c r="I1354" s="14">
        <v>0</v>
      </c>
      <c r="J1354" s="14">
        <f t="shared" si="1579"/>
        <v>2500</v>
      </c>
    </row>
    <row r="1355" spans="1:10" x14ac:dyDescent="0.25">
      <c r="A1355" s="2">
        <v>42836</v>
      </c>
      <c r="B1355" s="21" t="s">
        <v>18</v>
      </c>
      <c r="C1355" s="9">
        <v>100</v>
      </c>
      <c r="D1355" s="21" t="s">
        <v>11</v>
      </c>
      <c r="E1355" s="10">
        <v>28825</v>
      </c>
      <c r="F1355" s="10">
        <v>28905</v>
      </c>
      <c r="G1355" s="11">
        <v>28995</v>
      </c>
      <c r="H1355" s="12">
        <f t="shared" ref="H1355:H1357" si="1580">IF(D1355="LONG",(F1355-E1355)*C1355,(E1355-F1355)*C1355)</f>
        <v>8000</v>
      </c>
      <c r="I1355" s="13">
        <f t="shared" ref="I1355:I1357" si="1581">(G1355-F1355)*C1355</f>
        <v>9000</v>
      </c>
      <c r="J1355" s="12">
        <f t="shared" ref="J1355:J1357" si="1582">(H1355+I1355)</f>
        <v>17000</v>
      </c>
    </row>
    <row r="1356" spans="1:10" x14ac:dyDescent="0.25">
      <c r="A1356" s="2">
        <v>42836</v>
      </c>
      <c r="B1356" s="21" t="s">
        <v>23</v>
      </c>
      <c r="C1356" s="9">
        <v>30</v>
      </c>
      <c r="D1356" s="21" t="s">
        <v>11</v>
      </c>
      <c r="E1356" s="10">
        <v>41425</v>
      </c>
      <c r="F1356" s="10">
        <v>41575</v>
      </c>
      <c r="G1356" s="11">
        <v>41775</v>
      </c>
      <c r="H1356" s="12">
        <f t="shared" si="1580"/>
        <v>4500</v>
      </c>
      <c r="I1356" s="13">
        <f t="shared" si="1581"/>
        <v>6000</v>
      </c>
      <c r="J1356" s="12">
        <f t="shared" si="1582"/>
        <v>10500</v>
      </c>
    </row>
    <row r="1357" spans="1:10" x14ac:dyDescent="0.25">
      <c r="A1357" s="2">
        <v>42836</v>
      </c>
      <c r="B1357" s="21" t="s">
        <v>10</v>
      </c>
      <c r="C1357" s="9">
        <v>100</v>
      </c>
      <c r="D1357" s="21" t="s">
        <v>11</v>
      </c>
      <c r="E1357" s="10">
        <v>3420</v>
      </c>
      <c r="F1357" s="10">
        <v>3445</v>
      </c>
      <c r="G1357" s="11">
        <v>3454</v>
      </c>
      <c r="H1357" s="12">
        <f t="shared" si="1580"/>
        <v>2500</v>
      </c>
      <c r="I1357" s="13">
        <f t="shared" si="1581"/>
        <v>900</v>
      </c>
      <c r="J1357" s="12">
        <f t="shared" si="1582"/>
        <v>3400</v>
      </c>
    </row>
    <row r="1358" spans="1:10" x14ac:dyDescent="0.25">
      <c r="A1358" s="2">
        <v>42836</v>
      </c>
      <c r="B1358" s="21" t="s">
        <v>12</v>
      </c>
      <c r="C1358" s="9">
        <v>5000</v>
      </c>
      <c r="D1358" s="21" t="s">
        <v>15</v>
      </c>
      <c r="E1358" s="10">
        <v>168.1</v>
      </c>
      <c r="F1358" s="10">
        <v>167.3</v>
      </c>
      <c r="G1358" s="11">
        <v>166.4</v>
      </c>
      <c r="H1358" s="14">
        <f t="shared" ref="H1358" si="1583">(E1358-F1358)*C1358</f>
        <v>3999.9999999999145</v>
      </c>
      <c r="I1358" s="14">
        <v>0</v>
      </c>
      <c r="J1358" s="14">
        <f t="shared" ref="J1358" si="1584">+I1358+H1358</f>
        <v>3999.9999999999145</v>
      </c>
    </row>
    <row r="1359" spans="1:10" x14ac:dyDescent="0.25">
      <c r="A1359" s="2">
        <v>42836</v>
      </c>
      <c r="B1359" s="21" t="s">
        <v>12</v>
      </c>
      <c r="C1359" s="9">
        <v>5000</v>
      </c>
      <c r="D1359" s="21" t="s">
        <v>11</v>
      </c>
      <c r="E1359" s="10">
        <v>165.9</v>
      </c>
      <c r="F1359" s="10">
        <v>166.5</v>
      </c>
      <c r="G1359" s="11">
        <v>167.2</v>
      </c>
      <c r="H1359" s="12">
        <f t="shared" ref="H1359:H1360" si="1585">IF(D1359="LONG",(F1359-E1359)*C1359,(E1359-F1359)*C1359)</f>
        <v>2999.9999999999718</v>
      </c>
      <c r="I1359" s="13">
        <f t="shared" ref="I1359" si="1586">(G1359-F1359)*C1359</f>
        <v>3499.9999999999432</v>
      </c>
      <c r="J1359" s="12">
        <f t="shared" ref="J1359:J1360" si="1587">(H1359+I1359)</f>
        <v>6499.9999999999145</v>
      </c>
    </row>
    <row r="1360" spans="1:10" x14ac:dyDescent="0.25">
      <c r="A1360" s="2">
        <v>42836</v>
      </c>
      <c r="B1360" s="21" t="s">
        <v>24</v>
      </c>
      <c r="C1360" s="9">
        <v>1000</v>
      </c>
      <c r="D1360" s="21" t="s">
        <v>11</v>
      </c>
      <c r="E1360" s="10">
        <v>373.25</v>
      </c>
      <c r="F1360" s="10">
        <v>370.75</v>
      </c>
      <c r="G1360" s="11">
        <v>0</v>
      </c>
      <c r="H1360" s="12">
        <f t="shared" si="1585"/>
        <v>-2500</v>
      </c>
      <c r="I1360" s="13">
        <v>0</v>
      </c>
      <c r="J1360" s="12">
        <f t="shared" si="1587"/>
        <v>-2500</v>
      </c>
    </row>
    <row r="1361" spans="1:10" x14ac:dyDescent="0.25">
      <c r="A1361" s="2">
        <v>42835</v>
      </c>
      <c r="B1361" s="21" t="s">
        <v>23</v>
      </c>
      <c r="C1361" s="9">
        <v>30</v>
      </c>
      <c r="D1361" s="21" t="s">
        <v>15</v>
      </c>
      <c r="E1361" s="10">
        <v>41400</v>
      </c>
      <c r="F1361" s="10">
        <v>41250</v>
      </c>
      <c r="G1361" s="11">
        <v>41050</v>
      </c>
      <c r="H1361" s="14">
        <f t="shared" ref="H1361" si="1588">(E1361-F1361)*C1361</f>
        <v>4500</v>
      </c>
      <c r="I1361" s="14">
        <v>0</v>
      </c>
      <c r="J1361" s="14">
        <f t="shared" ref="J1361" si="1589">+I1361+H1361</f>
        <v>4500</v>
      </c>
    </row>
    <row r="1362" spans="1:10" x14ac:dyDescent="0.25">
      <c r="A1362" s="2">
        <v>42835</v>
      </c>
      <c r="B1362" s="21" t="s">
        <v>17</v>
      </c>
      <c r="C1362" s="9">
        <v>5000</v>
      </c>
      <c r="D1362" s="21" t="s">
        <v>11</v>
      </c>
      <c r="E1362" s="10">
        <v>144.9</v>
      </c>
      <c r="F1362" s="10">
        <v>145.69999999999999</v>
      </c>
      <c r="G1362" s="11">
        <v>146.6</v>
      </c>
      <c r="H1362" s="12">
        <f t="shared" ref="H1362:H1363" si="1590">IF(D1362="LONG",(F1362-E1362)*C1362,(E1362-F1362)*C1362)</f>
        <v>3999.9999999999145</v>
      </c>
      <c r="I1362" s="13">
        <f t="shared" ref="I1362:I1363" si="1591">(G1362-F1362)*C1362</f>
        <v>4500.0000000000282</v>
      </c>
      <c r="J1362" s="12">
        <f t="shared" ref="J1362:J1363" si="1592">(H1362+I1362)</f>
        <v>8499.9999999999418</v>
      </c>
    </row>
    <row r="1363" spans="1:10" x14ac:dyDescent="0.25">
      <c r="A1363" s="2">
        <v>42835</v>
      </c>
      <c r="B1363" s="21" t="s">
        <v>10</v>
      </c>
      <c r="C1363" s="9">
        <v>100</v>
      </c>
      <c r="D1363" s="21" t="s">
        <v>11</v>
      </c>
      <c r="E1363" s="10">
        <v>3385</v>
      </c>
      <c r="F1363" s="10">
        <v>3410</v>
      </c>
      <c r="G1363" s="11">
        <v>3430</v>
      </c>
      <c r="H1363" s="12">
        <f t="shared" si="1590"/>
        <v>2500</v>
      </c>
      <c r="I1363" s="13">
        <f t="shared" si="1591"/>
        <v>2000</v>
      </c>
      <c r="J1363" s="12">
        <f t="shared" si="1592"/>
        <v>4500</v>
      </c>
    </row>
    <row r="1364" spans="1:10" x14ac:dyDescent="0.25">
      <c r="A1364" s="2">
        <v>42832</v>
      </c>
      <c r="B1364" s="21" t="s">
        <v>23</v>
      </c>
      <c r="C1364" s="9">
        <v>30</v>
      </c>
      <c r="D1364" s="21" t="s">
        <v>15</v>
      </c>
      <c r="E1364" s="10">
        <v>42350</v>
      </c>
      <c r="F1364" s="10">
        <v>42200</v>
      </c>
      <c r="G1364" s="11">
        <v>0</v>
      </c>
      <c r="H1364" s="14">
        <f t="shared" ref="H1364:H1365" si="1593">(E1364-F1364)*C1364</f>
        <v>4500</v>
      </c>
      <c r="I1364" s="14">
        <v>0</v>
      </c>
      <c r="J1364" s="14">
        <f t="shared" ref="J1364:J1365" si="1594">+I1364+H1364</f>
        <v>4500</v>
      </c>
    </row>
    <row r="1365" spans="1:10" x14ac:dyDescent="0.25">
      <c r="A1365" s="2">
        <v>42832</v>
      </c>
      <c r="B1365" s="21" t="s">
        <v>25</v>
      </c>
      <c r="C1365" s="9">
        <v>5000</v>
      </c>
      <c r="D1365" s="21" t="s">
        <v>15</v>
      </c>
      <c r="E1365" s="10">
        <v>173.25</v>
      </c>
      <c r="F1365" s="10">
        <v>172.45</v>
      </c>
      <c r="G1365" s="11">
        <v>171.55</v>
      </c>
      <c r="H1365" s="14">
        <f t="shared" si="1593"/>
        <v>4000.0000000000568</v>
      </c>
      <c r="I1365" s="14">
        <v>0</v>
      </c>
      <c r="J1365" s="14">
        <f t="shared" si="1594"/>
        <v>4000.0000000000568</v>
      </c>
    </row>
    <row r="1366" spans="1:10" x14ac:dyDescent="0.25">
      <c r="A1366" s="2">
        <v>42832</v>
      </c>
      <c r="B1366" s="21" t="s">
        <v>10</v>
      </c>
      <c r="C1366" s="9">
        <v>100</v>
      </c>
      <c r="D1366" s="21" t="s">
        <v>11</v>
      </c>
      <c r="E1366" s="10">
        <v>3350</v>
      </c>
      <c r="F1366" s="10">
        <v>3375</v>
      </c>
      <c r="G1366" s="11">
        <v>0</v>
      </c>
      <c r="H1366" s="12">
        <f t="shared" ref="H1366:H1367" si="1595">IF(D1366="LONG",(F1366-E1366)*C1366,(E1366-F1366)*C1366)</f>
        <v>2500</v>
      </c>
      <c r="I1366" s="13">
        <v>0</v>
      </c>
      <c r="J1366" s="12">
        <f t="shared" ref="J1366:J1367" si="1596">(H1366+I1366)</f>
        <v>2500</v>
      </c>
    </row>
    <row r="1367" spans="1:10" x14ac:dyDescent="0.25">
      <c r="A1367" s="2">
        <v>42832</v>
      </c>
      <c r="B1367" s="21" t="s">
        <v>25</v>
      </c>
      <c r="C1367" s="9">
        <v>5000</v>
      </c>
      <c r="D1367" s="21" t="s">
        <v>11</v>
      </c>
      <c r="E1367" s="10">
        <v>175.75</v>
      </c>
      <c r="F1367" s="10">
        <v>174.75</v>
      </c>
      <c r="G1367" s="11">
        <v>0</v>
      </c>
      <c r="H1367" s="12">
        <f t="shared" si="1595"/>
        <v>-5000</v>
      </c>
      <c r="I1367" s="13">
        <v>0</v>
      </c>
      <c r="J1367" s="12">
        <f t="shared" si="1596"/>
        <v>-5000</v>
      </c>
    </row>
    <row r="1368" spans="1:10" x14ac:dyDescent="0.25">
      <c r="A1368" s="2">
        <v>42832</v>
      </c>
      <c r="B1368" s="21" t="s">
        <v>14</v>
      </c>
      <c r="C1368" s="9">
        <v>100</v>
      </c>
      <c r="D1368" s="21" t="s">
        <v>15</v>
      </c>
      <c r="E1368" s="10">
        <v>28860</v>
      </c>
      <c r="F1368" s="10">
        <v>28960</v>
      </c>
      <c r="G1368" s="11">
        <v>171.55</v>
      </c>
      <c r="H1368" s="14">
        <f t="shared" ref="H1368" si="1597">(E1368-F1368)*C1368</f>
        <v>-10000</v>
      </c>
      <c r="I1368" s="14">
        <v>0</v>
      </c>
      <c r="J1368" s="14">
        <f t="shared" ref="J1368" si="1598">+I1368+H1368</f>
        <v>-10000</v>
      </c>
    </row>
    <row r="1369" spans="1:10" x14ac:dyDescent="0.25">
      <c r="A1369" s="2">
        <v>42831</v>
      </c>
      <c r="B1369" s="21" t="s">
        <v>19</v>
      </c>
      <c r="C1369" s="9">
        <v>5000</v>
      </c>
      <c r="D1369" s="21" t="s">
        <v>11</v>
      </c>
      <c r="E1369" s="10">
        <v>149.9</v>
      </c>
      <c r="F1369" s="10">
        <v>150.69999999999999</v>
      </c>
      <c r="G1369" s="11">
        <v>151.6</v>
      </c>
      <c r="H1369" s="12">
        <f t="shared" ref="H1369:H1370" si="1599">IF(D1369="LONG",(F1369-E1369)*C1369,(E1369-F1369)*C1369)</f>
        <v>3999.9999999999145</v>
      </c>
      <c r="I1369" s="13">
        <f t="shared" ref="I1369:I1370" si="1600">(G1369-F1369)*C1369</f>
        <v>4500.0000000000282</v>
      </c>
      <c r="J1369" s="12">
        <f t="shared" ref="J1369:J1370" si="1601">(H1369+I1369)</f>
        <v>8499.9999999999418</v>
      </c>
    </row>
    <row r="1370" spans="1:10" x14ac:dyDescent="0.25">
      <c r="A1370" s="2">
        <v>42831</v>
      </c>
      <c r="B1370" s="21" t="s">
        <v>10</v>
      </c>
      <c r="C1370" s="9">
        <v>100</v>
      </c>
      <c r="D1370" s="21" t="s">
        <v>11</v>
      </c>
      <c r="E1370" s="10">
        <v>3315</v>
      </c>
      <c r="F1370" s="10">
        <v>3340</v>
      </c>
      <c r="G1370" s="11">
        <v>3370</v>
      </c>
      <c r="H1370" s="12">
        <f t="shared" si="1599"/>
        <v>2500</v>
      </c>
      <c r="I1370" s="13">
        <f t="shared" si="1600"/>
        <v>3000</v>
      </c>
      <c r="J1370" s="12">
        <f t="shared" si="1601"/>
        <v>5500</v>
      </c>
    </row>
    <row r="1371" spans="1:10" x14ac:dyDescent="0.25">
      <c r="A1371" s="2">
        <v>42830</v>
      </c>
      <c r="B1371" s="21" t="s">
        <v>23</v>
      </c>
      <c r="C1371" s="9">
        <v>30</v>
      </c>
      <c r="D1371" s="21" t="s">
        <v>15</v>
      </c>
      <c r="E1371" s="10">
        <v>42410</v>
      </c>
      <c r="F1371" s="10">
        <v>42260</v>
      </c>
      <c r="G1371" s="11">
        <v>0</v>
      </c>
      <c r="H1371" s="14">
        <f t="shared" ref="H1371:H1372" si="1602">(E1371-F1371)*C1371</f>
        <v>4500</v>
      </c>
      <c r="I1371" s="14">
        <v>0</v>
      </c>
      <c r="J1371" s="14">
        <f t="shared" ref="J1371:J1372" si="1603">+I1371+H1371</f>
        <v>4500</v>
      </c>
    </row>
    <row r="1372" spans="1:10" x14ac:dyDescent="0.25">
      <c r="A1372" s="2">
        <v>42830</v>
      </c>
      <c r="B1372" s="21" t="s">
        <v>10</v>
      </c>
      <c r="C1372" s="9">
        <v>100</v>
      </c>
      <c r="D1372" s="21" t="s">
        <v>15</v>
      </c>
      <c r="E1372" s="10">
        <v>3345</v>
      </c>
      <c r="F1372" s="10">
        <v>3320</v>
      </c>
      <c r="G1372" s="11">
        <v>0</v>
      </c>
      <c r="H1372" s="14">
        <f t="shared" si="1602"/>
        <v>2500</v>
      </c>
      <c r="I1372" s="14">
        <v>0</v>
      </c>
      <c r="J1372" s="14">
        <f t="shared" si="1603"/>
        <v>2500</v>
      </c>
    </row>
    <row r="1373" spans="1:10" x14ac:dyDescent="0.25">
      <c r="A1373" s="2">
        <v>42830</v>
      </c>
      <c r="B1373" s="21" t="s">
        <v>12</v>
      </c>
      <c r="C1373" s="9">
        <v>5000</v>
      </c>
      <c r="D1373" s="21" t="s">
        <v>11</v>
      </c>
      <c r="E1373" s="10">
        <v>180.8</v>
      </c>
      <c r="F1373" s="10">
        <v>181.6</v>
      </c>
      <c r="G1373" s="11">
        <v>182.6</v>
      </c>
      <c r="H1373" s="12">
        <f t="shared" ref="H1373:H1378" si="1604">IF(D1373="LONG",(F1373-E1373)*C1373,(E1373-F1373)*C1373)</f>
        <v>3999.9999999999145</v>
      </c>
      <c r="I1373" s="13">
        <f t="shared" ref="I1373" si="1605">(G1373-F1373)*C1373</f>
        <v>5000</v>
      </c>
      <c r="J1373" s="12">
        <f t="shared" ref="J1373:J1378" si="1606">(H1373+I1373)</f>
        <v>8999.9999999999145</v>
      </c>
    </row>
    <row r="1374" spans="1:10" x14ac:dyDescent="0.25">
      <c r="A1374" s="2">
        <v>42829</v>
      </c>
      <c r="B1374" s="21" t="s">
        <v>23</v>
      </c>
      <c r="C1374" s="9">
        <v>30</v>
      </c>
      <c r="D1374" s="21" t="s">
        <v>11</v>
      </c>
      <c r="E1374" s="10">
        <v>42700</v>
      </c>
      <c r="F1374" s="10">
        <v>42820</v>
      </c>
      <c r="G1374" s="11">
        <v>0</v>
      </c>
      <c r="H1374" s="12">
        <f t="shared" si="1604"/>
        <v>3600</v>
      </c>
      <c r="I1374" s="13">
        <v>0</v>
      </c>
      <c r="J1374" s="12">
        <f t="shared" si="1606"/>
        <v>3600</v>
      </c>
    </row>
    <row r="1375" spans="1:10" x14ac:dyDescent="0.25">
      <c r="A1375" s="2">
        <v>42829</v>
      </c>
      <c r="B1375" s="21" t="s">
        <v>10</v>
      </c>
      <c r="C1375" s="9">
        <v>100</v>
      </c>
      <c r="D1375" s="21" t="s">
        <v>15</v>
      </c>
      <c r="E1375" s="10">
        <v>3300</v>
      </c>
      <c r="F1375" s="10">
        <v>3325</v>
      </c>
      <c r="G1375" s="11">
        <v>0</v>
      </c>
      <c r="H1375" s="12">
        <f t="shared" si="1604"/>
        <v>-2500</v>
      </c>
      <c r="I1375" s="13">
        <v>0</v>
      </c>
      <c r="J1375" s="12">
        <f t="shared" si="1606"/>
        <v>-2500</v>
      </c>
    </row>
    <row r="1376" spans="1:10" x14ac:dyDescent="0.25">
      <c r="A1376" s="2">
        <v>42829</v>
      </c>
      <c r="B1376" s="21" t="s">
        <v>24</v>
      </c>
      <c r="C1376" s="9">
        <v>1000</v>
      </c>
      <c r="D1376" s="21" t="s">
        <v>11</v>
      </c>
      <c r="E1376" s="10">
        <v>375.75</v>
      </c>
      <c r="F1376" s="10">
        <v>377.75</v>
      </c>
      <c r="G1376" s="11">
        <v>380.75</v>
      </c>
      <c r="H1376" s="12">
        <f t="shared" si="1604"/>
        <v>2000</v>
      </c>
      <c r="I1376" s="13">
        <f t="shared" ref="I1376:I1378" si="1607">(G1376-F1376)*C1376</f>
        <v>3000</v>
      </c>
      <c r="J1376" s="12">
        <f t="shared" si="1606"/>
        <v>5000</v>
      </c>
    </row>
    <row r="1377" spans="1:10" x14ac:dyDescent="0.25">
      <c r="A1377" s="2">
        <v>42829</v>
      </c>
      <c r="B1377" s="21" t="s">
        <v>12</v>
      </c>
      <c r="C1377" s="9">
        <v>5000</v>
      </c>
      <c r="D1377" s="21" t="s">
        <v>11</v>
      </c>
      <c r="E1377" s="10">
        <v>176.5</v>
      </c>
      <c r="F1377" s="10">
        <v>177</v>
      </c>
      <c r="G1377" s="11">
        <v>178</v>
      </c>
      <c r="H1377" s="12">
        <f t="shared" si="1604"/>
        <v>2500</v>
      </c>
      <c r="I1377" s="13">
        <f t="shared" si="1607"/>
        <v>5000</v>
      </c>
      <c r="J1377" s="12">
        <f t="shared" si="1606"/>
        <v>7500</v>
      </c>
    </row>
    <row r="1378" spans="1:10" x14ac:dyDescent="0.25">
      <c r="A1378" s="2">
        <v>42828</v>
      </c>
      <c r="B1378" s="21" t="s">
        <v>23</v>
      </c>
      <c r="C1378" s="9">
        <v>30</v>
      </c>
      <c r="D1378" s="21" t="s">
        <v>11</v>
      </c>
      <c r="E1378" s="10">
        <v>42250</v>
      </c>
      <c r="F1378" s="10">
        <v>42450</v>
      </c>
      <c r="G1378" s="11">
        <v>42700</v>
      </c>
      <c r="H1378" s="12">
        <f t="shared" si="1604"/>
        <v>6000</v>
      </c>
      <c r="I1378" s="13">
        <f t="shared" si="1607"/>
        <v>7500</v>
      </c>
      <c r="J1378" s="12">
        <f t="shared" si="1606"/>
        <v>13500</v>
      </c>
    </row>
    <row r="1379" spans="1:10" x14ac:dyDescent="0.25">
      <c r="A1379" s="2">
        <v>42828</v>
      </c>
      <c r="B1379" s="21" t="s">
        <v>10</v>
      </c>
      <c r="C1379" s="9">
        <v>100</v>
      </c>
      <c r="D1379" s="21" t="s">
        <v>15</v>
      </c>
      <c r="E1379" s="10">
        <v>3300</v>
      </c>
      <c r="F1379" s="10">
        <v>3266</v>
      </c>
      <c r="G1379" s="11">
        <v>0</v>
      </c>
      <c r="H1379" s="14">
        <f t="shared" ref="H1379" si="1608">(E1379-F1379)*C1379</f>
        <v>3400</v>
      </c>
      <c r="I1379" s="14">
        <v>0</v>
      </c>
      <c r="J1379" s="14">
        <f t="shared" ref="J1379" si="1609">+I1379+H1379</f>
        <v>3400</v>
      </c>
    </row>
    <row r="1380" spans="1:10" x14ac:dyDescent="0.25">
      <c r="A1380" s="2">
        <v>42828</v>
      </c>
      <c r="B1380" s="21" t="s">
        <v>12</v>
      </c>
      <c r="C1380" s="9">
        <v>5000</v>
      </c>
      <c r="D1380" s="21" t="s">
        <v>11</v>
      </c>
      <c r="E1380" s="10">
        <v>178.75</v>
      </c>
      <c r="F1380" s="10">
        <v>179.55</v>
      </c>
      <c r="G1380" s="11">
        <v>180.45</v>
      </c>
      <c r="H1380" s="12">
        <f t="shared" ref="H1380" si="1610">IF(D1380="LONG",(F1380-E1380)*C1380,(E1380-F1380)*C1380)</f>
        <v>4000.0000000000568</v>
      </c>
      <c r="I1380" s="13">
        <f t="shared" ref="I1380" si="1611">(G1380-F1380)*C1380</f>
        <v>4499.9999999998863</v>
      </c>
      <c r="J1380" s="12">
        <f t="shared" ref="J1380" si="1612">(H1380+I1380)</f>
        <v>8499.9999999999436</v>
      </c>
    </row>
    <row r="1381" spans="1:10" x14ac:dyDescent="0.25">
      <c r="A1381" s="51"/>
      <c r="B1381" s="51"/>
      <c r="C1381" s="51"/>
      <c r="D1381" s="51"/>
      <c r="E1381" s="51"/>
      <c r="F1381" s="51"/>
      <c r="G1381" s="51"/>
      <c r="H1381" s="51"/>
      <c r="I1381" s="51"/>
      <c r="J1381" s="57"/>
    </row>
    <row r="1382" spans="1:10" s="24" customFormat="1" x14ac:dyDescent="0.25">
      <c r="A1382" s="2">
        <v>42825</v>
      </c>
      <c r="B1382" s="21" t="s">
        <v>23</v>
      </c>
      <c r="C1382" s="9">
        <v>30</v>
      </c>
      <c r="D1382" s="21" t="s">
        <v>11</v>
      </c>
      <c r="E1382" s="10">
        <v>42000</v>
      </c>
      <c r="F1382" s="10">
        <v>42200</v>
      </c>
      <c r="G1382" s="11">
        <v>42300</v>
      </c>
      <c r="H1382" s="12">
        <f t="shared" ref="H1382:H1384" si="1613">IF(D1382="LONG",(F1382-E1382)*C1382,(E1382-F1382)*C1382)</f>
        <v>6000</v>
      </c>
      <c r="I1382" s="13">
        <f t="shared" ref="I1382" si="1614">(G1382-F1382)*C1382</f>
        <v>3000</v>
      </c>
      <c r="J1382" s="12">
        <f t="shared" ref="J1382:J1384" si="1615">(H1382+I1382)</f>
        <v>9000</v>
      </c>
    </row>
    <row r="1383" spans="1:10" s="24" customFormat="1" x14ac:dyDescent="0.25">
      <c r="A1383" s="2">
        <v>42825</v>
      </c>
      <c r="B1383" s="21" t="s">
        <v>20</v>
      </c>
      <c r="C1383" s="9">
        <v>1250</v>
      </c>
      <c r="D1383" s="21" t="s">
        <v>11</v>
      </c>
      <c r="E1383" s="10">
        <v>209</v>
      </c>
      <c r="F1383" s="10">
        <v>206</v>
      </c>
      <c r="G1383" s="11">
        <v>0</v>
      </c>
      <c r="H1383" s="12">
        <f t="shared" si="1613"/>
        <v>-3750</v>
      </c>
      <c r="I1383" s="13">
        <v>0</v>
      </c>
      <c r="J1383" s="12">
        <f t="shared" si="1615"/>
        <v>-3750</v>
      </c>
    </row>
    <row r="1384" spans="1:10" s="24" customFormat="1" x14ac:dyDescent="0.25">
      <c r="A1384" s="2">
        <v>42825</v>
      </c>
      <c r="B1384" s="21" t="s">
        <v>12</v>
      </c>
      <c r="C1384" s="9">
        <v>5000</v>
      </c>
      <c r="D1384" s="21" t="s">
        <v>11</v>
      </c>
      <c r="E1384" s="10">
        <v>182</v>
      </c>
      <c r="F1384" s="10">
        <v>181.2</v>
      </c>
      <c r="G1384" s="11">
        <v>0</v>
      </c>
      <c r="H1384" s="12">
        <f t="shared" si="1613"/>
        <v>-4000.0000000000568</v>
      </c>
      <c r="I1384" s="13">
        <v>0</v>
      </c>
      <c r="J1384" s="12">
        <f t="shared" si="1615"/>
        <v>-4000.0000000000568</v>
      </c>
    </row>
    <row r="1385" spans="1:10" s="24" customFormat="1" x14ac:dyDescent="0.25">
      <c r="A1385" s="2">
        <v>42825</v>
      </c>
      <c r="B1385" s="21" t="s">
        <v>24</v>
      </c>
      <c r="C1385" s="9">
        <v>1000</v>
      </c>
      <c r="D1385" s="21" t="s">
        <v>15</v>
      </c>
      <c r="E1385" s="10">
        <v>383.25</v>
      </c>
      <c r="F1385" s="10">
        <v>381.25</v>
      </c>
      <c r="G1385" s="11">
        <v>0</v>
      </c>
      <c r="H1385" s="14">
        <f t="shared" ref="H1385:H1386" si="1616">(E1385-F1385)*C1385</f>
        <v>2000</v>
      </c>
      <c r="I1385" s="14">
        <v>0</v>
      </c>
      <c r="J1385" s="14">
        <f t="shared" ref="J1385:J1386" si="1617">+I1385+H1385</f>
        <v>2000</v>
      </c>
    </row>
    <row r="1386" spans="1:10" s="24" customFormat="1" x14ac:dyDescent="0.25">
      <c r="A1386" s="2">
        <v>42825</v>
      </c>
      <c r="B1386" s="21" t="s">
        <v>17</v>
      </c>
      <c r="C1386" s="9">
        <v>5000</v>
      </c>
      <c r="D1386" s="21" t="s">
        <v>15</v>
      </c>
      <c r="E1386" s="10">
        <v>150.1</v>
      </c>
      <c r="F1386" s="10">
        <v>150.9</v>
      </c>
      <c r="G1386" s="11">
        <v>0</v>
      </c>
      <c r="H1386" s="14">
        <f t="shared" si="1616"/>
        <v>-4000.0000000000568</v>
      </c>
      <c r="I1386" s="14">
        <v>0</v>
      </c>
      <c r="J1386" s="14">
        <f t="shared" si="1617"/>
        <v>-4000.0000000000568</v>
      </c>
    </row>
    <row r="1387" spans="1:10" s="24" customFormat="1" x14ac:dyDescent="0.25">
      <c r="A1387" s="2">
        <v>42825</v>
      </c>
      <c r="B1387" s="21" t="s">
        <v>10</v>
      </c>
      <c r="C1387" s="9">
        <v>100</v>
      </c>
      <c r="D1387" s="21" t="s">
        <v>15</v>
      </c>
      <c r="E1387" s="10">
        <v>3255</v>
      </c>
      <c r="F1387" s="10">
        <v>3285</v>
      </c>
      <c r="G1387" s="11">
        <v>0</v>
      </c>
      <c r="H1387" s="12">
        <f t="shared" ref="H1387:H1389" si="1618">IF(D1387="LONG",(F1387-E1387)*C1387,(E1387-F1387)*C1387)</f>
        <v>-3000</v>
      </c>
      <c r="I1387" s="13">
        <v>0</v>
      </c>
      <c r="J1387" s="12">
        <f t="shared" ref="J1387:J1389" si="1619">(H1387+I1387)</f>
        <v>-3000</v>
      </c>
    </row>
    <row r="1388" spans="1:10" s="24" customFormat="1" x14ac:dyDescent="0.25">
      <c r="A1388" s="2">
        <v>42824</v>
      </c>
      <c r="B1388" s="21" t="s">
        <v>23</v>
      </c>
      <c r="C1388" s="9">
        <v>30</v>
      </c>
      <c r="D1388" s="21" t="s">
        <v>11</v>
      </c>
      <c r="E1388" s="10">
        <v>42200</v>
      </c>
      <c r="F1388" s="10">
        <v>42000</v>
      </c>
      <c r="G1388" s="11">
        <v>0</v>
      </c>
      <c r="H1388" s="12">
        <f t="shared" si="1618"/>
        <v>-6000</v>
      </c>
      <c r="I1388" s="13">
        <v>0</v>
      </c>
      <c r="J1388" s="12">
        <f t="shared" si="1619"/>
        <v>-6000</v>
      </c>
    </row>
    <row r="1389" spans="1:10" s="24" customFormat="1" x14ac:dyDescent="0.25">
      <c r="A1389" s="2">
        <v>42824</v>
      </c>
      <c r="B1389" s="21" t="s">
        <v>10</v>
      </c>
      <c r="C1389" s="9">
        <v>100</v>
      </c>
      <c r="D1389" s="21" t="s">
        <v>11</v>
      </c>
      <c r="E1389" s="10">
        <v>3215</v>
      </c>
      <c r="F1389" s="10">
        <v>3245</v>
      </c>
      <c r="G1389" s="11">
        <v>0</v>
      </c>
      <c r="H1389" s="12">
        <f t="shared" si="1618"/>
        <v>3000</v>
      </c>
      <c r="I1389" s="13">
        <v>0</v>
      </c>
      <c r="J1389" s="12">
        <f t="shared" si="1619"/>
        <v>3000</v>
      </c>
    </row>
    <row r="1390" spans="1:10" s="24" customFormat="1" x14ac:dyDescent="0.25">
      <c r="A1390" s="2">
        <v>42824</v>
      </c>
      <c r="B1390" s="21" t="s">
        <v>12</v>
      </c>
      <c r="C1390" s="9">
        <v>5000</v>
      </c>
      <c r="D1390" s="21" t="s">
        <v>15</v>
      </c>
      <c r="E1390" s="10">
        <v>184.1</v>
      </c>
      <c r="F1390" s="10">
        <v>183.3</v>
      </c>
      <c r="G1390" s="11">
        <v>0</v>
      </c>
      <c r="H1390" s="14">
        <f t="shared" ref="H1390:H1391" si="1620">(E1390-F1390)*C1390</f>
        <v>3999.9999999999145</v>
      </c>
      <c r="I1390" s="14">
        <v>0</v>
      </c>
      <c r="J1390" s="14">
        <f t="shared" ref="J1390:J1391" si="1621">+I1390+H1390</f>
        <v>3999.9999999999145</v>
      </c>
    </row>
    <row r="1391" spans="1:10" s="24" customFormat="1" x14ac:dyDescent="0.25">
      <c r="A1391" s="2">
        <v>42824</v>
      </c>
      <c r="B1391" s="21" t="s">
        <v>28</v>
      </c>
      <c r="C1391" s="9">
        <v>5000</v>
      </c>
      <c r="D1391" s="21" t="s">
        <v>15</v>
      </c>
      <c r="E1391" s="10">
        <v>126.65</v>
      </c>
      <c r="F1391" s="10">
        <v>126.45</v>
      </c>
      <c r="G1391" s="11">
        <v>0</v>
      </c>
      <c r="H1391" s="14">
        <f t="shared" si="1620"/>
        <v>1000.0000000000142</v>
      </c>
      <c r="I1391" s="14">
        <v>0</v>
      </c>
      <c r="J1391" s="14">
        <f t="shared" si="1621"/>
        <v>1000.0000000000142</v>
      </c>
    </row>
    <row r="1392" spans="1:10" s="24" customFormat="1" x14ac:dyDescent="0.25">
      <c r="A1392" s="2">
        <v>42823</v>
      </c>
      <c r="B1392" s="21" t="s">
        <v>14</v>
      </c>
      <c r="C1392" s="9">
        <v>100</v>
      </c>
      <c r="D1392" s="21" t="s">
        <v>11</v>
      </c>
      <c r="E1392" s="10">
        <v>28690</v>
      </c>
      <c r="F1392" s="10">
        <v>28725</v>
      </c>
      <c r="G1392" s="11">
        <v>0</v>
      </c>
      <c r="H1392" s="12">
        <f t="shared" ref="H1392:H1394" si="1622">IF(D1392="LONG",(F1392-E1392)*C1392,(E1392-F1392)*C1392)</f>
        <v>3500</v>
      </c>
      <c r="I1392" s="13">
        <v>0</v>
      </c>
      <c r="J1392" s="12">
        <f t="shared" ref="J1392:J1394" si="1623">(H1392+I1392)</f>
        <v>3500</v>
      </c>
    </row>
    <row r="1393" spans="1:10" x14ac:dyDescent="0.25">
      <c r="A1393" s="25">
        <v>42823</v>
      </c>
      <c r="B1393" s="26" t="s">
        <v>13</v>
      </c>
      <c r="C1393" s="27">
        <v>1000</v>
      </c>
      <c r="D1393" s="26" t="s">
        <v>11</v>
      </c>
      <c r="E1393" s="28">
        <v>383</v>
      </c>
      <c r="F1393" s="28">
        <v>385</v>
      </c>
      <c r="G1393" s="29">
        <v>0</v>
      </c>
      <c r="H1393" s="30">
        <f t="shared" si="1622"/>
        <v>2000</v>
      </c>
      <c r="I1393" s="31">
        <v>0</v>
      </c>
      <c r="J1393" s="30">
        <f t="shared" si="1623"/>
        <v>2000</v>
      </c>
    </row>
    <row r="1394" spans="1:10" x14ac:dyDescent="0.25">
      <c r="A1394" s="2">
        <v>42823</v>
      </c>
      <c r="B1394" s="21" t="s">
        <v>12</v>
      </c>
      <c r="C1394" s="9">
        <v>5000</v>
      </c>
      <c r="D1394" s="21" t="s">
        <v>11</v>
      </c>
      <c r="E1394" s="10">
        <v>183.4</v>
      </c>
      <c r="F1394" s="10">
        <v>184.2</v>
      </c>
      <c r="G1394" s="11">
        <v>185.2</v>
      </c>
      <c r="H1394" s="12">
        <f t="shared" si="1622"/>
        <v>3999.9999999999145</v>
      </c>
      <c r="I1394" s="13">
        <f t="shared" ref="I1394" si="1624">(G1394-F1394)*C1394</f>
        <v>5000</v>
      </c>
      <c r="J1394" s="12">
        <f t="shared" si="1623"/>
        <v>8999.9999999999145</v>
      </c>
    </row>
    <row r="1395" spans="1:10" x14ac:dyDescent="0.25">
      <c r="A1395" s="2">
        <v>42823</v>
      </c>
      <c r="B1395" s="21" t="s">
        <v>17</v>
      </c>
      <c r="C1395" s="9">
        <v>5000</v>
      </c>
      <c r="D1395" s="21" t="s">
        <v>15</v>
      </c>
      <c r="E1395" s="10">
        <v>150.44999999999999</v>
      </c>
      <c r="F1395" s="10">
        <v>151.5</v>
      </c>
      <c r="G1395" s="11">
        <v>0</v>
      </c>
      <c r="H1395" s="14">
        <f t="shared" ref="H1395:H1396" si="1625">(E1395-F1395)*C1395</f>
        <v>-5250.0000000000564</v>
      </c>
      <c r="I1395" s="14">
        <v>0</v>
      </c>
      <c r="J1395" s="14">
        <f t="shared" ref="J1395:J1396" si="1626">+I1395+H1395</f>
        <v>-5250.0000000000564</v>
      </c>
    </row>
    <row r="1396" spans="1:10" x14ac:dyDescent="0.25">
      <c r="A1396" s="2">
        <v>42823</v>
      </c>
      <c r="B1396" s="21" t="s">
        <v>12</v>
      </c>
      <c r="C1396" s="9">
        <v>5000</v>
      </c>
      <c r="D1396" s="21" t="s">
        <v>15</v>
      </c>
      <c r="E1396" s="10">
        <v>181.9</v>
      </c>
      <c r="F1396" s="10">
        <v>183.5</v>
      </c>
      <c r="G1396" s="11">
        <v>0</v>
      </c>
      <c r="H1396" s="14">
        <f t="shared" si="1625"/>
        <v>-7999.9999999999718</v>
      </c>
      <c r="I1396" s="14">
        <v>0</v>
      </c>
      <c r="J1396" s="14">
        <f t="shared" si="1626"/>
        <v>-7999.9999999999718</v>
      </c>
    </row>
    <row r="1397" spans="1:10" x14ac:dyDescent="0.25">
      <c r="A1397" s="2">
        <v>42822</v>
      </c>
      <c r="B1397" s="21" t="s">
        <v>23</v>
      </c>
      <c r="C1397" s="9">
        <v>30</v>
      </c>
      <c r="D1397" s="21" t="s">
        <v>11</v>
      </c>
      <c r="E1397" s="10">
        <v>42090</v>
      </c>
      <c r="F1397" s="10">
        <v>42290</v>
      </c>
      <c r="G1397" s="11">
        <v>0</v>
      </c>
      <c r="H1397" s="12">
        <f t="shared" ref="H1397:H1398" si="1627">IF(D1397="LONG",(F1397-E1397)*C1397,(E1397-F1397)*C1397)</f>
        <v>6000</v>
      </c>
      <c r="I1397" s="13">
        <v>0</v>
      </c>
      <c r="J1397" s="58">
        <f t="shared" ref="J1397:J1398" si="1628">(H1397+I1397)</f>
        <v>6000</v>
      </c>
    </row>
    <row r="1398" spans="1:10" x14ac:dyDescent="0.25">
      <c r="A1398" s="2">
        <v>42822</v>
      </c>
      <c r="B1398" s="21" t="s">
        <v>10</v>
      </c>
      <c r="C1398" s="9">
        <v>100</v>
      </c>
      <c r="D1398" s="21" t="s">
        <v>11</v>
      </c>
      <c r="E1398" s="10">
        <v>3145</v>
      </c>
      <c r="F1398" s="10">
        <v>3175</v>
      </c>
      <c r="G1398" s="11">
        <v>0</v>
      </c>
      <c r="H1398" s="12">
        <f t="shared" si="1627"/>
        <v>3000</v>
      </c>
      <c r="I1398" s="13">
        <v>0</v>
      </c>
      <c r="J1398" s="58">
        <f t="shared" si="1628"/>
        <v>3000</v>
      </c>
    </row>
    <row r="1399" spans="1:10" x14ac:dyDescent="0.25">
      <c r="A1399" s="2">
        <v>42822</v>
      </c>
      <c r="B1399" s="21" t="s">
        <v>17</v>
      </c>
      <c r="C1399" s="9">
        <v>5000</v>
      </c>
      <c r="D1399" s="21" t="s">
        <v>15</v>
      </c>
      <c r="E1399" s="10">
        <v>148.69999999999999</v>
      </c>
      <c r="F1399" s="10">
        <v>147.9</v>
      </c>
      <c r="G1399" s="11">
        <v>0</v>
      </c>
      <c r="H1399" s="14">
        <f t="shared" ref="H1399:H1401" si="1629">(E1399-F1399)*C1399</f>
        <v>3999.9999999999145</v>
      </c>
      <c r="I1399" s="14">
        <v>0</v>
      </c>
      <c r="J1399" s="59">
        <f t="shared" ref="J1399:J1401" si="1630">+I1399+H1399</f>
        <v>3999.9999999999145</v>
      </c>
    </row>
    <row r="1400" spans="1:10" x14ac:dyDescent="0.25">
      <c r="A1400" s="2">
        <v>42822</v>
      </c>
      <c r="B1400" s="21" t="s">
        <v>16</v>
      </c>
      <c r="C1400" s="9">
        <v>1250</v>
      </c>
      <c r="D1400" s="21" t="s">
        <v>15</v>
      </c>
      <c r="E1400" s="10">
        <v>197</v>
      </c>
      <c r="F1400" s="10">
        <v>200</v>
      </c>
      <c r="G1400" s="11">
        <v>0</v>
      </c>
      <c r="H1400" s="14">
        <f t="shared" si="1629"/>
        <v>-3750</v>
      </c>
      <c r="I1400" s="14">
        <v>0</v>
      </c>
      <c r="J1400" s="59">
        <f t="shared" si="1630"/>
        <v>-3750</v>
      </c>
    </row>
    <row r="1401" spans="1:10" x14ac:dyDescent="0.25">
      <c r="A1401" s="2">
        <v>42822</v>
      </c>
      <c r="B1401" s="21" t="s">
        <v>25</v>
      </c>
      <c r="C1401" s="9">
        <v>5000</v>
      </c>
      <c r="D1401" s="21" t="s">
        <v>15</v>
      </c>
      <c r="E1401" s="10">
        <v>178.75</v>
      </c>
      <c r="F1401" s="10">
        <v>180</v>
      </c>
      <c r="G1401" s="11">
        <v>0</v>
      </c>
      <c r="H1401" s="14">
        <f t="shared" si="1629"/>
        <v>-6250</v>
      </c>
      <c r="I1401" s="14">
        <v>0</v>
      </c>
      <c r="J1401" s="59">
        <f t="shared" si="1630"/>
        <v>-6250</v>
      </c>
    </row>
    <row r="1402" spans="1:10" x14ac:dyDescent="0.25">
      <c r="A1402" s="2">
        <v>42821</v>
      </c>
      <c r="B1402" s="21" t="s">
        <v>18</v>
      </c>
      <c r="C1402" s="9">
        <v>100</v>
      </c>
      <c r="D1402" s="21" t="s">
        <v>11</v>
      </c>
      <c r="E1402" s="10">
        <v>28900</v>
      </c>
      <c r="F1402" s="10">
        <v>28980</v>
      </c>
      <c r="G1402" s="11">
        <v>0</v>
      </c>
      <c r="H1402" s="12">
        <f t="shared" ref="H1402:H1404" si="1631">IF(D1402="LONG",(F1402-E1402)*C1402,(E1402-F1402)*C1402)</f>
        <v>8000</v>
      </c>
      <c r="I1402" s="13">
        <v>0</v>
      </c>
      <c r="J1402" s="58">
        <f t="shared" ref="J1402:J1404" si="1632">(H1402+I1402)</f>
        <v>8000</v>
      </c>
    </row>
    <row r="1403" spans="1:10" x14ac:dyDescent="0.25">
      <c r="A1403" s="2">
        <v>42821</v>
      </c>
      <c r="B1403" s="21" t="s">
        <v>17</v>
      </c>
      <c r="C1403" s="9">
        <v>5000</v>
      </c>
      <c r="D1403" s="21" t="s">
        <v>11</v>
      </c>
      <c r="E1403" s="10">
        <v>150.30000000000001</v>
      </c>
      <c r="F1403" s="10">
        <v>151.1</v>
      </c>
      <c r="G1403" s="11">
        <v>0</v>
      </c>
      <c r="H1403" s="12">
        <f t="shared" si="1631"/>
        <v>3999.9999999999145</v>
      </c>
      <c r="I1403" s="13">
        <v>0</v>
      </c>
      <c r="J1403" s="58">
        <f t="shared" si="1632"/>
        <v>3999.9999999999145</v>
      </c>
    </row>
    <row r="1404" spans="1:10" x14ac:dyDescent="0.25">
      <c r="A1404" s="2">
        <v>42821</v>
      </c>
      <c r="B1404" s="21" t="s">
        <v>25</v>
      </c>
      <c r="C1404" s="9">
        <v>5000</v>
      </c>
      <c r="D1404" s="21" t="s">
        <v>11</v>
      </c>
      <c r="E1404" s="10">
        <v>180.75</v>
      </c>
      <c r="F1404" s="10">
        <v>181.55</v>
      </c>
      <c r="G1404" s="11">
        <v>0</v>
      </c>
      <c r="H1404" s="12">
        <f t="shared" si="1631"/>
        <v>4000.0000000000568</v>
      </c>
      <c r="I1404" s="13">
        <v>0</v>
      </c>
      <c r="J1404" s="58">
        <f t="shared" si="1632"/>
        <v>4000.0000000000568</v>
      </c>
    </row>
    <row r="1405" spans="1:10" x14ac:dyDescent="0.25">
      <c r="A1405" s="2">
        <v>42821</v>
      </c>
      <c r="B1405" s="21" t="s">
        <v>10</v>
      </c>
      <c r="C1405" s="9">
        <v>100</v>
      </c>
      <c r="D1405" s="21" t="s">
        <v>15</v>
      </c>
      <c r="E1405" s="10">
        <v>3105</v>
      </c>
      <c r="F1405" s="10">
        <v>3075</v>
      </c>
      <c r="G1405" s="11">
        <v>0</v>
      </c>
      <c r="H1405" s="14">
        <f t="shared" ref="H1405:H1406" si="1633">(E1405-F1405)*C1405</f>
        <v>3000</v>
      </c>
      <c r="I1405" s="14">
        <v>0</v>
      </c>
      <c r="J1405" s="59">
        <f t="shared" ref="J1405:J1406" si="1634">+I1405+H1405</f>
        <v>3000</v>
      </c>
    </row>
    <row r="1406" spans="1:10" x14ac:dyDescent="0.25">
      <c r="A1406" s="2">
        <v>42821</v>
      </c>
      <c r="B1406" s="21" t="s">
        <v>16</v>
      </c>
      <c r="C1406" s="9">
        <v>1250</v>
      </c>
      <c r="D1406" s="21" t="s">
        <v>15</v>
      </c>
      <c r="E1406" s="10">
        <v>201</v>
      </c>
      <c r="F1406" s="10">
        <v>199</v>
      </c>
      <c r="G1406" s="11">
        <v>0</v>
      </c>
      <c r="H1406" s="14">
        <f t="shared" si="1633"/>
        <v>2500</v>
      </c>
      <c r="I1406" s="14">
        <v>0</v>
      </c>
      <c r="J1406" s="59">
        <f t="shared" si="1634"/>
        <v>2500</v>
      </c>
    </row>
    <row r="1407" spans="1:10" x14ac:dyDescent="0.25">
      <c r="A1407" s="2">
        <v>42818</v>
      </c>
      <c r="B1407" s="21" t="s">
        <v>14</v>
      </c>
      <c r="C1407" s="9">
        <v>100</v>
      </c>
      <c r="D1407" s="21" t="s">
        <v>11</v>
      </c>
      <c r="E1407" s="10">
        <v>28725</v>
      </c>
      <c r="F1407" s="10">
        <v>28800</v>
      </c>
      <c r="G1407" s="11">
        <v>0</v>
      </c>
      <c r="H1407" s="12">
        <f t="shared" ref="H1407:H1408" si="1635">IF(D1407="LONG",(F1407-E1407)*C1407,(E1407-F1407)*C1407)</f>
        <v>7500</v>
      </c>
      <c r="I1407" s="13">
        <v>0</v>
      </c>
      <c r="J1407" s="58">
        <f t="shared" ref="J1407:J1408" si="1636">(H1407+I1407)</f>
        <v>7500</v>
      </c>
    </row>
    <row r="1408" spans="1:10" x14ac:dyDescent="0.25">
      <c r="A1408" s="2">
        <v>42818</v>
      </c>
      <c r="B1408" s="21" t="s">
        <v>17</v>
      </c>
      <c r="C1408" s="9">
        <v>5000</v>
      </c>
      <c r="D1408" s="21" t="s">
        <v>11</v>
      </c>
      <c r="E1408" s="10">
        <v>153.6</v>
      </c>
      <c r="F1408" s="10">
        <v>154.4</v>
      </c>
      <c r="G1408" s="11">
        <v>0</v>
      </c>
      <c r="H1408" s="12">
        <f t="shared" si="1635"/>
        <v>4000.0000000000568</v>
      </c>
      <c r="I1408" s="13">
        <v>0</v>
      </c>
      <c r="J1408" s="58">
        <f t="shared" si="1636"/>
        <v>4000.0000000000568</v>
      </c>
    </row>
    <row r="1409" spans="1:10" x14ac:dyDescent="0.25">
      <c r="A1409" s="2">
        <v>42818</v>
      </c>
      <c r="B1409" s="21" t="s">
        <v>12</v>
      </c>
      <c r="C1409" s="9">
        <v>5000</v>
      </c>
      <c r="D1409" s="21" t="s">
        <v>15</v>
      </c>
      <c r="E1409" s="10">
        <v>184.5</v>
      </c>
      <c r="F1409" s="10">
        <v>183.2</v>
      </c>
      <c r="G1409" s="11">
        <v>0</v>
      </c>
      <c r="H1409" s="14">
        <f t="shared" ref="H1409" si="1637">(E1409-F1409)*C1409</f>
        <v>6500.0000000000564</v>
      </c>
      <c r="I1409" s="14">
        <v>0</v>
      </c>
      <c r="J1409" s="14">
        <f t="shared" ref="J1409" si="1638">+I1409+H1409</f>
        <v>6500.0000000000564</v>
      </c>
    </row>
    <row r="1410" spans="1:10" x14ac:dyDescent="0.25">
      <c r="A1410" s="2">
        <v>42818</v>
      </c>
      <c r="B1410" s="21" t="s">
        <v>20</v>
      </c>
      <c r="C1410" s="9">
        <v>1250</v>
      </c>
      <c r="D1410" s="21" t="s">
        <v>11</v>
      </c>
      <c r="E1410" s="10">
        <v>199</v>
      </c>
      <c r="F1410" s="10">
        <v>201</v>
      </c>
      <c r="G1410" s="11">
        <v>0</v>
      </c>
      <c r="H1410" s="12">
        <f t="shared" ref="H1410:H1411" si="1639">IF(D1410="LONG",(F1410-E1410)*C1410,(E1410-F1410)*C1410)</f>
        <v>2500</v>
      </c>
      <c r="I1410" s="13">
        <v>0</v>
      </c>
      <c r="J1410" s="12">
        <f t="shared" ref="J1410:J1424" si="1640">(H1410+I1410)</f>
        <v>2500</v>
      </c>
    </row>
    <row r="1411" spans="1:10" x14ac:dyDescent="0.25">
      <c r="A1411" s="2">
        <v>42818</v>
      </c>
      <c r="B1411" s="21" t="s">
        <v>10</v>
      </c>
      <c r="C1411" s="9">
        <v>100</v>
      </c>
      <c r="D1411" s="21" t="s">
        <v>11</v>
      </c>
      <c r="E1411" s="10">
        <v>3145</v>
      </c>
      <c r="F1411" s="10">
        <v>3145</v>
      </c>
      <c r="G1411" s="11">
        <v>0</v>
      </c>
      <c r="H1411" s="12">
        <f t="shared" si="1639"/>
        <v>0</v>
      </c>
      <c r="I1411" s="13">
        <v>0</v>
      </c>
      <c r="J1411" s="12">
        <f t="shared" si="1640"/>
        <v>0</v>
      </c>
    </row>
    <row r="1412" spans="1:10" x14ac:dyDescent="0.25">
      <c r="A1412" s="2">
        <v>42817</v>
      </c>
      <c r="B1412" s="21" t="s">
        <v>18</v>
      </c>
      <c r="C1412" s="9">
        <v>100</v>
      </c>
      <c r="D1412" s="21" t="s">
        <v>15</v>
      </c>
      <c r="E1412" s="10">
        <v>28825</v>
      </c>
      <c r="F1412" s="10">
        <v>28750</v>
      </c>
      <c r="G1412" s="11">
        <v>0</v>
      </c>
      <c r="H1412" s="12">
        <f t="shared" ref="H1412:H1413" si="1641">(E1412-F1412)*C1412</f>
        <v>7500</v>
      </c>
      <c r="I1412" s="13">
        <v>0</v>
      </c>
      <c r="J1412" s="12">
        <f t="shared" si="1640"/>
        <v>7500</v>
      </c>
    </row>
    <row r="1413" spans="1:10" x14ac:dyDescent="0.25">
      <c r="A1413" s="2">
        <v>42817</v>
      </c>
      <c r="B1413" s="21" t="s">
        <v>23</v>
      </c>
      <c r="C1413" s="9">
        <v>30</v>
      </c>
      <c r="D1413" s="21" t="s">
        <v>15</v>
      </c>
      <c r="E1413" s="10">
        <v>41365</v>
      </c>
      <c r="F1413" s="10">
        <v>41200</v>
      </c>
      <c r="G1413" s="11">
        <v>0</v>
      </c>
      <c r="H1413" s="12">
        <f t="shared" si="1641"/>
        <v>4950</v>
      </c>
      <c r="I1413" s="13">
        <v>0</v>
      </c>
      <c r="J1413" s="12">
        <f t="shared" si="1640"/>
        <v>4950</v>
      </c>
    </row>
    <row r="1414" spans="1:10" x14ac:dyDescent="0.25">
      <c r="A1414" s="2">
        <v>42817</v>
      </c>
      <c r="B1414" s="21" t="s">
        <v>17</v>
      </c>
      <c r="C1414" s="9">
        <v>5000</v>
      </c>
      <c r="D1414" s="21" t="s">
        <v>11</v>
      </c>
      <c r="E1414" s="10">
        <v>154.4</v>
      </c>
      <c r="F1414" s="10">
        <v>155.19999999999999</v>
      </c>
      <c r="G1414" s="11">
        <v>156.1</v>
      </c>
      <c r="H1414" s="12">
        <f t="shared" ref="H1414:H1424" si="1642">IF(D1414="LONG",(F1414-E1414)*C1414,(E1414-F1414)*C1414)</f>
        <v>3999.9999999999145</v>
      </c>
      <c r="I1414" s="13">
        <f t="shared" ref="I1414" si="1643">(G1414-F1414)*C1414</f>
        <v>4500.0000000000282</v>
      </c>
      <c r="J1414" s="12">
        <f t="shared" si="1640"/>
        <v>8499.9999999999418</v>
      </c>
    </row>
    <row r="1415" spans="1:10" x14ac:dyDescent="0.25">
      <c r="A1415" s="2">
        <v>42817</v>
      </c>
      <c r="B1415" s="21" t="s">
        <v>12</v>
      </c>
      <c r="C1415" s="9">
        <v>5000</v>
      </c>
      <c r="D1415" s="21" t="s">
        <v>11</v>
      </c>
      <c r="E1415" s="10">
        <v>184.75</v>
      </c>
      <c r="F1415" s="10">
        <v>183.95</v>
      </c>
      <c r="G1415" s="11">
        <v>0</v>
      </c>
      <c r="H1415" s="12">
        <f t="shared" si="1642"/>
        <v>-4000.0000000000568</v>
      </c>
      <c r="I1415" s="13">
        <v>0</v>
      </c>
      <c r="J1415" s="12">
        <f t="shared" si="1640"/>
        <v>-4000.0000000000568</v>
      </c>
    </row>
    <row r="1416" spans="1:10" x14ac:dyDescent="0.25">
      <c r="A1416" s="2">
        <v>42817</v>
      </c>
      <c r="B1416" s="21" t="s">
        <v>10</v>
      </c>
      <c r="C1416" s="9">
        <v>100</v>
      </c>
      <c r="D1416" s="21" t="s">
        <v>11</v>
      </c>
      <c r="E1416" s="10">
        <v>3175</v>
      </c>
      <c r="F1416" s="10">
        <v>3145</v>
      </c>
      <c r="G1416" s="11">
        <v>0</v>
      </c>
      <c r="H1416" s="12">
        <f t="shared" si="1642"/>
        <v>-3000</v>
      </c>
      <c r="I1416" s="13">
        <v>0</v>
      </c>
      <c r="J1416" s="12">
        <f t="shared" si="1640"/>
        <v>-3000</v>
      </c>
    </row>
    <row r="1417" spans="1:10" x14ac:dyDescent="0.25">
      <c r="A1417" s="2">
        <v>42817</v>
      </c>
      <c r="B1417" s="21" t="s">
        <v>12</v>
      </c>
      <c r="C1417" s="9">
        <v>5000</v>
      </c>
      <c r="D1417" s="21" t="s">
        <v>11</v>
      </c>
      <c r="E1417" s="10">
        <v>186.25</v>
      </c>
      <c r="F1417" s="10">
        <v>185.45</v>
      </c>
      <c r="G1417" s="11">
        <v>0</v>
      </c>
      <c r="H1417" s="12">
        <f t="shared" si="1642"/>
        <v>-4000.0000000000568</v>
      </c>
      <c r="I1417" s="13">
        <v>0</v>
      </c>
      <c r="J1417" s="12">
        <f t="shared" si="1640"/>
        <v>-4000.0000000000568</v>
      </c>
    </row>
    <row r="1418" spans="1:10" x14ac:dyDescent="0.25">
      <c r="A1418" s="2">
        <v>42816</v>
      </c>
      <c r="B1418" s="21" t="s">
        <v>18</v>
      </c>
      <c r="C1418" s="9">
        <v>100</v>
      </c>
      <c r="D1418" s="21" t="s">
        <v>11</v>
      </c>
      <c r="E1418" s="10">
        <v>28820</v>
      </c>
      <c r="F1418" s="10">
        <v>28920</v>
      </c>
      <c r="G1418" s="11">
        <v>0</v>
      </c>
      <c r="H1418" s="12">
        <f t="shared" si="1642"/>
        <v>10000</v>
      </c>
      <c r="I1418" s="13">
        <v>0</v>
      </c>
      <c r="J1418" s="12">
        <f t="shared" si="1640"/>
        <v>10000</v>
      </c>
    </row>
    <row r="1419" spans="1:10" x14ac:dyDescent="0.25">
      <c r="A1419" s="2">
        <v>42816</v>
      </c>
      <c r="B1419" s="21" t="s">
        <v>22</v>
      </c>
      <c r="C1419" s="9">
        <v>30</v>
      </c>
      <c r="D1419" s="21" t="s">
        <v>11</v>
      </c>
      <c r="E1419" s="10">
        <v>41225</v>
      </c>
      <c r="F1419" s="10">
        <v>41375</v>
      </c>
      <c r="G1419" s="11">
        <v>0</v>
      </c>
      <c r="H1419" s="12">
        <f t="shared" si="1642"/>
        <v>4500</v>
      </c>
      <c r="I1419" s="13">
        <v>0</v>
      </c>
      <c r="J1419" s="12">
        <f t="shared" si="1640"/>
        <v>4500</v>
      </c>
    </row>
    <row r="1420" spans="1:10" x14ac:dyDescent="0.25">
      <c r="A1420" s="2">
        <v>42816</v>
      </c>
      <c r="B1420" s="21" t="s">
        <v>12</v>
      </c>
      <c r="C1420" s="9">
        <v>5000</v>
      </c>
      <c r="D1420" s="21" t="s">
        <v>11</v>
      </c>
      <c r="E1420" s="10">
        <v>183.5</v>
      </c>
      <c r="F1420" s="10">
        <v>184.2</v>
      </c>
      <c r="G1420" s="11">
        <v>185</v>
      </c>
      <c r="H1420" s="12">
        <f t="shared" si="1642"/>
        <v>3499.9999999999432</v>
      </c>
      <c r="I1420" s="13">
        <f t="shared" ref="I1420" si="1644">(G1420-F1420)*C1420</f>
        <v>4000.0000000000568</v>
      </c>
      <c r="J1420" s="12">
        <f t="shared" si="1640"/>
        <v>7500</v>
      </c>
    </row>
    <row r="1421" spans="1:10" x14ac:dyDescent="0.25">
      <c r="A1421" s="2">
        <v>42816</v>
      </c>
      <c r="B1421" s="21" t="s">
        <v>24</v>
      </c>
      <c r="C1421" s="9">
        <v>2000</v>
      </c>
      <c r="D1421" s="21" t="s">
        <v>11</v>
      </c>
      <c r="E1421" s="10">
        <v>378</v>
      </c>
      <c r="F1421" s="10">
        <v>380</v>
      </c>
      <c r="G1421" s="11">
        <v>0</v>
      </c>
      <c r="H1421" s="12">
        <f t="shared" si="1642"/>
        <v>4000</v>
      </c>
      <c r="I1421" s="13">
        <v>0</v>
      </c>
      <c r="J1421" s="12">
        <f t="shared" si="1640"/>
        <v>4000</v>
      </c>
    </row>
    <row r="1422" spans="1:10" x14ac:dyDescent="0.25">
      <c r="A1422" s="2">
        <v>42816</v>
      </c>
      <c r="B1422" s="21" t="s">
        <v>10</v>
      </c>
      <c r="C1422" s="9">
        <v>100</v>
      </c>
      <c r="D1422" s="21" t="s">
        <v>11</v>
      </c>
      <c r="E1422" s="10">
        <v>3153</v>
      </c>
      <c r="F1422" s="10">
        <v>3110</v>
      </c>
      <c r="G1422" s="11">
        <v>0</v>
      </c>
      <c r="H1422" s="12">
        <f t="shared" si="1642"/>
        <v>-4300</v>
      </c>
      <c r="I1422" s="13">
        <v>0</v>
      </c>
      <c r="J1422" s="12">
        <f t="shared" si="1640"/>
        <v>-4300</v>
      </c>
    </row>
    <row r="1423" spans="1:10" x14ac:dyDescent="0.25">
      <c r="A1423" s="2">
        <v>42815</v>
      </c>
      <c r="B1423" s="21" t="s">
        <v>22</v>
      </c>
      <c r="C1423" s="9">
        <v>30</v>
      </c>
      <c r="D1423" s="21" t="s">
        <v>11</v>
      </c>
      <c r="E1423" s="10">
        <v>40750</v>
      </c>
      <c r="F1423" s="10">
        <v>40900</v>
      </c>
      <c r="G1423" s="11">
        <v>41100</v>
      </c>
      <c r="H1423" s="12">
        <f t="shared" si="1642"/>
        <v>4500</v>
      </c>
      <c r="I1423" s="13">
        <f t="shared" ref="I1423" si="1645">(G1423-F1423)*C1423</f>
        <v>6000</v>
      </c>
      <c r="J1423" s="12">
        <f t="shared" si="1640"/>
        <v>10500</v>
      </c>
    </row>
    <row r="1424" spans="1:10" x14ac:dyDescent="0.25">
      <c r="A1424" s="2">
        <v>42815</v>
      </c>
      <c r="B1424" s="21" t="s">
        <v>12</v>
      </c>
      <c r="C1424" s="9">
        <v>5000</v>
      </c>
      <c r="D1424" s="21" t="s">
        <v>11</v>
      </c>
      <c r="E1424" s="10">
        <v>186.75</v>
      </c>
      <c r="F1424" s="10">
        <v>187.55</v>
      </c>
      <c r="G1424" s="11">
        <v>0</v>
      </c>
      <c r="H1424" s="12">
        <f t="shared" si="1642"/>
        <v>4000.0000000000568</v>
      </c>
      <c r="I1424" s="13">
        <v>0</v>
      </c>
      <c r="J1424" s="12">
        <f t="shared" si="1640"/>
        <v>4000.0000000000568</v>
      </c>
    </row>
    <row r="1425" spans="1:10" x14ac:dyDescent="0.25">
      <c r="A1425" s="2">
        <v>42815</v>
      </c>
      <c r="B1425" s="21" t="s">
        <v>17</v>
      </c>
      <c r="C1425" s="9">
        <v>5000</v>
      </c>
      <c r="D1425" s="21" t="s">
        <v>15</v>
      </c>
      <c r="E1425" s="10">
        <v>147.19999999999999</v>
      </c>
      <c r="F1425" s="10">
        <v>148</v>
      </c>
      <c r="G1425" s="11">
        <v>0</v>
      </c>
      <c r="H1425" s="12">
        <f>(E1425-F1425)*C1425</f>
        <v>-4000.0000000000568</v>
      </c>
      <c r="I1425" s="13">
        <v>0</v>
      </c>
      <c r="J1425" s="12">
        <f>(H1425+I1425)</f>
        <v>-4000.0000000000568</v>
      </c>
    </row>
    <row r="1426" spans="1:10" x14ac:dyDescent="0.25">
      <c r="A1426" s="2">
        <v>42815</v>
      </c>
      <c r="B1426" s="21" t="s">
        <v>10</v>
      </c>
      <c r="C1426" s="9">
        <v>100</v>
      </c>
      <c r="D1426" s="21" t="s">
        <v>11</v>
      </c>
      <c r="E1426" s="10">
        <v>3225</v>
      </c>
      <c r="F1426" s="10">
        <v>3195</v>
      </c>
      <c r="G1426" s="11">
        <v>0</v>
      </c>
      <c r="H1426" s="12">
        <f>IF(D1426="LONG",(F1426-E1426)*C1426,(E1426-F1426)*C1426)</f>
        <v>-3000</v>
      </c>
      <c r="I1426" s="13">
        <v>0</v>
      </c>
      <c r="J1426" s="12">
        <f>(H1426+I1426)</f>
        <v>-3000</v>
      </c>
    </row>
    <row r="1427" spans="1:10" x14ac:dyDescent="0.25">
      <c r="A1427" s="2">
        <v>42814</v>
      </c>
      <c r="B1427" s="21" t="s">
        <v>23</v>
      </c>
      <c r="C1427" s="9">
        <v>30</v>
      </c>
      <c r="D1427" s="21" t="s">
        <v>15</v>
      </c>
      <c r="E1427" s="10">
        <v>40860</v>
      </c>
      <c r="F1427" s="10">
        <v>40710</v>
      </c>
      <c r="G1427" s="11">
        <v>0</v>
      </c>
      <c r="H1427" s="12">
        <f>(E1427-F1427)*C1427</f>
        <v>4500</v>
      </c>
      <c r="I1427" s="13">
        <v>0</v>
      </c>
      <c r="J1427" s="12">
        <f>(H1427+I1427)</f>
        <v>4500</v>
      </c>
    </row>
    <row r="1428" spans="1:10" x14ac:dyDescent="0.25">
      <c r="A1428" s="2">
        <v>42814</v>
      </c>
      <c r="B1428" s="21" t="s">
        <v>12</v>
      </c>
      <c r="C1428" s="9">
        <v>5000</v>
      </c>
      <c r="D1428" s="21" t="s">
        <v>11</v>
      </c>
      <c r="E1428" s="10">
        <v>187</v>
      </c>
      <c r="F1428" s="10">
        <v>187.8</v>
      </c>
      <c r="G1428" s="11">
        <v>188.8</v>
      </c>
      <c r="H1428" s="12">
        <f t="shared" ref="H1428:H1437" si="1646">IF(D1428="LONG",(F1428-E1428)*C1428,(E1428-F1428)*C1428)</f>
        <v>4000.0000000000568</v>
      </c>
      <c r="I1428" s="13">
        <f t="shared" ref="I1428" si="1647">(G1428-F1428)*C1428</f>
        <v>5000</v>
      </c>
      <c r="J1428" s="12">
        <f t="shared" ref="J1428:J1437" si="1648">(H1428+I1428)</f>
        <v>9000.0000000000564</v>
      </c>
    </row>
    <row r="1429" spans="1:10" x14ac:dyDescent="0.25">
      <c r="A1429" s="2">
        <v>42814</v>
      </c>
      <c r="B1429" s="21" t="s">
        <v>10</v>
      </c>
      <c r="C1429" s="9">
        <v>100</v>
      </c>
      <c r="D1429" s="21" t="s">
        <v>11</v>
      </c>
      <c r="E1429" s="10">
        <v>3165</v>
      </c>
      <c r="F1429" s="10">
        <v>3135</v>
      </c>
      <c r="G1429" s="11">
        <v>0</v>
      </c>
      <c r="H1429" s="12">
        <f t="shared" si="1646"/>
        <v>-3000</v>
      </c>
      <c r="I1429" s="13">
        <v>0</v>
      </c>
      <c r="J1429" s="12">
        <f t="shared" si="1648"/>
        <v>-3000</v>
      </c>
    </row>
    <row r="1430" spans="1:10" x14ac:dyDescent="0.25">
      <c r="A1430" s="2">
        <v>42811</v>
      </c>
      <c r="B1430" s="21" t="s">
        <v>23</v>
      </c>
      <c r="C1430" s="9">
        <v>30</v>
      </c>
      <c r="D1430" s="21" t="s">
        <v>11</v>
      </c>
      <c r="E1430" s="10">
        <v>40730</v>
      </c>
      <c r="F1430" s="10">
        <v>40880</v>
      </c>
      <c r="G1430" s="11">
        <v>41080</v>
      </c>
      <c r="H1430" s="12">
        <f t="shared" si="1646"/>
        <v>4500</v>
      </c>
      <c r="I1430" s="13">
        <f t="shared" ref="I1430:I1432" si="1649">(G1430-F1430)*C1430</f>
        <v>6000</v>
      </c>
      <c r="J1430" s="12">
        <f t="shared" si="1648"/>
        <v>10500</v>
      </c>
    </row>
    <row r="1431" spans="1:10" x14ac:dyDescent="0.25">
      <c r="A1431" s="2">
        <v>42811</v>
      </c>
      <c r="B1431" s="21" t="s">
        <v>17</v>
      </c>
      <c r="C1431" s="9">
        <v>5000</v>
      </c>
      <c r="D1431" s="21" t="s">
        <v>11</v>
      </c>
      <c r="E1431" s="10">
        <v>147.65</v>
      </c>
      <c r="F1431" s="10">
        <v>148.44999999999999</v>
      </c>
      <c r="G1431" s="11">
        <v>149.35</v>
      </c>
      <c r="H1431" s="12">
        <f t="shared" si="1646"/>
        <v>3999.9999999999145</v>
      </c>
      <c r="I1431" s="13">
        <f t="shared" si="1649"/>
        <v>4500.0000000000282</v>
      </c>
      <c r="J1431" s="12">
        <f t="shared" si="1648"/>
        <v>8499.9999999999418</v>
      </c>
    </row>
    <row r="1432" spans="1:10" x14ac:dyDescent="0.25">
      <c r="A1432" s="2">
        <v>42811</v>
      </c>
      <c r="B1432" s="21" t="s">
        <v>12</v>
      </c>
      <c r="C1432" s="9">
        <v>5000</v>
      </c>
      <c r="D1432" s="21" t="s">
        <v>11</v>
      </c>
      <c r="E1432" s="10">
        <v>185.75</v>
      </c>
      <c r="F1432" s="10">
        <v>186.55</v>
      </c>
      <c r="G1432" s="11">
        <v>187.45</v>
      </c>
      <c r="H1432" s="12">
        <f t="shared" si="1646"/>
        <v>4000.0000000000568</v>
      </c>
      <c r="I1432" s="13">
        <f t="shared" si="1649"/>
        <v>4499.9999999998863</v>
      </c>
      <c r="J1432" s="12">
        <f t="shared" si="1648"/>
        <v>8499.9999999999436</v>
      </c>
    </row>
    <row r="1433" spans="1:10" x14ac:dyDescent="0.25">
      <c r="A1433" s="2">
        <v>42811</v>
      </c>
      <c r="B1433" s="21" t="s">
        <v>10</v>
      </c>
      <c r="C1433" s="9">
        <v>100</v>
      </c>
      <c r="D1433" s="21" t="s">
        <v>11</v>
      </c>
      <c r="E1433" s="10">
        <v>3210</v>
      </c>
      <c r="F1433" s="10">
        <v>3180</v>
      </c>
      <c r="G1433" s="11">
        <v>0</v>
      </c>
      <c r="H1433" s="12">
        <f t="shared" si="1646"/>
        <v>-3000</v>
      </c>
      <c r="I1433" s="13">
        <v>0</v>
      </c>
      <c r="J1433" s="12">
        <f t="shared" si="1648"/>
        <v>-3000</v>
      </c>
    </row>
    <row r="1434" spans="1:10" x14ac:dyDescent="0.25">
      <c r="A1434" s="2">
        <v>42810</v>
      </c>
      <c r="B1434" s="21" t="s">
        <v>18</v>
      </c>
      <c r="C1434" s="9">
        <v>100</v>
      </c>
      <c r="D1434" s="21" t="s">
        <v>11</v>
      </c>
      <c r="E1434" s="10">
        <v>28410</v>
      </c>
      <c r="F1434" s="10">
        <v>28490</v>
      </c>
      <c r="G1434" s="11">
        <v>0</v>
      </c>
      <c r="H1434" s="12">
        <f t="shared" si="1646"/>
        <v>8000</v>
      </c>
      <c r="I1434" s="13">
        <v>0</v>
      </c>
      <c r="J1434" s="12">
        <f t="shared" si="1648"/>
        <v>8000</v>
      </c>
    </row>
    <row r="1435" spans="1:10" x14ac:dyDescent="0.25">
      <c r="A1435" s="2">
        <v>42810</v>
      </c>
      <c r="B1435" s="21" t="s">
        <v>23</v>
      </c>
      <c r="C1435" s="9">
        <v>30</v>
      </c>
      <c r="D1435" s="21" t="s">
        <v>11</v>
      </c>
      <c r="E1435" s="10">
        <v>41000</v>
      </c>
      <c r="F1435" s="10">
        <v>41150</v>
      </c>
      <c r="G1435" s="11">
        <v>0</v>
      </c>
      <c r="H1435" s="12">
        <f t="shared" si="1646"/>
        <v>4500</v>
      </c>
      <c r="I1435" s="13">
        <v>0</v>
      </c>
      <c r="J1435" s="12">
        <f t="shared" si="1648"/>
        <v>4500</v>
      </c>
    </row>
    <row r="1436" spans="1:10" x14ac:dyDescent="0.25">
      <c r="A1436" s="2">
        <v>42810</v>
      </c>
      <c r="B1436" s="21" t="s">
        <v>12</v>
      </c>
      <c r="C1436" s="9">
        <v>5000</v>
      </c>
      <c r="D1436" s="21" t="s">
        <v>11</v>
      </c>
      <c r="E1436" s="10">
        <v>184</v>
      </c>
      <c r="F1436" s="10">
        <v>184.8</v>
      </c>
      <c r="G1436" s="11">
        <v>185.8</v>
      </c>
      <c r="H1436" s="12">
        <f t="shared" si="1646"/>
        <v>4000.0000000000568</v>
      </c>
      <c r="I1436" s="13">
        <f t="shared" ref="I1436" si="1650">(G1436-F1436)*C1436</f>
        <v>5000</v>
      </c>
      <c r="J1436" s="12">
        <f t="shared" si="1648"/>
        <v>9000.0000000000564</v>
      </c>
    </row>
    <row r="1437" spans="1:10" x14ac:dyDescent="0.25">
      <c r="A1437" s="2">
        <v>42810</v>
      </c>
      <c r="B1437" s="21" t="s">
        <v>10</v>
      </c>
      <c r="C1437" s="9">
        <v>100</v>
      </c>
      <c r="D1437" s="21" t="s">
        <v>11</v>
      </c>
      <c r="E1437" s="10">
        <v>3220</v>
      </c>
      <c r="F1437" s="10">
        <v>3190</v>
      </c>
      <c r="G1437" s="11">
        <v>0</v>
      </c>
      <c r="H1437" s="12">
        <f t="shared" si="1646"/>
        <v>-3000</v>
      </c>
      <c r="I1437" s="13">
        <v>0</v>
      </c>
      <c r="J1437" s="12">
        <f t="shared" si="1648"/>
        <v>-3000</v>
      </c>
    </row>
    <row r="1438" spans="1:10" x14ac:dyDescent="0.25">
      <c r="A1438" s="2">
        <v>42809</v>
      </c>
      <c r="B1438" s="21" t="s">
        <v>23</v>
      </c>
      <c r="C1438" s="9">
        <v>30</v>
      </c>
      <c r="D1438" s="21" t="s">
        <v>15</v>
      </c>
      <c r="E1438" s="10">
        <v>41970</v>
      </c>
      <c r="F1438" s="10">
        <v>41820</v>
      </c>
      <c r="G1438" s="11">
        <v>0</v>
      </c>
      <c r="H1438" s="12">
        <f>(E1438-F1438)*C1438</f>
        <v>4500</v>
      </c>
      <c r="I1438" s="13">
        <v>0</v>
      </c>
      <c r="J1438" s="12">
        <f>(H1438+I1438)</f>
        <v>4500</v>
      </c>
    </row>
    <row r="1439" spans="1:10" x14ac:dyDescent="0.25">
      <c r="A1439" s="2">
        <v>42809</v>
      </c>
      <c r="B1439" s="21" t="s">
        <v>19</v>
      </c>
      <c r="C1439" s="9">
        <v>5000</v>
      </c>
      <c r="D1439" s="21" t="s">
        <v>11</v>
      </c>
      <c r="E1439" s="10">
        <v>145.6</v>
      </c>
      <c r="F1439" s="10">
        <v>146.4</v>
      </c>
      <c r="G1439" s="11">
        <v>147.30000000000001</v>
      </c>
      <c r="H1439" s="12">
        <f>IF(D1439="LONG",(F1439-E1439)*C1439,(E1439-F1439)*C1439)</f>
        <v>4000.0000000000568</v>
      </c>
      <c r="I1439" s="13">
        <f>(G1439-F1439)*C1439</f>
        <v>4500.0000000000282</v>
      </c>
      <c r="J1439" s="12">
        <f>(H1439+I1439)</f>
        <v>8500.0000000000855</v>
      </c>
    </row>
    <row r="1440" spans="1:10" x14ac:dyDescent="0.25">
      <c r="A1440" s="2">
        <v>42809</v>
      </c>
      <c r="B1440" s="21" t="s">
        <v>10</v>
      </c>
      <c r="C1440" s="9">
        <v>100</v>
      </c>
      <c r="D1440" s="21" t="s">
        <v>11</v>
      </c>
      <c r="E1440" s="10">
        <v>3180</v>
      </c>
      <c r="F1440" s="10">
        <v>3210</v>
      </c>
      <c r="G1440" s="11">
        <v>0</v>
      </c>
      <c r="H1440" s="12">
        <f>IF(D1440="LONG",(F1440-E1440)*C1440,(E1440-F1440)*C1440)</f>
        <v>3000</v>
      </c>
      <c r="I1440" s="13">
        <v>0</v>
      </c>
      <c r="J1440" s="12">
        <f>(H1440+I1440)</f>
        <v>3000</v>
      </c>
    </row>
    <row r="1441" spans="1:10" x14ac:dyDescent="0.25">
      <c r="A1441" s="2">
        <v>42809</v>
      </c>
      <c r="B1441" s="21" t="s">
        <v>19</v>
      </c>
      <c r="C1441" s="9">
        <v>5000</v>
      </c>
      <c r="D1441" s="21" t="s">
        <v>15</v>
      </c>
      <c r="E1441" s="10">
        <v>146</v>
      </c>
      <c r="F1441" s="10">
        <v>145.19999999999999</v>
      </c>
      <c r="G1441" s="11">
        <v>0</v>
      </c>
      <c r="H1441" s="12">
        <f>(E1441-F1441)*C1441</f>
        <v>4000.0000000000568</v>
      </c>
      <c r="I1441" s="13">
        <v>0</v>
      </c>
      <c r="J1441" s="12">
        <f>(H1441+I1441)</f>
        <v>4000.0000000000568</v>
      </c>
    </row>
    <row r="1442" spans="1:10" x14ac:dyDescent="0.25">
      <c r="A1442" s="2">
        <v>42808</v>
      </c>
      <c r="B1442" s="21" t="s">
        <v>22</v>
      </c>
      <c r="C1442" s="9">
        <v>30</v>
      </c>
      <c r="D1442" s="21" t="s">
        <v>11</v>
      </c>
      <c r="E1442" s="10">
        <v>40390</v>
      </c>
      <c r="F1442" s="10">
        <v>40190</v>
      </c>
      <c r="G1442" s="11">
        <v>0</v>
      </c>
      <c r="H1442" s="12">
        <f>IF(D1442="LONG",(F1442-E1442)*C1442,(E1442-F1442)*C1442)</f>
        <v>-6000</v>
      </c>
      <c r="I1442" s="13">
        <v>0</v>
      </c>
      <c r="J1442" s="12">
        <f t="shared" ref="J1442:J1443" si="1651">(H1442+I1442)</f>
        <v>-6000</v>
      </c>
    </row>
    <row r="1443" spans="1:10" x14ac:dyDescent="0.25">
      <c r="A1443" s="2">
        <v>42808</v>
      </c>
      <c r="B1443" s="21" t="s">
        <v>12</v>
      </c>
      <c r="C1443" s="9">
        <v>5000</v>
      </c>
      <c r="D1443" s="21" t="s">
        <v>11</v>
      </c>
      <c r="E1443" s="10">
        <v>180</v>
      </c>
      <c r="F1443" s="10">
        <v>179.2</v>
      </c>
      <c r="G1443" s="11">
        <v>0</v>
      </c>
      <c r="H1443" s="12">
        <f t="shared" ref="H1443" si="1652">IF(D1443="LONG",(F1443-E1443)*C1443,(E1443-F1443)*C1443)</f>
        <v>-4000.0000000000568</v>
      </c>
      <c r="I1443" s="13">
        <v>0</v>
      </c>
      <c r="J1443" s="12">
        <f t="shared" si="1651"/>
        <v>-4000.0000000000568</v>
      </c>
    </row>
    <row r="1444" spans="1:10" x14ac:dyDescent="0.25">
      <c r="A1444" s="2">
        <v>42804</v>
      </c>
      <c r="B1444" s="21" t="s">
        <v>22</v>
      </c>
      <c r="C1444" s="9">
        <v>30</v>
      </c>
      <c r="D1444" s="21" t="s">
        <v>11</v>
      </c>
      <c r="E1444" s="10">
        <v>40490</v>
      </c>
      <c r="F1444" s="10">
        <v>40640</v>
      </c>
      <c r="G1444" s="11">
        <v>40840</v>
      </c>
      <c r="H1444" s="12">
        <f>IF(D1444="LONG",(F1444-E1444)*C1444,(E1444-F1444)*C1444)</f>
        <v>4500</v>
      </c>
      <c r="I1444" s="13">
        <f>(G1444-F1444)*C1444</f>
        <v>6000</v>
      </c>
      <c r="J1444" s="12">
        <f>(H1444+I1444)</f>
        <v>10500</v>
      </c>
    </row>
    <row r="1445" spans="1:10" x14ac:dyDescent="0.25">
      <c r="A1445" s="2">
        <v>42804</v>
      </c>
      <c r="B1445" s="21" t="s">
        <v>10</v>
      </c>
      <c r="C1445" s="9">
        <v>100</v>
      </c>
      <c r="D1445" s="21" t="s">
        <v>11</v>
      </c>
      <c r="E1445" s="10">
        <v>3295</v>
      </c>
      <c r="F1445" s="10">
        <v>3325</v>
      </c>
      <c r="G1445" s="11">
        <v>0</v>
      </c>
      <c r="H1445" s="12">
        <f t="shared" ref="H1445" si="1653">IF(D1445="LONG",(F1445-E1445)*C1445,(E1445-F1445)*C1445)</f>
        <v>3000</v>
      </c>
      <c r="I1445" s="13">
        <v>0</v>
      </c>
      <c r="J1445" s="12">
        <f t="shared" ref="J1445" si="1654">(H1445+I1445)</f>
        <v>3000</v>
      </c>
    </row>
    <row r="1446" spans="1:10" x14ac:dyDescent="0.25">
      <c r="A1446" s="2">
        <v>42804</v>
      </c>
      <c r="B1446" s="21" t="s">
        <v>25</v>
      </c>
      <c r="C1446" s="9">
        <v>5000</v>
      </c>
      <c r="D1446" s="21" t="s">
        <v>11</v>
      </c>
      <c r="E1446" s="10">
        <v>178.3</v>
      </c>
      <c r="F1446" s="10">
        <v>179.1</v>
      </c>
      <c r="G1446" s="11">
        <v>180.1</v>
      </c>
      <c r="H1446" s="12">
        <f>IF(D1446="LONG",(F1446-E1446)*C1446,(E1446-F1446)*C1446)</f>
        <v>3999.9999999999145</v>
      </c>
      <c r="I1446" s="13">
        <f>(G1446-F1446)*C1446</f>
        <v>5000</v>
      </c>
      <c r="J1446" s="12">
        <f>(H1446+I1446)</f>
        <v>8999.9999999999145</v>
      </c>
    </row>
    <row r="1447" spans="1:10" x14ac:dyDescent="0.25">
      <c r="A1447" s="2">
        <v>42804</v>
      </c>
      <c r="B1447" s="21" t="s">
        <v>24</v>
      </c>
      <c r="C1447" s="9">
        <v>1000</v>
      </c>
      <c r="D1447" s="21" t="s">
        <v>11</v>
      </c>
      <c r="E1447" s="10">
        <v>382.9</v>
      </c>
      <c r="F1447" s="10">
        <v>384.9</v>
      </c>
      <c r="G1447" s="11">
        <v>387.9</v>
      </c>
      <c r="H1447" s="12">
        <f>IF(D1447="LONG",(F1447-E1447)*C1447,(E1447-F1447)*C1447)</f>
        <v>2000</v>
      </c>
      <c r="I1447" s="13">
        <f>(G1447-F1447)*C1447</f>
        <v>3000</v>
      </c>
      <c r="J1447" s="12">
        <f>(H1447+I1447)</f>
        <v>5000</v>
      </c>
    </row>
    <row r="1448" spans="1:10" x14ac:dyDescent="0.25">
      <c r="A1448" s="2">
        <v>42803</v>
      </c>
      <c r="B1448" s="21" t="s">
        <v>23</v>
      </c>
      <c r="C1448" s="9">
        <v>30</v>
      </c>
      <c r="D1448" s="21" t="s">
        <v>11</v>
      </c>
      <c r="E1448" s="10">
        <v>41150</v>
      </c>
      <c r="F1448" s="10">
        <v>41350</v>
      </c>
      <c r="G1448" s="11">
        <v>0</v>
      </c>
      <c r="H1448" s="12">
        <f t="shared" ref="H1448:H1450" si="1655">IF(D1448="LONG",(F1448-E1448)*C1448,(E1448-F1448)*C1448)</f>
        <v>6000</v>
      </c>
      <c r="I1448" s="13">
        <v>0</v>
      </c>
      <c r="J1448" s="12">
        <f t="shared" ref="J1448:J1450" si="1656">(H1448+I1448)</f>
        <v>6000</v>
      </c>
    </row>
    <row r="1449" spans="1:10" x14ac:dyDescent="0.25">
      <c r="A1449" s="2">
        <v>42803</v>
      </c>
      <c r="B1449" s="21" t="s">
        <v>17</v>
      </c>
      <c r="C1449" s="9">
        <v>5000</v>
      </c>
      <c r="D1449" s="21" t="s">
        <v>11</v>
      </c>
      <c r="E1449" s="10">
        <v>148.4</v>
      </c>
      <c r="F1449" s="10">
        <v>149.19999999999999</v>
      </c>
      <c r="G1449" s="11">
        <v>150.1</v>
      </c>
      <c r="H1449" s="12">
        <f t="shared" si="1655"/>
        <v>3999.9999999999145</v>
      </c>
      <c r="I1449" s="13">
        <f t="shared" ref="I1449" si="1657">(G1449-F1449)*C1449</f>
        <v>4500.0000000000282</v>
      </c>
      <c r="J1449" s="12">
        <f t="shared" si="1656"/>
        <v>8499.9999999999418</v>
      </c>
    </row>
    <row r="1450" spans="1:10" x14ac:dyDescent="0.25">
      <c r="A1450" s="2">
        <v>42803</v>
      </c>
      <c r="B1450" s="21" t="s">
        <v>12</v>
      </c>
      <c r="C1450" s="9">
        <v>5000</v>
      </c>
      <c r="D1450" s="21" t="s">
        <v>11</v>
      </c>
      <c r="E1450" s="10">
        <v>177.3</v>
      </c>
      <c r="F1450" s="10">
        <v>178.3</v>
      </c>
      <c r="G1450" s="11">
        <v>0</v>
      </c>
      <c r="H1450" s="12">
        <f t="shared" si="1655"/>
        <v>5000</v>
      </c>
      <c r="I1450" s="13">
        <v>0</v>
      </c>
      <c r="J1450" s="12">
        <f t="shared" si="1656"/>
        <v>5000</v>
      </c>
    </row>
    <row r="1451" spans="1:10" x14ac:dyDescent="0.25">
      <c r="A1451" s="2">
        <v>42802</v>
      </c>
      <c r="B1451" s="21" t="s">
        <v>12</v>
      </c>
      <c r="C1451" s="9">
        <v>5000</v>
      </c>
      <c r="D1451" s="21" t="s">
        <v>11</v>
      </c>
      <c r="E1451" s="10">
        <v>179.75</v>
      </c>
      <c r="F1451" s="10">
        <v>180.55</v>
      </c>
      <c r="G1451" s="11">
        <v>181.1</v>
      </c>
      <c r="H1451" s="12">
        <f>IF(D1451="LONG",(F1451-E1451)*C1451,(E1451-F1451)*C1451)</f>
        <v>4000.0000000000568</v>
      </c>
      <c r="I1451" s="13">
        <f>(G1451-F1451)*C1451</f>
        <v>2749.9999999999145</v>
      </c>
      <c r="J1451" s="12">
        <f>(H1451+I1451)</f>
        <v>6749.9999999999709</v>
      </c>
    </row>
    <row r="1452" spans="1:10" x14ac:dyDescent="0.25">
      <c r="A1452" s="2">
        <v>42802</v>
      </c>
      <c r="B1452" s="21" t="s">
        <v>19</v>
      </c>
      <c r="C1452" s="9">
        <v>5000</v>
      </c>
      <c r="D1452" s="21" t="s">
        <v>15</v>
      </c>
      <c r="E1452" s="10">
        <v>149.9</v>
      </c>
      <c r="F1452" s="10">
        <v>149</v>
      </c>
      <c r="G1452" s="11">
        <v>0</v>
      </c>
      <c r="H1452" s="12">
        <f>(E1452-F1452)*C1452</f>
        <v>4500.0000000000282</v>
      </c>
      <c r="I1452" s="13">
        <v>0</v>
      </c>
      <c r="J1452" s="12">
        <f>(H1452+I1452)</f>
        <v>4500.0000000000282</v>
      </c>
    </row>
    <row r="1453" spans="1:10" x14ac:dyDescent="0.25">
      <c r="A1453" s="2">
        <v>42802</v>
      </c>
      <c r="B1453" s="21" t="s">
        <v>10</v>
      </c>
      <c r="C1453" s="9">
        <v>100</v>
      </c>
      <c r="D1453" s="21" t="s">
        <v>11</v>
      </c>
      <c r="E1453" s="10">
        <v>3526</v>
      </c>
      <c r="F1453" s="10">
        <v>3496</v>
      </c>
      <c r="G1453" s="11">
        <v>0</v>
      </c>
      <c r="H1453" s="12">
        <f t="shared" ref="H1453" si="1658">IF(D1453="LONG",(F1453-E1453)*C1453,(E1453-F1453)*C1453)</f>
        <v>-3000</v>
      </c>
      <c r="I1453" s="13">
        <v>0</v>
      </c>
      <c r="J1453" s="12">
        <f t="shared" ref="J1453" si="1659">(H1453+I1453)</f>
        <v>-3000</v>
      </c>
    </row>
    <row r="1454" spans="1:10" x14ac:dyDescent="0.25">
      <c r="A1454" s="2">
        <v>42801</v>
      </c>
      <c r="B1454" s="21" t="s">
        <v>10</v>
      </c>
      <c r="C1454" s="9">
        <v>100</v>
      </c>
      <c r="D1454" s="21" t="s">
        <v>11</v>
      </c>
      <c r="E1454" s="10">
        <v>3547</v>
      </c>
      <c r="F1454" s="10">
        <v>3577</v>
      </c>
      <c r="G1454" s="11">
        <v>3617</v>
      </c>
      <c r="H1454" s="12">
        <f>IF(D1454="LONG",(F1454-E1454)*C1454,(E1454-F1454)*C1454)</f>
        <v>3000</v>
      </c>
      <c r="I1454" s="13">
        <v>0</v>
      </c>
      <c r="J1454" s="12">
        <f>(H1454+I1454)</f>
        <v>3000</v>
      </c>
    </row>
    <row r="1455" spans="1:10" x14ac:dyDescent="0.25">
      <c r="A1455" s="2">
        <v>42801</v>
      </c>
      <c r="B1455" s="21" t="s">
        <v>19</v>
      </c>
      <c r="C1455" s="9">
        <v>5000</v>
      </c>
      <c r="D1455" s="21" t="s">
        <v>11</v>
      </c>
      <c r="E1455" s="10">
        <v>148.5</v>
      </c>
      <c r="F1455" s="10">
        <v>147.69999999999999</v>
      </c>
      <c r="G1455" s="11">
        <v>0</v>
      </c>
      <c r="H1455" s="12">
        <f t="shared" ref="H1455" si="1660">IF(D1455="LONG",(F1455-E1455)*C1455,(E1455-F1455)*C1455)</f>
        <v>-4000.0000000000568</v>
      </c>
      <c r="I1455" s="13">
        <v>0</v>
      </c>
      <c r="J1455" s="12">
        <f t="shared" ref="J1455" si="1661">(H1455+I1455)</f>
        <v>-4000.0000000000568</v>
      </c>
    </row>
    <row r="1456" spans="1:10" x14ac:dyDescent="0.25">
      <c r="A1456" s="16">
        <v>42800</v>
      </c>
      <c r="B1456" s="32" t="s">
        <v>22</v>
      </c>
      <c r="C1456" s="32">
        <v>30</v>
      </c>
      <c r="D1456" s="32" t="s">
        <v>11</v>
      </c>
      <c r="E1456" s="33">
        <v>42725</v>
      </c>
      <c r="F1456" s="33">
        <v>42550</v>
      </c>
      <c r="G1456" s="33">
        <v>0</v>
      </c>
      <c r="H1456" s="12">
        <f t="shared" ref="H1456:H1457" si="1662">IF(D1456="LONG",(F1456-E1456)*C1456,(E1456-F1456)*C1456)</f>
        <v>-5250</v>
      </c>
      <c r="I1456" s="13">
        <v>0</v>
      </c>
      <c r="J1456" s="12">
        <f t="shared" ref="J1456:J1457" si="1663">(H1456+I1456)</f>
        <v>-5250</v>
      </c>
    </row>
    <row r="1457" spans="1:10" x14ac:dyDescent="0.25">
      <c r="A1457" s="16">
        <v>42800</v>
      </c>
      <c r="B1457" s="32" t="s">
        <v>21</v>
      </c>
      <c r="C1457" s="32">
        <v>100</v>
      </c>
      <c r="D1457" s="32" t="s">
        <v>11</v>
      </c>
      <c r="E1457" s="33">
        <v>3540</v>
      </c>
      <c r="F1457" s="33">
        <v>3565</v>
      </c>
      <c r="G1457" s="33">
        <v>0</v>
      </c>
      <c r="H1457" s="12">
        <f t="shared" si="1662"/>
        <v>2500</v>
      </c>
      <c r="I1457" s="13">
        <v>0</v>
      </c>
      <c r="J1457" s="12">
        <f t="shared" si="1663"/>
        <v>2500</v>
      </c>
    </row>
    <row r="1458" spans="1:10" x14ac:dyDescent="0.25">
      <c r="A1458" s="52"/>
      <c r="B1458" s="52"/>
      <c r="C1458" s="52"/>
      <c r="D1458" s="52"/>
      <c r="E1458" s="52"/>
      <c r="F1458" s="52"/>
      <c r="G1458" s="52"/>
      <c r="H1458" s="51"/>
      <c r="I1458" s="51"/>
      <c r="J1458" s="57"/>
    </row>
    <row r="1459" spans="1:10" x14ac:dyDescent="0.25">
      <c r="A1459" s="16">
        <v>42794</v>
      </c>
      <c r="B1459" s="9" t="s">
        <v>18</v>
      </c>
      <c r="C1459" s="9">
        <v>100</v>
      </c>
      <c r="D1459" s="9" t="s">
        <v>11</v>
      </c>
      <c r="E1459" s="10">
        <v>29525</v>
      </c>
      <c r="F1459" s="10">
        <v>29595</v>
      </c>
      <c r="G1459" s="10">
        <v>0</v>
      </c>
      <c r="H1459" s="20">
        <f t="shared" ref="H1459:H1462" si="1664">IF(D1459="LONG",(F1459-E1459)*C1459,(E1459-F1459)*C1459)</f>
        <v>7000</v>
      </c>
      <c r="I1459" s="20">
        <v>0</v>
      </c>
      <c r="J1459" s="12">
        <f t="shared" ref="J1459:J1462" si="1665">(H1459+I1459)</f>
        <v>7000</v>
      </c>
    </row>
    <row r="1460" spans="1:10" x14ac:dyDescent="0.25">
      <c r="A1460" s="16">
        <v>42794</v>
      </c>
      <c r="B1460" s="9" t="s">
        <v>19</v>
      </c>
      <c r="C1460" s="9">
        <v>5000</v>
      </c>
      <c r="D1460" s="9" t="s">
        <v>11</v>
      </c>
      <c r="E1460" s="10">
        <v>150.5</v>
      </c>
      <c r="F1460" s="10">
        <v>151</v>
      </c>
      <c r="G1460" s="10">
        <v>151.4</v>
      </c>
      <c r="H1460" s="20">
        <f t="shared" si="1664"/>
        <v>2500</v>
      </c>
      <c r="I1460" s="20">
        <f t="shared" ref="I1460" si="1666">(G1460-F1460)*C1460</f>
        <v>2000.0000000000284</v>
      </c>
      <c r="J1460" s="12">
        <f t="shared" si="1665"/>
        <v>4500.0000000000282</v>
      </c>
    </row>
    <row r="1461" spans="1:10" x14ac:dyDescent="0.25">
      <c r="A1461" s="16">
        <v>42794</v>
      </c>
      <c r="B1461" s="9" t="s">
        <v>31</v>
      </c>
      <c r="C1461" s="9">
        <v>1250</v>
      </c>
      <c r="D1461" s="9" t="s">
        <v>11</v>
      </c>
      <c r="E1461" s="10">
        <v>179.5</v>
      </c>
      <c r="F1461" s="10">
        <v>181.5</v>
      </c>
      <c r="G1461" s="10">
        <v>0</v>
      </c>
      <c r="H1461" s="20">
        <f t="shared" si="1664"/>
        <v>2500</v>
      </c>
      <c r="I1461" s="20">
        <v>0</v>
      </c>
      <c r="J1461" s="12">
        <f t="shared" si="1665"/>
        <v>2500</v>
      </c>
    </row>
    <row r="1462" spans="1:10" x14ac:dyDescent="0.25">
      <c r="A1462" s="16">
        <v>42793</v>
      </c>
      <c r="B1462" s="9" t="s">
        <v>12</v>
      </c>
      <c r="C1462" s="9">
        <v>5000</v>
      </c>
      <c r="D1462" s="9" t="s">
        <v>11</v>
      </c>
      <c r="E1462" s="10">
        <v>187.75</v>
      </c>
      <c r="F1462" s="10">
        <v>187</v>
      </c>
      <c r="G1462" s="10">
        <v>0</v>
      </c>
      <c r="H1462" s="20">
        <f t="shared" si="1664"/>
        <v>-3750</v>
      </c>
      <c r="I1462" s="20">
        <v>0</v>
      </c>
      <c r="J1462" s="12">
        <f t="shared" si="1665"/>
        <v>-3750</v>
      </c>
    </row>
    <row r="1463" spans="1:10" x14ac:dyDescent="0.25">
      <c r="A1463" s="16">
        <v>42793</v>
      </c>
      <c r="B1463" s="9" t="s">
        <v>22</v>
      </c>
      <c r="C1463" s="9">
        <v>30</v>
      </c>
      <c r="D1463" s="9" t="s">
        <v>15</v>
      </c>
      <c r="E1463" s="10">
        <v>43300</v>
      </c>
      <c r="F1463" s="10">
        <v>43150</v>
      </c>
      <c r="G1463" s="10">
        <v>0</v>
      </c>
      <c r="H1463" s="18">
        <f t="shared" ref="H1463" si="1667">(E1463-F1463)*C1463</f>
        <v>4500</v>
      </c>
      <c r="I1463" s="20">
        <v>0</v>
      </c>
      <c r="J1463" s="14">
        <f t="shared" ref="J1463" si="1668">+I1463+H1463</f>
        <v>4500</v>
      </c>
    </row>
    <row r="1464" spans="1:10" x14ac:dyDescent="0.25">
      <c r="A1464" s="16">
        <v>42793</v>
      </c>
      <c r="B1464" s="9" t="s">
        <v>20</v>
      </c>
      <c r="C1464" s="9">
        <v>1250</v>
      </c>
      <c r="D1464" s="9" t="s">
        <v>11</v>
      </c>
      <c r="E1464" s="10">
        <v>181</v>
      </c>
      <c r="F1464" s="10">
        <v>183</v>
      </c>
      <c r="G1464" s="10">
        <v>0</v>
      </c>
      <c r="H1464" s="20">
        <f>IF(D1464="LONG",(F1464-E1464)*C1464,(E1464-F1464)*C1464)</f>
        <v>2500</v>
      </c>
      <c r="I1464" s="20">
        <v>0</v>
      </c>
      <c r="J1464" s="12">
        <f>(H1464+I1464)</f>
        <v>2500</v>
      </c>
    </row>
    <row r="1465" spans="1:10" x14ac:dyDescent="0.25">
      <c r="A1465" s="16">
        <v>42793</v>
      </c>
      <c r="B1465" s="9" t="s">
        <v>19</v>
      </c>
      <c r="C1465" s="9">
        <v>5000</v>
      </c>
      <c r="D1465" s="9" t="s">
        <v>15</v>
      </c>
      <c r="E1465" s="10">
        <v>149.25</v>
      </c>
      <c r="F1465" s="10">
        <v>149.85</v>
      </c>
      <c r="G1465" s="10">
        <v>0</v>
      </c>
      <c r="H1465" s="18">
        <f t="shared" ref="H1465:H1470" si="1669">(E1465-F1465)*C1465</f>
        <v>-2999.9999999999718</v>
      </c>
      <c r="I1465" s="20">
        <v>0</v>
      </c>
      <c r="J1465" s="14">
        <f t="shared" ref="J1465:J1470" si="1670">+I1465+H1465</f>
        <v>-2999.9999999999718</v>
      </c>
    </row>
    <row r="1466" spans="1:10" x14ac:dyDescent="0.25">
      <c r="A1466" s="16">
        <v>42789</v>
      </c>
      <c r="B1466" s="9" t="s">
        <v>21</v>
      </c>
      <c r="C1466" s="9">
        <v>100</v>
      </c>
      <c r="D1466" s="9" t="s">
        <v>15</v>
      </c>
      <c r="E1466" s="10">
        <v>3640</v>
      </c>
      <c r="F1466" s="10">
        <v>3615</v>
      </c>
      <c r="G1466" s="10">
        <v>0</v>
      </c>
      <c r="H1466" s="18">
        <f t="shared" si="1669"/>
        <v>2500</v>
      </c>
      <c r="I1466" s="20">
        <v>0</v>
      </c>
      <c r="J1466" s="14">
        <f t="shared" si="1670"/>
        <v>2500</v>
      </c>
    </row>
    <row r="1467" spans="1:10" x14ac:dyDescent="0.25">
      <c r="A1467" s="16">
        <v>42789</v>
      </c>
      <c r="B1467" s="9" t="s">
        <v>18</v>
      </c>
      <c r="C1467" s="9">
        <v>100</v>
      </c>
      <c r="D1467" s="9" t="s">
        <v>15</v>
      </c>
      <c r="E1467" s="10">
        <v>29220</v>
      </c>
      <c r="F1467" s="10">
        <v>29150</v>
      </c>
      <c r="G1467" s="10">
        <v>0</v>
      </c>
      <c r="H1467" s="18">
        <f t="shared" si="1669"/>
        <v>7000</v>
      </c>
      <c r="I1467" s="20">
        <v>0</v>
      </c>
      <c r="J1467" s="14">
        <f t="shared" si="1670"/>
        <v>7000</v>
      </c>
    </row>
    <row r="1468" spans="1:10" x14ac:dyDescent="0.25">
      <c r="A1468" s="16">
        <v>42789</v>
      </c>
      <c r="B1468" s="9" t="s">
        <v>12</v>
      </c>
      <c r="C1468" s="9">
        <v>5000</v>
      </c>
      <c r="D1468" s="9" t="s">
        <v>15</v>
      </c>
      <c r="E1468" s="10">
        <v>189.4</v>
      </c>
      <c r="F1468" s="10">
        <v>190</v>
      </c>
      <c r="G1468" s="10">
        <v>0</v>
      </c>
      <c r="H1468" s="18">
        <f t="shared" si="1669"/>
        <v>-2999.9999999999718</v>
      </c>
      <c r="I1468" s="20">
        <v>0</v>
      </c>
      <c r="J1468" s="14">
        <f t="shared" si="1670"/>
        <v>-2999.9999999999718</v>
      </c>
    </row>
    <row r="1469" spans="1:10" x14ac:dyDescent="0.25">
      <c r="A1469" s="16">
        <v>42788</v>
      </c>
      <c r="B1469" s="9" t="s">
        <v>22</v>
      </c>
      <c r="C1469" s="9">
        <v>30</v>
      </c>
      <c r="D1469" s="9" t="s">
        <v>15</v>
      </c>
      <c r="E1469" s="10">
        <v>42690</v>
      </c>
      <c r="F1469" s="10">
        <v>42540</v>
      </c>
      <c r="G1469" s="10">
        <v>0</v>
      </c>
      <c r="H1469" s="18">
        <f t="shared" si="1669"/>
        <v>4500</v>
      </c>
      <c r="I1469" s="20">
        <v>0</v>
      </c>
      <c r="J1469" s="14">
        <f t="shared" si="1670"/>
        <v>4500</v>
      </c>
    </row>
    <row r="1470" spans="1:10" x14ac:dyDescent="0.25">
      <c r="A1470" s="16">
        <v>42788</v>
      </c>
      <c r="B1470" s="9" t="s">
        <v>19</v>
      </c>
      <c r="C1470" s="9">
        <v>5000</v>
      </c>
      <c r="D1470" s="9" t="s">
        <v>15</v>
      </c>
      <c r="E1470" s="10">
        <v>150.6</v>
      </c>
      <c r="F1470" s="10">
        <v>151.19999999999999</v>
      </c>
      <c r="G1470" s="10">
        <v>0</v>
      </c>
      <c r="H1470" s="18">
        <f t="shared" si="1669"/>
        <v>-2999.9999999999718</v>
      </c>
      <c r="I1470" s="20">
        <v>0</v>
      </c>
      <c r="J1470" s="14">
        <f t="shared" si="1670"/>
        <v>-2999.9999999999718</v>
      </c>
    </row>
    <row r="1471" spans="1:10" x14ac:dyDescent="0.25">
      <c r="A1471" s="16">
        <v>42788</v>
      </c>
      <c r="B1471" s="9" t="s">
        <v>12</v>
      </c>
      <c r="C1471" s="9">
        <v>5000</v>
      </c>
      <c r="D1471" s="9" t="s">
        <v>11</v>
      </c>
      <c r="E1471" s="10">
        <v>192.4</v>
      </c>
      <c r="F1471" s="10">
        <v>193</v>
      </c>
      <c r="G1471" s="10">
        <v>0</v>
      </c>
      <c r="H1471" s="20">
        <f>IF(D1471="LONG",(F1471-E1471)*C1471,(E1471-F1471)*C1471)</f>
        <v>2999.9999999999718</v>
      </c>
      <c r="I1471" s="20">
        <v>0</v>
      </c>
      <c r="J1471" s="12">
        <f>(H1471+I1471)</f>
        <v>2999.9999999999718</v>
      </c>
    </row>
    <row r="1472" spans="1:10" x14ac:dyDescent="0.25">
      <c r="A1472" s="16">
        <v>42787</v>
      </c>
      <c r="B1472" s="9" t="s">
        <v>22</v>
      </c>
      <c r="C1472" s="9">
        <v>30</v>
      </c>
      <c r="D1472" s="9" t="s">
        <v>15</v>
      </c>
      <c r="E1472" s="10">
        <v>42710</v>
      </c>
      <c r="F1472" s="10">
        <v>42560</v>
      </c>
      <c r="G1472" s="10">
        <v>42450</v>
      </c>
      <c r="H1472" s="18">
        <f t="shared" ref="H1472" si="1671">(E1472-F1472)*C1472</f>
        <v>4500</v>
      </c>
      <c r="I1472" s="20">
        <v>0</v>
      </c>
      <c r="J1472" s="14">
        <f t="shared" ref="J1472" si="1672">+I1472+H1472</f>
        <v>4500</v>
      </c>
    </row>
    <row r="1473" spans="1:10" x14ac:dyDescent="0.25">
      <c r="A1473" s="16">
        <v>42787</v>
      </c>
      <c r="B1473" s="9" t="s">
        <v>21</v>
      </c>
      <c r="C1473" s="9">
        <v>100</v>
      </c>
      <c r="D1473" s="9" t="s">
        <v>11</v>
      </c>
      <c r="E1473" s="10">
        <v>3650</v>
      </c>
      <c r="F1473" s="10">
        <v>3675</v>
      </c>
      <c r="G1473" s="10">
        <v>0</v>
      </c>
      <c r="H1473" s="20">
        <f>IF(D1473="LONG",(F1473-E1473)*C1473,(E1473-F1473)*C1473)</f>
        <v>2500</v>
      </c>
      <c r="I1473" s="20">
        <v>0</v>
      </c>
      <c r="J1473" s="12">
        <f>(H1473+I1473)</f>
        <v>2500</v>
      </c>
    </row>
    <row r="1474" spans="1:10" x14ac:dyDescent="0.25">
      <c r="A1474" s="16">
        <v>42787</v>
      </c>
      <c r="B1474" s="9" t="s">
        <v>12</v>
      </c>
      <c r="C1474" s="9">
        <v>5000</v>
      </c>
      <c r="D1474" s="9" t="s">
        <v>15</v>
      </c>
      <c r="E1474" s="10">
        <v>192.2</v>
      </c>
      <c r="F1474" s="10">
        <v>191.8</v>
      </c>
      <c r="G1474" s="10">
        <v>0</v>
      </c>
      <c r="H1474" s="18">
        <f t="shared" ref="H1474:H1479" si="1673">(E1474-F1474)*C1474</f>
        <v>1999.9999999998863</v>
      </c>
      <c r="I1474" s="20">
        <v>0</v>
      </c>
      <c r="J1474" s="14">
        <f t="shared" ref="J1474:J1479" si="1674">+I1474+H1474</f>
        <v>1999.9999999998863</v>
      </c>
    </row>
    <row r="1475" spans="1:10" x14ac:dyDescent="0.25">
      <c r="A1475" s="16">
        <v>42780</v>
      </c>
      <c r="B1475" s="9" t="s">
        <v>12</v>
      </c>
      <c r="C1475" s="9">
        <v>5000</v>
      </c>
      <c r="D1475" s="9" t="s">
        <v>15</v>
      </c>
      <c r="E1475" s="10">
        <v>197.25</v>
      </c>
      <c r="F1475" s="10">
        <v>196.5</v>
      </c>
      <c r="G1475" s="10">
        <v>0</v>
      </c>
      <c r="H1475" s="18">
        <f t="shared" si="1673"/>
        <v>3750</v>
      </c>
      <c r="I1475" s="20">
        <v>0</v>
      </c>
      <c r="J1475" s="14">
        <f t="shared" si="1674"/>
        <v>3750</v>
      </c>
    </row>
    <row r="1476" spans="1:10" x14ac:dyDescent="0.25">
      <c r="A1476" s="16">
        <v>42780</v>
      </c>
      <c r="B1476" s="9" t="s">
        <v>22</v>
      </c>
      <c r="C1476" s="9">
        <v>30</v>
      </c>
      <c r="D1476" s="9" t="s">
        <v>15</v>
      </c>
      <c r="E1476" s="10">
        <v>42500</v>
      </c>
      <c r="F1476" s="10">
        <v>42700</v>
      </c>
      <c r="G1476" s="10">
        <v>0</v>
      </c>
      <c r="H1476" s="18">
        <f t="shared" si="1673"/>
        <v>-6000</v>
      </c>
      <c r="I1476" s="20">
        <v>0</v>
      </c>
      <c r="J1476" s="14">
        <f t="shared" si="1674"/>
        <v>-6000</v>
      </c>
    </row>
    <row r="1477" spans="1:10" x14ac:dyDescent="0.25">
      <c r="A1477" s="16">
        <v>42780</v>
      </c>
      <c r="B1477" s="9" t="s">
        <v>21</v>
      </c>
      <c r="C1477" s="9">
        <v>100</v>
      </c>
      <c r="D1477" s="9" t="s">
        <v>15</v>
      </c>
      <c r="E1477" s="10">
        <v>3555</v>
      </c>
      <c r="F1477" s="10">
        <v>3530</v>
      </c>
      <c r="G1477" s="10">
        <v>0</v>
      </c>
      <c r="H1477" s="18">
        <f t="shared" si="1673"/>
        <v>2500</v>
      </c>
      <c r="I1477" s="20">
        <v>0</v>
      </c>
      <c r="J1477" s="14">
        <f t="shared" si="1674"/>
        <v>2500</v>
      </c>
    </row>
    <row r="1478" spans="1:10" x14ac:dyDescent="0.25">
      <c r="A1478" s="16">
        <v>42779</v>
      </c>
      <c r="B1478" s="9" t="s">
        <v>21</v>
      </c>
      <c r="C1478" s="9">
        <v>100</v>
      </c>
      <c r="D1478" s="9" t="s">
        <v>15</v>
      </c>
      <c r="E1478" s="10">
        <v>3585</v>
      </c>
      <c r="F1478" s="10">
        <v>3560</v>
      </c>
      <c r="G1478" s="10">
        <v>0</v>
      </c>
      <c r="H1478" s="18">
        <f t="shared" si="1673"/>
        <v>2500</v>
      </c>
      <c r="I1478" s="20">
        <v>0</v>
      </c>
      <c r="J1478" s="14">
        <f t="shared" si="1674"/>
        <v>2500</v>
      </c>
    </row>
    <row r="1479" spans="1:10" x14ac:dyDescent="0.25">
      <c r="A1479" s="16">
        <v>42779</v>
      </c>
      <c r="B1479" s="9" t="s">
        <v>12</v>
      </c>
      <c r="C1479" s="9">
        <v>5000</v>
      </c>
      <c r="D1479" s="9" t="s">
        <v>15</v>
      </c>
      <c r="E1479" s="10">
        <v>197.5</v>
      </c>
      <c r="F1479" s="10">
        <v>198.25</v>
      </c>
      <c r="G1479" s="10">
        <v>0</v>
      </c>
      <c r="H1479" s="18">
        <f t="shared" si="1673"/>
        <v>-3750</v>
      </c>
      <c r="I1479" s="20">
        <v>0</v>
      </c>
      <c r="J1479" s="14">
        <f t="shared" si="1674"/>
        <v>-3750</v>
      </c>
    </row>
    <row r="1480" spans="1:10" x14ac:dyDescent="0.25">
      <c r="A1480" s="16">
        <v>42779</v>
      </c>
      <c r="B1480" s="9" t="s">
        <v>22</v>
      </c>
      <c r="C1480" s="9">
        <v>30</v>
      </c>
      <c r="D1480" s="9" t="s">
        <v>11</v>
      </c>
      <c r="E1480" s="10">
        <v>42675</v>
      </c>
      <c r="F1480" s="10">
        <v>42475</v>
      </c>
      <c r="G1480" s="10">
        <v>0</v>
      </c>
      <c r="H1480" s="20">
        <f>IF(D1480="LONG",(F1480-E1480)*C1480,(E1480-F1480)*C1480)</f>
        <v>-6000</v>
      </c>
      <c r="I1480" s="20">
        <v>0</v>
      </c>
      <c r="J1480" s="12">
        <f>(H1480+I1480)</f>
        <v>-6000</v>
      </c>
    </row>
    <row r="1481" spans="1:10" x14ac:dyDescent="0.25">
      <c r="A1481" s="16">
        <v>42776</v>
      </c>
      <c r="B1481" s="9" t="s">
        <v>12</v>
      </c>
      <c r="C1481" s="9">
        <v>5000</v>
      </c>
      <c r="D1481" s="9" t="s">
        <v>15</v>
      </c>
      <c r="E1481" s="10">
        <v>189.4</v>
      </c>
      <c r="F1481" s="10">
        <v>190</v>
      </c>
      <c r="G1481" s="10">
        <v>0</v>
      </c>
      <c r="H1481" s="18">
        <f t="shared" ref="H1481:H1482" si="1675">(E1481-F1481)*C1481</f>
        <v>-2999.9999999999718</v>
      </c>
      <c r="I1481" s="20">
        <v>0</v>
      </c>
      <c r="J1481" s="14">
        <f t="shared" ref="J1481:J1482" si="1676">+I1481+H1481</f>
        <v>-2999.9999999999718</v>
      </c>
    </row>
    <row r="1482" spans="1:10" x14ac:dyDescent="0.25">
      <c r="A1482" s="16">
        <v>42776</v>
      </c>
      <c r="B1482" s="9" t="s">
        <v>21</v>
      </c>
      <c r="C1482" s="9">
        <v>100</v>
      </c>
      <c r="D1482" s="9" t="s">
        <v>15</v>
      </c>
      <c r="E1482" s="10">
        <v>3555</v>
      </c>
      <c r="F1482" s="10">
        <v>3600</v>
      </c>
      <c r="G1482" s="10">
        <v>0</v>
      </c>
      <c r="H1482" s="18">
        <f t="shared" si="1675"/>
        <v>-4500</v>
      </c>
      <c r="I1482" s="20">
        <v>0</v>
      </c>
      <c r="J1482" s="14">
        <f t="shared" si="1676"/>
        <v>-4500</v>
      </c>
    </row>
    <row r="1483" spans="1:10" x14ac:dyDescent="0.25">
      <c r="A1483" s="16">
        <v>42776</v>
      </c>
      <c r="B1483" s="9" t="s">
        <v>19</v>
      </c>
      <c r="C1483" s="9">
        <v>5000</v>
      </c>
      <c r="D1483" s="9" t="s">
        <v>11</v>
      </c>
      <c r="E1483" s="10">
        <v>158</v>
      </c>
      <c r="F1483" s="10">
        <v>158.5</v>
      </c>
      <c r="G1483" s="10">
        <v>0</v>
      </c>
      <c r="H1483" s="20">
        <f>IF(D1483="LONG",(F1483-E1483)*C1483,(E1483-F1483)*C1483)</f>
        <v>2500</v>
      </c>
      <c r="I1483" s="20">
        <v>0</v>
      </c>
      <c r="J1483" s="12">
        <f>(H1483+I1483)</f>
        <v>2500</v>
      </c>
    </row>
    <row r="1484" spans="1:10" x14ac:dyDescent="0.25">
      <c r="A1484" s="16">
        <v>42775</v>
      </c>
      <c r="B1484" s="9" t="s">
        <v>21</v>
      </c>
      <c r="C1484" s="9">
        <v>100</v>
      </c>
      <c r="D1484" s="9" t="s">
        <v>15</v>
      </c>
      <c r="E1484" s="10">
        <v>3545</v>
      </c>
      <c r="F1484" s="10">
        <v>3521</v>
      </c>
      <c r="G1484" s="10">
        <v>0</v>
      </c>
      <c r="H1484" s="18">
        <f t="shared" ref="H1484:H1485" si="1677">(E1484-F1484)*C1484</f>
        <v>2400</v>
      </c>
      <c r="I1484" s="20">
        <v>0</v>
      </c>
      <c r="J1484" s="14">
        <f t="shared" ref="J1484:J1485" si="1678">+I1484+H1484</f>
        <v>2400</v>
      </c>
    </row>
    <row r="1485" spans="1:10" x14ac:dyDescent="0.25">
      <c r="A1485" s="16">
        <v>42775</v>
      </c>
      <c r="B1485" s="9" t="s">
        <v>13</v>
      </c>
      <c r="C1485" s="9">
        <v>1000</v>
      </c>
      <c r="D1485" s="9" t="s">
        <v>15</v>
      </c>
      <c r="E1485" s="10">
        <v>393.25</v>
      </c>
      <c r="F1485" s="10">
        <v>391.25</v>
      </c>
      <c r="G1485" s="10">
        <v>0</v>
      </c>
      <c r="H1485" s="18">
        <f t="shared" si="1677"/>
        <v>2000</v>
      </c>
      <c r="I1485" s="20">
        <v>0</v>
      </c>
      <c r="J1485" s="14">
        <f t="shared" si="1678"/>
        <v>2000</v>
      </c>
    </row>
    <row r="1486" spans="1:10" x14ac:dyDescent="0.25">
      <c r="A1486" s="16">
        <v>42775</v>
      </c>
      <c r="B1486" s="9" t="s">
        <v>18</v>
      </c>
      <c r="C1486" s="9">
        <v>100</v>
      </c>
      <c r="D1486" s="9" t="s">
        <v>11</v>
      </c>
      <c r="E1486" s="10">
        <v>29350</v>
      </c>
      <c r="F1486" s="10">
        <v>29270</v>
      </c>
      <c r="G1486" s="10">
        <v>0</v>
      </c>
      <c r="H1486" s="20">
        <f>IF(D1486="LONG",(F1486-E1486)*C1486,(E1486-F1486)*C1486)</f>
        <v>-8000</v>
      </c>
      <c r="I1486" s="20">
        <v>0</v>
      </c>
      <c r="J1486" s="12">
        <f>(H1486+I1486)</f>
        <v>-8000</v>
      </c>
    </row>
    <row r="1487" spans="1:10" x14ac:dyDescent="0.25">
      <c r="A1487" s="16">
        <v>42775</v>
      </c>
      <c r="B1487" s="9" t="s">
        <v>12</v>
      </c>
      <c r="C1487" s="9">
        <v>5000</v>
      </c>
      <c r="D1487" s="9" t="s">
        <v>15</v>
      </c>
      <c r="E1487" s="10">
        <v>189.4</v>
      </c>
      <c r="F1487" s="10">
        <v>190</v>
      </c>
      <c r="G1487" s="10">
        <v>0</v>
      </c>
      <c r="H1487" s="18">
        <f t="shared" ref="H1487:H1488" si="1679">(E1487-F1487)*C1487</f>
        <v>-2999.9999999999718</v>
      </c>
      <c r="I1487" s="20">
        <v>0</v>
      </c>
      <c r="J1487" s="14">
        <f t="shared" ref="J1487:J1488" si="1680">+I1487+H1487</f>
        <v>-2999.9999999999718</v>
      </c>
    </row>
    <row r="1488" spans="1:10" x14ac:dyDescent="0.25">
      <c r="A1488" s="16">
        <v>42774</v>
      </c>
      <c r="B1488" s="9" t="s">
        <v>18</v>
      </c>
      <c r="C1488" s="9">
        <v>100</v>
      </c>
      <c r="D1488" s="9" t="s">
        <v>15</v>
      </c>
      <c r="E1488" s="10">
        <v>29340</v>
      </c>
      <c r="F1488" s="10">
        <v>29270</v>
      </c>
      <c r="G1488" s="10">
        <v>0</v>
      </c>
      <c r="H1488" s="18">
        <f t="shared" si="1679"/>
        <v>7000</v>
      </c>
      <c r="I1488" s="20">
        <v>0</v>
      </c>
      <c r="J1488" s="14">
        <f t="shared" si="1680"/>
        <v>7000</v>
      </c>
    </row>
    <row r="1489" spans="1:10" x14ac:dyDescent="0.25">
      <c r="A1489" s="16">
        <v>42774</v>
      </c>
      <c r="B1489" s="9" t="s">
        <v>19</v>
      </c>
      <c r="C1489" s="9">
        <v>5000</v>
      </c>
      <c r="D1489" s="9" t="s">
        <v>11</v>
      </c>
      <c r="E1489" s="10">
        <v>158.25</v>
      </c>
      <c r="F1489" s="10">
        <v>158.75</v>
      </c>
      <c r="G1489" s="10">
        <v>0</v>
      </c>
      <c r="H1489" s="20">
        <f>IF(D1489="LONG",(F1489-E1489)*C1489,(E1489-F1489)*C1489)</f>
        <v>2500</v>
      </c>
      <c r="I1489" s="20">
        <v>0</v>
      </c>
      <c r="J1489" s="12">
        <f>(H1489+I1489)</f>
        <v>2500</v>
      </c>
    </row>
    <row r="1490" spans="1:10" x14ac:dyDescent="0.25">
      <c r="A1490" s="16">
        <v>42774</v>
      </c>
      <c r="B1490" s="9" t="s">
        <v>21</v>
      </c>
      <c r="C1490" s="9">
        <v>100</v>
      </c>
      <c r="D1490" s="9" t="s">
        <v>15</v>
      </c>
      <c r="E1490" s="10">
        <v>3490</v>
      </c>
      <c r="F1490" s="10">
        <v>3525</v>
      </c>
      <c r="G1490" s="10">
        <v>0</v>
      </c>
      <c r="H1490" s="18">
        <f t="shared" ref="H1490:H1491" si="1681">(E1490-F1490)*C1490</f>
        <v>-3500</v>
      </c>
      <c r="I1490" s="20">
        <v>0</v>
      </c>
      <c r="J1490" s="14">
        <f t="shared" ref="J1490:J1491" si="1682">+I1490+H1490</f>
        <v>-3500</v>
      </c>
    </row>
    <row r="1491" spans="1:10" x14ac:dyDescent="0.25">
      <c r="A1491" s="16">
        <v>42773</v>
      </c>
      <c r="B1491" s="9" t="s">
        <v>21</v>
      </c>
      <c r="C1491" s="9">
        <v>100</v>
      </c>
      <c r="D1491" s="9" t="s">
        <v>15</v>
      </c>
      <c r="E1491" s="10">
        <v>3565</v>
      </c>
      <c r="F1491" s="10">
        <v>3540</v>
      </c>
      <c r="G1491" s="10">
        <v>3505</v>
      </c>
      <c r="H1491" s="18">
        <f t="shared" si="1681"/>
        <v>2500</v>
      </c>
      <c r="I1491" s="20">
        <f t="shared" ref="I1491" si="1683">(F1491-G1491)*C1491</f>
        <v>3500</v>
      </c>
      <c r="J1491" s="14">
        <f t="shared" si="1682"/>
        <v>6000</v>
      </c>
    </row>
    <row r="1492" spans="1:10" x14ac:dyDescent="0.25">
      <c r="A1492" s="16">
        <v>42773</v>
      </c>
      <c r="B1492" s="9" t="s">
        <v>18</v>
      </c>
      <c r="C1492" s="9">
        <v>100</v>
      </c>
      <c r="D1492" s="9" t="s">
        <v>11</v>
      </c>
      <c r="E1492" s="10">
        <v>29260</v>
      </c>
      <c r="F1492" s="10">
        <v>29330</v>
      </c>
      <c r="G1492" s="10">
        <v>0</v>
      </c>
      <c r="H1492" s="20">
        <f>IF(D1492="LONG",(F1492-E1492)*C1492,(E1492-F1492)*C1492)</f>
        <v>7000</v>
      </c>
      <c r="I1492" s="20">
        <v>0</v>
      </c>
      <c r="J1492" s="12">
        <f>(H1492+I1492)</f>
        <v>7000</v>
      </c>
    </row>
    <row r="1493" spans="1:10" x14ac:dyDescent="0.25">
      <c r="A1493" s="16">
        <v>42773</v>
      </c>
      <c r="B1493" s="9" t="s">
        <v>13</v>
      </c>
      <c r="C1493" s="9">
        <v>1000</v>
      </c>
      <c r="D1493" s="9" t="s">
        <v>15</v>
      </c>
      <c r="E1493" s="10">
        <v>392.25</v>
      </c>
      <c r="F1493" s="10">
        <v>390.3</v>
      </c>
      <c r="G1493" s="10">
        <v>0</v>
      </c>
      <c r="H1493" s="18">
        <f t="shared" ref="H1493:H1494" si="1684">(E1493-F1493)*C1493</f>
        <v>1949.9999999999886</v>
      </c>
      <c r="I1493" s="20">
        <v>0</v>
      </c>
      <c r="J1493" s="14">
        <f t="shared" ref="J1493:J1494" si="1685">+I1493+H1493</f>
        <v>1949.9999999999886</v>
      </c>
    </row>
    <row r="1494" spans="1:10" x14ac:dyDescent="0.25">
      <c r="A1494" s="16">
        <v>42773</v>
      </c>
      <c r="B1494" s="9" t="s">
        <v>12</v>
      </c>
      <c r="C1494" s="9">
        <v>5000</v>
      </c>
      <c r="D1494" s="9" t="s">
        <v>15</v>
      </c>
      <c r="E1494" s="10">
        <v>187.25</v>
      </c>
      <c r="F1494" s="10">
        <v>187.85</v>
      </c>
      <c r="G1494" s="10">
        <v>0</v>
      </c>
      <c r="H1494" s="18">
        <f t="shared" si="1684"/>
        <v>-2999.9999999999718</v>
      </c>
      <c r="I1494" s="20">
        <v>0</v>
      </c>
      <c r="J1494" s="14">
        <f t="shared" si="1685"/>
        <v>-2999.9999999999718</v>
      </c>
    </row>
    <row r="1495" spans="1:10" x14ac:dyDescent="0.25">
      <c r="A1495" s="16">
        <v>42772</v>
      </c>
      <c r="B1495" s="9" t="s">
        <v>22</v>
      </c>
      <c r="C1495" s="9">
        <v>30</v>
      </c>
      <c r="D1495" s="9" t="s">
        <v>11</v>
      </c>
      <c r="E1495" s="10">
        <v>42050</v>
      </c>
      <c r="F1495" s="10">
        <v>42200</v>
      </c>
      <c r="G1495" s="10">
        <v>0</v>
      </c>
      <c r="H1495" s="20">
        <f>IF(D1495="LONG",(F1495-E1495)*C1495,(E1495-F1495)*C1495)</f>
        <v>4500</v>
      </c>
      <c r="I1495" s="20">
        <v>0</v>
      </c>
      <c r="J1495" s="12">
        <f>(H1495+I1495)</f>
        <v>4500</v>
      </c>
    </row>
    <row r="1496" spans="1:10" x14ac:dyDescent="0.25">
      <c r="A1496" s="16">
        <v>42772</v>
      </c>
      <c r="B1496" s="9" t="s">
        <v>12</v>
      </c>
      <c r="C1496" s="9">
        <v>5000</v>
      </c>
      <c r="D1496" s="9" t="s">
        <v>15</v>
      </c>
      <c r="E1496" s="10">
        <v>186.9</v>
      </c>
      <c r="F1496" s="10">
        <v>186.4</v>
      </c>
      <c r="G1496" s="10">
        <v>185.65</v>
      </c>
      <c r="H1496" s="18">
        <f t="shared" ref="H1496:H1499" si="1686">(E1496-F1496)*C1496</f>
        <v>2500</v>
      </c>
      <c r="I1496" s="20">
        <f t="shared" ref="I1496:I1499" si="1687">(F1496-G1496)*C1496</f>
        <v>3750</v>
      </c>
      <c r="J1496" s="14">
        <f t="shared" ref="J1496:J1499" si="1688">+I1496+H1496</f>
        <v>6250</v>
      </c>
    </row>
    <row r="1497" spans="1:10" x14ac:dyDescent="0.25">
      <c r="A1497" s="16">
        <v>42769</v>
      </c>
      <c r="B1497" s="9" t="s">
        <v>21</v>
      </c>
      <c r="C1497" s="9">
        <v>100</v>
      </c>
      <c r="D1497" s="9" t="s">
        <v>15</v>
      </c>
      <c r="E1497" s="10">
        <v>3630</v>
      </c>
      <c r="F1497" s="10">
        <v>3595</v>
      </c>
      <c r="G1497" s="10">
        <v>0</v>
      </c>
      <c r="H1497" s="18">
        <f t="shared" si="1686"/>
        <v>3500</v>
      </c>
      <c r="I1497" s="20">
        <v>0</v>
      </c>
      <c r="J1497" s="14">
        <f t="shared" si="1688"/>
        <v>3500</v>
      </c>
    </row>
    <row r="1498" spans="1:10" x14ac:dyDescent="0.25">
      <c r="A1498" s="16">
        <v>42769</v>
      </c>
      <c r="B1498" s="9" t="s">
        <v>22</v>
      </c>
      <c r="C1498" s="9">
        <v>30</v>
      </c>
      <c r="D1498" s="9" t="s">
        <v>15</v>
      </c>
      <c r="E1498" s="10">
        <v>41640</v>
      </c>
      <c r="F1498" s="10">
        <v>41503</v>
      </c>
      <c r="G1498" s="10">
        <v>0</v>
      </c>
      <c r="H1498" s="18">
        <f t="shared" si="1686"/>
        <v>4110</v>
      </c>
      <c r="I1498" s="20">
        <v>0</v>
      </c>
      <c r="J1498" s="14">
        <f t="shared" si="1688"/>
        <v>4110</v>
      </c>
    </row>
    <row r="1499" spans="1:10" x14ac:dyDescent="0.25">
      <c r="A1499" s="16">
        <v>42769</v>
      </c>
      <c r="B1499" s="9" t="s">
        <v>19</v>
      </c>
      <c r="C1499" s="9">
        <v>5000</v>
      </c>
      <c r="D1499" s="9" t="s">
        <v>15</v>
      </c>
      <c r="E1499" s="10">
        <v>155.5</v>
      </c>
      <c r="F1499" s="10">
        <v>155</v>
      </c>
      <c r="G1499" s="10">
        <v>154.25</v>
      </c>
      <c r="H1499" s="18">
        <f t="shared" si="1686"/>
        <v>2500</v>
      </c>
      <c r="I1499" s="20">
        <f t="shared" si="1687"/>
        <v>3750</v>
      </c>
      <c r="J1499" s="14">
        <f t="shared" si="1688"/>
        <v>6250</v>
      </c>
    </row>
    <row r="1500" spans="1:10" x14ac:dyDescent="0.25">
      <c r="A1500" s="16">
        <v>42768</v>
      </c>
      <c r="B1500" s="9" t="s">
        <v>22</v>
      </c>
      <c r="C1500" s="9">
        <v>30</v>
      </c>
      <c r="D1500" s="9" t="s">
        <v>11</v>
      </c>
      <c r="E1500" s="10">
        <v>42250</v>
      </c>
      <c r="F1500" s="10">
        <v>42400</v>
      </c>
      <c r="G1500" s="10">
        <v>0</v>
      </c>
      <c r="H1500" s="20">
        <f t="shared" ref="H1500:H1501" si="1689">IF(D1500="LONG",(F1500-E1500)*C1500,(E1500-F1500)*C1500)</f>
        <v>4500</v>
      </c>
      <c r="I1500" s="20">
        <v>0</v>
      </c>
      <c r="J1500" s="12">
        <f t="shared" ref="J1500:J1501" si="1690">(H1500+I1500)</f>
        <v>4500</v>
      </c>
    </row>
    <row r="1501" spans="1:10" x14ac:dyDescent="0.25">
      <c r="A1501" s="16">
        <v>42768</v>
      </c>
      <c r="B1501" s="9" t="s">
        <v>21</v>
      </c>
      <c r="C1501" s="9">
        <v>100</v>
      </c>
      <c r="D1501" s="9" t="s">
        <v>11</v>
      </c>
      <c r="E1501" s="10">
        <v>3640</v>
      </c>
      <c r="F1501" s="10">
        <v>3663</v>
      </c>
      <c r="G1501" s="10">
        <v>0</v>
      </c>
      <c r="H1501" s="20">
        <f t="shared" si="1689"/>
        <v>2300</v>
      </c>
      <c r="I1501" s="20">
        <v>0</v>
      </c>
      <c r="J1501" s="12">
        <f t="shared" si="1690"/>
        <v>2300</v>
      </c>
    </row>
    <row r="1502" spans="1:10" x14ac:dyDescent="0.25">
      <c r="A1502" s="16">
        <v>42768</v>
      </c>
      <c r="B1502" s="9" t="s">
        <v>12</v>
      </c>
      <c r="C1502" s="9">
        <v>5000</v>
      </c>
      <c r="D1502" s="9" t="s">
        <v>15</v>
      </c>
      <c r="E1502" s="10">
        <v>193.25</v>
      </c>
      <c r="F1502" s="10">
        <v>192.75</v>
      </c>
      <c r="G1502" s="10">
        <v>0</v>
      </c>
      <c r="H1502" s="18">
        <f t="shared" ref="H1502" si="1691">(E1502-F1502)*C1502</f>
        <v>2500</v>
      </c>
      <c r="I1502" s="20">
        <v>0</v>
      </c>
      <c r="J1502" s="14">
        <f t="shared" ref="J1502" si="1692">+I1502+H1502</f>
        <v>2500</v>
      </c>
    </row>
    <row r="1503" spans="1:10" x14ac:dyDescent="0.25">
      <c r="A1503" s="16">
        <v>42767</v>
      </c>
      <c r="B1503" s="9" t="s">
        <v>12</v>
      </c>
      <c r="C1503" s="9">
        <v>5000</v>
      </c>
      <c r="D1503" s="9" t="s">
        <v>11</v>
      </c>
      <c r="E1503" s="10">
        <v>194</v>
      </c>
      <c r="F1503" s="10">
        <v>194.5</v>
      </c>
      <c r="G1503" s="10">
        <v>0</v>
      </c>
      <c r="H1503" s="20">
        <f>IF(D1503="LONG",(F1503-E1503)*C1503,(E1503-F1503)*C1503)</f>
        <v>2500</v>
      </c>
      <c r="I1503" s="20">
        <v>0</v>
      </c>
      <c r="J1503" s="12">
        <f>(H1503+I1503)</f>
        <v>2500</v>
      </c>
    </row>
    <row r="1504" spans="1:10" x14ac:dyDescent="0.25">
      <c r="A1504" s="16">
        <v>42767</v>
      </c>
      <c r="B1504" s="9" t="s">
        <v>21</v>
      </c>
      <c r="C1504" s="9">
        <v>100</v>
      </c>
      <c r="D1504" s="9" t="s">
        <v>11</v>
      </c>
      <c r="E1504" s="10">
        <v>3580</v>
      </c>
      <c r="F1504" s="10">
        <v>3615</v>
      </c>
      <c r="G1504" s="10">
        <v>0</v>
      </c>
      <c r="H1504" s="20">
        <f>IF(D1504="LONG",(F1504-E1504)*C1504,(E1504-F1504)*C1504)</f>
        <v>3500</v>
      </c>
      <c r="I1504" s="20">
        <v>0</v>
      </c>
      <c r="J1504" s="12">
        <f>(H1504+I1504)</f>
        <v>3500</v>
      </c>
    </row>
    <row r="1505" spans="1:10" x14ac:dyDescent="0.25">
      <c r="A1505" s="16">
        <v>42767</v>
      </c>
      <c r="B1505" s="9" t="s">
        <v>22</v>
      </c>
      <c r="C1505" s="9">
        <v>30</v>
      </c>
      <c r="D1505" s="9" t="s">
        <v>15</v>
      </c>
      <c r="E1505" s="10">
        <v>41850</v>
      </c>
      <c r="F1505" s="10">
        <v>42050</v>
      </c>
      <c r="G1505" s="10">
        <v>0</v>
      </c>
      <c r="H1505" s="18">
        <f t="shared" ref="H1505" si="1693">(E1505-F1505)*C1505</f>
        <v>-6000</v>
      </c>
      <c r="I1505" s="20">
        <v>0</v>
      </c>
      <c r="J1505" s="14">
        <f t="shared" ref="J1505" si="1694">+I1505+H1505</f>
        <v>-6000</v>
      </c>
    </row>
    <row r="1506" spans="1:10" x14ac:dyDescent="0.25">
      <c r="A1506" s="53"/>
      <c r="B1506" s="53"/>
      <c r="C1506" s="53"/>
      <c r="D1506" s="53"/>
      <c r="E1506" s="53"/>
      <c r="F1506" s="53"/>
      <c r="G1506" s="53"/>
      <c r="H1506" s="54"/>
      <c r="I1506" s="54"/>
      <c r="J1506" s="57"/>
    </row>
    <row r="1507" spans="1:10" x14ac:dyDescent="0.25">
      <c r="A1507" s="16">
        <v>42766</v>
      </c>
      <c r="B1507" s="9" t="s">
        <v>19</v>
      </c>
      <c r="C1507" s="9">
        <v>5000</v>
      </c>
      <c r="D1507" s="9" t="s">
        <v>11</v>
      </c>
      <c r="E1507" s="10">
        <v>160.75</v>
      </c>
      <c r="F1507" s="10">
        <v>161.25</v>
      </c>
      <c r="G1507" s="10">
        <v>162</v>
      </c>
      <c r="H1507" s="20">
        <f t="shared" ref="H1507:H1508" si="1695">IF(D1507="LONG",(F1507-E1507)*C1507,(E1507-F1507)*C1507)</f>
        <v>2500</v>
      </c>
      <c r="I1507" s="20">
        <f t="shared" ref="I1507:I1508" si="1696">(G1507-F1507)*C1507</f>
        <v>3750</v>
      </c>
      <c r="J1507" s="12">
        <f t="shared" ref="J1507:J1508" si="1697">(H1507+I1507)</f>
        <v>6250</v>
      </c>
    </row>
    <row r="1508" spans="1:10" x14ac:dyDescent="0.25">
      <c r="A1508" s="16">
        <v>42766</v>
      </c>
      <c r="B1508" s="9" t="s">
        <v>22</v>
      </c>
      <c r="C1508" s="9">
        <v>30</v>
      </c>
      <c r="D1508" s="9" t="s">
        <v>11</v>
      </c>
      <c r="E1508" s="10">
        <v>41525</v>
      </c>
      <c r="F1508" s="10">
        <v>41675</v>
      </c>
      <c r="G1508" s="10">
        <v>41902</v>
      </c>
      <c r="H1508" s="20">
        <f t="shared" si="1695"/>
        <v>4500</v>
      </c>
      <c r="I1508" s="20">
        <f t="shared" si="1696"/>
        <v>6810</v>
      </c>
      <c r="J1508" s="12">
        <f t="shared" si="1697"/>
        <v>11310</v>
      </c>
    </row>
    <row r="1509" spans="1:10" x14ac:dyDescent="0.25">
      <c r="A1509" s="16">
        <v>42765</v>
      </c>
      <c r="B1509" s="9" t="s">
        <v>21</v>
      </c>
      <c r="C1509" s="9">
        <v>100</v>
      </c>
      <c r="D1509" s="9" t="s">
        <v>15</v>
      </c>
      <c r="E1509" s="10">
        <v>3625</v>
      </c>
      <c r="F1509" s="10">
        <v>3600</v>
      </c>
      <c r="G1509" s="10">
        <v>3565</v>
      </c>
      <c r="H1509" s="18">
        <f t="shared" ref="H1509" si="1698">(E1509-F1509)*C1509</f>
        <v>2500</v>
      </c>
      <c r="I1509" s="20">
        <f>(F1509-G1509)*C1509</f>
        <v>3500</v>
      </c>
      <c r="J1509" s="14">
        <f t="shared" ref="J1509" si="1699">+I1509+H1509</f>
        <v>6000</v>
      </c>
    </row>
    <row r="1510" spans="1:10" x14ac:dyDescent="0.25">
      <c r="A1510" s="16">
        <v>42765</v>
      </c>
      <c r="B1510" s="9" t="s">
        <v>19</v>
      </c>
      <c r="C1510" s="9">
        <v>5000</v>
      </c>
      <c r="D1510" s="9" t="s">
        <v>11</v>
      </c>
      <c r="E1510" s="10">
        <v>156.5</v>
      </c>
      <c r="F1510" s="10">
        <v>157</v>
      </c>
      <c r="G1510" s="10">
        <v>157.75</v>
      </c>
      <c r="H1510" s="20">
        <f t="shared" ref="H1510:H1512" si="1700">IF(D1510="LONG",(F1510-E1510)*C1510,(E1510-F1510)*C1510)</f>
        <v>2500</v>
      </c>
      <c r="I1510" s="20">
        <f t="shared" ref="I1510" si="1701">(G1510-F1510)*C1510</f>
        <v>3750</v>
      </c>
      <c r="J1510" s="12">
        <f t="shared" ref="J1510:J1512" si="1702">(H1510+I1510)</f>
        <v>6250</v>
      </c>
    </row>
    <row r="1511" spans="1:10" x14ac:dyDescent="0.25">
      <c r="A1511" s="16">
        <v>42765</v>
      </c>
      <c r="B1511" s="9" t="s">
        <v>22</v>
      </c>
      <c r="C1511" s="9">
        <v>30</v>
      </c>
      <c r="D1511" s="9" t="s">
        <v>11</v>
      </c>
      <c r="E1511" s="10">
        <v>41475</v>
      </c>
      <c r="F1511" s="10">
        <v>41625</v>
      </c>
      <c r="G1511" s="10">
        <v>0</v>
      </c>
      <c r="H1511" s="20">
        <f t="shared" si="1700"/>
        <v>4500</v>
      </c>
      <c r="I1511" s="20">
        <v>0</v>
      </c>
      <c r="J1511" s="12">
        <f t="shared" si="1702"/>
        <v>4500</v>
      </c>
    </row>
    <row r="1512" spans="1:10" x14ac:dyDescent="0.25">
      <c r="A1512" s="16">
        <v>42762</v>
      </c>
      <c r="B1512" s="9" t="s">
        <v>22</v>
      </c>
      <c r="C1512" s="9">
        <v>30</v>
      </c>
      <c r="D1512" s="9" t="s">
        <v>11</v>
      </c>
      <c r="E1512" s="10">
        <v>40750</v>
      </c>
      <c r="F1512" s="10">
        <v>40550</v>
      </c>
      <c r="G1512" s="10">
        <v>0</v>
      </c>
      <c r="H1512" s="20">
        <f t="shared" si="1700"/>
        <v>-6000</v>
      </c>
      <c r="I1512" s="20">
        <v>0</v>
      </c>
      <c r="J1512" s="12">
        <f t="shared" si="1702"/>
        <v>-6000</v>
      </c>
    </row>
    <row r="1513" spans="1:10" x14ac:dyDescent="0.25">
      <c r="A1513" s="16">
        <v>42762</v>
      </c>
      <c r="B1513" s="9" t="s">
        <v>21</v>
      </c>
      <c r="C1513" s="9">
        <v>100</v>
      </c>
      <c r="D1513" s="9" t="s">
        <v>15</v>
      </c>
      <c r="E1513" s="10">
        <v>3660</v>
      </c>
      <c r="F1513" s="10">
        <v>3635</v>
      </c>
      <c r="G1513" s="10">
        <v>0</v>
      </c>
      <c r="H1513" s="18">
        <f t="shared" ref="H1513" si="1703">(E1513-F1513)*C1513</f>
        <v>2500</v>
      </c>
      <c r="I1513" s="20">
        <v>0</v>
      </c>
      <c r="J1513" s="14">
        <f t="shared" ref="J1513" si="1704">+I1513+H1513</f>
        <v>2500</v>
      </c>
    </row>
    <row r="1514" spans="1:10" x14ac:dyDescent="0.25">
      <c r="A1514" s="16">
        <v>42762</v>
      </c>
      <c r="B1514" s="9" t="s">
        <v>12</v>
      </c>
      <c r="C1514" s="9">
        <v>5000</v>
      </c>
      <c r="D1514" s="9" t="s">
        <v>11</v>
      </c>
      <c r="E1514" s="10">
        <v>188.25</v>
      </c>
      <c r="F1514" s="10">
        <v>187.65</v>
      </c>
      <c r="G1514" s="10">
        <v>0</v>
      </c>
      <c r="H1514" s="20">
        <f>IF(D1514="LONG",(F1514-E1514)*C1514,(E1514-F1514)*C1514)</f>
        <v>-2999.9999999999718</v>
      </c>
      <c r="I1514" s="20">
        <v>0</v>
      </c>
      <c r="J1514" s="12">
        <f>(H1514+I1514)</f>
        <v>-2999.9999999999718</v>
      </c>
    </row>
    <row r="1515" spans="1:10" x14ac:dyDescent="0.25">
      <c r="A1515" s="16">
        <v>42760</v>
      </c>
      <c r="B1515" s="9" t="s">
        <v>22</v>
      </c>
      <c r="C1515" s="9">
        <v>30</v>
      </c>
      <c r="D1515" s="9" t="s">
        <v>15</v>
      </c>
      <c r="E1515" s="10">
        <v>41150</v>
      </c>
      <c r="F1515" s="10">
        <v>41000</v>
      </c>
      <c r="G1515" s="10">
        <v>40860</v>
      </c>
      <c r="H1515" s="18">
        <f t="shared" ref="H1515:H1517" si="1705">(E1515-F1515)*C1515</f>
        <v>4500</v>
      </c>
      <c r="I1515" s="20">
        <f t="shared" ref="I1515" si="1706">(F1515-G1515)*C1515</f>
        <v>4200</v>
      </c>
      <c r="J1515" s="14">
        <f t="shared" ref="J1515:J1517" si="1707">+I1515+H1515</f>
        <v>8700</v>
      </c>
    </row>
    <row r="1516" spans="1:10" x14ac:dyDescent="0.25">
      <c r="A1516" s="16">
        <v>42760</v>
      </c>
      <c r="B1516" s="9" t="s">
        <v>13</v>
      </c>
      <c r="C1516" s="9">
        <v>1000</v>
      </c>
      <c r="D1516" s="9" t="s">
        <v>15</v>
      </c>
      <c r="E1516" s="10">
        <v>406.85</v>
      </c>
      <c r="F1516" s="10">
        <v>404.85</v>
      </c>
      <c r="G1516" s="10">
        <v>0</v>
      </c>
      <c r="H1516" s="18">
        <f t="shared" si="1705"/>
        <v>2000</v>
      </c>
      <c r="I1516" s="20">
        <v>0</v>
      </c>
      <c r="J1516" s="14">
        <f t="shared" si="1707"/>
        <v>2000</v>
      </c>
    </row>
    <row r="1517" spans="1:10" x14ac:dyDescent="0.25">
      <c r="A1517" s="16">
        <v>42760</v>
      </c>
      <c r="B1517" s="9" t="s">
        <v>21</v>
      </c>
      <c r="C1517" s="9">
        <v>100</v>
      </c>
      <c r="D1517" s="9" t="s">
        <v>15</v>
      </c>
      <c r="E1517" s="10">
        <v>3625</v>
      </c>
      <c r="F1517" s="10">
        <v>3600</v>
      </c>
      <c r="G1517" s="10">
        <v>0</v>
      </c>
      <c r="H1517" s="18">
        <f t="shared" si="1705"/>
        <v>2500</v>
      </c>
      <c r="I1517" s="20">
        <v>0</v>
      </c>
      <c r="J1517" s="14">
        <f t="shared" si="1707"/>
        <v>2500</v>
      </c>
    </row>
    <row r="1518" spans="1:10" x14ac:dyDescent="0.25">
      <c r="A1518" s="16">
        <v>42759</v>
      </c>
      <c r="B1518" s="9" t="s">
        <v>21</v>
      </c>
      <c r="C1518" s="9">
        <v>100</v>
      </c>
      <c r="D1518" s="9" t="s">
        <v>11</v>
      </c>
      <c r="E1518" s="10">
        <v>3610</v>
      </c>
      <c r="F1518" s="10">
        <v>3635</v>
      </c>
      <c r="G1518" s="10">
        <v>0</v>
      </c>
      <c r="H1518" s="20">
        <f>IF(D1518="LONG",(F1518-E1518)*C1518,(E1518-F1518)*C1518)</f>
        <v>2500</v>
      </c>
      <c r="I1518" s="20">
        <v>0</v>
      </c>
      <c r="J1518" s="12">
        <f>(H1518+I1518)</f>
        <v>2500</v>
      </c>
    </row>
    <row r="1519" spans="1:10" x14ac:dyDescent="0.25">
      <c r="A1519" s="16">
        <v>42759</v>
      </c>
      <c r="B1519" s="9" t="s">
        <v>22</v>
      </c>
      <c r="C1519" s="9">
        <v>30</v>
      </c>
      <c r="D1519" s="9" t="s">
        <v>11</v>
      </c>
      <c r="E1519" s="10">
        <v>41625</v>
      </c>
      <c r="F1519" s="10">
        <v>41775</v>
      </c>
      <c r="G1519" s="10">
        <v>0</v>
      </c>
      <c r="H1519" s="20">
        <f>IF(D1519="LONG",(F1519-E1519)*C1519,(E1519-F1519)*C1519)</f>
        <v>4500</v>
      </c>
      <c r="I1519" s="20">
        <v>0</v>
      </c>
      <c r="J1519" s="12">
        <f>(H1519+I1519)</f>
        <v>4500</v>
      </c>
    </row>
    <row r="1520" spans="1:10" x14ac:dyDescent="0.25">
      <c r="A1520" s="16">
        <v>42759</v>
      </c>
      <c r="B1520" s="9" t="s">
        <v>12</v>
      </c>
      <c r="C1520" s="9">
        <v>5000</v>
      </c>
      <c r="D1520" s="9" t="s">
        <v>15</v>
      </c>
      <c r="E1520" s="10">
        <v>189</v>
      </c>
      <c r="F1520" s="10">
        <v>189.75</v>
      </c>
      <c r="G1520" s="10">
        <v>0</v>
      </c>
      <c r="H1520" s="18">
        <f t="shared" ref="H1520" si="1708">(E1520-F1520)*C1520</f>
        <v>-3750</v>
      </c>
      <c r="I1520" s="20">
        <v>0</v>
      </c>
      <c r="J1520" s="14">
        <f t="shared" ref="J1520" si="1709">+I1520+H1520</f>
        <v>-3750</v>
      </c>
    </row>
    <row r="1521" spans="1:10" x14ac:dyDescent="0.25">
      <c r="A1521" s="16">
        <v>42758</v>
      </c>
      <c r="B1521" s="9" t="s">
        <v>21</v>
      </c>
      <c r="C1521" s="9">
        <v>100</v>
      </c>
      <c r="D1521" s="9" t="s">
        <v>11</v>
      </c>
      <c r="E1521" s="10">
        <v>3600</v>
      </c>
      <c r="F1521" s="10">
        <v>3625</v>
      </c>
      <c r="G1521" s="10">
        <v>0</v>
      </c>
      <c r="H1521" s="20">
        <f t="shared" ref="H1521:H1523" si="1710">IF(D1521="LONG",(F1521-E1521)*C1521,(E1521-F1521)*C1521)</f>
        <v>2500</v>
      </c>
      <c r="I1521" s="20">
        <v>0</v>
      </c>
      <c r="J1521" s="12">
        <f t="shared" ref="J1521:J1523" si="1711">(H1521+I1521)</f>
        <v>2500</v>
      </c>
    </row>
    <row r="1522" spans="1:10" x14ac:dyDescent="0.25">
      <c r="A1522" s="16">
        <v>42758</v>
      </c>
      <c r="B1522" s="9" t="s">
        <v>22</v>
      </c>
      <c r="C1522" s="9">
        <v>30</v>
      </c>
      <c r="D1522" s="9" t="s">
        <v>11</v>
      </c>
      <c r="E1522" s="10">
        <v>41800</v>
      </c>
      <c r="F1522" s="10">
        <v>41550</v>
      </c>
      <c r="G1522" s="10">
        <v>0</v>
      </c>
      <c r="H1522" s="20">
        <f t="shared" si="1710"/>
        <v>-7500</v>
      </c>
      <c r="I1522" s="20">
        <v>0</v>
      </c>
      <c r="J1522" s="12">
        <f t="shared" si="1711"/>
        <v>-7500</v>
      </c>
    </row>
    <row r="1523" spans="1:10" x14ac:dyDescent="0.25">
      <c r="A1523" s="16">
        <v>42758</v>
      </c>
      <c r="B1523" s="9" t="s">
        <v>19</v>
      </c>
      <c r="C1523" s="9">
        <v>5000</v>
      </c>
      <c r="D1523" s="9" t="s">
        <v>11</v>
      </c>
      <c r="E1523" s="10">
        <v>159</v>
      </c>
      <c r="F1523" s="10">
        <v>159.75</v>
      </c>
      <c r="G1523" s="10">
        <v>160.44999999999999</v>
      </c>
      <c r="H1523" s="20">
        <f t="shared" si="1710"/>
        <v>3750</v>
      </c>
      <c r="I1523" s="20">
        <f t="shared" ref="I1523" si="1712">(G1523-F1523)*C1523</f>
        <v>3499.9999999999432</v>
      </c>
      <c r="J1523" s="12">
        <f t="shared" si="1711"/>
        <v>7249.9999999999436</v>
      </c>
    </row>
    <row r="1524" spans="1:10" x14ac:dyDescent="0.25">
      <c r="A1524" s="16">
        <v>42755</v>
      </c>
      <c r="B1524" s="9" t="s">
        <v>12</v>
      </c>
      <c r="C1524" s="9">
        <v>5000</v>
      </c>
      <c r="D1524" s="9" t="s">
        <v>15</v>
      </c>
      <c r="E1524" s="10">
        <v>186.7</v>
      </c>
      <c r="F1524" s="10">
        <v>185.95</v>
      </c>
      <c r="G1524" s="10">
        <v>184.95</v>
      </c>
      <c r="H1524" s="18">
        <f t="shared" ref="H1524" si="1713">(E1524-F1524)*C1524</f>
        <v>3750</v>
      </c>
      <c r="I1524" s="20">
        <f>(F1524-G1524)*C1524</f>
        <v>5000</v>
      </c>
      <c r="J1524" s="14">
        <f t="shared" ref="J1524" si="1714">+I1524+H1524</f>
        <v>8750</v>
      </c>
    </row>
    <row r="1525" spans="1:10" x14ac:dyDescent="0.25">
      <c r="A1525" s="16">
        <v>42755</v>
      </c>
      <c r="B1525" s="9" t="s">
        <v>22</v>
      </c>
      <c r="C1525" s="9">
        <v>30</v>
      </c>
      <c r="D1525" s="9" t="s">
        <v>11</v>
      </c>
      <c r="E1525" s="10">
        <v>41475</v>
      </c>
      <c r="F1525" s="10">
        <v>41275</v>
      </c>
      <c r="G1525" s="10">
        <v>0</v>
      </c>
      <c r="H1525" s="20">
        <f>IF(D1525="LONG",(F1525-E1525)*C1525,(E1525-F1525)*C1525)</f>
        <v>-6000</v>
      </c>
      <c r="I1525" s="20">
        <v>0</v>
      </c>
      <c r="J1525" s="12">
        <f>(H1525+I1525)</f>
        <v>-6000</v>
      </c>
    </row>
    <row r="1526" spans="1:10" x14ac:dyDescent="0.25">
      <c r="A1526" s="16">
        <v>42754</v>
      </c>
      <c r="B1526" s="9" t="s">
        <v>21</v>
      </c>
      <c r="C1526" s="9">
        <v>100</v>
      </c>
      <c r="D1526" s="9" t="s">
        <v>15</v>
      </c>
      <c r="E1526" s="10">
        <v>3595</v>
      </c>
      <c r="F1526" s="10">
        <v>3560</v>
      </c>
      <c r="G1526" s="10">
        <v>0</v>
      </c>
      <c r="H1526" s="18">
        <f t="shared" ref="H1526" si="1715">(E1526-F1526)*C1526</f>
        <v>3500</v>
      </c>
      <c r="I1526" s="20">
        <v>0</v>
      </c>
      <c r="J1526" s="14">
        <f t="shared" ref="J1526" si="1716">+I1526+H1526</f>
        <v>3500</v>
      </c>
    </row>
    <row r="1527" spans="1:10" x14ac:dyDescent="0.25">
      <c r="A1527" s="16">
        <v>42754</v>
      </c>
      <c r="B1527" s="9" t="s">
        <v>19</v>
      </c>
      <c r="C1527" s="9">
        <v>5000</v>
      </c>
      <c r="D1527" s="9" t="s">
        <v>11</v>
      </c>
      <c r="E1527" s="10">
        <v>156.4</v>
      </c>
      <c r="F1527" s="10">
        <v>155.6</v>
      </c>
      <c r="G1527" s="10">
        <v>0</v>
      </c>
      <c r="H1527" s="20">
        <f>IF(D1527="LONG",(F1527-E1527)*C1527,(E1527-F1527)*C1527)</f>
        <v>-4000.0000000000568</v>
      </c>
      <c r="I1527" s="20">
        <v>0</v>
      </c>
      <c r="J1527" s="12">
        <f>(H1527+I1527)</f>
        <v>-4000.0000000000568</v>
      </c>
    </row>
    <row r="1528" spans="1:10" x14ac:dyDescent="0.25">
      <c r="A1528" s="16">
        <v>42754</v>
      </c>
      <c r="B1528" s="9" t="s">
        <v>19</v>
      </c>
      <c r="C1528" s="9">
        <v>5000</v>
      </c>
      <c r="D1528" s="9" t="s">
        <v>15</v>
      </c>
      <c r="E1528" s="10">
        <v>155.5</v>
      </c>
      <c r="F1528" s="10">
        <v>155</v>
      </c>
      <c r="G1528" s="10">
        <v>0</v>
      </c>
      <c r="H1528" s="18">
        <f t="shared" ref="H1528" si="1717">(E1528-F1528)*C1528</f>
        <v>2500</v>
      </c>
      <c r="I1528" s="20">
        <v>0</v>
      </c>
      <c r="J1528" s="14">
        <f t="shared" ref="J1528" si="1718">+I1528+H1528</f>
        <v>2500</v>
      </c>
    </row>
    <row r="1529" spans="1:10" x14ac:dyDescent="0.25">
      <c r="A1529" s="16">
        <v>42753</v>
      </c>
      <c r="B1529" s="9" t="s">
        <v>18</v>
      </c>
      <c r="C1529" s="9">
        <v>100</v>
      </c>
      <c r="D1529" s="9" t="s">
        <v>11</v>
      </c>
      <c r="E1529" s="10">
        <v>28700</v>
      </c>
      <c r="F1529" s="10">
        <v>28760</v>
      </c>
      <c r="G1529" s="10">
        <v>0</v>
      </c>
      <c r="H1529" s="20">
        <f>IF(D1529="LONG",(F1529-E1529)*C1529,(E1529-F1529)*C1529)</f>
        <v>6000</v>
      </c>
      <c r="I1529" s="20">
        <v>0</v>
      </c>
      <c r="J1529" s="12">
        <f>(H1529+I1529)</f>
        <v>6000</v>
      </c>
    </row>
    <row r="1530" spans="1:10" x14ac:dyDescent="0.25">
      <c r="A1530" s="16">
        <v>42753</v>
      </c>
      <c r="B1530" s="9" t="s">
        <v>19</v>
      </c>
      <c r="C1530" s="9">
        <v>5000</v>
      </c>
      <c r="D1530" s="9" t="s">
        <v>11</v>
      </c>
      <c r="E1530" s="10">
        <v>155.75</v>
      </c>
      <c r="F1530" s="10">
        <v>156.5</v>
      </c>
      <c r="G1530" s="10">
        <v>157.1</v>
      </c>
      <c r="H1530" s="20">
        <f>IF(D1530="LONG",(F1530-E1530)*C1530,(E1530-F1530)*C1530)</f>
        <v>3750</v>
      </c>
      <c r="I1530" s="20">
        <f>(G1530-F1530)*C1530</f>
        <v>2999.9999999999718</v>
      </c>
      <c r="J1530" s="12">
        <f>(H1530+I1530)</f>
        <v>6749.9999999999718</v>
      </c>
    </row>
    <row r="1531" spans="1:10" x14ac:dyDescent="0.25">
      <c r="A1531" s="16">
        <v>42753</v>
      </c>
      <c r="B1531" s="9" t="s">
        <v>21</v>
      </c>
      <c r="C1531" s="9">
        <v>100</v>
      </c>
      <c r="D1531" s="9" t="s">
        <v>15</v>
      </c>
      <c r="E1531" s="10">
        <v>3575</v>
      </c>
      <c r="F1531" s="10">
        <v>3550</v>
      </c>
      <c r="G1531" s="10">
        <v>3515</v>
      </c>
      <c r="H1531" s="18">
        <f t="shared" ref="H1531" si="1719">(E1531-F1531)*C1531</f>
        <v>2500</v>
      </c>
      <c r="I1531" s="20">
        <f>(F1531-G1531)*C1531</f>
        <v>3500</v>
      </c>
      <c r="J1531" s="14">
        <f t="shared" ref="J1531" si="1720">+I1531+H1531</f>
        <v>6000</v>
      </c>
    </row>
    <row r="1532" spans="1:10" x14ac:dyDescent="0.25">
      <c r="A1532" s="16">
        <v>42752</v>
      </c>
      <c r="B1532" s="9" t="s">
        <v>18</v>
      </c>
      <c r="C1532" s="9">
        <v>100</v>
      </c>
      <c r="D1532" s="9" t="s">
        <v>11</v>
      </c>
      <c r="E1532" s="10">
        <v>28610</v>
      </c>
      <c r="F1532" s="10">
        <v>28660</v>
      </c>
      <c r="G1532" s="10">
        <v>28730</v>
      </c>
      <c r="H1532" s="20">
        <f t="shared" ref="H1532:H1537" si="1721">IF(D1532="LONG",(F1532-E1532)*C1532,(E1532-F1532)*C1532)</f>
        <v>5000</v>
      </c>
      <c r="I1532" s="20">
        <f t="shared" ref="I1532:I1536" si="1722">(G1532-F1532)*C1532</f>
        <v>7000</v>
      </c>
      <c r="J1532" s="12">
        <f t="shared" ref="J1532:J1537" si="1723">(H1532+I1532)</f>
        <v>12000</v>
      </c>
    </row>
    <row r="1533" spans="1:10" x14ac:dyDescent="0.25">
      <c r="A1533" s="16">
        <v>42752</v>
      </c>
      <c r="B1533" s="9" t="s">
        <v>19</v>
      </c>
      <c r="C1533" s="9">
        <v>5000</v>
      </c>
      <c r="D1533" s="9" t="s">
        <v>11</v>
      </c>
      <c r="E1533" s="10">
        <v>152.30000000000001</v>
      </c>
      <c r="F1533" s="10">
        <v>152.94999999999999</v>
      </c>
      <c r="G1533" s="10">
        <v>0</v>
      </c>
      <c r="H1533" s="20">
        <f t="shared" si="1721"/>
        <v>3249.9999999998863</v>
      </c>
      <c r="I1533" s="20">
        <v>0</v>
      </c>
      <c r="J1533" s="12">
        <f t="shared" si="1723"/>
        <v>3249.9999999998863</v>
      </c>
    </row>
    <row r="1534" spans="1:10" x14ac:dyDescent="0.25">
      <c r="A1534" s="16">
        <v>42752</v>
      </c>
      <c r="B1534" s="9" t="s">
        <v>21</v>
      </c>
      <c r="C1534" s="9">
        <v>100</v>
      </c>
      <c r="D1534" s="9" t="s">
        <v>11</v>
      </c>
      <c r="E1534" s="10">
        <v>3575</v>
      </c>
      <c r="F1534" s="10">
        <v>3600</v>
      </c>
      <c r="G1534" s="10">
        <v>0</v>
      </c>
      <c r="H1534" s="20">
        <f t="shared" si="1721"/>
        <v>2500</v>
      </c>
      <c r="I1534" s="20">
        <v>0</v>
      </c>
      <c r="J1534" s="12">
        <f t="shared" si="1723"/>
        <v>2500</v>
      </c>
    </row>
    <row r="1535" spans="1:10" x14ac:dyDescent="0.25">
      <c r="A1535" s="16">
        <v>42751</v>
      </c>
      <c r="B1535" s="9" t="s">
        <v>18</v>
      </c>
      <c r="C1535" s="9">
        <v>100</v>
      </c>
      <c r="D1535" s="9" t="s">
        <v>11</v>
      </c>
      <c r="E1535" s="10">
        <v>28530</v>
      </c>
      <c r="F1535" s="10">
        <v>28580</v>
      </c>
      <c r="G1535" s="10">
        <v>0</v>
      </c>
      <c r="H1535" s="20">
        <f t="shared" si="1721"/>
        <v>5000</v>
      </c>
      <c r="I1535" s="20">
        <v>0</v>
      </c>
      <c r="J1535" s="12">
        <f t="shared" si="1723"/>
        <v>5000</v>
      </c>
    </row>
    <row r="1536" spans="1:10" x14ac:dyDescent="0.25">
      <c r="A1536" s="16">
        <v>42751</v>
      </c>
      <c r="B1536" s="9" t="s">
        <v>19</v>
      </c>
      <c r="C1536" s="9">
        <v>5000</v>
      </c>
      <c r="D1536" s="9" t="s">
        <v>11</v>
      </c>
      <c r="E1536" s="10">
        <v>155.30000000000001</v>
      </c>
      <c r="F1536" s="10">
        <v>155.80000000000001</v>
      </c>
      <c r="G1536" s="10">
        <v>156.5</v>
      </c>
      <c r="H1536" s="20">
        <f t="shared" si="1721"/>
        <v>2500</v>
      </c>
      <c r="I1536" s="20">
        <f t="shared" si="1722"/>
        <v>3499.9999999999432</v>
      </c>
      <c r="J1536" s="12">
        <f t="shared" si="1723"/>
        <v>5999.9999999999436</v>
      </c>
    </row>
    <row r="1537" spans="1:10" x14ac:dyDescent="0.25">
      <c r="A1537" s="16">
        <v>42751</v>
      </c>
      <c r="B1537" s="9" t="s">
        <v>31</v>
      </c>
      <c r="C1537" s="9">
        <v>1250</v>
      </c>
      <c r="D1537" s="9" t="s">
        <v>11</v>
      </c>
      <c r="E1537" s="10">
        <v>235.5</v>
      </c>
      <c r="F1537" s="10">
        <v>237.5</v>
      </c>
      <c r="G1537" s="10">
        <v>0</v>
      </c>
      <c r="H1537" s="20">
        <f t="shared" si="1721"/>
        <v>2500</v>
      </c>
      <c r="I1537" s="20">
        <v>0</v>
      </c>
      <c r="J1537" s="12">
        <f t="shared" si="1723"/>
        <v>2500</v>
      </c>
    </row>
    <row r="1538" spans="1:10" x14ac:dyDescent="0.25">
      <c r="A1538" s="16">
        <v>42748</v>
      </c>
      <c r="B1538" s="9" t="s">
        <v>19</v>
      </c>
      <c r="C1538" s="9">
        <v>5000</v>
      </c>
      <c r="D1538" s="9" t="s">
        <v>15</v>
      </c>
      <c r="E1538" s="10">
        <v>150.5</v>
      </c>
      <c r="F1538" s="10">
        <v>150</v>
      </c>
      <c r="G1538" s="10">
        <v>149.25</v>
      </c>
      <c r="H1538" s="18">
        <f t="shared" ref="H1538:H1539" si="1724">(E1538-F1538)*C1538</f>
        <v>2500</v>
      </c>
      <c r="I1538" s="20">
        <f t="shared" ref="I1538" si="1725">(F1538-G1538)*C1538</f>
        <v>3750</v>
      </c>
      <c r="J1538" s="14">
        <f t="shared" ref="J1538:J1539" si="1726">+I1538+H1538</f>
        <v>6250</v>
      </c>
    </row>
    <row r="1539" spans="1:10" x14ac:dyDescent="0.25">
      <c r="A1539" s="16">
        <v>42748</v>
      </c>
      <c r="B1539" s="9" t="s">
        <v>18</v>
      </c>
      <c r="C1539" s="9">
        <v>100</v>
      </c>
      <c r="D1539" s="9" t="s">
        <v>15</v>
      </c>
      <c r="E1539" s="10">
        <v>28350</v>
      </c>
      <c r="F1539" s="10">
        <v>28420</v>
      </c>
      <c r="G1539" s="10">
        <v>0</v>
      </c>
      <c r="H1539" s="18">
        <f t="shared" si="1724"/>
        <v>-7000</v>
      </c>
      <c r="I1539" s="20">
        <v>0</v>
      </c>
      <c r="J1539" s="14">
        <f t="shared" si="1726"/>
        <v>-7000</v>
      </c>
    </row>
    <row r="1540" spans="1:10" x14ac:dyDescent="0.25">
      <c r="A1540" s="16">
        <v>42748</v>
      </c>
      <c r="B1540" s="9" t="s">
        <v>21</v>
      </c>
      <c r="C1540" s="9">
        <v>100</v>
      </c>
      <c r="D1540" s="9" t="s">
        <v>11</v>
      </c>
      <c r="E1540" s="10">
        <v>3585</v>
      </c>
      <c r="F1540" s="10">
        <v>3610</v>
      </c>
      <c r="G1540" s="10">
        <v>0</v>
      </c>
      <c r="H1540" s="20">
        <f t="shared" ref="H1540:H1542" si="1727">IF(D1540="LONG",(F1540-E1540)*C1540,(E1540-F1540)*C1540)</f>
        <v>2500</v>
      </c>
      <c r="I1540" s="20">
        <v>0</v>
      </c>
      <c r="J1540" s="12">
        <f t="shared" ref="J1540:J1542" si="1728">(H1540+I1540)</f>
        <v>2500</v>
      </c>
    </row>
    <row r="1541" spans="1:10" x14ac:dyDescent="0.25">
      <c r="A1541" s="16">
        <v>42747</v>
      </c>
      <c r="B1541" s="9" t="s">
        <v>22</v>
      </c>
      <c r="C1541" s="9">
        <v>30</v>
      </c>
      <c r="D1541" s="9" t="s">
        <v>11</v>
      </c>
      <c r="E1541" s="10">
        <v>41080</v>
      </c>
      <c r="F1541" s="10">
        <v>41230</v>
      </c>
      <c r="G1541" s="10">
        <v>0</v>
      </c>
      <c r="H1541" s="20">
        <f t="shared" si="1727"/>
        <v>4500</v>
      </c>
      <c r="I1541" s="20">
        <v>0</v>
      </c>
      <c r="J1541" s="12">
        <f t="shared" si="1728"/>
        <v>4500</v>
      </c>
    </row>
    <row r="1542" spans="1:10" x14ac:dyDescent="0.25">
      <c r="A1542" s="16">
        <v>42747</v>
      </c>
      <c r="B1542" s="9" t="s">
        <v>31</v>
      </c>
      <c r="C1542" s="9">
        <v>1250</v>
      </c>
      <c r="D1542" s="9" t="s">
        <v>11</v>
      </c>
      <c r="E1542" s="10">
        <v>227.5</v>
      </c>
      <c r="F1542" s="10">
        <v>229.5</v>
      </c>
      <c r="G1542" s="10">
        <v>0</v>
      </c>
      <c r="H1542" s="20">
        <f t="shared" si="1727"/>
        <v>2500</v>
      </c>
      <c r="I1542" s="20">
        <v>0</v>
      </c>
      <c r="J1542" s="12">
        <f t="shared" si="1728"/>
        <v>2500</v>
      </c>
    </row>
    <row r="1543" spans="1:10" x14ac:dyDescent="0.25">
      <c r="A1543" s="16">
        <v>42747</v>
      </c>
      <c r="B1543" s="9" t="s">
        <v>21</v>
      </c>
      <c r="C1543" s="9">
        <v>100</v>
      </c>
      <c r="D1543" s="9" t="s">
        <v>15</v>
      </c>
      <c r="E1543" s="10">
        <v>3565</v>
      </c>
      <c r="F1543" s="10">
        <v>3605</v>
      </c>
      <c r="G1543" s="10">
        <v>0</v>
      </c>
      <c r="H1543" s="18">
        <f t="shared" ref="H1543:H1544" si="1729">(E1543-F1543)*C1543</f>
        <v>-4000</v>
      </c>
      <c r="I1543" s="20">
        <v>0</v>
      </c>
      <c r="J1543" s="14">
        <f t="shared" ref="J1543:J1544" si="1730">+I1543+H1543</f>
        <v>-4000</v>
      </c>
    </row>
    <row r="1544" spans="1:10" x14ac:dyDescent="0.25">
      <c r="A1544" s="16">
        <v>42747</v>
      </c>
      <c r="B1544" s="9" t="s">
        <v>12</v>
      </c>
      <c r="C1544" s="9">
        <v>5000</v>
      </c>
      <c r="D1544" s="9" t="s">
        <v>15</v>
      </c>
      <c r="E1544" s="10">
        <v>185.6</v>
      </c>
      <c r="F1544" s="10">
        <v>185.1</v>
      </c>
      <c r="G1544" s="10">
        <v>0</v>
      </c>
      <c r="H1544" s="18">
        <f t="shared" si="1729"/>
        <v>2500</v>
      </c>
      <c r="I1544" s="20">
        <v>0</v>
      </c>
      <c r="J1544" s="14">
        <f t="shared" si="1730"/>
        <v>2500</v>
      </c>
    </row>
    <row r="1545" spans="1:10" x14ac:dyDescent="0.25">
      <c r="A1545" s="16">
        <v>42747</v>
      </c>
      <c r="B1545" s="9" t="s">
        <v>19</v>
      </c>
      <c r="C1545" s="9">
        <v>5000</v>
      </c>
      <c r="D1545" s="9" t="s">
        <v>11</v>
      </c>
      <c r="E1545" s="10">
        <v>147.75</v>
      </c>
      <c r="F1545" s="10">
        <v>148.5</v>
      </c>
      <c r="G1545" s="10">
        <v>0</v>
      </c>
      <c r="H1545" s="20">
        <f t="shared" ref="H1545:H1547" si="1731">IF(D1545="LONG",(F1545-E1545)*C1545,(E1545-F1545)*C1545)</f>
        <v>3750</v>
      </c>
      <c r="I1545" s="20">
        <v>0</v>
      </c>
      <c r="J1545" s="12">
        <f t="shared" ref="J1545:J1547" si="1732">(H1545+I1545)</f>
        <v>3750</v>
      </c>
    </row>
    <row r="1546" spans="1:10" x14ac:dyDescent="0.25">
      <c r="A1546" s="16">
        <v>42746</v>
      </c>
      <c r="B1546" s="9" t="s">
        <v>22</v>
      </c>
      <c r="C1546" s="9">
        <v>30</v>
      </c>
      <c r="D1546" s="9" t="s">
        <v>11</v>
      </c>
      <c r="E1546" s="10">
        <v>40650</v>
      </c>
      <c r="F1546" s="10">
        <v>40800</v>
      </c>
      <c r="G1546" s="10">
        <v>41050</v>
      </c>
      <c r="H1546" s="20">
        <f t="shared" si="1731"/>
        <v>4500</v>
      </c>
      <c r="I1546" s="20">
        <f t="shared" ref="I1546:I1547" si="1733">(G1546-F1546)*C1546</f>
        <v>7500</v>
      </c>
      <c r="J1546" s="12">
        <f t="shared" si="1732"/>
        <v>12000</v>
      </c>
    </row>
    <row r="1547" spans="1:10" x14ac:dyDescent="0.25">
      <c r="A1547" s="16">
        <v>42746</v>
      </c>
      <c r="B1547" s="9" t="s">
        <v>12</v>
      </c>
      <c r="C1547" s="9">
        <v>5000</v>
      </c>
      <c r="D1547" s="9" t="s">
        <v>11</v>
      </c>
      <c r="E1547" s="10">
        <v>184</v>
      </c>
      <c r="F1547" s="10">
        <v>184.75</v>
      </c>
      <c r="G1547" s="10">
        <v>185.75</v>
      </c>
      <c r="H1547" s="20">
        <f t="shared" si="1731"/>
        <v>3750</v>
      </c>
      <c r="I1547" s="20">
        <f t="shared" si="1733"/>
        <v>5000</v>
      </c>
      <c r="J1547" s="12">
        <f t="shared" si="1732"/>
        <v>8750</v>
      </c>
    </row>
    <row r="1548" spans="1:10" x14ac:dyDescent="0.25">
      <c r="A1548" s="16">
        <v>42746</v>
      </c>
      <c r="B1548" s="9" t="s">
        <v>12</v>
      </c>
      <c r="C1548" s="9">
        <v>5000</v>
      </c>
      <c r="D1548" s="9" t="s">
        <v>15</v>
      </c>
      <c r="E1548" s="10">
        <v>184.25</v>
      </c>
      <c r="F1548" s="10">
        <v>185.25</v>
      </c>
      <c r="G1548" s="10">
        <v>0</v>
      </c>
      <c r="H1548" s="18">
        <f t="shared" ref="H1548:H1549" si="1734">(E1548-F1548)*C1548</f>
        <v>-5000</v>
      </c>
      <c r="I1548" s="20">
        <v>0</v>
      </c>
      <c r="J1548" s="14">
        <f t="shared" ref="J1548:J1549" si="1735">+I1548+H1548</f>
        <v>-5000</v>
      </c>
    </row>
    <row r="1549" spans="1:10" x14ac:dyDescent="0.25">
      <c r="A1549" s="16">
        <v>42746</v>
      </c>
      <c r="B1549" s="9" t="s">
        <v>21</v>
      </c>
      <c r="C1549" s="9">
        <v>100</v>
      </c>
      <c r="D1549" s="9" t="s">
        <v>15</v>
      </c>
      <c r="E1549" s="10">
        <v>3505</v>
      </c>
      <c r="F1549" s="10">
        <v>3481</v>
      </c>
      <c r="G1549" s="10">
        <v>0</v>
      </c>
      <c r="H1549" s="18">
        <f t="shared" si="1734"/>
        <v>2400</v>
      </c>
      <c r="I1549" s="20">
        <v>0</v>
      </c>
      <c r="J1549" s="14">
        <f t="shared" si="1735"/>
        <v>2400</v>
      </c>
    </row>
    <row r="1550" spans="1:10" x14ac:dyDescent="0.25">
      <c r="A1550" s="16">
        <v>42745</v>
      </c>
      <c r="B1550" s="9" t="s">
        <v>22</v>
      </c>
      <c r="C1550" s="9">
        <v>30</v>
      </c>
      <c r="D1550" s="9" t="s">
        <v>11</v>
      </c>
      <c r="E1550" s="10">
        <v>40650</v>
      </c>
      <c r="F1550" s="10">
        <v>40800</v>
      </c>
      <c r="G1550" s="10">
        <v>41050</v>
      </c>
      <c r="H1550" s="20">
        <f>IF(D1550="LONG",(F1550-E1550)*C1550,(E1550-F1550)*C1550)</f>
        <v>4500</v>
      </c>
      <c r="I1550" s="20">
        <f>(G1550-F1550)*C1550</f>
        <v>7500</v>
      </c>
      <c r="J1550" s="12">
        <f>(H1550+I1550)</f>
        <v>12000</v>
      </c>
    </row>
    <row r="1551" spans="1:10" x14ac:dyDescent="0.25">
      <c r="A1551" s="16">
        <v>42745</v>
      </c>
      <c r="B1551" s="9" t="s">
        <v>12</v>
      </c>
      <c r="C1551" s="9">
        <v>5000</v>
      </c>
      <c r="D1551" s="9" t="s">
        <v>11</v>
      </c>
      <c r="E1551" s="10">
        <v>184</v>
      </c>
      <c r="F1551" s="10">
        <v>184.75</v>
      </c>
      <c r="G1551" s="10">
        <v>185.75</v>
      </c>
      <c r="H1551" s="20">
        <f>IF(D1551="LONG",(F1551-E1551)*C1551,(E1551-F1551)*C1551)</f>
        <v>3750</v>
      </c>
      <c r="I1551" s="20">
        <f>(G1551-F1551)*C1551</f>
        <v>5000</v>
      </c>
      <c r="J1551" s="12">
        <f>(H1551+I1551)</f>
        <v>8750</v>
      </c>
    </row>
    <row r="1552" spans="1:10" x14ac:dyDescent="0.25">
      <c r="A1552" s="16">
        <v>42745</v>
      </c>
      <c r="B1552" s="9" t="s">
        <v>21</v>
      </c>
      <c r="C1552" s="9">
        <v>100</v>
      </c>
      <c r="D1552" s="9" t="s">
        <v>15</v>
      </c>
      <c r="E1552" s="10">
        <v>3555</v>
      </c>
      <c r="F1552" s="10">
        <v>3530</v>
      </c>
      <c r="G1552" s="10">
        <v>3500</v>
      </c>
      <c r="H1552" s="18">
        <f t="shared" ref="H1552" si="1736">(E1552-F1552)*C1552</f>
        <v>2500</v>
      </c>
      <c r="I1552" s="20">
        <f>(F1552-G1552)*C1552</f>
        <v>3000</v>
      </c>
      <c r="J1552" s="14">
        <f t="shared" ref="J1552" si="1737">+I1552+H1552</f>
        <v>5500</v>
      </c>
    </row>
    <row r="1553" spans="1:10" x14ac:dyDescent="0.25">
      <c r="A1553" s="16">
        <v>42744</v>
      </c>
      <c r="B1553" s="9" t="s">
        <v>22</v>
      </c>
      <c r="C1553" s="9">
        <v>30</v>
      </c>
      <c r="D1553" s="9" t="s">
        <v>11</v>
      </c>
      <c r="E1553" s="10">
        <v>40390</v>
      </c>
      <c r="F1553" s="10">
        <v>40540</v>
      </c>
      <c r="G1553" s="10">
        <v>0</v>
      </c>
      <c r="H1553" s="20">
        <f t="shared" ref="H1553:H1556" si="1738">IF(D1553="LONG",(F1553-E1553)*C1553,(E1553-F1553)*C1553)</f>
        <v>4500</v>
      </c>
      <c r="I1553" s="20">
        <v>0</v>
      </c>
      <c r="J1553" s="12">
        <f t="shared" ref="J1553:J1556" si="1739">(H1553+I1553)</f>
        <v>4500</v>
      </c>
    </row>
    <row r="1554" spans="1:10" x14ac:dyDescent="0.25">
      <c r="A1554" s="16">
        <v>42744</v>
      </c>
      <c r="B1554" s="9" t="s">
        <v>12</v>
      </c>
      <c r="C1554" s="9">
        <v>5000</v>
      </c>
      <c r="D1554" s="9" t="s">
        <v>11</v>
      </c>
      <c r="E1554" s="10">
        <v>178.5</v>
      </c>
      <c r="F1554" s="10">
        <v>179.25</v>
      </c>
      <c r="G1554" s="10">
        <v>180.25</v>
      </c>
      <c r="H1554" s="20">
        <f t="shared" si="1738"/>
        <v>3750</v>
      </c>
      <c r="I1554" s="20">
        <f t="shared" ref="I1554:I1556" si="1740">(G1554-F1554)*C1554</f>
        <v>5000</v>
      </c>
      <c r="J1554" s="12">
        <f t="shared" si="1739"/>
        <v>8750</v>
      </c>
    </row>
    <row r="1555" spans="1:10" x14ac:dyDescent="0.25">
      <c r="A1555" s="16">
        <v>42741</v>
      </c>
      <c r="B1555" s="9" t="s">
        <v>22</v>
      </c>
      <c r="C1555" s="9">
        <v>30</v>
      </c>
      <c r="D1555" s="9" t="s">
        <v>11</v>
      </c>
      <c r="E1555" s="10">
        <v>40260</v>
      </c>
      <c r="F1555" s="10">
        <v>40410</v>
      </c>
      <c r="G1555" s="10">
        <v>0</v>
      </c>
      <c r="H1555" s="20">
        <f t="shared" si="1738"/>
        <v>4500</v>
      </c>
      <c r="I1555" s="20">
        <v>0</v>
      </c>
      <c r="J1555" s="12">
        <f t="shared" si="1739"/>
        <v>4500</v>
      </c>
    </row>
    <row r="1556" spans="1:10" x14ac:dyDescent="0.25">
      <c r="A1556" s="16">
        <v>42741</v>
      </c>
      <c r="B1556" s="9" t="s">
        <v>12</v>
      </c>
      <c r="C1556" s="9">
        <v>5000</v>
      </c>
      <c r="D1556" s="9" t="s">
        <v>11</v>
      </c>
      <c r="E1556" s="10">
        <v>175.75</v>
      </c>
      <c r="F1556" s="10">
        <v>176.5</v>
      </c>
      <c r="G1556" s="10">
        <v>177.5</v>
      </c>
      <c r="H1556" s="20">
        <f t="shared" si="1738"/>
        <v>3750</v>
      </c>
      <c r="I1556" s="20">
        <f t="shared" si="1740"/>
        <v>5000</v>
      </c>
      <c r="J1556" s="12">
        <f t="shared" si="1739"/>
        <v>8750</v>
      </c>
    </row>
    <row r="1557" spans="1:10" x14ac:dyDescent="0.25">
      <c r="A1557" s="16">
        <v>42741</v>
      </c>
      <c r="B1557" s="9" t="s">
        <v>21</v>
      </c>
      <c r="C1557" s="9">
        <v>100</v>
      </c>
      <c r="D1557" s="9" t="s">
        <v>15</v>
      </c>
      <c r="E1557" s="10">
        <v>3685</v>
      </c>
      <c r="F1557" s="10">
        <v>3660</v>
      </c>
      <c r="G1557" s="10">
        <v>0</v>
      </c>
      <c r="H1557" s="18">
        <f t="shared" ref="H1557" si="1741">(E1557-F1557)*C1557</f>
        <v>2500</v>
      </c>
      <c r="I1557" s="20">
        <v>0</v>
      </c>
      <c r="J1557" s="14">
        <f t="shared" ref="J1557" si="1742">+I1557+H1557</f>
        <v>2500</v>
      </c>
    </row>
    <row r="1558" spans="1:10" x14ac:dyDescent="0.25">
      <c r="A1558" s="16">
        <v>42741</v>
      </c>
      <c r="B1558" s="9" t="s">
        <v>12</v>
      </c>
      <c r="C1558" s="9">
        <v>5000</v>
      </c>
      <c r="D1558" s="9" t="s">
        <v>11</v>
      </c>
      <c r="E1558" s="10">
        <v>175.75</v>
      </c>
      <c r="F1558" s="10">
        <v>175</v>
      </c>
      <c r="G1558" s="10">
        <v>0</v>
      </c>
      <c r="H1558" s="20">
        <f t="shared" ref="H1558:H1561" si="1743">IF(D1558="LONG",(F1558-E1558)*C1558,(E1558-F1558)*C1558)</f>
        <v>-3750</v>
      </c>
      <c r="I1558" s="20">
        <v>0</v>
      </c>
      <c r="J1558" s="12">
        <f t="shared" ref="J1558:J1561" si="1744">(H1558+I1558)</f>
        <v>-3750</v>
      </c>
    </row>
    <row r="1559" spans="1:10" x14ac:dyDescent="0.25">
      <c r="A1559" s="16">
        <v>42740</v>
      </c>
      <c r="B1559" s="9" t="s">
        <v>21</v>
      </c>
      <c r="C1559" s="9">
        <v>100</v>
      </c>
      <c r="D1559" s="9" t="s">
        <v>11</v>
      </c>
      <c r="E1559" s="10">
        <v>3650</v>
      </c>
      <c r="F1559" s="10">
        <v>3670</v>
      </c>
      <c r="G1559" s="10">
        <v>0</v>
      </c>
      <c r="H1559" s="20">
        <f t="shared" si="1743"/>
        <v>2000</v>
      </c>
      <c r="I1559" s="20">
        <v>0</v>
      </c>
      <c r="J1559" s="12">
        <f t="shared" si="1744"/>
        <v>2000</v>
      </c>
    </row>
    <row r="1560" spans="1:10" x14ac:dyDescent="0.25">
      <c r="A1560" s="16">
        <v>42740</v>
      </c>
      <c r="B1560" s="9" t="s">
        <v>12</v>
      </c>
      <c r="C1560" s="9">
        <v>5000</v>
      </c>
      <c r="D1560" s="9" t="s">
        <v>11</v>
      </c>
      <c r="E1560" s="10">
        <v>177.25</v>
      </c>
      <c r="F1560" s="10">
        <v>177.75</v>
      </c>
      <c r="G1560" s="10">
        <v>178.5</v>
      </c>
      <c r="H1560" s="20">
        <f t="shared" si="1743"/>
        <v>2500</v>
      </c>
      <c r="I1560" s="20">
        <f t="shared" ref="I1560" si="1745">(G1560-F1560)*C1560</f>
        <v>3750</v>
      </c>
      <c r="J1560" s="12">
        <f t="shared" si="1744"/>
        <v>6250</v>
      </c>
    </row>
    <row r="1561" spans="1:10" x14ac:dyDescent="0.25">
      <c r="A1561" s="16">
        <v>42740</v>
      </c>
      <c r="B1561" s="9" t="s">
        <v>22</v>
      </c>
      <c r="C1561" s="9">
        <v>30</v>
      </c>
      <c r="D1561" s="9" t="s">
        <v>11</v>
      </c>
      <c r="E1561" s="10">
        <v>40550</v>
      </c>
      <c r="F1561" s="10">
        <v>40685</v>
      </c>
      <c r="G1561" s="10">
        <v>0</v>
      </c>
      <c r="H1561" s="20">
        <f t="shared" si="1743"/>
        <v>4050</v>
      </c>
      <c r="I1561" s="20">
        <v>0</v>
      </c>
      <c r="J1561" s="12">
        <f t="shared" si="1744"/>
        <v>4050</v>
      </c>
    </row>
    <row r="1562" spans="1:10" x14ac:dyDescent="0.25">
      <c r="A1562" s="16">
        <v>42739</v>
      </c>
      <c r="B1562" s="9" t="s">
        <v>22</v>
      </c>
      <c r="C1562" s="9">
        <v>30</v>
      </c>
      <c r="D1562" s="9" t="s">
        <v>15</v>
      </c>
      <c r="E1562" s="10">
        <v>40225</v>
      </c>
      <c r="F1562" s="10">
        <v>40075</v>
      </c>
      <c r="G1562" s="10">
        <v>0</v>
      </c>
      <c r="H1562" s="18">
        <f t="shared" ref="H1562:H1563" si="1746">(E1562-F1562)*C1562</f>
        <v>4500</v>
      </c>
      <c r="I1562" s="20">
        <v>0</v>
      </c>
      <c r="J1562" s="14">
        <f t="shared" ref="J1562:J1563" si="1747">+I1562+H1562</f>
        <v>4500</v>
      </c>
    </row>
    <row r="1563" spans="1:10" x14ac:dyDescent="0.25">
      <c r="A1563" s="16">
        <v>42739</v>
      </c>
      <c r="B1563" s="9" t="s">
        <v>31</v>
      </c>
      <c r="C1563" s="9">
        <v>1250</v>
      </c>
      <c r="D1563" s="9" t="s">
        <v>15</v>
      </c>
      <c r="E1563" s="10">
        <v>226</v>
      </c>
      <c r="F1563" s="10">
        <v>224</v>
      </c>
      <c r="G1563" s="10">
        <v>221</v>
      </c>
      <c r="H1563" s="18">
        <f t="shared" si="1746"/>
        <v>2500</v>
      </c>
      <c r="I1563" s="20">
        <f t="shared" ref="I1563" si="1748">(F1563-G1563)*C1563</f>
        <v>3750</v>
      </c>
      <c r="J1563" s="14">
        <f t="shared" si="1747"/>
        <v>6250</v>
      </c>
    </row>
    <row r="1564" spans="1:10" x14ac:dyDescent="0.25">
      <c r="A1564" s="16">
        <v>42739</v>
      </c>
      <c r="B1564" s="9" t="s">
        <v>19</v>
      </c>
      <c r="C1564" s="9">
        <v>5000</v>
      </c>
      <c r="D1564" s="9" t="s">
        <v>11</v>
      </c>
      <c r="E1564" s="10">
        <v>138.30000000000001</v>
      </c>
      <c r="F1564" s="10">
        <v>138.80000000000001</v>
      </c>
      <c r="G1564" s="10">
        <v>0</v>
      </c>
      <c r="H1564" s="20">
        <f t="shared" ref="H1564" si="1749">IF(D1564="LONG",(F1564-E1564)*C1564,(E1564-F1564)*C1564)</f>
        <v>2500</v>
      </c>
      <c r="I1564" s="20">
        <v>0</v>
      </c>
      <c r="J1564" s="12">
        <f t="shared" ref="J1564" si="1750">(H1564+I1564)</f>
        <v>2500</v>
      </c>
    </row>
    <row r="1565" spans="1:10" x14ac:dyDescent="0.25">
      <c r="A1565" s="16">
        <v>42738</v>
      </c>
      <c r="B1565" s="9" t="s">
        <v>22</v>
      </c>
      <c r="C1565" s="9">
        <v>30</v>
      </c>
      <c r="D1565" s="9" t="s">
        <v>15</v>
      </c>
      <c r="E1565" s="10">
        <v>39500</v>
      </c>
      <c r="F1565" s="10">
        <v>39350</v>
      </c>
      <c r="G1565" s="10">
        <v>0</v>
      </c>
      <c r="H1565" s="18">
        <f t="shared" ref="H1565:H1567" si="1751">(E1565-F1565)*C1565</f>
        <v>4500</v>
      </c>
      <c r="I1565" s="20">
        <v>0</v>
      </c>
      <c r="J1565" s="14">
        <f t="shared" ref="J1565:J1567" si="1752">+I1565+H1565</f>
        <v>4500</v>
      </c>
    </row>
    <row r="1566" spans="1:10" x14ac:dyDescent="0.25">
      <c r="A1566" s="16">
        <v>42738</v>
      </c>
      <c r="B1566" s="9" t="s">
        <v>12</v>
      </c>
      <c r="C1566" s="9">
        <v>5000</v>
      </c>
      <c r="D1566" s="9" t="s">
        <v>15</v>
      </c>
      <c r="E1566" s="10">
        <v>174.9</v>
      </c>
      <c r="F1566" s="10">
        <v>174.4</v>
      </c>
      <c r="G1566" s="10">
        <v>173.65</v>
      </c>
      <c r="H1566" s="18">
        <f t="shared" si="1751"/>
        <v>2500</v>
      </c>
      <c r="I1566" s="20">
        <f t="shared" ref="I1566:I1567" si="1753">(F1566-G1566)*C1566</f>
        <v>3750</v>
      </c>
      <c r="J1566" s="14">
        <f t="shared" si="1752"/>
        <v>6250</v>
      </c>
    </row>
    <row r="1567" spans="1:10" x14ac:dyDescent="0.25">
      <c r="A1567" s="16">
        <v>42738</v>
      </c>
      <c r="B1567" s="9" t="s">
        <v>19</v>
      </c>
      <c r="C1567" s="9">
        <v>5000</v>
      </c>
      <c r="D1567" s="9" t="s">
        <v>15</v>
      </c>
      <c r="E1567" s="10">
        <v>137.75</v>
      </c>
      <c r="F1567" s="10">
        <v>137.25</v>
      </c>
      <c r="G1567" s="10">
        <v>136.5</v>
      </c>
      <c r="H1567" s="18">
        <f t="shared" si="1751"/>
        <v>2500</v>
      </c>
      <c r="I1567" s="20">
        <f t="shared" si="1753"/>
        <v>3750</v>
      </c>
      <c r="J1567" s="14">
        <f t="shared" si="1752"/>
        <v>6250</v>
      </c>
    </row>
    <row r="1568" spans="1:10" x14ac:dyDescent="0.25">
      <c r="A1568" s="16">
        <v>42737</v>
      </c>
      <c r="B1568" s="9" t="s">
        <v>18</v>
      </c>
      <c r="C1568" s="9">
        <v>100</v>
      </c>
      <c r="D1568" s="9" t="s">
        <v>11</v>
      </c>
      <c r="E1568" s="10">
        <v>27515</v>
      </c>
      <c r="F1568" s="10">
        <v>27565</v>
      </c>
      <c r="G1568" s="10">
        <v>0</v>
      </c>
      <c r="H1568" s="20">
        <f t="shared" ref="H1568:H1570" si="1754">IF(D1568="LONG",(F1568-E1568)*C1568,(E1568-F1568)*C1568)</f>
        <v>5000</v>
      </c>
      <c r="I1568" s="20">
        <v>0</v>
      </c>
      <c r="J1568" s="12">
        <f t="shared" ref="J1568:J1570" si="1755">(H1568+I1568)</f>
        <v>5000</v>
      </c>
    </row>
    <row r="1569" spans="1:10" x14ac:dyDescent="0.25">
      <c r="A1569" s="16">
        <v>42737</v>
      </c>
      <c r="B1569" s="9" t="s">
        <v>12</v>
      </c>
      <c r="C1569" s="9">
        <v>5000</v>
      </c>
      <c r="D1569" s="9" t="s">
        <v>11</v>
      </c>
      <c r="E1569" s="10">
        <v>174.4</v>
      </c>
      <c r="F1569" s="10">
        <v>173.65</v>
      </c>
      <c r="G1569" s="10">
        <v>0</v>
      </c>
      <c r="H1569" s="20">
        <f t="shared" si="1754"/>
        <v>-3750</v>
      </c>
      <c r="I1569" s="20">
        <v>0</v>
      </c>
      <c r="J1569" s="12">
        <f t="shared" si="1755"/>
        <v>-3750</v>
      </c>
    </row>
    <row r="1570" spans="1:10" x14ac:dyDescent="0.25">
      <c r="A1570" s="16">
        <v>42737</v>
      </c>
      <c r="B1570" s="9" t="s">
        <v>31</v>
      </c>
      <c r="C1570" s="9">
        <v>1250</v>
      </c>
      <c r="D1570" s="9" t="s">
        <v>11</v>
      </c>
      <c r="E1570" s="10">
        <v>251.75</v>
      </c>
      <c r="F1570" s="10">
        <v>251.75</v>
      </c>
      <c r="G1570" s="10">
        <v>0</v>
      </c>
      <c r="H1570" s="20">
        <f t="shared" si="1754"/>
        <v>0</v>
      </c>
      <c r="I1570" s="20">
        <v>0</v>
      </c>
      <c r="J1570" s="12">
        <f t="shared" si="1755"/>
        <v>0</v>
      </c>
    </row>
    <row r="1571" spans="1:10" x14ac:dyDescent="0.25">
      <c r="A1571" s="53"/>
      <c r="B1571" s="53"/>
      <c r="C1571" s="53"/>
      <c r="D1571" s="53"/>
      <c r="E1571" s="53"/>
      <c r="F1571" s="53"/>
      <c r="G1571" s="53"/>
      <c r="H1571" s="54"/>
      <c r="I1571" s="54"/>
      <c r="J1571" s="57"/>
    </row>
    <row r="1572" spans="1:10" x14ac:dyDescent="0.25">
      <c r="A1572" s="16">
        <v>42734</v>
      </c>
      <c r="B1572" s="9" t="s">
        <v>22</v>
      </c>
      <c r="C1572" s="9">
        <v>30</v>
      </c>
      <c r="D1572" s="9" t="s">
        <v>11</v>
      </c>
      <c r="E1572" s="10">
        <v>39725</v>
      </c>
      <c r="F1572" s="10">
        <v>39875</v>
      </c>
      <c r="G1572" s="10">
        <v>0</v>
      </c>
      <c r="H1572" s="20">
        <f t="shared" ref="H1572" si="1756">IF(D1572="LONG",(F1572-E1572)*C1572,(E1572-F1572)*C1572)</f>
        <v>4500</v>
      </c>
      <c r="I1572" s="20">
        <v>0</v>
      </c>
      <c r="J1572" s="12">
        <f t="shared" ref="J1572" si="1757">(H1572+I1572)</f>
        <v>4500</v>
      </c>
    </row>
    <row r="1573" spans="1:10" x14ac:dyDescent="0.25">
      <c r="A1573" s="16">
        <v>42734</v>
      </c>
      <c r="B1573" s="9" t="s">
        <v>31</v>
      </c>
      <c r="C1573" s="9">
        <v>1250</v>
      </c>
      <c r="D1573" s="9" t="s">
        <v>15</v>
      </c>
      <c r="E1573" s="10">
        <v>259</v>
      </c>
      <c r="F1573" s="10">
        <v>257</v>
      </c>
      <c r="G1573" s="10">
        <v>0</v>
      </c>
      <c r="H1573" s="18">
        <f t="shared" ref="H1573" si="1758">(E1573-F1573)*C1573</f>
        <v>2500</v>
      </c>
      <c r="I1573" s="20">
        <v>0</v>
      </c>
      <c r="J1573" s="14">
        <f t="shared" ref="J1573" si="1759">+I1573+H1573</f>
        <v>2500</v>
      </c>
    </row>
    <row r="1574" spans="1:10" x14ac:dyDescent="0.25">
      <c r="A1574" s="16">
        <v>42734</v>
      </c>
      <c r="B1574" s="9" t="s">
        <v>12</v>
      </c>
      <c r="C1574" s="9">
        <v>5000</v>
      </c>
      <c r="D1574" s="9" t="s">
        <v>11</v>
      </c>
      <c r="E1574" s="10">
        <v>171.6</v>
      </c>
      <c r="F1574" s="10">
        <v>172.1</v>
      </c>
      <c r="G1574" s="10">
        <v>0</v>
      </c>
      <c r="H1574" s="20">
        <f t="shared" ref="H1574:H1576" si="1760">IF(D1574="LONG",(F1574-E1574)*C1574,(E1574-F1574)*C1574)</f>
        <v>2500</v>
      </c>
      <c r="I1574" s="20">
        <v>0</v>
      </c>
      <c r="J1574" s="12">
        <f t="shared" ref="J1574:J1576" si="1761">(H1574+I1574)</f>
        <v>2500</v>
      </c>
    </row>
    <row r="1575" spans="1:10" x14ac:dyDescent="0.25">
      <c r="A1575" s="16">
        <v>42734</v>
      </c>
      <c r="B1575" s="9" t="s">
        <v>21</v>
      </c>
      <c r="C1575" s="9">
        <v>100</v>
      </c>
      <c r="D1575" s="9" t="s">
        <v>11</v>
      </c>
      <c r="E1575" s="10">
        <v>3677</v>
      </c>
      <c r="F1575" s="10">
        <v>3647</v>
      </c>
      <c r="G1575" s="10">
        <v>0</v>
      </c>
      <c r="H1575" s="20">
        <f t="shared" si="1760"/>
        <v>-3000</v>
      </c>
      <c r="I1575" s="20">
        <v>0</v>
      </c>
      <c r="J1575" s="12">
        <f t="shared" si="1761"/>
        <v>-3000</v>
      </c>
    </row>
    <row r="1576" spans="1:10" x14ac:dyDescent="0.25">
      <c r="A1576" s="16">
        <v>42733</v>
      </c>
      <c r="B1576" s="9" t="s">
        <v>18</v>
      </c>
      <c r="C1576" s="9">
        <v>100</v>
      </c>
      <c r="D1576" s="9" t="s">
        <v>11</v>
      </c>
      <c r="E1576" s="10">
        <v>27410</v>
      </c>
      <c r="F1576" s="10">
        <v>27470</v>
      </c>
      <c r="G1576" s="10">
        <v>0</v>
      </c>
      <c r="H1576" s="20">
        <f t="shared" si="1760"/>
        <v>6000</v>
      </c>
      <c r="I1576" s="20">
        <v>0</v>
      </c>
      <c r="J1576" s="12">
        <f t="shared" si="1761"/>
        <v>6000</v>
      </c>
    </row>
    <row r="1577" spans="1:10" x14ac:dyDescent="0.25">
      <c r="A1577" s="16">
        <v>42733</v>
      </c>
      <c r="B1577" s="9" t="s">
        <v>12</v>
      </c>
      <c r="C1577" s="9">
        <v>5000</v>
      </c>
      <c r="D1577" s="9" t="s">
        <v>15</v>
      </c>
      <c r="E1577" s="10">
        <v>175</v>
      </c>
      <c r="F1577" s="10">
        <v>174.5</v>
      </c>
      <c r="G1577" s="10">
        <v>0</v>
      </c>
      <c r="H1577" s="18">
        <f t="shared" ref="H1577" si="1762">(E1577-F1577)*C1577</f>
        <v>2500</v>
      </c>
      <c r="I1577" s="20">
        <v>0</v>
      </c>
      <c r="J1577" s="14">
        <f t="shared" ref="J1577" si="1763">+I1577+H1577</f>
        <v>2500</v>
      </c>
    </row>
    <row r="1578" spans="1:10" x14ac:dyDescent="0.25">
      <c r="A1578" s="16">
        <v>42733</v>
      </c>
      <c r="B1578" s="9" t="s">
        <v>21</v>
      </c>
      <c r="C1578" s="9">
        <v>100</v>
      </c>
      <c r="D1578" s="9" t="s">
        <v>11</v>
      </c>
      <c r="E1578" s="10">
        <v>3670</v>
      </c>
      <c r="F1578" s="10">
        <v>3695</v>
      </c>
      <c r="G1578" s="10">
        <v>0</v>
      </c>
      <c r="H1578" s="20">
        <f t="shared" ref="H1578" si="1764">IF(D1578="LONG",(F1578-E1578)*C1578,(E1578-F1578)*C1578)</f>
        <v>2500</v>
      </c>
      <c r="I1578" s="20">
        <v>0</v>
      </c>
      <c r="J1578" s="12">
        <f t="shared" ref="J1578" si="1765">(H1578+I1578)</f>
        <v>2500</v>
      </c>
    </row>
    <row r="1579" spans="1:10" x14ac:dyDescent="0.25">
      <c r="A1579" s="16">
        <v>42732</v>
      </c>
      <c r="B1579" s="9" t="s">
        <v>18</v>
      </c>
      <c r="C1579" s="9">
        <v>100</v>
      </c>
      <c r="D1579" s="9" t="s">
        <v>15</v>
      </c>
      <c r="E1579" s="10">
        <v>27315</v>
      </c>
      <c r="F1579" s="10">
        <v>27265</v>
      </c>
      <c r="G1579" s="10">
        <v>27200</v>
      </c>
      <c r="H1579" s="18">
        <f t="shared" ref="H1579:H1580" si="1766">(E1579-F1579)*C1579</f>
        <v>5000</v>
      </c>
      <c r="I1579" s="20">
        <f t="shared" ref="I1579" si="1767">(F1579-G1579)*C1579</f>
        <v>6500</v>
      </c>
      <c r="J1579" s="14">
        <f t="shared" ref="J1579:J1580" si="1768">+I1579+H1579</f>
        <v>11500</v>
      </c>
    </row>
    <row r="1580" spans="1:10" x14ac:dyDescent="0.25">
      <c r="A1580" s="16">
        <v>42732</v>
      </c>
      <c r="B1580" s="9" t="s">
        <v>12</v>
      </c>
      <c r="C1580" s="9">
        <v>5000</v>
      </c>
      <c r="D1580" s="9" t="s">
        <v>15</v>
      </c>
      <c r="E1580" s="10">
        <v>172</v>
      </c>
      <c r="F1580" s="10">
        <v>171.6</v>
      </c>
      <c r="G1580" s="10">
        <v>0</v>
      </c>
      <c r="H1580" s="18">
        <f t="shared" si="1766"/>
        <v>2000.0000000000284</v>
      </c>
      <c r="I1580" s="20">
        <v>0</v>
      </c>
      <c r="J1580" s="14">
        <f t="shared" si="1768"/>
        <v>2000.0000000000284</v>
      </c>
    </row>
    <row r="1581" spans="1:10" x14ac:dyDescent="0.25">
      <c r="A1581" s="16">
        <v>42730</v>
      </c>
      <c r="B1581" s="9" t="s">
        <v>12</v>
      </c>
      <c r="C1581" s="9">
        <v>5000</v>
      </c>
      <c r="D1581" s="9" t="s">
        <v>11</v>
      </c>
      <c r="E1581" s="10">
        <v>169</v>
      </c>
      <c r="F1581" s="10">
        <v>169.5</v>
      </c>
      <c r="G1581" s="10">
        <v>170.25</v>
      </c>
      <c r="H1581" s="20">
        <f t="shared" ref="H1581" si="1769">IF(D1581="LONG",(F1581-E1581)*C1581,(E1581-F1581)*C1581)</f>
        <v>2500</v>
      </c>
      <c r="I1581" s="20">
        <f t="shared" ref="I1581" si="1770">(G1581-F1581)*C1581</f>
        <v>3750</v>
      </c>
      <c r="J1581" s="12">
        <f t="shared" ref="J1581" si="1771">(H1581+I1581)</f>
        <v>6250</v>
      </c>
    </row>
    <row r="1582" spans="1:10" x14ac:dyDescent="0.25">
      <c r="A1582" s="16">
        <v>42730</v>
      </c>
      <c r="B1582" s="9" t="s">
        <v>21</v>
      </c>
      <c r="C1582" s="9">
        <v>100</v>
      </c>
      <c r="D1582" s="9" t="s">
        <v>15</v>
      </c>
      <c r="E1582" s="10">
        <v>3610</v>
      </c>
      <c r="F1582" s="10">
        <v>3590</v>
      </c>
      <c r="G1582" s="10">
        <v>0</v>
      </c>
      <c r="H1582" s="18">
        <f t="shared" ref="H1582" si="1772">(E1582-F1582)*C1582</f>
        <v>2000</v>
      </c>
      <c r="I1582" s="20">
        <v>0</v>
      </c>
      <c r="J1582" s="14">
        <f t="shared" ref="J1582" si="1773">+I1582+H1582</f>
        <v>2000</v>
      </c>
    </row>
    <row r="1583" spans="1:10" x14ac:dyDescent="0.25">
      <c r="A1583" s="16">
        <v>42730</v>
      </c>
      <c r="B1583" s="9" t="s">
        <v>31</v>
      </c>
      <c r="C1583" s="9">
        <v>1250</v>
      </c>
      <c r="D1583" s="9" t="s">
        <v>11</v>
      </c>
      <c r="E1583" s="10">
        <v>249</v>
      </c>
      <c r="F1583" s="10">
        <v>252</v>
      </c>
      <c r="G1583" s="10">
        <v>0</v>
      </c>
      <c r="H1583" s="20">
        <f t="shared" ref="H1583" si="1774">IF(D1583="LONG",(F1583-E1583)*C1583,(E1583-F1583)*C1583)</f>
        <v>3750</v>
      </c>
      <c r="I1583" s="20">
        <v>0</v>
      </c>
      <c r="J1583" s="12">
        <f t="shared" ref="J1583" si="1775">(H1583+I1583)</f>
        <v>3750</v>
      </c>
    </row>
    <row r="1584" spans="1:10" x14ac:dyDescent="0.25">
      <c r="A1584" s="16">
        <v>42730</v>
      </c>
      <c r="B1584" s="9" t="s">
        <v>23</v>
      </c>
      <c r="C1584" s="9">
        <v>30</v>
      </c>
      <c r="D1584" s="9" t="s">
        <v>15</v>
      </c>
      <c r="E1584" s="10">
        <v>38500</v>
      </c>
      <c r="F1584" s="10">
        <v>38660</v>
      </c>
      <c r="G1584" s="10">
        <v>0</v>
      </c>
      <c r="H1584" s="18">
        <f t="shared" ref="H1584:H1587" si="1776">(E1584-F1584)*C1584</f>
        <v>-4800</v>
      </c>
      <c r="I1584" s="20">
        <v>0</v>
      </c>
      <c r="J1584" s="14">
        <f t="shared" ref="J1584:J1587" si="1777">+I1584+H1584</f>
        <v>-4800</v>
      </c>
    </row>
    <row r="1585" spans="1:10" x14ac:dyDescent="0.25">
      <c r="A1585" s="16">
        <v>42727</v>
      </c>
      <c r="B1585" s="9" t="s">
        <v>23</v>
      </c>
      <c r="C1585" s="9">
        <v>30</v>
      </c>
      <c r="D1585" s="9" t="s">
        <v>15</v>
      </c>
      <c r="E1585" s="10">
        <v>38900</v>
      </c>
      <c r="F1585" s="10">
        <v>38750</v>
      </c>
      <c r="G1585" s="11">
        <v>38550</v>
      </c>
      <c r="H1585" s="18">
        <f t="shared" si="1776"/>
        <v>4500</v>
      </c>
      <c r="I1585" s="20">
        <f t="shared" ref="I1585:I1586" si="1778">(F1585-G1585)*C1585</f>
        <v>6000</v>
      </c>
      <c r="J1585" s="14">
        <f t="shared" si="1777"/>
        <v>10500</v>
      </c>
    </row>
    <row r="1586" spans="1:10" x14ac:dyDescent="0.25">
      <c r="A1586" s="16">
        <v>42727</v>
      </c>
      <c r="B1586" s="9" t="s">
        <v>19</v>
      </c>
      <c r="C1586" s="9">
        <v>5000</v>
      </c>
      <c r="D1586" s="9" t="s">
        <v>15</v>
      </c>
      <c r="E1586" s="10">
        <v>144.25</v>
      </c>
      <c r="F1586" s="10">
        <v>143.44999999999999</v>
      </c>
      <c r="G1586" s="10">
        <v>142.44999999999999</v>
      </c>
      <c r="H1586" s="18">
        <f t="shared" si="1776"/>
        <v>4000.0000000000568</v>
      </c>
      <c r="I1586" s="20">
        <f t="shared" si="1778"/>
        <v>5000</v>
      </c>
      <c r="J1586" s="14">
        <f t="shared" si="1777"/>
        <v>9000.0000000000564</v>
      </c>
    </row>
    <row r="1587" spans="1:10" x14ac:dyDescent="0.25">
      <c r="A1587" s="16">
        <v>42727</v>
      </c>
      <c r="B1587" s="9" t="s">
        <v>21</v>
      </c>
      <c r="C1587" s="9">
        <v>100</v>
      </c>
      <c r="D1587" s="9" t="s">
        <v>15</v>
      </c>
      <c r="E1587" s="10">
        <v>3584</v>
      </c>
      <c r="F1587" s="10">
        <v>3559</v>
      </c>
      <c r="G1587" s="10">
        <v>0</v>
      </c>
      <c r="H1587" s="18">
        <f t="shared" si="1776"/>
        <v>2500</v>
      </c>
      <c r="I1587" s="20">
        <v>0</v>
      </c>
      <c r="J1587" s="14">
        <f t="shared" si="1777"/>
        <v>2500</v>
      </c>
    </row>
    <row r="1588" spans="1:10" x14ac:dyDescent="0.25">
      <c r="A1588" s="16">
        <v>42726</v>
      </c>
      <c r="B1588" s="9" t="s">
        <v>19</v>
      </c>
      <c r="C1588" s="9">
        <v>5000</v>
      </c>
      <c r="D1588" s="9" t="s">
        <v>11</v>
      </c>
      <c r="E1588" s="10">
        <v>144.65</v>
      </c>
      <c r="F1588" s="10">
        <v>145.25</v>
      </c>
      <c r="G1588" s="10">
        <v>0</v>
      </c>
      <c r="H1588" s="20">
        <f t="shared" ref="H1588:H1589" si="1779">IF(D1588="LONG",(F1588-E1588)*C1588,(E1588-F1588)*C1588)</f>
        <v>2999.9999999999718</v>
      </c>
      <c r="I1588" s="20">
        <v>0</v>
      </c>
      <c r="J1588" s="12">
        <f t="shared" ref="J1588:J1589" si="1780">(H1588+I1588)</f>
        <v>2999.9999999999718</v>
      </c>
    </row>
    <row r="1589" spans="1:10" x14ac:dyDescent="0.25">
      <c r="A1589" s="16">
        <v>42726</v>
      </c>
      <c r="B1589" s="9" t="s">
        <v>12</v>
      </c>
      <c r="C1589" s="9">
        <v>5000</v>
      </c>
      <c r="D1589" s="9" t="s">
        <v>11</v>
      </c>
      <c r="E1589" s="10">
        <v>173.3</v>
      </c>
      <c r="F1589" s="10">
        <v>174.05</v>
      </c>
      <c r="G1589" s="10">
        <v>0</v>
      </c>
      <c r="H1589" s="20">
        <f t="shared" si="1779"/>
        <v>3750</v>
      </c>
      <c r="I1589" s="20">
        <v>0</v>
      </c>
      <c r="J1589" s="12">
        <f t="shared" si="1780"/>
        <v>3750</v>
      </c>
    </row>
    <row r="1590" spans="1:10" x14ac:dyDescent="0.25">
      <c r="A1590" s="16">
        <v>42725</v>
      </c>
      <c r="B1590" s="9" t="s">
        <v>18</v>
      </c>
      <c r="C1590" s="9">
        <v>100</v>
      </c>
      <c r="D1590" s="9" t="s">
        <v>15</v>
      </c>
      <c r="E1590" s="10">
        <v>27175</v>
      </c>
      <c r="F1590" s="10">
        <v>27125</v>
      </c>
      <c r="G1590" s="11">
        <v>27065</v>
      </c>
      <c r="H1590" s="18">
        <f t="shared" ref="H1590:H1594" si="1781">(E1590-F1590)*C1590</f>
        <v>5000</v>
      </c>
      <c r="I1590" s="20">
        <f>(F1590-G1590)*C1590</f>
        <v>6000</v>
      </c>
      <c r="J1590" s="14">
        <f t="shared" ref="J1590:J1594" si="1782">+I1590+H1590</f>
        <v>11000</v>
      </c>
    </row>
    <row r="1591" spans="1:10" x14ac:dyDescent="0.25">
      <c r="A1591" s="16">
        <v>42725</v>
      </c>
      <c r="B1591" s="9" t="s">
        <v>23</v>
      </c>
      <c r="C1591" s="9">
        <v>30</v>
      </c>
      <c r="D1591" s="9" t="s">
        <v>15</v>
      </c>
      <c r="E1591" s="10">
        <v>39700</v>
      </c>
      <c r="F1591" s="10">
        <v>39550</v>
      </c>
      <c r="G1591" s="11">
        <v>39365</v>
      </c>
      <c r="H1591" s="18">
        <f t="shared" si="1781"/>
        <v>4500</v>
      </c>
      <c r="I1591" s="20">
        <f t="shared" ref="I1591" si="1783">(F1591-G1591)*C1591</f>
        <v>5550</v>
      </c>
      <c r="J1591" s="14">
        <f t="shared" si="1782"/>
        <v>10050</v>
      </c>
    </row>
    <row r="1592" spans="1:10" x14ac:dyDescent="0.25">
      <c r="A1592" s="16">
        <v>42725</v>
      </c>
      <c r="B1592" s="9" t="s">
        <v>17</v>
      </c>
      <c r="C1592" s="9">
        <v>5000</v>
      </c>
      <c r="D1592" s="9" t="s">
        <v>15</v>
      </c>
      <c r="E1592" s="10">
        <v>147.9</v>
      </c>
      <c r="F1592" s="10">
        <v>147.30000000000001</v>
      </c>
      <c r="G1592" s="11">
        <v>0</v>
      </c>
      <c r="H1592" s="18">
        <f t="shared" si="1781"/>
        <v>2999.9999999999718</v>
      </c>
      <c r="I1592" s="20">
        <v>0</v>
      </c>
      <c r="J1592" s="14">
        <f t="shared" si="1782"/>
        <v>2999.9999999999718</v>
      </c>
    </row>
    <row r="1593" spans="1:10" x14ac:dyDescent="0.25">
      <c r="A1593" s="16">
        <v>42725</v>
      </c>
      <c r="B1593" s="9" t="s">
        <v>10</v>
      </c>
      <c r="C1593" s="9">
        <v>100</v>
      </c>
      <c r="D1593" s="9" t="s">
        <v>15</v>
      </c>
      <c r="E1593" s="10">
        <v>3645</v>
      </c>
      <c r="F1593" s="10">
        <v>3620</v>
      </c>
      <c r="G1593" s="11">
        <v>0</v>
      </c>
      <c r="H1593" s="18">
        <f t="shared" si="1781"/>
        <v>2500</v>
      </c>
      <c r="I1593" s="20">
        <v>0</v>
      </c>
      <c r="J1593" s="14">
        <f t="shared" si="1782"/>
        <v>2500</v>
      </c>
    </row>
    <row r="1594" spans="1:10" x14ac:dyDescent="0.25">
      <c r="A1594" s="16">
        <v>42724</v>
      </c>
      <c r="B1594" s="9" t="s">
        <v>18</v>
      </c>
      <c r="C1594" s="9">
        <v>100</v>
      </c>
      <c r="D1594" s="9" t="s">
        <v>15</v>
      </c>
      <c r="E1594" s="10">
        <v>27120</v>
      </c>
      <c r="F1594" s="10">
        <v>27070</v>
      </c>
      <c r="G1594" s="11">
        <v>0</v>
      </c>
      <c r="H1594" s="18">
        <f t="shared" si="1781"/>
        <v>5000</v>
      </c>
      <c r="I1594" s="20">
        <v>0</v>
      </c>
      <c r="J1594" s="14">
        <f t="shared" si="1782"/>
        <v>5000</v>
      </c>
    </row>
    <row r="1595" spans="1:10" x14ac:dyDescent="0.25">
      <c r="A1595" s="16">
        <v>42724</v>
      </c>
      <c r="B1595" s="9" t="s">
        <v>25</v>
      </c>
      <c r="C1595" s="9">
        <v>5000</v>
      </c>
      <c r="D1595" s="9" t="s">
        <v>11</v>
      </c>
      <c r="E1595" s="10">
        <v>177</v>
      </c>
      <c r="F1595" s="10">
        <v>178</v>
      </c>
      <c r="G1595" s="11">
        <v>0</v>
      </c>
      <c r="H1595" s="20">
        <f t="shared" ref="H1595:H1605" si="1784">IF(D1595="LONG",(F1595-E1595)*C1595,(E1595-F1595)*C1595)</f>
        <v>5000</v>
      </c>
      <c r="I1595" s="20">
        <v>0</v>
      </c>
      <c r="J1595" s="12">
        <f t="shared" ref="J1595:J1605" si="1785">(H1595+I1595)</f>
        <v>5000</v>
      </c>
    </row>
    <row r="1596" spans="1:10" x14ac:dyDescent="0.25">
      <c r="A1596" s="16">
        <v>42724</v>
      </c>
      <c r="B1596" s="9" t="s">
        <v>19</v>
      </c>
      <c r="C1596" s="9">
        <v>5000</v>
      </c>
      <c r="D1596" s="9" t="s">
        <v>11</v>
      </c>
      <c r="E1596" s="10">
        <v>147.25</v>
      </c>
      <c r="F1596" s="10">
        <v>147.85</v>
      </c>
      <c r="G1596" s="11">
        <v>148.55000000000001</v>
      </c>
      <c r="H1596" s="20">
        <f t="shared" si="1784"/>
        <v>2999.9999999999718</v>
      </c>
      <c r="I1596" s="20">
        <f t="shared" ref="I1596" si="1786">(G1596-F1596)*C1596</f>
        <v>3500.0000000000855</v>
      </c>
      <c r="J1596" s="12">
        <f t="shared" si="1785"/>
        <v>6500.0000000000573</v>
      </c>
    </row>
    <row r="1597" spans="1:10" x14ac:dyDescent="0.25">
      <c r="A1597" s="16">
        <v>42724</v>
      </c>
      <c r="B1597" s="9" t="s">
        <v>10</v>
      </c>
      <c r="C1597" s="9">
        <v>100</v>
      </c>
      <c r="D1597" s="9" t="s">
        <v>11</v>
      </c>
      <c r="E1597" s="10">
        <v>3605</v>
      </c>
      <c r="F1597" s="10">
        <v>3630</v>
      </c>
      <c r="G1597" s="11">
        <v>0</v>
      </c>
      <c r="H1597" s="20">
        <f t="shared" si="1784"/>
        <v>2500</v>
      </c>
      <c r="I1597" s="20">
        <v>0</v>
      </c>
      <c r="J1597" s="12">
        <f t="shared" si="1785"/>
        <v>2500</v>
      </c>
    </row>
    <row r="1598" spans="1:10" x14ac:dyDescent="0.25">
      <c r="A1598" s="16">
        <v>42724</v>
      </c>
      <c r="B1598" s="9" t="s">
        <v>25</v>
      </c>
      <c r="C1598" s="9">
        <v>5000</v>
      </c>
      <c r="D1598" s="9" t="s">
        <v>11</v>
      </c>
      <c r="E1598" s="10">
        <v>174.9</v>
      </c>
      <c r="F1598" s="10">
        <v>174.3</v>
      </c>
      <c r="G1598" s="11">
        <v>0</v>
      </c>
      <c r="H1598" s="20">
        <f t="shared" si="1784"/>
        <v>-2999.9999999999718</v>
      </c>
      <c r="I1598" s="20">
        <v>0</v>
      </c>
      <c r="J1598" s="12">
        <f t="shared" si="1785"/>
        <v>-2999.9999999999718</v>
      </c>
    </row>
    <row r="1599" spans="1:10" x14ac:dyDescent="0.25">
      <c r="A1599" s="16">
        <v>42723</v>
      </c>
      <c r="B1599" s="9" t="s">
        <v>12</v>
      </c>
      <c r="C1599" s="9">
        <v>5000</v>
      </c>
      <c r="D1599" s="9" t="s">
        <v>11</v>
      </c>
      <c r="E1599" s="10">
        <v>177.55</v>
      </c>
      <c r="F1599" s="10">
        <v>178.55</v>
      </c>
      <c r="G1599" s="11">
        <v>0</v>
      </c>
      <c r="H1599" s="20">
        <f t="shared" si="1784"/>
        <v>5000</v>
      </c>
      <c r="I1599" s="20">
        <v>0</v>
      </c>
      <c r="J1599" s="12">
        <f t="shared" si="1785"/>
        <v>5000</v>
      </c>
    </row>
    <row r="1600" spans="1:10" x14ac:dyDescent="0.25">
      <c r="A1600" s="16">
        <v>42723</v>
      </c>
      <c r="B1600" s="9" t="s">
        <v>23</v>
      </c>
      <c r="C1600" s="9">
        <v>30</v>
      </c>
      <c r="D1600" s="9" t="s">
        <v>11</v>
      </c>
      <c r="E1600" s="10">
        <v>39550</v>
      </c>
      <c r="F1600" s="10">
        <v>39400</v>
      </c>
      <c r="G1600" s="11">
        <v>0</v>
      </c>
      <c r="H1600" s="20">
        <f t="shared" si="1784"/>
        <v>-4500</v>
      </c>
      <c r="I1600" s="20">
        <v>0</v>
      </c>
      <c r="J1600" s="12">
        <f t="shared" si="1785"/>
        <v>-4500</v>
      </c>
    </row>
    <row r="1601" spans="1:10" x14ac:dyDescent="0.25">
      <c r="A1601" s="16">
        <v>42723</v>
      </c>
      <c r="B1601" s="9" t="s">
        <v>10</v>
      </c>
      <c r="C1601" s="9">
        <v>100</v>
      </c>
      <c r="D1601" s="9" t="s">
        <v>11</v>
      </c>
      <c r="E1601" s="10">
        <v>3540</v>
      </c>
      <c r="F1601" s="10">
        <v>3515</v>
      </c>
      <c r="G1601" s="11">
        <v>0</v>
      </c>
      <c r="H1601" s="20">
        <f t="shared" si="1784"/>
        <v>-2500</v>
      </c>
      <c r="I1601" s="20">
        <v>0</v>
      </c>
      <c r="J1601" s="12">
        <f t="shared" si="1785"/>
        <v>-2500</v>
      </c>
    </row>
    <row r="1602" spans="1:10" x14ac:dyDescent="0.25">
      <c r="A1602" s="16">
        <v>42723</v>
      </c>
      <c r="B1602" s="9" t="s">
        <v>25</v>
      </c>
      <c r="C1602" s="9">
        <v>5000</v>
      </c>
      <c r="D1602" s="9" t="s">
        <v>11</v>
      </c>
      <c r="E1602" s="10">
        <v>179.8</v>
      </c>
      <c r="F1602" s="10">
        <v>179.2</v>
      </c>
      <c r="G1602" s="11">
        <v>0</v>
      </c>
      <c r="H1602" s="20">
        <f t="shared" si="1784"/>
        <v>-3000.0000000001137</v>
      </c>
      <c r="I1602" s="20">
        <v>0</v>
      </c>
      <c r="J1602" s="12">
        <f t="shared" si="1785"/>
        <v>-3000.0000000001137</v>
      </c>
    </row>
    <row r="1603" spans="1:10" x14ac:dyDescent="0.25">
      <c r="A1603" s="16">
        <v>42720</v>
      </c>
      <c r="B1603" s="9" t="s">
        <v>18</v>
      </c>
      <c r="C1603" s="9">
        <v>100</v>
      </c>
      <c r="D1603" s="9" t="s">
        <v>11</v>
      </c>
      <c r="E1603" s="10">
        <v>27120</v>
      </c>
      <c r="F1603" s="10">
        <v>27060</v>
      </c>
      <c r="G1603" s="11">
        <v>0</v>
      </c>
      <c r="H1603" s="20">
        <f t="shared" si="1784"/>
        <v>-6000</v>
      </c>
      <c r="I1603" s="20">
        <v>0</v>
      </c>
      <c r="J1603" s="12">
        <f t="shared" si="1785"/>
        <v>-6000</v>
      </c>
    </row>
    <row r="1604" spans="1:10" x14ac:dyDescent="0.25">
      <c r="A1604" s="16">
        <v>42720</v>
      </c>
      <c r="B1604" s="9" t="s">
        <v>17</v>
      </c>
      <c r="C1604" s="9">
        <v>5000</v>
      </c>
      <c r="D1604" s="9" t="s">
        <v>11</v>
      </c>
      <c r="E1604" s="10">
        <v>153.5</v>
      </c>
      <c r="F1604" s="10">
        <v>153.94999999999999</v>
      </c>
      <c r="G1604" s="11">
        <v>0</v>
      </c>
      <c r="H1604" s="20">
        <f t="shared" si="1784"/>
        <v>2249.9999999999432</v>
      </c>
      <c r="I1604" s="20">
        <v>0</v>
      </c>
      <c r="J1604" s="12">
        <f t="shared" si="1785"/>
        <v>2249.9999999999432</v>
      </c>
    </row>
    <row r="1605" spans="1:10" x14ac:dyDescent="0.25">
      <c r="A1605" s="16">
        <v>42720</v>
      </c>
      <c r="B1605" s="9" t="s">
        <v>23</v>
      </c>
      <c r="C1605" s="9">
        <v>30</v>
      </c>
      <c r="D1605" s="9" t="s">
        <v>11</v>
      </c>
      <c r="E1605" s="10">
        <v>39570</v>
      </c>
      <c r="F1605" s="10">
        <v>39395</v>
      </c>
      <c r="G1605" s="11">
        <v>0</v>
      </c>
      <c r="H1605" s="20">
        <f t="shared" si="1784"/>
        <v>-5250</v>
      </c>
      <c r="I1605" s="20">
        <v>0</v>
      </c>
      <c r="J1605" s="12">
        <f t="shared" si="1785"/>
        <v>-5250</v>
      </c>
    </row>
    <row r="1606" spans="1:10" x14ac:dyDescent="0.25">
      <c r="A1606" s="16">
        <v>42720</v>
      </c>
      <c r="B1606" s="9" t="s">
        <v>10</v>
      </c>
      <c r="C1606" s="9">
        <v>100</v>
      </c>
      <c r="D1606" s="9" t="s">
        <v>15</v>
      </c>
      <c r="E1606" s="10">
        <v>3470</v>
      </c>
      <c r="F1606" s="10">
        <v>3450</v>
      </c>
      <c r="G1606" s="11">
        <v>0</v>
      </c>
      <c r="H1606" s="18">
        <f t="shared" ref="H1606" si="1787">(E1606-F1606)*C1606</f>
        <v>2000</v>
      </c>
      <c r="I1606" s="20">
        <v>0</v>
      </c>
      <c r="J1606" s="14">
        <f t="shared" ref="J1606" si="1788">+I1606+H1606</f>
        <v>2000</v>
      </c>
    </row>
    <row r="1607" spans="1:10" x14ac:dyDescent="0.25">
      <c r="A1607" s="16">
        <v>42720</v>
      </c>
      <c r="B1607" s="9" t="s">
        <v>17</v>
      </c>
      <c r="C1607" s="9">
        <v>5000</v>
      </c>
      <c r="D1607" s="9" t="s">
        <v>11</v>
      </c>
      <c r="E1607" s="10">
        <v>157</v>
      </c>
      <c r="F1607" s="10">
        <v>157.6</v>
      </c>
      <c r="G1607" s="11">
        <v>0</v>
      </c>
      <c r="H1607" s="20">
        <f t="shared" ref="H1607" si="1789">IF(D1607="LONG",(F1607-E1607)*C1607,(E1607-F1607)*C1607)</f>
        <v>2999.9999999999718</v>
      </c>
      <c r="I1607" s="20">
        <v>0</v>
      </c>
      <c r="J1607" s="12">
        <f t="shared" ref="J1607" si="1790">(H1607+I1607)</f>
        <v>2999.9999999999718</v>
      </c>
    </row>
    <row r="1608" spans="1:10" x14ac:dyDescent="0.25">
      <c r="A1608" s="16">
        <v>42719</v>
      </c>
      <c r="B1608" s="9" t="s">
        <v>18</v>
      </c>
      <c r="C1608" s="9">
        <v>100</v>
      </c>
      <c r="D1608" s="9" t="s">
        <v>15</v>
      </c>
      <c r="E1608" s="10">
        <v>27260</v>
      </c>
      <c r="F1608" s="10">
        <v>27210</v>
      </c>
      <c r="G1608" s="11">
        <v>27150</v>
      </c>
      <c r="H1608" s="18">
        <f t="shared" ref="H1608" si="1791">(E1608-F1608)*C1608</f>
        <v>5000</v>
      </c>
      <c r="I1608" s="20">
        <f>(F1608-G1608)*C1608</f>
        <v>6000</v>
      </c>
      <c r="J1608" s="14">
        <f t="shared" ref="J1608" si="1792">+I1608+H1608</f>
        <v>11000</v>
      </c>
    </row>
    <row r="1609" spans="1:10" x14ac:dyDescent="0.25">
      <c r="A1609" s="16">
        <v>42719</v>
      </c>
      <c r="B1609" s="9" t="s">
        <v>10</v>
      </c>
      <c r="C1609" s="9">
        <v>100</v>
      </c>
      <c r="D1609" s="9" t="s">
        <v>11</v>
      </c>
      <c r="E1609" s="10">
        <v>3540</v>
      </c>
      <c r="F1609" s="10">
        <v>3560</v>
      </c>
      <c r="G1609" s="11">
        <v>0</v>
      </c>
      <c r="H1609" s="20">
        <f t="shared" ref="H1609:H1611" si="1793">IF(D1609="LONG",(F1609-E1609)*C1609,(E1609-F1609)*C1609)</f>
        <v>2000</v>
      </c>
      <c r="I1609" s="20">
        <v>0</v>
      </c>
      <c r="J1609" s="12">
        <f t="shared" ref="J1609:J1611" si="1794">(H1609+I1609)</f>
        <v>2000</v>
      </c>
    </row>
    <row r="1610" spans="1:10" x14ac:dyDescent="0.25">
      <c r="A1610" s="16">
        <v>42719</v>
      </c>
      <c r="B1610" s="9" t="s">
        <v>25</v>
      </c>
      <c r="C1610" s="9">
        <v>5000</v>
      </c>
      <c r="D1610" s="9" t="s">
        <v>11</v>
      </c>
      <c r="E1610" s="10">
        <v>159.25</v>
      </c>
      <c r="F1610" s="10">
        <v>159.75</v>
      </c>
      <c r="G1610" s="11">
        <v>0</v>
      </c>
      <c r="H1610" s="20">
        <f t="shared" si="1793"/>
        <v>2500</v>
      </c>
      <c r="I1610" s="20">
        <v>0</v>
      </c>
      <c r="J1610" s="12">
        <f t="shared" si="1794"/>
        <v>2500</v>
      </c>
    </row>
    <row r="1611" spans="1:10" x14ac:dyDescent="0.25">
      <c r="A1611" s="16">
        <v>42718</v>
      </c>
      <c r="B1611" s="9" t="s">
        <v>10</v>
      </c>
      <c r="C1611" s="9">
        <v>100</v>
      </c>
      <c r="D1611" s="9" t="s">
        <v>11</v>
      </c>
      <c r="E1611" s="10">
        <v>3540</v>
      </c>
      <c r="F1611" s="10">
        <v>3560</v>
      </c>
      <c r="G1611" s="11">
        <v>0</v>
      </c>
      <c r="H1611" s="20">
        <f t="shared" si="1793"/>
        <v>2000</v>
      </c>
      <c r="I1611" s="20">
        <v>0</v>
      </c>
      <c r="J1611" s="12">
        <f t="shared" si="1794"/>
        <v>2000</v>
      </c>
    </row>
    <row r="1612" spans="1:10" x14ac:dyDescent="0.25">
      <c r="A1612" s="16">
        <v>42718</v>
      </c>
      <c r="B1612" s="9" t="s">
        <v>14</v>
      </c>
      <c r="C1612" s="9">
        <v>100</v>
      </c>
      <c r="D1612" s="9" t="s">
        <v>15</v>
      </c>
      <c r="E1612" s="10">
        <v>27580</v>
      </c>
      <c r="F1612" s="10">
        <v>27530</v>
      </c>
      <c r="G1612" s="11">
        <v>0</v>
      </c>
      <c r="H1612" s="18">
        <f t="shared" ref="H1612" si="1795">(E1612-F1612)*C1612</f>
        <v>5000</v>
      </c>
      <c r="I1612" s="20">
        <v>0</v>
      </c>
      <c r="J1612" s="14">
        <f t="shared" ref="J1612" si="1796">+I1612+H1612</f>
        <v>5000</v>
      </c>
    </row>
    <row r="1613" spans="1:10" x14ac:dyDescent="0.25">
      <c r="A1613" s="16">
        <v>42718</v>
      </c>
      <c r="B1613" s="9" t="s">
        <v>17</v>
      </c>
      <c r="C1613" s="9">
        <v>5000</v>
      </c>
      <c r="D1613" s="9" t="s">
        <v>11</v>
      </c>
      <c r="E1613" s="10">
        <v>157.9</v>
      </c>
      <c r="F1613" s="10">
        <v>158.5</v>
      </c>
      <c r="G1613" s="11">
        <v>0</v>
      </c>
      <c r="H1613" s="20">
        <f t="shared" ref="H1613:H1614" si="1797">IF(D1613="LONG",(F1613-E1613)*C1613,(E1613-F1613)*C1613)</f>
        <v>2999.9999999999718</v>
      </c>
      <c r="I1613" s="20">
        <v>0</v>
      </c>
      <c r="J1613" s="12">
        <f t="shared" ref="J1613:J1614" si="1798">(H1613+I1613)</f>
        <v>2999.9999999999718</v>
      </c>
    </row>
    <row r="1614" spans="1:10" x14ac:dyDescent="0.25">
      <c r="A1614" s="16">
        <v>42718</v>
      </c>
      <c r="B1614" s="9" t="s">
        <v>12</v>
      </c>
      <c r="C1614" s="9">
        <v>5000</v>
      </c>
      <c r="D1614" s="9" t="s">
        <v>11</v>
      </c>
      <c r="E1614" s="10">
        <v>182.75</v>
      </c>
      <c r="F1614" s="10">
        <v>183.35</v>
      </c>
      <c r="G1614" s="11">
        <v>0</v>
      </c>
      <c r="H1614" s="20">
        <f t="shared" si="1797"/>
        <v>2999.9999999999718</v>
      </c>
      <c r="I1614" s="20">
        <v>0</v>
      </c>
      <c r="J1614" s="12">
        <f t="shared" si="1798"/>
        <v>2999.9999999999718</v>
      </c>
    </row>
    <row r="1615" spans="1:10" x14ac:dyDescent="0.25">
      <c r="A1615" s="16">
        <v>42717</v>
      </c>
      <c r="B1615" s="9" t="s">
        <v>14</v>
      </c>
      <c r="C1615" s="9">
        <v>100</v>
      </c>
      <c r="D1615" s="9" t="s">
        <v>15</v>
      </c>
      <c r="E1615" s="10">
        <v>27575</v>
      </c>
      <c r="F1615" s="10">
        <v>27525</v>
      </c>
      <c r="G1615" s="11">
        <v>0</v>
      </c>
      <c r="H1615" s="18">
        <f t="shared" ref="H1615" si="1799">(E1615-F1615)*C1615</f>
        <v>5000</v>
      </c>
      <c r="I1615" s="20">
        <v>0</v>
      </c>
      <c r="J1615" s="14">
        <f t="shared" ref="J1615" si="1800">+I1615+H1615</f>
        <v>5000</v>
      </c>
    </row>
    <row r="1616" spans="1:10" x14ac:dyDescent="0.25">
      <c r="A1616" s="16">
        <v>42717</v>
      </c>
      <c r="B1616" s="9" t="s">
        <v>17</v>
      </c>
      <c r="C1616" s="9">
        <v>5000</v>
      </c>
      <c r="D1616" s="9" t="s">
        <v>11</v>
      </c>
      <c r="E1616" s="10">
        <v>156.5</v>
      </c>
      <c r="F1616" s="10">
        <v>157.25</v>
      </c>
      <c r="G1616" s="11">
        <v>158.25</v>
      </c>
      <c r="H1616" s="20">
        <f t="shared" ref="H1616:H1623" si="1801">IF(D1616="LONG",(F1616-E1616)*C1616,(E1616-F1616)*C1616)</f>
        <v>3750</v>
      </c>
      <c r="I1616" s="20">
        <f t="shared" ref="I1616" si="1802">(G1616-F1616)*C1616</f>
        <v>5000</v>
      </c>
      <c r="J1616" s="12">
        <f t="shared" ref="J1616:J1623" si="1803">(H1616+I1616)</f>
        <v>8750</v>
      </c>
    </row>
    <row r="1617" spans="1:10" x14ac:dyDescent="0.25">
      <c r="A1617" s="16">
        <v>42717</v>
      </c>
      <c r="B1617" s="9" t="s">
        <v>10</v>
      </c>
      <c r="C1617" s="9">
        <v>100</v>
      </c>
      <c r="D1617" s="9" t="s">
        <v>11</v>
      </c>
      <c r="E1617" s="10">
        <v>3555</v>
      </c>
      <c r="F1617" s="10">
        <v>3585</v>
      </c>
      <c r="G1617" s="11">
        <v>0</v>
      </c>
      <c r="H1617" s="20">
        <f t="shared" si="1801"/>
        <v>3000</v>
      </c>
      <c r="I1617" s="20">
        <v>0</v>
      </c>
      <c r="J1617" s="12">
        <f t="shared" si="1803"/>
        <v>3000</v>
      </c>
    </row>
    <row r="1618" spans="1:10" x14ac:dyDescent="0.25">
      <c r="A1618" s="16">
        <v>42713</v>
      </c>
      <c r="B1618" s="9" t="s">
        <v>23</v>
      </c>
      <c r="C1618" s="9">
        <v>30</v>
      </c>
      <c r="D1618" s="9" t="s">
        <v>11</v>
      </c>
      <c r="E1618" s="10">
        <v>41400</v>
      </c>
      <c r="F1618" s="10">
        <v>41550</v>
      </c>
      <c r="G1618" s="11">
        <v>0</v>
      </c>
      <c r="H1618" s="20">
        <f t="shared" si="1801"/>
        <v>4500</v>
      </c>
      <c r="I1618" s="20">
        <v>0</v>
      </c>
      <c r="J1618" s="12">
        <f t="shared" si="1803"/>
        <v>4500</v>
      </c>
    </row>
    <row r="1619" spans="1:10" x14ac:dyDescent="0.25">
      <c r="A1619" s="16">
        <v>42713</v>
      </c>
      <c r="B1619" s="9" t="s">
        <v>10</v>
      </c>
      <c r="C1619" s="9">
        <v>100</v>
      </c>
      <c r="D1619" s="9" t="s">
        <v>11</v>
      </c>
      <c r="E1619" s="10">
        <v>3445</v>
      </c>
      <c r="F1619" s="10">
        <v>3465</v>
      </c>
      <c r="G1619" s="11">
        <v>0</v>
      </c>
      <c r="H1619" s="20">
        <f t="shared" si="1801"/>
        <v>2000</v>
      </c>
      <c r="I1619" s="20">
        <v>0</v>
      </c>
      <c r="J1619" s="12">
        <f t="shared" si="1803"/>
        <v>2000</v>
      </c>
    </row>
    <row r="1620" spans="1:10" x14ac:dyDescent="0.25">
      <c r="A1620" s="16">
        <v>42713</v>
      </c>
      <c r="B1620" s="9" t="s">
        <v>18</v>
      </c>
      <c r="C1620" s="9">
        <v>100</v>
      </c>
      <c r="D1620" s="9" t="s">
        <v>11</v>
      </c>
      <c r="E1620" s="10">
        <v>27725</v>
      </c>
      <c r="F1620" s="10">
        <v>27760</v>
      </c>
      <c r="G1620" s="11">
        <v>0</v>
      </c>
      <c r="H1620" s="20">
        <f t="shared" si="1801"/>
        <v>3500</v>
      </c>
      <c r="I1620" s="20">
        <v>0</v>
      </c>
      <c r="J1620" s="12">
        <f t="shared" si="1803"/>
        <v>3500</v>
      </c>
    </row>
    <row r="1621" spans="1:10" x14ac:dyDescent="0.25">
      <c r="A1621" s="16">
        <v>42713</v>
      </c>
      <c r="B1621" s="9" t="s">
        <v>12</v>
      </c>
      <c r="C1621" s="9">
        <v>5000</v>
      </c>
      <c r="D1621" s="9" t="s">
        <v>11</v>
      </c>
      <c r="E1621" s="10">
        <v>184</v>
      </c>
      <c r="F1621" s="10">
        <v>183.5</v>
      </c>
      <c r="G1621" s="11">
        <v>0</v>
      </c>
      <c r="H1621" s="20">
        <f t="shared" si="1801"/>
        <v>-2500</v>
      </c>
      <c r="I1621" s="20">
        <v>0</v>
      </c>
      <c r="J1621" s="12">
        <f t="shared" si="1803"/>
        <v>-2500</v>
      </c>
    </row>
    <row r="1622" spans="1:10" x14ac:dyDescent="0.25">
      <c r="A1622" s="16">
        <v>42712</v>
      </c>
      <c r="B1622" s="9" t="s">
        <v>18</v>
      </c>
      <c r="C1622" s="9">
        <v>100</v>
      </c>
      <c r="D1622" s="9" t="s">
        <v>11</v>
      </c>
      <c r="E1622" s="10">
        <v>27850</v>
      </c>
      <c r="F1622" s="10">
        <v>27790</v>
      </c>
      <c r="G1622" s="11">
        <v>0</v>
      </c>
      <c r="H1622" s="20">
        <f t="shared" si="1801"/>
        <v>-6000</v>
      </c>
      <c r="I1622" s="20">
        <v>0</v>
      </c>
      <c r="J1622" s="12">
        <f t="shared" si="1803"/>
        <v>-6000</v>
      </c>
    </row>
    <row r="1623" spans="1:10" x14ac:dyDescent="0.25">
      <c r="A1623" s="16">
        <v>42712</v>
      </c>
      <c r="B1623" s="9" t="s">
        <v>10</v>
      </c>
      <c r="C1623" s="9">
        <v>100</v>
      </c>
      <c r="D1623" s="9" t="s">
        <v>11</v>
      </c>
      <c r="E1623" s="10">
        <v>3360</v>
      </c>
      <c r="F1623" s="10">
        <v>3380</v>
      </c>
      <c r="G1623" s="11">
        <v>0</v>
      </c>
      <c r="H1623" s="20">
        <f t="shared" si="1801"/>
        <v>2000</v>
      </c>
      <c r="I1623" s="20">
        <v>0</v>
      </c>
      <c r="J1623" s="12">
        <f t="shared" si="1803"/>
        <v>2000</v>
      </c>
    </row>
    <row r="1624" spans="1:10" x14ac:dyDescent="0.25">
      <c r="A1624" s="16">
        <v>42712</v>
      </c>
      <c r="B1624" s="9" t="s">
        <v>19</v>
      </c>
      <c r="C1624" s="9">
        <v>5000</v>
      </c>
      <c r="D1624" s="9" t="s">
        <v>15</v>
      </c>
      <c r="E1624" s="10">
        <v>156.5</v>
      </c>
      <c r="F1624" s="10">
        <v>156</v>
      </c>
      <c r="G1624" s="11">
        <v>155.4</v>
      </c>
      <c r="H1624" s="18">
        <f t="shared" ref="H1624:H1626" si="1804">(E1624-F1624)*C1624</f>
        <v>2500</v>
      </c>
      <c r="I1624" s="20">
        <f t="shared" ref="I1624:I1625" si="1805">(F1624-G1624)*C1624</f>
        <v>2999.9999999999718</v>
      </c>
      <c r="J1624" s="14">
        <f t="shared" ref="J1624:J1626" si="1806">+I1624+H1624</f>
        <v>5499.9999999999718</v>
      </c>
    </row>
    <row r="1625" spans="1:10" x14ac:dyDescent="0.25">
      <c r="A1625" s="16">
        <v>42712</v>
      </c>
      <c r="B1625" s="9" t="s">
        <v>12</v>
      </c>
      <c r="C1625" s="9">
        <v>5000</v>
      </c>
      <c r="D1625" s="9" t="s">
        <v>15</v>
      </c>
      <c r="E1625" s="10">
        <v>185.25</v>
      </c>
      <c r="F1625" s="10">
        <v>184.65</v>
      </c>
      <c r="G1625" s="11">
        <v>184.05</v>
      </c>
      <c r="H1625" s="18">
        <f t="shared" si="1804"/>
        <v>2999.9999999999718</v>
      </c>
      <c r="I1625" s="20">
        <f t="shared" si="1805"/>
        <v>2999.9999999999718</v>
      </c>
      <c r="J1625" s="14">
        <f t="shared" si="1806"/>
        <v>5999.9999999999436</v>
      </c>
    </row>
    <row r="1626" spans="1:10" x14ac:dyDescent="0.25">
      <c r="A1626" s="16">
        <v>42711</v>
      </c>
      <c r="B1626" s="9" t="s">
        <v>23</v>
      </c>
      <c r="C1626" s="9">
        <v>30</v>
      </c>
      <c r="D1626" s="9" t="s">
        <v>15</v>
      </c>
      <c r="E1626" s="10">
        <v>41200</v>
      </c>
      <c r="F1626" s="10">
        <v>41050</v>
      </c>
      <c r="G1626" s="11">
        <v>0</v>
      </c>
      <c r="H1626" s="18">
        <f t="shared" si="1804"/>
        <v>4500</v>
      </c>
      <c r="I1626" s="20">
        <v>0</v>
      </c>
      <c r="J1626" s="14">
        <f t="shared" si="1806"/>
        <v>4500</v>
      </c>
    </row>
    <row r="1627" spans="1:10" x14ac:dyDescent="0.25">
      <c r="A1627" s="16">
        <v>42711</v>
      </c>
      <c r="B1627" s="9" t="s">
        <v>19</v>
      </c>
      <c r="C1627" s="9">
        <v>5000</v>
      </c>
      <c r="D1627" s="9" t="s">
        <v>11</v>
      </c>
      <c r="E1627" s="10">
        <v>158.4</v>
      </c>
      <c r="F1627" s="10">
        <v>159.15</v>
      </c>
      <c r="G1627" s="11">
        <v>160.15</v>
      </c>
      <c r="H1627" s="20">
        <f t="shared" ref="H1627:H1632" si="1807">IF(D1627="LONG",(F1627-E1627)*C1627,(E1627-F1627)*C1627)</f>
        <v>3750</v>
      </c>
      <c r="I1627" s="20">
        <f t="shared" ref="I1627:I1628" si="1808">(G1627-F1627)*C1627</f>
        <v>5000</v>
      </c>
      <c r="J1627" s="12">
        <f t="shared" ref="J1627:J1632" si="1809">(H1627+I1627)</f>
        <v>8750</v>
      </c>
    </row>
    <row r="1628" spans="1:10" x14ac:dyDescent="0.25">
      <c r="A1628" s="16">
        <v>42711</v>
      </c>
      <c r="B1628" s="9" t="s">
        <v>10</v>
      </c>
      <c r="C1628" s="9">
        <v>100</v>
      </c>
      <c r="D1628" s="9" t="s">
        <v>11</v>
      </c>
      <c r="E1628" s="10">
        <v>3436</v>
      </c>
      <c r="F1628" s="10">
        <v>3456</v>
      </c>
      <c r="G1628" s="11">
        <v>3481</v>
      </c>
      <c r="H1628" s="20">
        <f t="shared" si="1807"/>
        <v>2000</v>
      </c>
      <c r="I1628" s="20">
        <f t="shared" si="1808"/>
        <v>2500</v>
      </c>
      <c r="J1628" s="12">
        <f t="shared" si="1809"/>
        <v>4500</v>
      </c>
    </row>
    <row r="1629" spans="1:10" x14ac:dyDescent="0.25">
      <c r="A1629" s="16">
        <v>42710</v>
      </c>
      <c r="B1629" s="9" t="s">
        <v>23</v>
      </c>
      <c r="C1629" s="9">
        <v>30</v>
      </c>
      <c r="D1629" s="9" t="s">
        <v>11</v>
      </c>
      <c r="E1629" s="10">
        <v>41200</v>
      </c>
      <c r="F1629" s="10">
        <v>41345</v>
      </c>
      <c r="G1629" s="11">
        <v>0</v>
      </c>
      <c r="H1629" s="20">
        <f t="shared" si="1807"/>
        <v>4350</v>
      </c>
      <c r="I1629" s="20">
        <v>0</v>
      </c>
      <c r="J1629" s="12">
        <f t="shared" si="1809"/>
        <v>4350</v>
      </c>
    </row>
    <row r="1630" spans="1:10" x14ac:dyDescent="0.25">
      <c r="A1630" s="16">
        <v>42710</v>
      </c>
      <c r="B1630" s="9" t="s">
        <v>18</v>
      </c>
      <c r="C1630" s="9">
        <v>100</v>
      </c>
      <c r="D1630" s="9" t="s">
        <v>11</v>
      </c>
      <c r="E1630" s="10">
        <v>27975</v>
      </c>
      <c r="F1630" s="10">
        <v>27915</v>
      </c>
      <c r="G1630" s="11">
        <v>0</v>
      </c>
      <c r="H1630" s="20">
        <f t="shared" si="1807"/>
        <v>-6000</v>
      </c>
      <c r="I1630" s="20">
        <v>0</v>
      </c>
      <c r="J1630" s="12">
        <f t="shared" si="1809"/>
        <v>-6000</v>
      </c>
    </row>
    <row r="1631" spans="1:10" x14ac:dyDescent="0.25">
      <c r="A1631" s="16">
        <v>42710</v>
      </c>
      <c r="B1631" s="9" t="s">
        <v>10</v>
      </c>
      <c r="C1631" s="9">
        <v>100</v>
      </c>
      <c r="D1631" s="9" t="s">
        <v>11</v>
      </c>
      <c r="E1631" s="10">
        <v>3498</v>
      </c>
      <c r="F1631" s="10">
        <v>3473</v>
      </c>
      <c r="G1631" s="11">
        <v>0</v>
      </c>
      <c r="H1631" s="20">
        <f t="shared" si="1807"/>
        <v>-2500</v>
      </c>
      <c r="I1631" s="20">
        <v>0</v>
      </c>
      <c r="J1631" s="12">
        <f t="shared" si="1809"/>
        <v>-2500</v>
      </c>
    </row>
    <row r="1632" spans="1:10" x14ac:dyDescent="0.25">
      <c r="A1632" s="16">
        <v>42710</v>
      </c>
      <c r="B1632" s="9" t="s">
        <v>17</v>
      </c>
      <c r="C1632" s="9">
        <v>5000</v>
      </c>
      <c r="D1632" s="9" t="s">
        <v>11</v>
      </c>
      <c r="E1632" s="10">
        <v>156.4</v>
      </c>
      <c r="F1632" s="10">
        <v>155.80000000000001</v>
      </c>
      <c r="G1632" s="11">
        <v>0</v>
      </c>
      <c r="H1632" s="20">
        <f t="shared" si="1807"/>
        <v>-2999.9999999999718</v>
      </c>
      <c r="I1632" s="20">
        <v>0</v>
      </c>
      <c r="J1632" s="12">
        <f t="shared" si="1809"/>
        <v>-2999.9999999999718</v>
      </c>
    </row>
    <row r="1633" spans="1:10" x14ac:dyDescent="0.25">
      <c r="A1633" s="16">
        <v>42709</v>
      </c>
      <c r="B1633" s="9" t="s">
        <v>18</v>
      </c>
      <c r="C1633" s="9">
        <v>100</v>
      </c>
      <c r="D1633" s="9" t="s">
        <v>15</v>
      </c>
      <c r="E1633" s="10">
        <v>27950</v>
      </c>
      <c r="F1633" s="10">
        <v>27900</v>
      </c>
      <c r="G1633" s="11">
        <v>27840</v>
      </c>
      <c r="H1633" s="18">
        <f t="shared" ref="H1633" si="1810">(E1633-F1633)*C1633</f>
        <v>5000</v>
      </c>
      <c r="I1633" s="20">
        <f>(F1633-G1633)*C1633</f>
        <v>6000</v>
      </c>
      <c r="J1633" s="14">
        <f t="shared" ref="J1633" si="1811">+I1633+H1633</f>
        <v>11000</v>
      </c>
    </row>
    <row r="1634" spans="1:10" x14ac:dyDescent="0.25">
      <c r="A1634" s="16">
        <v>42709</v>
      </c>
      <c r="B1634" s="9" t="s">
        <v>10</v>
      </c>
      <c r="C1634" s="9">
        <v>100</v>
      </c>
      <c r="D1634" s="9" t="s">
        <v>11</v>
      </c>
      <c r="E1634" s="10">
        <v>3500</v>
      </c>
      <c r="F1634" s="10">
        <v>3520</v>
      </c>
      <c r="G1634" s="11">
        <v>3550</v>
      </c>
      <c r="H1634" s="20">
        <f t="shared" ref="H1634" si="1812">IF(D1634="LONG",(F1634-E1634)*C1634,(E1634-F1634)*C1634)</f>
        <v>2000</v>
      </c>
      <c r="I1634" s="20">
        <f t="shared" ref="I1634" si="1813">(G1634-F1634)*C1634</f>
        <v>3000</v>
      </c>
      <c r="J1634" s="12">
        <f t="shared" ref="J1634" si="1814">(H1634+I1634)</f>
        <v>5000</v>
      </c>
    </row>
    <row r="1635" spans="1:10" x14ac:dyDescent="0.25">
      <c r="A1635" s="16">
        <v>42709</v>
      </c>
      <c r="B1635" s="9" t="s">
        <v>12</v>
      </c>
      <c r="C1635" s="9">
        <v>5000</v>
      </c>
      <c r="D1635" s="9" t="s">
        <v>15</v>
      </c>
      <c r="E1635" s="10">
        <v>185</v>
      </c>
      <c r="F1635" s="10">
        <v>184.5</v>
      </c>
      <c r="G1635" s="11">
        <v>0</v>
      </c>
      <c r="H1635" s="18">
        <f t="shared" ref="H1635:H1636" si="1815">(E1635-F1635)*C1635</f>
        <v>2500</v>
      </c>
      <c r="I1635" s="20">
        <v>0</v>
      </c>
      <c r="J1635" s="14">
        <f t="shared" ref="J1635:J1636" si="1816">+I1635+H1635</f>
        <v>2500</v>
      </c>
    </row>
    <row r="1636" spans="1:10" x14ac:dyDescent="0.25">
      <c r="A1636" s="16">
        <v>42706</v>
      </c>
      <c r="B1636" s="9" t="s">
        <v>14</v>
      </c>
      <c r="C1636" s="9">
        <v>100</v>
      </c>
      <c r="D1636" s="9" t="s">
        <v>15</v>
      </c>
      <c r="E1636" s="10">
        <v>28110</v>
      </c>
      <c r="F1636" s="10">
        <v>28050</v>
      </c>
      <c r="G1636" s="11">
        <v>0</v>
      </c>
      <c r="H1636" s="18">
        <f t="shared" si="1815"/>
        <v>6000</v>
      </c>
      <c r="I1636" s="20">
        <v>0</v>
      </c>
      <c r="J1636" s="14">
        <f t="shared" si="1816"/>
        <v>6000</v>
      </c>
    </row>
    <row r="1637" spans="1:10" x14ac:dyDescent="0.25">
      <c r="A1637" s="16">
        <v>42706</v>
      </c>
      <c r="B1637" s="9" t="s">
        <v>10</v>
      </c>
      <c r="C1637" s="9">
        <v>100</v>
      </c>
      <c r="D1637" s="9" t="s">
        <v>11</v>
      </c>
      <c r="E1637" s="10">
        <v>3470</v>
      </c>
      <c r="F1637" s="10">
        <v>3490</v>
      </c>
      <c r="G1637" s="11">
        <v>0</v>
      </c>
      <c r="H1637" s="20">
        <f t="shared" ref="H1637:H1640" si="1817">IF(D1637="LONG",(F1637-E1637)*C1637,(E1637-F1637)*C1637)</f>
        <v>2000</v>
      </c>
      <c r="I1637" s="20">
        <v>0</v>
      </c>
      <c r="J1637" s="12">
        <f t="shared" ref="J1637:J1640" si="1818">(H1637+I1637)</f>
        <v>2000</v>
      </c>
    </row>
    <row r="1638" spans="1:10" x14ac:dyDescent="0.25">
      <c r="A1638" s="16">
        <v>42706</v>
      </c>
      <c r="B1638" s="9" t="s">
        <v>12</v>
      </c>
      <c r="C1638" s="9">
        <v>5000</v>
      </c>
      <c r="D1638" s="9" t="s">
        <v>11</v>
      </c>
      <c r="E1638" s="10">
        <v>183.75</v>
      </c>
      <c r="F1638" s="10">
        <v>184.35</v>
      </c>
      <c r="G1638" s="11">
        <v>0</v>
      </c>
      <c r="H1638" s="20">
        <f t="shared" si="1817"/>
        <v>2999.9999999999718</v>
      </c>
      <c r="I1638" s="20">
        <v>0</v>
      </c>
      <c r="J1638" s="12">
        <f t="shared" si="1818"/>
        <v>2999.9999999999718</v>
      </c>
    </row>
    <row r="1639" spans="1:10" x14ac:dyDescent="0.25">
      <c r="A1639" s="16">
        <v>42706</v>
      </c>
      <c r="B1639" s="9" t="s">
        <v>17</v>
      </c>
      <c r="C1639" s="9">
        <v>5000</v>
      </c>
      <c r="D1639" s="9" t="s">
        <v>11</v>
      </c>
      <c r="E1639" s="10">
        <v>156.75</v>
      </c>
      <c r="F1639" s="10">
        <v>157.25</v>
      </c>
      <c r="G1639" s="11">
        <v>0</v>
      </c>
      <c r="H1639" s="20">
        <f t="shared" si="1817"/>
        <v>2500</v>
      </c>
      <c r="I1639" s="20">
        <v>0</v>
      </c>
      <c r="J1639" s="12">
        <f t="shared" si="1818"/>
        <v>2500</v>
      </c>
    </row>
    <row r="1640" spans="1:10" x14ac:dyDescent="0.25">
      <c r="A1640" s="16">
        <v>42705</v>
      </c>
      <c r="B1640" s="9" t="s">
        <v>14</v>
      </c>
      <c r="C1640" s="9">
        <v>100</v>
      </c>
      <c r="D1640" s="9" t="s">
        <v>11</v>
      </c>
      <c r="E1640" s="10">
        <v>28035</v>
      </c>
      <c r="F1640" s="10">
        <v>28095</v>
      </c>
      <c r="G1640" s="11">
        <v>0</v>
      </c>
      <c r="H1640" s="20">
        <f t="shared" si="1817"/>
        <v>6000</v>
      </c>
      <c r="I1640" s="20">
        <v>0</v>
      </c>
      <c r="J1640" s="12">
        <f t="shared" si="1818"/>
        <v>6000</v>
      </c>
    </row>
    <row r="1641" spans="1:10" x14ac:dyDescent="0.25">
      <c r="A1641" s="16">
        <v>42705</v>
      </c>
      <c r="B1641" s="9" t="s">
        <v>23</v>
      </c>
      <c r="C1641" s="9">
        <v>30</v>
      </c>
      <c r="D1641" s="9" t="s">
        <v>15</v>
      </c>
      <c r="E1641" s="10">
        <v>40100</v>
      </c>
      <c r="F1641" s="10">
        <v>39950</v>
      </c>
      <c r="G1641" s="11">
        <v>39750</v>
      </c>
      <c r="H1641" s="18">
        <f t="shared" ref="H1641" si="1819">(E1641-F1641)*C1641</f>
        <v>4500</v>
      </c>
      <c r="I1641" s="20">
        <f>(F1641-G1641)*C1641</f>
        <v>6000</v>
      </c>
      <c r="J1641" s="14">
        <f t="shared" ref="J1641" si="1820">+I1641+H1641</f>
        <v>10500</v>
      </c>
    </row>
    <row r="1642" spans="1:10" x14ac:dyDescent="0.25">
      <c r="A1642" s="16">
        <v>42705</v>
      </c>
      <c r="B1642" s="9" t="s">
        <v>17</v>
      </c>
      <c r="C1642" s="9">
        <v>5000</v>
      </c>
      <c r="D1642" s="9" t="s">
        <v>11</v>
      </c>
      <c r="E1642" s="10">
        <v>161.75</v>
      </c>
      <c r="F1642" s="10">
        <v>162.5</v>
      </c>
      <c r="G1642" s="11">
        <v>0</v>
      </c>
      <c r="H1642" s="20">
        <f t="shared" ref="H1642:H1644" si="1821">IF(D1642="LONG",(F1642-E1642)*C1642,(E1642-F1642)*C1642)</f>
        <v>3750</v>
      </c>
      <c r="I1642" s="20">
        <v>0</v>
      </c>
      <c r="J1642" s="12">
        <f t="shared" ref="J1642:J1644" si="1822">(H1642+I1642)</f>
        <v>3750</v>
      </c>
    </row>
    <row r="1643" spans="1:10" x14ac:dyDescent="0.25">
      <c r="A1643" s="16">
        <v>42705</v>
      </c>
      <c r="B1643" s="9" t="s">
        <v>12</v>
      </c>
      <c r="C1643" s="9">
        <v>5000</v>
      </c>
      <c r="D1643" s="9" t="s">
        <v>11</v>
      </c>
      <c r="E1643" s="10">
        <v>187.2</v>
      </c>
      <c r="F1643" s="10">
        <v>187.8</v>
      </c>
      <c r="G1643" s="11">
        <v>188.5</v>
      </c>
      <c r="H1643" s="20">
        <f t="shared" si="1821"/>
        <v>3000.0000000001137</v>
      </c>
      <c r="I1643" s="20">
        <f t="shared" ref="I1643" si="1823">(G1643-F1643)*C1643</f>
        <v>3499.9999999999432</v>
      </c>
      <c r="J1643" s="12">
        <f t="shared" si="1822"/>
        <v>6500.0000000000564</v>
      </c>
    </row>
    <row r="1644" spans="1:10" x14ac:dyDescent="0.25">
      <c r="A1644" s="16">
        <v>42705</v>
      </c>
      <c r="B1644" s="9" t="s">
        <v>10</v>
      </c>
      <c r="C1644" s="9">
        <v>100</v>
      </c>
      <c r="D1644" s="9" t="s">
        <v>11</v>
      </c>
      <c r="E1644" s="10">
        <v>3415</v>
      </c>
      <c r="F1644" s="10">
        <v>3390</v>
      </c>
      <c r="G1644" s="11">
        <v>0</v>
      </c>
      <c r="H1644" s="20">
        <f t="shared" si="1821"/>
        <v>-2500</v>
      </c>
      <c r="I1644" s="20">
        <v>0</v>
      </c>
      <c r="J1644" s="12">
        <f t="shared" si="1822"/>
        <v>-2500</v>
      </c>
    </row>
    <row r="1645" spans="1:10" x14ac:dyDescent="0.25">
      <c r="A1645" s="53"/>
      <c r="B1645" s="53"/>
      <c r="C1645" s="53"/>
      <c r="D1645" s="53"/>
      <c r="E1645" s="53"/>
      <c r="F1645" s="53"/>
      <c r="G1645" s="53"/>
      <c r="H1645" s="54"/>
      <c r="I1645" s="54"/>
      <c r="J1645" s="57"/>
    </row>
    <row r="1646" spans="1:10" x14ac:dyDescent="0.25">
      <c r="A1646" s="16">
        <v>42704</v>
      </c>
      <c r="B1646" s="9" t="s">
        <v>17</v>
      </c>
      <c r="C1646" s="9">
        <v>5000</v>
      </c>
      <c r="D1646" s="9" t="s">
        <v>15</v>
      </c>
      <c r="E1646" s="10">
        <v>185.15</v>
      </c>
      <c r="F1646" s="10">
        <v>184.65</v>
      </c>
      <c r="G1646" s="11">
        <v>0</v>
      </c>
      <c r="H1646" s="18">
        <f t="shared" ref="H1646" si="1824">(E1646-F1646)*C1646</f>
        <v>2500</v>
      </c>
      <c r="I1646" s="20">
        <v>0</v>
      </c>
      <c r="J1646" s="14">
        <f t="shared" ref="J1646" si="1825">+I1646+H1646</f>
        <v>2500</v>
      </c>
    </row>
    <row r="1647" spans="1:10" x14ac:dyDescent="0.25">
      <c r="A1647" s="16">
        <v>42704</v>
      </c>
      <c r="B1647" s="9" t="s">
        <v>12</v>
      </c>
      <c r="C1647" s="9">
        <v>5000</v>
      </c>
      <c r="D1647" s="9" t="s">
        <v>11</v>
      </c>
      <c r="E1647" s="10">
        <v>184</v>
      </c>
      <c r="F1647" s="10">
        <v>184.5</v>
      </c>
      <c r="G1647" s="11">
        <v>185</v>
      </c>
      <c r="H1647" s="20">
        <f t="shared" ref="H1647:H1648" si="1826">IF(D1647="LONG",(F1647-E1647)*C1647,(E1647-F1647)*C1647)</f>
        <v>2500</v>
      </c>
      <c r="I1647" s="20">
        <f t="shared" ref="I1647" si="1827">(G1647-F1647)*C1647</f>
        <v>2500</v>
      </c>
      <c r="J1647" s="12">
        <f t="shared" ref="J1647:J1648" si="1828">(H1647+I1647)</f>
        <v>5000</v>
      </c>
    </row>
    <row r="1648" spans="1:10" x14ac:dyDescent="0.25">
      <c r="A1648" s="16">
        <v>42704</v>
      </c>
      <c r="B1648" s="9" t="s">
        <v>17</v>
      </c>
      <c r="C1648" s="9">
        <v>5000</v>
      </c>
      <c r="D1648" s="9" t="s">
        <v>11</v>
      </c>
      <c r="E1648" s="10">
        <v>184</v>
      </c>
      <c r="F1648" s="10">
        <v>184.5</v>
      </c>
      <c r="G1648" s="11">
        <v>0</v>
      </c>
      <c r="H1648" s="20">
        <f t="shared" si="1826"/>
        <v>2500</v>
      </c>
      <c r="I1648" s="20">
        <v>0</v>
      </c>
      <c r="J1648" s="12">
        <f t="shared" si="1828"/>
        <v>2500</v>
      </c>
    </row>
    <row r="1649" spans="1:10" x14ac:dyDescent="0.25">
      <c r="A1649" s="16">
        <v>42704</v>
      </c>
      <c r="B1649" s="9" t="s">
        <v>10</v>
      </c>
      <c r="C1649" s="9">
        <v>100</v>
      </c>
      <c r="D1649" s="9" t="s">
        <v>15</v>
      </c>
      <c r="E1649" s="10">
        <v>3310</v>
      </c>
      <c r="F1649" s="10">
        <v>3335</v>
      </c>
      <c r="G1649" s="11">
        <v>0</v>
      </c>
      <c r="H1649" s="18">
        <f t="shared" ref="H1649:H1651" si="1829">(E1649-F1649)*C1649</f>
        <v>-2500</v>
      </c>
      <c r="I1649" s="20">
        <v>0</v>
      </c>
      <c r="J1649" s="14">
        <f t="shared" ref="J1649:J1651" si="1830">+I1649+H1649</f>
        <v>-2500</v>
      </c>
    </row>
    <row r="1650" spans="1:10" x14ac:dyDescent="0.25">
      <c r="A1650" s="16">
        <v>42703</v>
      </c>
      <c r="B1650" s="9" t="s">
        <v>17</v>
      </c>
      <c r="C1650" s="9">
        <v>5000</v>
      </c>
      <c r="D1650" s="9" t="s">
        <v>15</v>
      </c>
      <c r="E1650" s="10">
        <v>167.5</v>
      </c>
      <c r="F1650" s="10">
        <v>166.75</v>
      </c>
      <c r="G1650" s="11">
        <v>0</v>
      </c>
      <c r="H1650" s="18">
        <f t="shared" si="1829"/>
        <v>3750</v>
      </c>
      <c r="I1650" s="20">
        <v>0</v>
      </c>
      <c r="J1650" s="14">
        <f t="shared" si="1830"/>
        <v>3750</v>
      </c>
    </row>
    <row r="1651" spans="1:10" x14ac:dyDescent="0.25">
      <c r="A1651" s="16">
        <v>42703</v>
      </c>
      <c r="B1651" s="9" t="s">
        <v>12</v>
      </c>
      <c r="C1651" s="9">
        <v>5000</v>
      </c>
      <c r="D1651" s="9" t="s">
        <v>15</v>
      </c>
      <c r="E1651" s="10">
        <v>194.9</v>
      </c>
      <c r="F1651" s="10">
        <v>195.65</v>
      </c>
      <c r="G1651" s="11">
        <v>0</v>
      </c>
      <c r="H1651" s="18">
        <f t="shared" si="1829"/>
        <v>-3750</v>
      </c>
      <c r="I1651" s="20">
        <v>0</v>
      </c>
      <c r="J1651" s="14">
        <f t="shared" si="1830"/>
        <v>-3750</v>
      </c>
    </row>
    <row r="1652" spans="1:10" x14ac:dyDescent="0.25">
      <c r="A1652" s="16">
        <v>42703</v>
      </c>
      <c r="B1652" s="9" t="s">
        <v>10</v>
      </c>
      <c r="C1652" s="9">
        <v>100</v>
      </c>
      <c r="D1652" s="9" t="s">
        <v>11</v>
      </c>
      <c r="E1652" s="10">
        <v>3215</v>
      </c>
      <c r="F1652" s="10">
        <v>3190</v>
      </c>
      <c r="G1652" s="11">
        <v>0</v>
      </c>
      <c r="H1652" s="20">
        <f t="shared" ref="H1652:H1654" si="1831">IF(D1652="LONG",(F1652-E1652)*C1652,(E1652-F1652)*C1652)</f>
        <v>-2500</v>
      </c>
      <c r="I1652" s="20">
        <v>0</v>
      </c>
      <c r="J1652" s="12">
        <f t="shared" ref="J1652:J1654" si="1832">(H1652+I1652)</f>
        <v>-2500</v>
      </c>
    </row>
    <row r="1653" spans="1:10" x14ac:dyDescent="0.25">
      <c r="A1653" s="16">
        <v>42703</v>
      </c>
      <c r="B1653" s="9" t="s">
        <v>10</v>
      </c>
      <c r="C1653" s="9">
        <v>100</v>
      </c>
      <c r="D1653" s="9" t="s">
        <v>11</v>
      </c>
      <c r="E1653" s="10">
        <v>3157</v>
      </c>
      <c r="F1653" s="10">
        <v>3127</v>
      </c>
      <c r="G1653" s="11">
        <v>0</v>
      </c>
      <c r="H1653" s="20">
        <f t="shared" si="1831"/>
        <v>-3000</v>
      </c>
      <c r="I1653" s="20">
        <v>0</v>
      </c>
      <c r="J1653" s="12">
        <f t="shared" si="1832"/>
        <v>-3000</v>
      </c>
    </row>
    <row r="1654" spans="1:10" x14ac:dyDescent="0.25">
      <c r="A1654" s="16">
        <v>42703</v>
      </c>
      <c r="B1654" s="9" t="s">
        <v>23</v>
      </c>
      <c r="C1654" s="9">
        <v>30</v>
      </c>
      <c r="D1654" s="9" t="s">
        <v>11</v>
      </c>
      <c r="E1654" s="10">
        <v>40540</v>
      </c>
      <c r="F1654" s="10">
        <v>40415</v>
      </c>
      <c r="G1654" s="11">
        <v>0</v>
      </c>
      <c r="H1654" s="20">
        <f t="shared" si="1831"/>
        <v>-3750</v>
      </c>
      <c r="I1654" s="20">
        <v>0</v>
      </c>
      <c r="J1654" s="12">
        <f t="shared" si="1832"/>
        <v>-3750</v>
      </c>
    </row>
    <row r="1655" spans="1:10" x14ac:dyDescent="0.25">
      <c r="A1655" s="16">
        <v>42702</v>
      </c>
      <c r="B1655" s="9" t="s">
        <v>18</v>
      </c>
      <c r="C1655" s="9">
        <v>100</v>
      </c>
      <c r="D1655" s="9" t="s">
        <v>15</v>
      </c>
      <c r="E1655" s="10">
        <v>28820</v>
      </c>
      <c r="F1655" s="10">
        <v>28770</v>
      </c>
      <c r="G1655" s="11">
        <v>0</v>
      </c>
      <c r="H1655" s="18">
        <f t="shared" ref="H1655:H1656" si="1833">(E1655-F1655)*C1655</f>
        <v>5000</v>
      </c>
      <c r="I1655" s="20">
        <v>0</v>
      </c>
      <c r="J1655" s="14">
        <f t="shared" ref="J1655:J1656" si="1834">+I1655+H1655</f>
        <v>5000</v>
      </c>
    </row>
    <row r="1656" spans="1:10" x14ac:dyDescent="0.25">
      <c r="A1656" s="16">
        <v>42702</v>
      </c>
      <c r="B1656" s="9" t="s">
        <v>23</v>
      </c>
      <c r="C1656" s="9">
        <v>30</v>
      </c>
      <c r="D1656" s="9" t="s">
        <v>15</v>
      </c>
      <c r="E1656" s="10">
        <v>41150</v>
      </c>
      <c r="F1656" s="10">
        <v>41000</v>
      </c>
      <c r="G1656" s="11">
        <v>0</v>
      </c>
      <c r="H1656" s="18">
        <f t="shared" si="1833"/>
        <v>4500</v>
      </c>
      <c r="I1656" s="20">
        <v>0</v>
      </c>
      <c r="J1656" s="14">
        <f t="shared" si="1834"/>
        <v>4500</v>
      </c>
    </row>
    <row r="1657" spans="1:10" x14ac:dyDescent="0.25">
      <c r="A1657" s="16">
        <v>42702</v>
      </c>
      <c r="B1657" s="9" t="s">
        <v>17</v>
      </c>
      <c r="C1657" s="9">
        <v>5000</v>
      </c>
      <c r="D1657" s="9" t="s">
        <v>11</v>
      </c>
      <c r="E1657" s="10">
        <v>169.4</v>
      </c>
      <c r="F1657" s="10">
        <v>169.9</v>
      </c>
      <c r="G1657" s="11">
        <v>170.5</v>
      </c>
      <c r="H1657" s="20">
        <f t="shared" ref="H1657:H1660" si="1835">IF(D1657="LONG",(F1657-E1657)*C1657,(E1657-F1657)*C1657)</f>
        <v>2500</v>
      </c>
      <c r="I1657" s="20">
        <f t="shared" ref="I1657" si="1836">(G1657-F1657)*C1657</f>
        <v>2999.9999999999718</v>
      </c>
      <c r="J1657" s="12">
        <f t="shared" ref="J1657:J1660" si="1837">(H1657+I1657)</f>
        <v>5499.9999999999718</v>
      </c>
    </row>
    <row r="1658" spans="1:10" x14ac:dyDescent="0.25">
      <c r="A1658" s="16">
        <v>42702</v>
      </c>
      <c r="B1658" s="9" t="s">
        <v>25</v>
      </c>
      <c r="C1658" s="9">
        <v>5000</v>
      </c>
      <c r="D1658" s="9" t="s">
        <v>11</v>
      </c>
      <c r="E1658" s="10">
        <v>197.9</v>
      </c>
      <c r="F1658" s="10">
        <v>198.4</v>
      </c>
      <c r="G1658" s="11">
        <v>0</v>
      </c>
      <c r="H1658" s="20">
        <f t="shared" si="1835"/>
        <v>2500</v>
      </c>
      <c r="I1658" s="20">
        <v>0</v>
      </c>
      <c r="J1658" s="12">
        <f t="shared" si="1837"/>
        <v>2500</v>
      </c>
    </row>
    <row r="1659" spans="1:10" x14ac:dyDescent="0.25">
      <c r="A1659" s="16">
        <v>42702</v>
      </c>
      <c r="B1659" s="9" t="s">
        <v>25</v>
      </c>
      <c r="C1659" s="9">
        <v>5000</v>
      </c>
      <c r="D1659" s="9" t="s">
        <v>11</v>
      </c>
      <c r="E1659" s="10">
        <v>203</v>
      </c>
      <c r="F1659" s="10">
        <v>203.4</v>
      </c>
      <c r="G1659" s="11">
        <v>0</v>
      </c>
      <c r="H1659" s="20">
        <f t="shared" si="1835"/>
        <v>2000.0000000000284</v>
      </c>
      <c r="I1659" s="20">
        <v>0</v>
      </c>
      <c r="J1659" s="12">
        <f t="shared" si="1837"/>
        <v>2000.0000000000284</v>
      </c>
    </row>
    <row r="1660" spans="1:10" x14ac:dyDescent="0.25">
      <c r="A1660" s="16">
        <v>42702</v>
      </c>
      <c r="B1660" s="9" t="s">
        <v>10</v>
      </c>
      <c r="C1660" s="9">
        <v>100</v>
      </c>
      <c r="D1660" s="9" t="s">
        <v>11</v>
      </c>
      <c r="E1660" s="10">
        <v>3170</v>
      </c>
      <c r="F1660" s="10">
        <v>3145</v>
      </c>
      <c r="G1660" s="11">
        <v>0</v>
      </c>
      <c r="H1660" s="20">
        <f t="shared" si="1835"/>
        <v>-2500</v>
      </c>
      <c r="I1660" s="20">
        <v>0</v>
      </c>
      <c r="J1660" s="12">
        <f t="shared" si="1837"/>
        <v>-2500</v>
      </c>
    </row>
    <row r="1661" spans="1:10" x14ac:dyDescent="0.25">
      <c r="A1661" s="16">
        <v>42699</v>
      </c>
      <c r="B1661" s="9" t="s">
        <v>18</v>
      </c>
      <c r="C1661" s="9">
        <v>100</v>
      </c>
      <c r="D1661" s="9" t="s">
        <v>15</v>
      </c>
      <c r="E1661" s="10">
        <v>28620</v>
      </c>
      <c r="F1661" s="10">
        <v>28560</v>
      </c>
      <c r="G1661" s="11">
        <v>0</v>
      </c>
      <c r="H1661" s="18">
        <f t="shared" ref="H1661" si="1838">(E1661-F1661)*C1661</f>
        <v>6000</v>
      </c>
      <c r="I1661" s="20">
        <v>0</v>
      </c>
      <c r="J1661" s="14">
        <f t="shared" ref="J1661" si="1839">+I1661+H1661</f>
        <v>6000</v>
      </c>
    </row>
    <row r="1662" spans="1:10" x14ac:dyDescent="0.25">
      <c r="A1662" s="16">
        <v>42699</v>
      </c>
      <c r="B1662" s="9" t="s">
        <v>23</v>
      </c>
      <c r="C1662" s="9">
        <v>30</v>
      </c>
      <c r="D1662" s="9" t="s">
        <v>11</v>
      </c>
      <c r="E1662" s="10">
        <v>40150</v>
      </c>
      <c r="F1662" s="10">
        <v>40300</v>
      </c>
      <c r="G1662" s="11">
        <v>0</v>
      </c>
      <c r="H1662" s="20">
        <f t="shared" ref="H1662" si="1840">IF(D1662="LONG",(F1662-E1662)*C1662,(E1662-F1662)*C1662)</f>
        <v>4500</v>
      </c>
      <c r="I1662" s="20">
        <v>0</v>
      </c>
      <c r="J1662" s="12">
        <f t="shared" ref="J1662" si="1841">(H1662+I1662)</f>
        <v>4500</v>
      </c>
    </row>
    <row r="1663" spans="1:10" x14ac:dyDescent="0.25">
      <c r="A1663" s="16">
        <v>42699</v>
      </c>
      <c r="B1663" s="9" t="s">
        <v>12</v>
      </c>
      <c r="C1663" s="9">
        <v>5000</v>
      </c>
      <c r="D1663" s="9" t="s">
        <v>15</v>
      </c>
      <c r="E1663" s="10">
        <v>187.5</v>
      </c>
      <c r="F1663" s="10">
        <v>186.75</v>
      </c>
      <c r="G1663" s="11">
        <v>0</v>
      </c>
      <c r="H1663" s="18">
        <f t="shared" ref="H1663" si="1842">(E1663-F1663)*C1663</f>
        <v>3750</v>
      </c>
      <c r="I1663" s="20">
        <v>0</v>
      </c>
      <c r="J1663" s="14">
        <f t="shared" ref="J1663" si="1843">+I1663+H1663</f>
        <v>3750</v>
      </c>
    </row>
    <row r="1664" spans="1:10" x14ac:dyDescent="0.25">
      <c r="A1664" s="16">
        <v>42699</v>
      </c>
      <c r="B1664" s="9" t="s">
        <v>10</v>
      </c>
      <c r="C1664" s="9">
        <v>100</v>
      </c>
      <c r="D1664" s="9" t="s">
        <v>11</v>
      </c>
      <c r="E1664" s="10">
        <v>3265</v>
      </c>
      <c r="F1664" s="10">
        <v>3240</v>
      </c>
      <c r="G1664" s="11">
        <v>0</v>
      </c>
      <c r="H1664" s="20">
        <f t="shared" ref="H1664:H1668" si="1844">IF(D1664="LONG",(F1664-E1664)*C1664,(E1664-F1664)*C1664)</f>
        <v>-2500</v>
      </c>
      <c r="I1664" s="20">
        <v>0</v>
      </c>
      <c r="J1664" s="12">
        <f t="shared" ref="J1664:J1668" si="1845">(H1664+I1664)</f>
        <v>-2500</v>
      </c>
    </row>
    <row r="1665" spans="1:10" x14ac:dyDescent="0.25">
      <c r="A1665" s="16">
        <v>42699</v>
      </c>
      <c r="B1665" s="9" t="s">
        <v>17</v>
      </c>
      <c r="C1665" s="9">
        <v>5000</v>
      </c>
      <c r="D1665" s="9" t="s">
        <v>11</v>
      </c>
      <c r="E1665" s="10">
        <v>156.6</v>
      </c>
      <c r="F1665" s="10">
        <v>157.1</v>
      </c>
      <c r="G1665" s="11">
        <v>0</v>
      </c>
      <c r="H1665" s="20">
        <f t="shared" si="1844"/>
        <v>2500</v>
      </c>
      <c r="I1665" s="20">
        <v>0</v>
      </c>
      <c r="J1665" s="12">
        <f t="shared" si="1845"/>
        <v>2500</v>
      </c>
    </row>
    <row r="1666" spans="1:10" x14ac:dyDescent="0.25">
      <c r="A1666" s="16">
        <v>42698</v>
      </c>
      <c r="B1666" s="9" t="s">
        <v>17</v>
      </c>
      <c r="C1666" s="9">
        <v>5000</v>
      </c>
      <c r="D1666" s="9" t="s">
        <v>11</v>
      </c>
      <c r="E1666" s="10">
        <v>153</v>
      </c>
      <c r="F1666" s="10">
        <v>153.5</v>
      </c>
      <c r="G1666" s="11">
        <v>0</v>
      </c>
      <c r="H1666" s="20">
        <f t="shared" si="1844"/>
        <v>2500</v>
      </c>
      <c r="I1666" s="20">
        <v>0</v>
      </c>
      <c r="J1666" s="12">
        <f t="shared" si="1845"/>
        <v>2500</v>
      </c>
    </row>
    <row r="1667" spans="1:10" x14ac:dyDescent="0.25">
      <c r="A1667" s="16">
        <v>42698</v>
      </c>
      <c r="B1667" s="9" t="s">
        <v>10</v>
      </c>
      <c r="C1667" s="9">
        <v>100</v>
      </c>
      <c r="D1667" s="9" t="s">
        <v>11</v>
      </c>
      <c r="E1667" s="10">
        <v>3310</v>
      </c>
      <c r="F1667" s="10">
        <v>3285</v>
      </c>
      <c r="G1667" s="11">
        <v>0</v>
      </c>
      <c r="H1667" s="20">
        <f t="shared" si="1844"/>
        <v>-2500</v>
      </c>
      <c r="I1667" s="20">
        <v>0</v>
      </c>
      <c r="J1667" s="12">
        <f t="shared" si="1845"/>
        <v>-2500</v>
      </c>
    </row>
    <row r="1668" spans="1:10" x14ac:dyDescent="0.25">
      <c r="A1668" s="16">
        <v>42698</v>
      </c>
      <c r="B1668" s="9" t="s">
        <v>17</v>
      </c>
      <c r="C1668" s="9">
        <v>5000</v>
      </c>
      <c r="D1668" s="9" t="s">
        <v>11</v>
      </c>
      <c r="E1668" s="10">
        <v>154.6</v>
      </c>
      <c r="F1668" s="10">
        <v>154</v>
      </c>
      <c r="G1668" s="11">
        <v>0</v>
      </c>
      <c r="H1668" s="20">
        <f t="shared" si="1844"/>
        <v>-2999.9999999999718</v>
      </c>
      <c r="I1668" s="20">
        <v>0</v>
      </c>
      <c r="J1668" s="12">
        <f t="shared" si="1845"/>
        <v>-2999.9999999999718</v>
      </c>
    </row>
    <row r="1669" spans="1:10" x14ac:dyDescent="0.25">
      <c r="A1669" s="16">
        <v>42698</v>
      </c>
      <c r="B1669" s="9" t="s">
        <v>23</v>
      </c>
      <c r="C1669" s="9">
        <v>30</v>
      </c>
      <c r="D1669" s="9" t="s">
        <v>15</v>
      </c>
      <c r="E1669" s="10">
        <v>40200</v>
      </c>
      <c r="F1669" s="10">
        <v>40050</v>
      </c>
      <c r="G1669" s="11">
        <v>0</v>
      </c>
      <c r="H1669" s="18">
        <f t="shared" ref="H1669:H1670" si="1846">(E1669-F1669)*C1669</f>
        <v>4500</v>
      </c>
      <c r="I1669" s="20">
        <v>0</v>
      </c>
      <c r="J1669" s="14">
        <f t="shared" ref="J1669:J1670" si="1847">+I1669+H1669</f>
        <v>4500</v>
      </c>
    </row>
    <row r="1670" spans="1:10" x14ac:dyDescent="0.25">
      <c r="A1670" s="16">
        <v>42697</v>
      </c>
      <c r="B1670" s="9" t="s">
        <v>14</v>
      </c>
      <c r="C1670" s="9">
        <v>100</v>
      </c>
      <c r="D1670" s="9" t="s">
        <v>15</v>
      </c>
      <c r="E1670" s="10">
        <v>29180</v>
      </c>
      <c r="F1670" s="10">
        <v>29130</v>
      </c>
      <c r="G1670" s="11">
        <v>29070</v>
      </c>
      <c r="H1670" s="18">
        <f t="shared" si="1846"/>
        <v>5000</v>
      </c>
      <c r="I1670" s="20">
        <f t="shared" ref="I1670" si="1848">(F1670-G1670)*C1670</f>
        <v>6000</v>
      </c>
      <c r="J1670" s="14">
        <f t="shared" si="1847"/>
        <v>11000</v>
      </c>
    </row>
    <row r="1671" spans="1:10" x14ac:dyDescent="0.25">
      <c r="A1671" s="16">
        <v>42697</v>
      </c>
      <c r="B1671" s="9" t="s">
        <v>12</v>
      </c>
      <c r="C1671" s="9">
        <v>5000</v>
      </c>
      <c r="D1671" s="9" t="s">
        <v>11</v>
      </c>
      <c r="E1671" s="10">
        <v>176.5</v>
      </c>
      <c r="F1671" s="10">
        <v>177</v>
      </c>
      <c r="G1671" s="11">
        <v>0</v>
      </c>
      <c r="H1671" s="20">
        <f t="shared" ref="H1671:H1673" si="1849">IF(D1671="LONG",(F1671-E1671)*C1671,(E1671-F1671)*C1671)</f>
        <v>2500</v>
      </c>
      <c r="I1671" s="20">
        <v>0</v>
      </c>
      <c r="J1671" s="12">
        <f t="shared" ref="J1671:J1673" si="1850">(H1671+I1671)</f>
        <v>2500</v>
      </c>
    </row>
    <row r="1672" spans="1:10" x14ac:dyDescent="0.25">
      <c r="A1672" s="16">
        <v>42697</v>
      </c>
      <c r="B1672" s="9" t="s">
        <v>17</v>
      </c>
      <c r="C1672" s="9">
        <v>5000</v>
      </c>
      <c r="D1672" s="9" t="s">
        <v>11</v>
      </c>
      <c r="E1672" s="10">
        <v>149</v>
      </c>
      <c r="F1672" s="10">
        <v>149.5</v>
      </c>
      <c r="G1672" s="11">
        <v>0</v>
      </c>
      <c r="H1672" s="20">
        <f t="shared" si="1849"/>
        <v>2500</v>
      </c>
      <c r="I1672" s="20">
        <v>0</v>
      </c>
      <c r="J1672" s="12">
        <f t="shared" si="1850"/>
        <v>2500</v>
      </c>
    </row>
    <row r="1673" spans="1:10" x14ac:dyDescent="0.25">
      <c r="A1673" s="16">
        <v>42697</v>
      </c>
      <c r="B1673" s="9" t="s">
        <v>10</v>
      </c>
      <c r="C1673" s="9">
        <v>100</v>
      </c>
      <c r="D1673" s="9" t="s">
        <v>11</v>
      </c>
      <c r="E1673" s="10">
        <v>3290</v>
      </c>
      <c r="F1673" s="10">
        <v>3310</v>
      </c>
      <c r="G1673" s="11">
        <v>0</v>
      </c>
      <c r="H1673" s="20">
        <f t="shared" si="1849"/>
        <v>2000</v>
      </c>
      <c r="I1673" s="20">
        <v>0</v>
      </c>
      <c r="J1673" s="12">
        <f t="shared" si="1850"/>
        <v>2000</v>
      </c>
    </row>
    <row r="1674" spans="1:10" x14ac:dyDescent="0.25">
      <c r="A1674" s="16">
        <v>42696</v>
      </c>
      <c r="B1674" s="9" t="s">
        <v>14</v>
      </c>
      <c r="C1674" s="9">
        <v>100</v>
      </c>
      <c r="D1674" s="9" t="s">
        <v>15</v>
      </c>
      <c r="E1674" s="10">
        <v>29180</v>
      </c>
      <c r="F1674" s="10">
        <v>29130</v>
      </c>
      <c r="G1674" s="11">
        <v>0</v>
      </c>
      <c r="H1674" s="18">
        <f t="shared" ref="H1674" si="1851">(E1674-F1674)*C1674</f>
        <v>5000</v>
      </c>
      <c r="I1674" s="20">
        <v>0</v>
      </c>
      <c r="J1674" s="14">
        <f t="shared" ref="J1674" si="1852">+I1674+H1674</f>
        <v>5000</v>
      </c>
    </row>
    <row r="1675" spans="1:10" x14ac:dyDescent="0.25">
      <c r="A1675" s="16">
        <v>42696</v>
      </c>
      <c r="B1675" s="9" t="s">
        <v>12</v>
      </c>
      <c r="C1675" s="9">
        <v>5000</v>
      </c>
      <c r="D1675" s="9" t="s">
        <v>11</v>
      </c>
      <c r="E1675" s="10">
        <v>177.25</v>
      </c>
      <c r="F1675" s="10">
        <v>177.75</v>
      </c>
      <c r="G1675" s="11">
        <v>0</v>
      </c>
      <c r="H1675" s="20">
        <f t="shared" ref="H1675:H1678" si="1853">IF(D1675="LONG",(F1675-E1675)*C1675,(E1675-F1675)*C1675)</f>
        <v>2500</v>
      </c>
      <c r="I1675" s="20">
        <v>0</v>
      </c>
      <c r="J1675" s="12">
        <f t="shared" ref="J1675:J1678" si="1854">(H1675+I1675)</f>
        <v>2500</v>
      </c>
    </row>
    <row r="1676" spans="1:10" x14ac:dyDescent="0.25">
      <c r="A1676" s="16">
        <v>42696</v>
      </c>
      <c r="B1676" s="9" t="s">
        <v>10</v>
      </c>
      <c r="C1676" s="9">
        <v>100</v>
      </c>
      <c r="D1676" s="9" t="s">
        <v>11</v>
      </c>
      <c r="E1676" s="10">
        <v>3337</v>
      </c>
      <c r="F1676" s="10">
        <v>3357</v>
      </c>
      <c r="G1676" s="11">
        <v>0</v>
      </c>
      <c r="H1676" s="20">
        <f t="shared" si="1853"/>
        <v>2000</v>
      </c>
      <c r="I1676" s="20">
        <v>0</v>
      </c>
      <c r="J1676" s="12">
        <f t="shared" si="1854"/>
        <v>2000</v>
      </c>
    </row>
    <row r="1677" spans="1:10" x14ac:dyDescent="0.25">
      <c r="A1677" s="16">
        <v>42696</v>
      </c>
      <c r="B1677" s="9" t="s">
        <v>13</v>
      </c>
      <c r="C1677" s="9">
        <v>1000</v>
      </c>
      <c r="D1677" s="9" t="s">
        <v>11</v>
      </c>
      <c r="E1677" s="10">
        <v>385.5</v>
      </c>
      <c r="F1677" s="10">
        <v>383.5</v>
      </c>
      <c r="G1677" s="11">
        <v>0</v>
      </c>
      <c r="H1677" s="20">
        <f t="shared" si="1853"/>
        <v>-2000</v>
      </c>
      <c r="I1677" s="20">
        <v>0</v>
      </c>
      <c r="J1677" s="12">
        <f t="shared" si="1854"/>
        <v>-2000</v>
      </c>
    </row>
    <row r="1678" spans="1:10" x14ac:dyDescent="0.25">
      <c r="A1678" s="16">
        <v>42696</v>
      </c>
      <c r="B1678" s="9" t="s">
        <v>17</v>
      </c>
      <c r="C1678" s="9">
        <v>5000</v>
      </c>
      <c r="D1678" s="9" t="s">
        <v>11</v>
      </c>
      <c r="E1678" s="10">
        <v>149.1</v>
      </c>
      <c r="F1678" s="10">
        <v>149.6</v>
      </c>
      <c r="G1678" s="11">
        <v>0</v>
      </c>
      <c r="H1678" s="20">
        <f t="shared" si="1853"/>
        <v>2500</v>
      </c>
      <c r="I1678" s="20">
        <v>0</v>
      </c>
      <c r="J1678" s="12">
        <f t="shared" si="1854"/>
        <v>2500</v>
      </c>
    </row>
    <row r="1679" spans="1:10" x14ac:dyDescent="0.25">
      <c r="A1679" s="16">
        <v>42695</v>
      </c>
      <c r="B1679" s="9" t="s">
        <v>14</v>
      </c>
      <c r="C1679" s="9">
        <v>100</v>
      </c>
      <c r="D1679" s="9" t="s">
        <v>15</v>
      </c>
      <c r="E1679" s="10">
        <v>29100</v>
      </c>
      <c r="F1679" s="10">
        <v>29055</v>
      </c>
      <c r="G1679" s="11">
        <v>0</v>
      </c>
      <c r="H1679" s="18">
        <f t="shared" ref="H1679" si="1855">(E1679-F1679)*C1679</f>
        <v>4500</v>
      </c>
      <c r="I1679" s="20">
        <v>0</v>
      </c>
      <c r="J1679" s="14">
        <f t="shared" ref="J1679" si="1856">+I1679+H1679</f>
        <v>4500</v>
      </c>
    </row>
    <row r="1680" spans="1:10" x14ac:dyDescent="0.25">
      <c r="A1680" s="16">
        <v>42695</v>
      </c>
      <c r="B1680" s="9" t="s">
        <v>12</v>
      </c>
      <c r="C1680" s="9">
        <v>5000</v>
      </c>
      <c r="D1680" s="9" t="s">
        <v>11</v>
      </c>
      <c r="E1680" s="10">
        <v>175.45</v>
      </c>
      <c r="F1680" s="10">
        <v>175.95</v>
      </c>
      <c r="G1680" s="11">
        <v>0</v>
      </c>
      <c r="H1680" s="20">
        <f t="shared" ref="H1680:H1687" si="1857">IF(D1680="LONG",(F1680-E1680)*C1680,(E1680-F1680)*C1680)</f>
        <v>2500</v>
      </c>
      <c r="I1680" s="20">
        <v>0</v>
      </c>
      <c r="J1680" s="12">
        <f t="shared" ref="J1680:J1687" si="1858">(H1680+I1680)</f>
        <v>2500</v>
      </c>
    </row>
    <row r="1681" spans="1:10" x14ac:dyDescent="0.25">
      <c r="A1681" s="16">
        <v>42695</v>
      </c>
      <c r="B1681" s="9" t="s">
        <v>10</v>
      </c>
      <c r="C1681" s="9">
        <v>100</v>
      </c>
      <c r="D1681" s="9" t="s">
        <v>11</v>
      </c>
      <c r="E1681" s="10">
        <v>3210</v>
      </c>
      <c r="F1681" s="10">
        <v>3230</v>
      </c>
      <c r="G1681" s="11">
        <v>0</v>
      </c>
      <c r="H1681" s="20">
        <f t="shared" si="1857"/>
        <v>2000</v>
      </c>
      <c r="I1681" s="20">
        <v>0</v>
      </c>
      <c r="J1681" s="12">
        <f t="shared" si="1858"/>
        <v>2000</v>
      </c>
    </row>
    <row r="1682" spans="1:10" x14ac:dyDescent="0.25">
      <c r="A1682" s="16">
        <v>42695</v>
      </c>
      <c r="B1682" s="9" t="s">
        <v>12</v>
      </c>
      <c r="C1682" s="9">
        <v>5000</v>
      </c>
      <c r="D1682" s="9" t="s">
        <v>11</v>
      </c>
      <c r="E1682" s="10">
        <v>174.5</v>
      </c>
      <c r="F1682" s="10">
        <v>173.9</v>
      </c>
      <c r="G1682" s="11">
        <v>0</v>
      </c>
      <c r="H1682" s="20">
        <f t="shared" si="1857"/>
        <v>-2999.9999999999718</v>
      </c>
      <c r="I1682" s="20">
        <v>0</v>
      </c>
      <c r="J1682" s="12">
        <f t="shared" si="1858"/>
        <v>-2999.9999999999718</v>
      </c>
    </row>
    <row r="1683" spans="1:10" x14ac:dyDescent="0.25">
      <c r="A1683" s="16">
        <v>42692</v>
      </c>
      <c r="B1683" s="9" t="s">
        <v>17</v>
      </c>
      <c r="C1683" s="9">
        <v>5000</v>
      </c>
      <c r="D1683" s="9" t="s">
        <v>11</v>
      </c>
      <c r="E1683" s="10">
        <v>145.80000000000001</v>
      </c>
      <c r="F1683" s="10">
        <v>146.30000000000001</v>
      </c>
      <c r="G1683" s="11">
        <v>146.9</v>
      </c>
      <c r="H1683" s="20">
        <f t="shared" si="1857"/>
        <v>2500</v>
      </c>
      <c r="I1683" s="20">
        <f t="shared" ref="I1683:I1687" si="1859">(G1683-F1683)*C1683</f>
        <v>2999.9999999999718</v>
      </c>
      <c r="J1683" s="12">
        <f t="shared" si="1858"/>
        <v>5499.9999999999718</v>
      </c>
    </row>
    <row r="1684" spans="1:10" x14ac:dyDescent="0.25">
      <c r="A1684" s="16">
        <v>42692</v>
      </c>
      <c r="B1684" s="9" t="s">
        <v>10</v>
      </c>
      <c r="C1684" s="9">
        <v>100</v>
      </c>
      <c r="D1684" s="9" t="s">
        <v>11</v>
      </c>
      <c r="E1684" s="10">
        <v>3050</v>
      </c>
      <c r="F1684" s="10">
        <v>3070</v>
      </c>
      <c r="G1684" s="11">
        <v>3100</v>
      </c>
      <c r="H1684" s="20">
        <f t="shared" si="1857"/>
        <v>2000</v>
      </c>
      <c r="I1684" s="20">
        <f t="shared" si="1859"/>
        <v>3000</v>
      </c>
      <c r="J1684" s="12">
        <f t="shared" si="1858"/>
        <v>5000</v>
      </c>
    </row>
    <row r="1685" spans="1:10" x14ac:dyDescent="0.25">
      <c r="A1685" s="16">
        <v>42692</v>
      </c>
      <c r="B1685" s="9" t="s">
        <v>14</v>
      </c>
      <c r="C1685" s="9">
        <v>100</v>
      </c>
      <c r="D1685" s="9" t="s">
        <v>11</v>
      </c>
      <c r="E1685" s="10">
        <v>28900</v>
      </c>
      <c r="F1685" s="10">
        <v>28950</v>
      </c>
      <c r="G1685" s="11">
        <v>0</v>
      </c>
      <c r="H1685" s="20">
        <f t="shared" si="1857"/>
        <v>5000</v>
      </c>
      <c r="I1685" s="20">
        <v>0</v>
      </c>
      <c r="J1685" s="12">
        <f t="shared" si="1858"/>
        <v>5000</v>
      </c>
    </row>
    <row r="1686" spans="1:10" x14ac:dyDescent="0.25">
      <c r="A1686" s="16">
        <v>42691</v>
      </c>
      <c r="B1686" s="9" t="s">
        <v>17</v>
      </c>
      <c r="C1686" s="9">
        <v>5000</v>
      </c>
      <c r="D1686" s="9" t="s">
        <v>11</v>
      </c>
      <c r="E1686" s="10">
        <v>144.25</v>
      </c>
      <c r="F1686" s="10">
        <v>144.75</v>
      </c>
      <c r="G1686" s="11">
        <v>145.35</v>
      </c>
      <c r="H1686" s="20">
        <f t="shared" si="1857"/>
        <v>2500</v>
      </c>
      <c r="I1686" s="20">
        <f t="shared" si="1859"/>
        <v>2999.9999999999718</v>
      </c>
      <c r="J1686" s="12">
        <f t="shared" si="1858"/>
        <v>5499.9999999999718</v>
      </c>
    </row>
    <row r="1687" spans="1:10" x14ac:dyDescent="0.25">
      <c r="A1687" s="16">
        <v>42691</v>
      </c>
      <c r="B1687" s="9" t="s">
        <v>12</v>
      </c>
      <c r="C1687" s="9">
        <v>5000</v>
      </c>
      <c r="D1687" s="9" t="s">
        <v>11</v>
      </c>
      <c r="E1687" s="10">
        <v>169.25</v>
      </c>
      <c r="F1687" s="10">
        <v>169.75</v>
      </c>
      <c r="G1687" s="11">
        <v>170.75</v>
      </c>
      <c r="H1687" s="20">
        <f t="shared" si="1857"/>
        <v>2500</v>
      </c>
      <c r="I1687" s="20">
        <f t="shared" si="1859"/>
        <v>5000</v>
      </c>
      <c r="J1687" s="12">
        <f t="shared" si="1858"/>
        <v>7500</v>
      </c>
    </row>
    <row r="1688" spans="1:10" x14ac:dyDescent="0.25">
      <c r="A1688" s="16">
        <v>42691</v>
      </c>
      <c r="B1688" s="9" t="s">
        <v>14</v>
      </c>
      <c r="C1688" s="9">
        <v>100</v>
      </c>
      <c r="D1688" s="9" t="s">
        <v>15</v>
      </c>
      <c r="E1688" s="10">
        <v>29320</v>
      </c>
      <c r="F1688" s="10">
        <v>29270</v>
      </c>
      <c r="G1688" s="11">
        <v>0</v>
      </c>
      <c r="H1688" s="18">
        <f t="shared" ref="H1688:H1689" si="1860">(E1688-F1688)*C1688</f>
        <v>5000</v>
      </c>
      <c r="I1688" s="20">
        <v>0</v>
      </c>
      <c r="J1688" s="14">
        <f t="shared" ref="J1688:J1689" si="1861">+I1688+H1688</f>
        <v>5000</v>
      </c>
    </row>
    <row r="1689" spans="1:10" x14ac:dyDescent="0.25">
      <c r="A1689" s="16">
        <v>42691</v>
      </c>
      <c r="B1689" s="9" t="s">
        <v>10</v>
      </c>
      <c r="C1689" s="9">
        <v>100</v>
      </c>
      <c r="D1689" s="9" t="s">
        <v>15</v>
      </c>
      <c r="E1689" s="10">
        <v>3100</v>
      </c>
      <c r="F1689" s="10">
        <v>3125</v>
      </c>
      <c r="G1689" s="11">
        <v>0</v>
      </c>
      <c r="H1689" s="18">
        <f t="shared" si="1860"/>
        <v>-2500</v>
      </c>
      <c r="I1689" s="20">
        <v>0</v>
      </c>
      <c r="J1689" s="14">
        <f t="shared" si="1861"/>
        <v>-2500</v>
      </c>
    </row>
    <row r="1690" spans="1:10" x14ac:dyDescent="0.25">
      <c r="A1690" s="16">
        <v>42690</v>
      </c>
      <c r="B1690" s="9" t="s">
        <v>14</v>
      </c>
      <c r="C1690" s="9">
        <v>100</v>
      </c>
      <c r="D1690" s="9" t="s">
        <v>11</v>
      </c>
      <c r="E1690" s="10">
        <v>29325</v>
      </c>
      <c r="F1690" s="10">
        <v>29375</v>
      </c>
      <c r="G1690" s="11">
        <v>0</v>
      </c>
      <c r="H1690" s="20">
        <f t="shared" ref="H1690" si="1862">IF(D1690="LONG",(F1690-E1690)*C1690,(E1690-F1690)*C1690)</f>
        <v>5000</v>
      </c>
      <c r="I1690" s="20">
        <v>0</v>
      </c>
      <c r="J1690" s="12">
        <f t="shared" ref="J1690" si="1863">(H1690+I1690)</f>
        <v>5000</v>
      </c>
    </row>
    <row r="1691" spans="1:10" x14ac:dyDescent="0.25">
      <c r="A1691" s="16">
        <v>42690</v>
      </c>
      <c r="B1691" s="9" t="s">
        <v>12</v>
      </c>
      <c r="C1691" s="9">
        <v>5000</v>
      </c>
      <c r="D1691" s="9" t="s">
        <v>15</v>
      </c>
      <c r="E1691" s="10">
        <v>172.85</v>
      </c>
      <c r="F1691" s="10">
        <v>172.35</v>
      </c>
      <c r="G1691" s="11">
        <v>0</v>
      </c>
      <c r="H1691" s="18">
        <f t="shared" ref="H1691" si="1864">(E1691-F1691)*C1691</f>
        <v>2500</v>
      </c>
      <c r="I1691" s="20">
        <v>0</v>
      </c>
      <c r="J1691" s="14">
        <f t="shared" ref="J1691" si="1865">+I1691+H1691</f>
        <v>2500</v>
      </c>
    </row>
    <row r="1692" spans="1:10" x14ac:dyDescent="0.25">
      <c r="A1692" s="16">
        <v>42690</v>
      </c>
      <c r="B1692" s="9" t="s">
        <v>17</v>
      </c>
      <c r="C1692" s="9">
        <v>5000</v>
      </c>
      <c r="D1692" s="9" t="s">
        <v>11</v>
      </c>
      <c r="E1692" s="10">
        <v>148.25</v>
      </c>
      <c r="F1692" s="10">
        <v>147.65</v>
      </c>
      <c r="G1692" s="11">
        <v>0</v>
      </c>
      <c r="H1692" s="20">
        <f t="shared" ref="H1692:H1700" si="1866">IF(D1692="LONG",(F1692-E1692)*C1692,(E1692-F1692)*C1692)</f>
        <v>-2999.9999999999718</v>
      </c>
      <c r="I1692" s="20">
        <v>0</v>
      </c>
      <c r="J1692" s="12">
        <f t="shared" ref="J1692:J1700" si="1867">(H1692+I1692)</f>
        <v>-2999.9999999999718</v>
      </c>
    </row>
    <row r="1693" spans="1:10" x14ac:dyDescent="0.25">
      <c r="A1693" s="16">
        <v>42690</v>
      </c>
      <c r="B1693" s="9" t="s">
        <v>10</v>
      </c>
      <c r="C1693" s="9">
        <v>100</v>
      </c>
      <c r="D1693" s="9" t="s">
        <v>11</v>
      </c>
      <c r="E1693" s="10">
        <v>3085</v>
      </c>
      <c r="F1693" s="10">
        <v>3105</v>
      </c>
      <c r="G1693" s="11">
        <v>0</v>
      </c>
      <c r="H1693" s="20">
        <f t="shared" si="1866"/>
        <v>2000</v>
      </c>
      <c r="I1693" s="20">
        <v>0</v>
      </c>
      <c r="J1693" s="12">
        <f t="shared" si="1867"/>
        <v>2000</v>
      </c>
    </row>
    <row r="1694" spans="1:10" x14ac:dyDescent="0.25">
      <c r="A1694" s="16">
        <v>42689</v>
      </c>
      <c r="B1694" s="9" t="s">
        <v>18</v>
      </c>
      <c r="C1694" s="9">
        <v>100</v>
      </c>
      <c r="D1694" s="9" t="s">
        <v>11</v>
      </c>
      <c r="E1694" s="10">
        <v>29290</v>
      </c>
      <c r="F1694" s="10">
        <v>29340</v>
      </c>
      <c r="G1694" s="11">
        <v>0</v>
      </c>
      <c r="H1694" s="20">
        <f t="shared" si="1866"/>
        <v>5000</v>
      </c>
      <c r="I1694" s="20">
        <v>0</v>
      </c>
      <c r="J1694" s="12">
        <f t="shared" si="1867"/>
        <v>5000</v>
      </c>
    </row>
    <row r="1695" spans="1:10" x14ac:dyDescent="0.25">
      <c r="A1695" s="16">
        <v>42689</v>
      </c>
      <c r="B1695" s="9" t="s">
        <v>23</v>
      </c>
      <c r="C1695" s="9">
        <v>30</v>
      </c>
      <c r="D1695" s="9" t="s">
        <v>11</v>
      </c>
      <c r="E1695" s="10">
        <v>41100</v>
      </c>
      <c r="F1695" s="10">
        <v>41250</v>
      </c>
      <c r="G1695" s="11">
        <v>0</v>
      </c>
      <c r="H1695" s="20">
        <f t="shared" si="1866"/>
        <v>4500</v>
      </c>
      <c r="I1695" s="20">
        <v>0</v>
      </c>
      <c r="J1695" s="12">
        <f t="shared" si="1867"/>
        <v>4500</v>
      </c>
    </row>
    <row r="1696" spans="1:10" x14ac:dyDescent="0.25">
      <c r="A1696" s="16">
        <v>42689</v>
      </c>
      <c r="B1696" s="9" t="s">
        <v>19</v>
      </c>
      <c r="C1696" s="9">
        <v>5000</v>
      </c>
      <c r="D1696" s="9" t="s">
        <v>11</v>
      </c>
      <c r="E1696" s="10">
        <v>146.4</v>
      </c>
      <c r="F1696" s="10">
        <v>146.9</v>
      </c>
      <c r="G1696" s="11">
        <v>0</v>
      </c>
      <c r="H1696" s="20">
        <f t="shared" si="1866"/>
        <v>2500</v>
      </c>
      <c r="I1696" s="20">
        <v>0</v>
      </c>
      <c r="J1696" s="12">
        <f t="shared" si="1867"/>
        <v>2500</v>
      </c>
    </row>
    <row r="1697" spans="1:10" x14ac:dyDescent="0.25">
      <c r="A1697" s="16">
        <v>42689</v>
      </c>
      <c r="B1697" s="9" t="s">
        <v>12</v>
      </c>
      <c r="C1697" s="9">
        <v>5000</v>
      </c>
      <c r="D1697" s="9" t="s">
        <v>11</v>
      </c>
      <c r="E1697" s="10">
        <v>173.25</v>
      </c>
      <c r="F1697" s="10">
        <v>173.75</v>
      </c>
      <c r="G1697" s="11">
        <v>0</v>
      </c>
      <c r="H1697" s="20">
        <f t="shared" si="1866"/>
        <v>2500</v>
      </c>
      <c r="I1697" s="20">
        <v>0</v>
      </c>
      <c r="J1697" s="12">
        <f t="shared" si="1867"/>
        <v>2500</v>
      </c>
    </row>
    <row r="1698" spans="1:10" x14ac:dyDescent="0.25">
      <c r="A1698" s="16">
        <v>42689</v>
      </c>
      <c r="B1698" s="9" t="s">
        <v>12</v>
      </c>
      <c r="C1698" s="9">
        <v>5000</v>
      </c>
      <c r="D1698" s="9" t="s">
        <v>11</v>
      </c>
      <c r="E1698" s="10">
        <v>173.5</v>
      </c>
      <c r="F1698" s="10">
        <v>174</v>
      </c>
      <c r="G1698" s="11">
        <v>0</v>
      </c>
      <c r="H1698" s="20">
        <f t="shared" si="1866"/>
        <v>2500</v>
      </c>
      <c r="I1698" s="20">
        <v>0</v>
      </c>
      <c r="J1698" s="12">
        <f t="shared" si="1867"/>
        <v>2500</v>
      </c>
    </row>
    <row r="1699" spans="1:10" x14ac:dyDescent="0.25">
      <c r="A1699" s="16">
        <v>42689</v>
      </c>
      <c r="B1699" s="9" t="s">
        <v>10</v>
      </c>
      <c r="C1699" s="9">
        <v>100</v>
      </c>
      <c r="D1699" s="9" t="s">
        <v>11</v>
      </c>
      <c r="E1699" s="10">
        <v>2995</v>
      </c>
      <c r="F1699" s="10">
        <v>3015</v>
      </c>
      <c r="G1699" s="11">
        <v>0</v>
      </c>
      <c r="H1699" s="20">
        <f t="shared" si="1866"/>
        <v>2000</v>
      </c>
      <c r="I1699" s="20">
        <v>0</v>
      </c>
      <c r="J1699" s="12">
        <f t="shared" si="1867"/>
        <v>2000</v>
      </c>
    </row>
    <row r="1700" spans="1:10" x14ac:dyDescent="0.25">
      <c r="A1700" s="16">
        <v>42685</v>
      </c>
      <c r="B1700" s="9" t="s">
        <v>19</v>
      </c>
      <c r="C1700" s="9">
        <v>5000</v>
      </c>
      <c r="D1700" s="9" t="s">
        <v>11</v>
      </c>
      <c r="E1700" s="10">
        <v>142.65</v>
      </c>
      <c r="F1700" s="10">
        <v>143.15</v>
      </c>
      <c r="G1700" s="11">
        <v>0</v>
      </c>
      <c r="H1700" s="20">
        <f t="shared" si="1866"/>
        <v>2500</v>
      </c>
      <c r="I1700" s="20">
        <v>0</v>
      </c>
      <c r="J1700" s="12">
        <f t="shared" si="1867"/>
        <v>2500</v>
      </c>
    </row>
    <row r="1701" spans="1:10" x14ac:dyDescent="0.25">
      <c r="A1701" s="16">
        <v>42685</v>
      </c>
      <c r="B1701" s="9" t="s">
        <v>18</v>
      </c>
      <c r="C1701" s="9">
        <v>100</v>
      </c>
      <c r="D1701" s="9" t="s">
        <v>15</v>
      </c>
      <c r="E1701" s="10">
        <v>29750</v>
      </c>
      <c r="F1701" s="10">
        <v>29700</v>
      </c>
      <c r="G1701" s="11">
        <v>0</v>
      </c>
      <c r="H1701" s="18">
        <f t="shared" ref="H1701:H1703" si="1868">(E1701-F1701)*C1701</f>
        <v>5000</v>
      </c>
      <c r="I1701" s="20">
        <v>0</v>
      </c>
      <c r="J1701" s="14">
        <f t="shared" ref="J1701:J1703" si="1869">+I1701+H1701</f>
        <v>5000</v>
      </c>
    </row>
    <row r="1702" spans="1:10" x14ac:dyDescent="0.25">
      <c r="A1702" s="16">
        <v>42684</v>
      </c>
      <c r="B1702" s="9" t="s">
        <v>10</v>
      </c>
      <c r="C1702" s="9">
        <v>100</v>
      </c>
      <c r="D1702" s="9" t="s">
        <v>15</v>
      </c>
      <c r="E1702" s="10">
        <v>3028</v>
      </c>
      <c r="F1702" s="10">
        <v>3005</v>
      </c>
      <c r="G1702" s="11">
        <v>0</v>
      </c>
      <c r="H1702" s="18">
        <f t="shared" si="1868"/>
        <v>2300</v>
      </c>
      <c r="I1702" s="20">
        <v>0</v>
      </c>
      <c r="J1702" s="14">
        <f t="shared" si="1869"/>
        <v>2300</v>
      </c>
    </row>
    <row r="1703" spans="1:10" x14ac:dyDescent="0.25">
      <c r="A1703" s="16">
        <v>42684</v>
      </c>
      <c r="B1703" s="9" t="s">
        <v>17</v>
      </c>
      <c r="C1703" s="9">
        <v>5000</v>
      </c>
      <c r="D1703" s="9" t="s">
        <v>15</v>
      </c>
      <c r="E1703" s="10">
        <v>143.6</v>
      </c>
      <c r="F1703" s="10">
        <v>144.19999999999999</v>
      </c>
      <c r="G1703" s="11">
        <v>0</v>
      </c>
      <c r="H1703" s="18">
        <f t="shared" si="1868"/>
        <v>-2999.9999999999718</v>
      </c>
      <c r="I1703" s="20">
        <v>0</v>
      </c>
      <c r="J1703" s="14">
        <f t="shared" si="1869"/>
        <v>-2999.9999999999718</v>
      </c>
    </row>
    <row r="1704" spans="1:10" x14ac:dyDescent="0.25">
      <c r="A1704" s="16">
        <v>42684</v>
      </c>
      <c r="B1704" s="9" t="s">
        <v>18</v>
      </c>
      <c r="C1704" s="9">
        <v>100</v>
      </c>
      <c r="D1704" s="9" t="s">
        <v>11</v>
      </c>
      <c r="E1704" s="10">
        <v>30090</v>
      </c>
      <c r="F1704" s="10">
        <v>30140</v>
      </c>
      <c r="G1704" s="11">
        <v>30200</v>
      </c>
      <c r="H1704" s="20">
        <f t="shared" ref="H1704:H1705" si="1870">IF(D1704="LONG",(F1704-E1704)*C1704,(E1704-F1704)*C1704)</f>
        <v>5000</v>
      </c>
      <c r="I1704" s="20">
        <f t="shared" ref="I1704:I1705" si="1871">(G1704-F1704)*C1704</f>
        <v>6000</v>
      </c>
      <c r="J1704" s="12">
        <f t="shared" ref="J1704:J1705" si="1872">(H1704+I1704)</f>
        <v>11000</v>
      </c>
    </row>
    <row r="1705" spans="1:10" x14ac:dyDescent="0.25">
      <c r="A1705" s="16">
        <v>42684</v>
      </c>
      <c r="B1705" s="9" t="s">
        <v>23</v>
      </c>
      <c r="C1705" s="9">
        <v>30</v>
      </c>
      <c r="D1705" s="9" t="s">
        <v>11</v>
      </c>
      <c r="E1705" s="10">
        <v>44040</v>
      </c>
      <c r="F1705" s="10">
        <v>44190</v>
      </c>
      <c r="G1705" s="11">
        <v>44390</v>
      </c>
      <c r="H1705" s="20">
        <f t="shared" si="1870"/>
        <v>4500</v>
      </c>
      <c r="I1705" s="20">
        <f t="shared" si="1871"/>
        <v>6000</v>
      </c>
      <c r="J1705" s="12">
        <f t="shared" si="1872"/>
        <v>10500</v>
      </c>
    </row>
    <row r="1706" spans="1:10" x14ac:dyDescent="0.25">
      <c r="A1706" s="16">
        <v>42684</v>
      </c>
      <c r="B1706" s="9" t="s">
        <v>12</v>
      </c>
      <c r="C1706" s="9">
        <v>5000</v>
      </c>
      <c r="D1706" s="9" t="s">
        <v>15</v>
      </c>
      <c r="E1706" s="10">
        <v>168.9</v>
      </c>
      <c r="F1706" s="10">
        <v>168.4</v>
      </c>
      <c r="G1706" s="11">
        <v>0</v>
      </c>
      <c r="H1706" s="18">
        <f t="shared" ref="H1706" si="1873">(E1706-F1706)*C1706</f>
        <v>2500</v>
      </c>
      <c r="I1706" s="20">
        <v>0</v>
      </c>
      <c r="J1706" s="14">
        <f t="shared" ref="J1706" si="1874">+I1706+H1706</f>
        <v>2500</v>
      </c>
    </row>
    <row r="1707" spans="1:10" x14ac:dyDescent="0.25">
      <c r="A1707" s="16">
        <v>42684</v>
      </c>
      <c r="B1707" s="9" t="s">
        <v>20</v>
      </c>
      <c r="C1707" s="9">
        <v>1250</v>
      </c>
      <c r="D1707" s="9" t="s">
        <v>11</v>
      </c>
      <c r="E1707" s="10">
        <v>178.5</v>
      </c>
      <c r="F1707" s="10">
        <v>180.5</v>
      </c>
      <c r="G1707" s="11">
        <v>0</v>
      </c>
      <c r="H1707" s="20">
        <f t="shared" ref="H1707:H1711" si="1875">IF(D1707="LONG",(F1707-E1707)*C1707,(E1707-F1707)*C1707)</f>
        <v>2500</v>
      </c>
      <c r="I1707" s="20">
        <v>0</v>
      </c>
      <c r="J1707" s="12">
        <f t="shared" ref="J1707:J1711" si="1876">(H1707+I1707)</f>
        <v>2500</v>
      </c>
    </row>
    <row r="1708" spans="1:10" x14ac:dyDescent="0.25">
      <c r="A1708" s="16">
        <v>42683</v>
      </c>
      <c r="B1708" s="9" t="s">
        <v>18</v>
      </c>
      <c r="C1708" s="9">
        <v>100</v>
      </c>
      <c r="D1708" s="9" t="s">
        <v>11</v>
      </c>
      <c r="E1708" s="10">
        <v>30420</v>
      </c>
      <c r="F1708" s="10">
        <v>30470</v>
      </c>
      <c r="G1708" s="11">
        <v>30490</v>
      </c>
      <c r="H1708" s="20">
        <f t="shared" si="1875"/>
        <v>5000</v>
      </c>
      <c r="I1708" s="20">
        <f t="shared" ref="I1708:I1711" si="1877">(G1708-F1708)*C1708</f>
        <v>2000</v>
      </c>
      <c r="J1708" s="12">
        <f t="shared" si="1876"/>
        <v>7000</v>
      </c>
    </row>
    <row r="1709" spans="1:10" x14ac:dyDescent="0.25">
      <c r="A1709" s="16">
        <v>42683</v>
      </c>
      <c r="B1709" s="9" t="s">
        <v>12</v>
      </c>
      <c r="C1709" s="9">
        <v>5000</v>
      </c>
      <c r="D1709" s="9" t="s">
        <v>11</v>
      </c>
      <c r="E1709" s="10">
        <v>163.75</v>
      </c>
      <c r="F1709" s="10">
        <v>164.25</v>
      </c>
      <c r="G1709" s="11">
        <v>165</v>
      </c>
      <c r="H1709" s="20">
        <f t="shared" si="1875"/>
        <v>2500</v>
      </c>
      <c r="I1709" s="20">
        <f t="shared" si="1877"/>
        <v>3750</v>
      </c>
      <c r="J1709" s="12">
        <f t="shared" si="1876"/>
        <v>6250</v>
      </c>
    </row>
    <row r="1710" spans="1:10" x14ac:dyDescent="0.25">
      <c r="A1710" s="16">
        <v>42683</v>
      </c>
      <c r="B1710" s="9" t="s">
        <v>17</v>
      </c>
      <c r="C1710" s="9">
        <v>5000</v>
      </c>
      <c r="D1710" s="9" t="s">
        <v>11</v>
      </c>
      <c r="E1710" s="10">
        <v>139</v>
      </c>
      <c r="F1710" s="10">
        <v>139.5</v>
      </c>
      <c r="G1710" s="11">
        <v>140</v>
      </c>
      <c r="H1710" s="20">
        <f t="shared" si="1875"/>
        <v>2500</v>
      </c>
      <c r="I1710" s="20">
        <f t="shared" si="1877"/>
        <v>2500</v>
      </c>
      <c r="J1710" s="12">
        <f t="shared" si="1876"/>
        <v>5000</v>
      </c>
    </row>
    <row r="1711" spans="1:10" x14ac:dyDescent="0.25">
      <c r="A1711" s="16">
        <v>42683</v>
      </c>
      <c r="B1711" s="9" t="s">
        <v>10</v>
      </c>
      <c r="C1711" s="9">
        <v>100</v>
      </c>
      <c r="D1711" s="9" t="s">
        <v>11</v>
      </c>
      <c r="E1711" s="10">
        <v>2988</v>
      </c>
      <c r="F1711" s="10">
        <v>3008</v>
      </c>
      <c r="G1711" s="11">
        <v>3033</v>
      </c>
      <c r="H1711" s="20">
        <f t="shared" si="1875"/>
        <v>2000</v>
      </c>
      <c r="I1711" s="20">
        <f t="shared" si="1877"/>
        <v>2500</v>
      </c>
      <c r="J1711" s="12">
        <f t="shared" si="1876"/>
        <v>4500</v>
      </c>
    </row>
    <row r="1712" spans="1:10" x14ac:dyDescent="0.25">
      <c r="A1712" s="16">
        <v>42682</v>
      </c>
      <c r="B1712" s="9" t="s">
        <v>18</v>
      </c>
      <c r="C1712" s="9">
        <v>100</v>
      </c>
      <c r="D1712" s="9" t="s">
        <v>15</v>
      </c>
      <c r="E1712" s="10">
        <v>30140</v>
      </c>
      <c r="F1712" s="10">
        <v>30090</v>
      </c>
      <c r="G1712" s="11">
        <v>30030</v>
      </c>
      <c r="H1712" s="18">
        <f t="shared" ref="H1712" si="1878">(E1712-F1712)*C1712</f>
        <v>5000</v>
      </c>
      <c r="I1712" s="20">
        <f>(F1712-G1712)*C1712</f>
        <v>6000</v>
      </c>
      <c r="J1712" s="14">
        <f t="shared" ref="J1712" si="1879">+I1712+H1712</f>
        <v>11000</v>
      </c>
    </row>
    <row r="1713" spans="1:10" x14ac:dyDescent="0.25">
      <c r="A1713" s="16">
        <v>42682</v>
      </c>
      <c r="B1713" s="9" t="s">
        <v>12</v>
      </c>
      <c r="C1713" s="9">
        <v>5000</v>
      </c>
      <c r="D1713" s="9" t="s">
        <v>11</v>
      </c>
      <c r="E1713" s="10">
        <v>163.75</v>
      </c>
      <c r="F1713" s="10">
        <v>163.15</v>
      </c>
      <c r="G1713" s="11">
        <v>0</v>
      </c>
      <c r="H1713" s="20">
        <f t="shared" ref="H1713:H1716" si="1880">IF(D1713="LONG",(F1713-E1713)*C1713,(E1713-F1713)*C1713)</f>
        <v>-2999.9999999999718</v>
      </c>
      <c r="I1713" s="20">
        <v>0</v>
      </c>
      <c r="J1713" s="12">
        <f t="shared" ref="J1713:J1716" si="1881">(H1713+I1713)</f>
        <v>-2999.9999999999718</v>
      </c>
    </row>
    <row r="1714" spans="1:10" x14ac:dyDescent="0.25">
      <c r="A1714" s="16">
        <v>42682</v>
      </c>
      <c r="B1714" s="9" t="s">
        <v>10</v>
      </c>
      <c r="C1714" s="9">
        <v>100</v>
      </c>
      <c r="D1714" s="9" t="s">
        <v>11</v>
      </c>
      <c r="E1714" s="10">
        <v>3000</v>
      </c>
      <c r="F1714" s="10">
        <v>3019</v>
      </c>
      <c r="G1714" s="11">
        <v>0</v>
      </c>
      <c r="H1714" s="20">
        <f t="shared" si="1880"/>
        <v>1900</v>
      </c>
      <c r="I1714" s="20">
        <v>0</v>
      </c>
      <c r="J1714" s="12">
        <f t="shared" si="1881"/>
        <v>1900</v>
      </c>
    </row>
    <row r="1715" spans="1:10" x14ac:dyDescent="0.25">
      <c r="A1715" s="16">
        <v>42682</v>
      </c>
      <c r="B1715" s="9" t="s">
        <v>12</v>
      </c>
      <c r="C1715" s="9">
        <v>5000</v>
      </c>
      <c r="D1715" s="9" t="s">
        <v>11</v>
      </c>
      <c r="E1715" s="10">
        <v>162.75</v>
      </c>
      <c r="F1715" s="10">
        <v>163.25</v>
      </c>
      <c r="G1715" s="11">
        <v>0</v>
      </c>
      <c r="H1715" s="20">
        <f t="shared" si="1880"/>
        <v>2500</v>
      </c>
      <c r="I1715" s="20">
        <v>0</v>
      </c>
      <c r="J1715" s="12">
        <f t="shared" si="1881"/>
        <v>2500</v>
      </c>
    </row>
    <row r="1716" spans="1:10" x14ac:dyDescent="0.25">
      <c r="A1716" s="16">
        <v>42682</v>
      </c>
      <c r="B1716" s="9" t="s">
        <v>19</v>
      </c>
      <c r="C1716" s="9">
        <v>5000</v>
      </c>
      <c r="D1716" s="9" t="s">
        <v>11</v>
      </c>
      <c r="E1716" s="10">
        <v>138.4</v>
      </c>
      <c r="F1716" s="10">
        <v>138.9</v>
      </c>
      <c r="G1716" s="11">
        <v>0</v>
      </c>
      <c r="H1716" s="20">
        <f t="shared" si="1880"/>
        <v>2500</v>
      </c>
      <c r="I1716" s="20">
        <v>0</v>
      </c>
      <c r="J1716" s="12">
        <f t="shared" si="1881"/>
        <v>2500</v>
      </c>
    </row>
    <row r="1717" spans="1:10" x14ac:dyDescent="0.25">
      <c r="A1717" s="16">
        <v>42681</v>
      </c>
      <c r="B1717" s="9" t="s">
        <v>22</v>
      </c>
      <c r="C1717" s="9">
        <v>30</v>
      </c>
      <c r="D1717" s="9" t="s">
        <v>15</v>
      </c>
      <c r="E1717" s="10">
        <v>43075</v>
      </c>
      <c r="F1717" s="10">
        <v>42875</v>
      </c>
      <c r="G1717" s="11">
        <v>0</v>
      </c>
      <c r="H1717" s="18">
        <f t="shared" ref="H1717" si="1882">(E1717-F1717)*C1717</f>
        <v>6000</v>
      </c>
      <c r="I1717" s="20">
        <v>0</v>
      </c>
      <c r="J1717" s="14">
        <f t="shared" ref="J1717" si="1883">+I1717+H1717</f>
        <v>6000</v>
      </c>
    </row>
    <row r="1718" spans="1:10" x14ac:dyDescent="0.25">
      <c r="A1718" s="16">
        <v>42681</v>
      </c>
      <c r="B1718" s="9" t="s">
        <v>10</v>
      </c>
      <c r="C1718" s="9">
        <v>100</v>
      </c>
      <c r="D1718" s="9" t="s">
        <v>11</v>
      </c>
      <c r="E1718" s="10">
        <v>2990</v>
      </c>
      <c r="F1718" s="10">
        <v>3009</v>
      </c>
      <c r="G1718" s="11">
        <v>0</v>
      </c>
      <c r="H1718" s="20">
        <f t="shared" ref="H1718:H1719" si="1884">IF(D1718="LONG",(F1718-E1718)*C1718,(E1718-F1718)*C1718)</f>
        <v>1900</v>
      </c>
      <c r="I1718" s="20">
        <v>0</v>
      </c>
      <c r="J1718" s="12">
        <f t="shared" ref="J1718:J1719" si="1885">(H1718+I1718)</f>
        <v>1900</v>
      </c>
    </row>
    <row r="1719" spans="1:10" x14ac:dyDescent="0.25">
      <c r="A1719" s="16">
        <v>42681</v>
      </c>
      <c r="B1719" s="9" t="s">
        <v>12</v>
      </c>
      <c r="C1719" s="9">
        <v>5000</v>
      </c>
      <c r="D1719" s="9" t="s">
        <v>11</v>
      </c>
      <c r="E1719" s="10">
        <v>165.9</v>
      </c>
      <c r="F1719" s="10">
        <v>165.3</v>
      </c>
      <c r="G1719" s="11">
        <v>0</v>
      </c>
      <c r="H1719" s="20">
        <f t="shared" si="1884"/>
        <v>-2999.9999999999718</v>
      </c>
      <c r="I1719" s="20">
        <v>0</v>
      </c>
      <c r="J1719" s="12">
        <f t="shared" si="1885"/>
        <v>-2999.9999999999718</v>
      </c>
    </row>
    <row r="1720" spans="1:10" x14ac:dyDescent="0.25">
      <c r="A1720" s="16">
        <v>42678</v>
      </c>
      <c r="B1720" s="9" t="s">
        <v>19</v>
      </c>
      <c r="C1720" s="9">
        <v>5000</v>
      </c>
      <c r="D1720" s="9" t="s">
        <v>15</v>
      </c>
      <c r="E1720" s="10">
        <v>138.9</v>
      </c>
      <c r="F1720" s="10">
        <v>138.4</v>
      </c>
      <c r="G1720" s="11">
        <v>0</v>
      </c>
      <c r="H1720" s="18">
        <f t="shared" ref="H1720:H1721" si="1886">(E1720-F1720)*C1720</f>
        <v>2500</v>
      </c>
      <c r="I1720" s="20">
        <v>0</v>
      </c>
      <c r="J1720" s="14">
        <f t="shared" ref="J1720:J1721" si="1887">+I1720+H1720</f>
        <v>2500</v>
      </c>
    </row>
    <row r="1721" spans="1:10" x14ac:dyDescent="0.25">
      <c r="A1721" s="16">
        <v>42678</v>
      </c>
      <c r="B1721" s="9" t="s">
        <v>18</v>
      </c>
      <c r="C1721" s="9">
        <v>100</v>
      </c>
      <c r="D1721" s="9" t="s">
        <v>15</v>
      </c>
      <c r="E1721" s="10">
        <v>30515</v>
      </c>
      <c r="F1721" s="10">
        <v>30465</v>
      </c>
      <c r="G1721" s="11">
        <v>0</v>
      </c>
      <c r="H1721" s="18">
        <f t="shared" si="1886"/>
        <v>5000</v>
      </c>
      <c r="I1721" s="20">
        <v>0</v>
      </c>
      <c r="J1721" s="14">
        <f t="shared" si="1887"/>
        <v>5000</v>
      </c>
    </row>
    <row r="1722" spans="1:10" x14ac:dyDescent="0.25">
      <c r="A1722" s="16">
        <v>42678</v>
      </c>
      <c r="B1722" s="9" t="s">
        <v>10</v>
      </c>
      <c r="C1722" s="9">
        <v>100</v>
      </c>
      <c r="D1722" s="9" t="s">
        <v>11</v>
      </c>
      <c r="E1722" s="10">
        <v>2985</v>
      </c>
      <c r="F1722" s="10">
        <v>2960</v>
      </c>
      <c r="G1722" s="11">
        <v>0</v>
      </c>
      <c r="H1722" s="20">
        <f t="shared" ref="H1722:H1726" si="1888">IF(D1722="LONG",(F1722-E1722)*C1722,(E1722-F1722)*C1722)</f>
        <v>-2500</v>
      </c>
      <c r="I1722" s="20">
        <v>0</v>
      </c>
      <c r="J1722" s="12">
        <f t="shared" ref="J1722:J1726" si="1889">(H1722+I1722)</f>
        <v>-2500</v>
      </c>
    </row>
    <row r="1723" spans="1:10" x14ac:dyDescent="0.25">
      <c r="A1723" s="16">
        <v>42677</v>
      </c>
      <c r="B1723" s="9" t="s">
        <v>12</v>
      </c>
      <c r="C1723" s="9">
        <v>5000</v>
      </c>
      <c r="D1723" s="9" t="s">
        <v>11</v>
      </c>
      <c r="E1723" s="10">
        <v>163.25</v>
      </c>
      <c r="F1723" s="10">
        <v>163.75</v>
      </c>
      <c r="G1723" s="11">
        <v>164.35400000000001</v>
      </c>
      <c r="H1723" s="20">
        <f t="shared" si="1888"/>
        <v>2500</v>
      </c>
      <c r="I1723" s="20">
        <f t="shared" ref="I1723:I1726" si="1890">(G1723-F1723)*C1723</f>
        <v>3020.0000000000673</v>
      </c>
      <c r="J1723" s="12">
        <f t="shared" si="1889"/>
        <v>5520.0000000000673</v>
      </c>
    </row>
    <row r="1724" spans="1:10" x14ac:dyDescent="0.25">
      <c r="A1724" s="16">
        <v>42677</v>
      </c>
      <c r="B1724" s="9" t="s">
        <v>10</v>
      </c>
      <c r="C1724" s="9">
        <v>100</v>
      </c>
      <c r="D1724" s="9" t="s">
        <v>11</v>
      </c>
      <c r="E1724" s="10">
        <v>3050</v>
      </c>
      <c r="F1724" s="10">
        <v>3069</v>
      </c>
      <c r="G1724" s="11">
        <v>0</v>
      </c>
      <c r="H1724" s="20">
        <f t="shared" si="1888"/>
        <v>1900</v>
      </c>
      <c r="I1724" s="20">
        <v>0</v>
      </c>
      <c r="J1724" s="12">
        <f t="shared" si="1889"/>
        <v>1900</v>
      </c>
    </row>
    <row r="1725" spans="1:10" x14ac:dyDescent="0.25">
      <c r="A1725" s="16">
        <v>42677</v>
      </c>
      <c r="B1725" s="9" t="s">
        <v>23</v>
      </c>
      <c r="C1725" s="9">
        <v>30</v>
      </c>
      <c r="D1725" s="9" t="s">
        <v>11</v>
      </c>
      <c r="E1725" s="10">
        <v>43060</v>
      </c>
      <c r="F1725" s="10">
        <v>42885</v>
      </c>
      <c r="G1725" s="11">
        <v>0</v>
      </c>
      <c r="H1725" s="20">
        <f t="shared" si="1888"/>
        <v>-5250</v>
      </c>
      <c r="I1725" s="20">
        <v>0</v>
      </c>
      <c r="J1725" s="12">
        <f t="shared" si="1889"/>
        <v>-5250</v>
      </c>
    </row>
    <row r="1726" spans="1:10" x14ac:dyDescent="0.25">
      <c r="A1726" s="16">
        <v>42677</v>
      </c>
      <c r="B1726" s="9" t="s">
        <v>12</v>
      </c>
      <c r="C1726" s="9">
        <v>5000</v>
      </c>
      <c r="D1726" s="9" t="s">
        <v>11</v>
      </c>
      <c r="E1726" s="10">
        <v>161.85</v>
      </c>
      <c r="F1726" s="10">
        <v>162.35</v>
      </c>
      <c r="G1726" s="11">
        <v>162.94999999999999</v>
      </c>
      <c r="H1726" s="20">
        <f t="shared" si="1888"/>
        <v>2500</v>
      </c>
      <c r="I1726" s="20">
        <f t="shared" si="1890"/>
        <v>2999.9999999999718</v>
      </c>
      <c r="J1726" s="12">
        <f t="shared" si="1889"/>
        <v>5499.9999999999718</v>
      </c>
    </row>
    <row r="1727" spans="1:10" x14ac:dyDescent="0.25">
      <c r="A1727" s="16">
        <v>42676</v>
      </c>
      <c r="B1727" s="9" t="s">
        <v>10</v>
      </c>
      <c r="C1727" s="9">
        <v>100</v>
      </c>
      <c r="D1727" s="9" t="s">
        <v>15</v>
      </c>
      <c r="E1727" s="10">
        <v>3105</v>
      </c>
      <c r="F1727" s="10">
        <v>3080</v>
      </c>
      <c r="G1727" s="11">
        <v>0</v>
      </c>
      <c r="H1727" s="18">
        <f t="shared" ref="H1727" si="1891">(E1727-F1727)*C1727</f>
        <v>2500</v>
      </c>
      <c r="I1727" s="20">
        <v>0</v>
      </c>
      <c r="J1727" s="14">
        <f t="shared" ref="J1727" si="1892">+I1727+H1727</f>
        <v>2500</v>
      </c>
    </row>
    <row r="1728" spans="1:10" x14ac:dyDescent="0.25">
      <c r="A1728" s="53"/>
      <c r="B1728" s="53"/>
      <c r="C1728" s="53"/>
      <c r="D1728" s="53"/>
      <c r="E1728" s="53"/>
      <c r="F1728" s="53"/>
      <c r="G1728" s="53"/>
      <c r="H1728" s="54"/>
      <c r="I1728" s="54"/>
      <c r="J1728" s="57"/>
    </row>
    <row r="1729" spans="1:10" x14ac:dyDescent="0.25">
      <c r="A1729" s="16">
        <v>42670</v>
      </c>
      <c r="B1729" s="9" t="s">
        <v>12</v>
      </c>
      <c r="C1729" s="9">
        <v>5000</v>
      </c>
      <c r="D1729" s="9" t="s">
        <v>11</v>
      </c>
      <c r="E1729" s="10">
        <v>156</v>
      </c>
      <c r="F1729" s="10">
        <v>156.5</v>
      </c>
      <c r="G1729" s="11">
        <v>157.1</v>
      </c>
      <c r="H1729" s="20">
        <f t="shared" ref="H1729:H1736" si="1893">IF(D1729="LONG",(F1729-E1729)*C1729,(E1729-F1729)*C1729)</f>
        <v>2500</v>
      </c>
      <c r="I1729" s="20">
        <f t="shared" ref="I1729:I1736" si="1894">(G1729-F1729)*C1729</f>
        <v>2999.9999999999718</v>
      </c>
      <c r="J1729" s="12">
        <f t="shared" ref="J1729:J1736" si="1895">(H1729+I1729)</f>
        <v>5499.9999999999718</v>
      </c>
    </row>
    <row r="1730" spans="1:10" x14ac:dyDescent="0.25">
      <c r="A1730" s="16">
        <v>42669</v>
      </c>
      <c r="B1730" s="9" t="s">
        <v>12</v>
      </c>
      <c r="C1730" s="9">
        <v>5000</v>
      </c>
      <c r="D1730" s="9" t="s">
        <v>11</v>
      </c>
      <c r="E1730" s="10">
        <v>156.65</v>
      </c>
      <c r="F1730" s="10">
        <v>156.9</v>
      </c>
      <c r="G1730" s="11">
        <v>0</v>
      </c>
      <c r="H1730" s="20">
        <f t="shared" si="1893"/>
        <v>1250</v>
      </c>
      <c r="I1730" s="20">
        <v>0</v>
      </c>
      <c r="J1730" s="12">
        <f t="shared" si="1895"/>
        <v>1250</v>
      </c>
    </row>
    <row r="1731" spans="1:10" x14ac:dyDescent="0.25">
      <c r="A1731" s="16">
        <v>42669</v>
      </c>
      <c r="B1731" s="9" t="s">
        <v>19</v>
      </c>
      <c r="C1731" s="9">
        <v>5000</v>
      </c>
      <c r="D1731" s="9" t="s">
        <v>11</v>
      </c>
      <c r="E1731" s="10">
        <v>136.05000000000001</v>
      </c>
      <c r="F1731" s="10">
        <v>136.55000000000001</v>
      </c>
      <c r="G1731" s="11">
        <v>137.15</v>
      </c>
      <c r="H1731" s="20">
        <f t="shared" si="1893"/>
        <v>2500</v>
      </c>
      <c r="I1731" s="20">
        <f t="shared" si="1894"/>
        <v>2999.9999999999718</v>
      </c>
      <c r="J1731" s="12">
        <f t="shared" si="1895"/>
        <v>5499.9999999999718</v>
      </c>
    </row>
    <row r="1732" spans="1:10" x14ac:dyDescent="0.25">
      <c r="A1732" s="16">
        <v>42668</v>
      </c>
      <c r="B1732" s="9" t="s">
        <v>12</v>
      </c>
      <c r="C1732" s="9">
        <v>5000</v>
      </c>
      <c r="D1732" s="9" t="s">
        <v>11</v>
      </c>
      <c r="E1732" s="10">
        <v>157.25</v>
      </c>
      <c r="F1732" s="10">
        <v>157.75</v>
      </c>
      <c r="G1732" s="11">
        <v>0</v>
      </c>
      <c r="H1732" s="20">
        <f t="shared" si="1893"/>
        <v>2500</v>
      </c>
      <c r="I1732" s="20">
        <v>0</v>
      </c>
      <c r="J1732" s="12">
        <f t="shared" si="1895"/>
        <v>2500</v>
      </c>
    </row>
    <row r="1733" spans="1:10" x14ac:dyDescent="0.25">
      <c r="A1733" s="16">
        <v>42667</v>
      </c>
      <c r="B1733" s="9" t="s">
        <v>18</v>
      </c>
      <c r="C1733" s="9">
        <v>100</v>
      </c>
      <c r="D1733" s="9" t="s">
        <v>11</v>
      </c>
      <c r="E1733" s="10">
        <v>29775</v>
      </c>
      <c r="F1733" s="10">
        <v>29830</v>
      </c>
      <c r="G1733" s="11">
        <v>0</v>
      </c>
      <c r="H1733" s="20">
        <f t="shared" si="1893"/>
        <v>5500</v>
      </c>
      <c r="I1733" s="20">
        <v>0</v>
      </c>
      <c r="J1733" s="12">
        <f t="shared" si="1895"/>
        <v>5500</v>
      </c>
    </row>
    <row r="1734" spans="1:10" x14ac:dyDescent="0.25">
      <c r="A1734" s="16">
        <v>42667</v>
      </c>
      <c r="B1734" s="9" t="s">
        <v>17</v>
      </c>
      <c r="C1734" s="9">
        <v>5000</v>
      </c>
      <c r="D1734" s="9" t="s">
        <v>11</v>
      </c>
      <c r="E1734" s="10">
        <v>133.5</v>
      </c>
      <c r="F1734" s="10">
        <v>134</v>
      </c>
      <c r="G1734" s="11">
        <v>0</v>
      </c>
      <c r="H1734" s="20">
        <f t="shared" si="1893"/>
        <v>2500</v>
      </c>
      <c r="I1734" s="20">
        <v>0</v>
      </c>
      <c r="J1734" s="12">
        <f t="shared" si="1895"/>
        <v>2500</v>
      </c>
    </row>
    <row r="1735" spans="1:10" x14ac:dyDescent="0.25">
      <c r="A1735" s="16">
        <v>42667</v>
      </c>
      <c r="B1735" s="9" t="s">
        <v>10</v>
      </c>
      <c r="C1735" s="9">
        <v>100</v>
      </c>
      <c r="D1735" s="9" t="s">
        <v>11</v>
      </c>
      <c r="E1735" s="10">
        <v>3395</v>
      </c>
      <c r="F1735" s="10">
        <v>3415</v>
      </c>
      <c r="G1735" s="11">
        <v>0</v>
      </c>
      <c r="H1735" s="20">
        <f t="shared" si="1893"/>
        <v>2000</v>
      </c>
      <c r="I1735" s="20">
        <v>0</v>
      </c>
      <c r="J1735" s="12">
        <f t="shared" si="1895"/>
        <v>2000</v>
      </c>
    </row>
    <row r="1736" spans="1:10" x14ac:dyDescent="0.25">
      <c r="A1736" s="16">
        <v>42667</v>
      </c>
      <c r="B1736" s="9" t="s">
        <v>12</v>
      </c>
      <c r="C1736" s="9">
        <v>5000</v>
      </c>
      <c r="D1736" s="9" t="s">
        <v>11</v>
      </c>
      <c r="E1736" s="10">
        <v>151</v>
      </c>
      <c r="F1736" s="10">
        <v>151.5</v>
      </c>
      <c r="G1736" s="11">
        <v>152.1</v>
      </c>
      <c r="H1736" s="20">
        <f t="shared" si="1893"/>
        <v>2500</v>
      </c>
      <c r="I1736" s="20">
        <f t="shared" si="1894"/>
        <v>2999.9999999999718</v>
      </c>
      <c r="J1736" s="12">
        <f t="shared" si="1895"/>
        <v>5499.9999999999718</v>
      </c>
    </row>
    <row r="1737" spans="1:10" x14ac:dyDescent="0.25">
      <c r="A1737" s="16">
        <v>42664</v>
      </c>
      <c r="B1737" s="9" t="s">
        <v>10</v>
      </c>
      <c r="C1737" s="9">
        <v>100</v>
      </c>
      <c r="D1737" s="9" t="s">
        <v>15</v>
      </c>
      <c r="E1737" s="10">
        <v>3420</v>
      </c>
      <c r="F1737" s="10">
        <v>3400</v>
      </c>
      <c r="G1737" s="11">
        <v>0</v>
      </c>
      <c r="H1737" s="18">
        <f t="shared" ref="H1737" si="1896">(E1737-F1737)*C1737</f>
        <v>2000</v>
      </c>
      <c r="I1737" s="20">
        <v>0</v>
      </c>
      <c r="J1737" s="14">
        <f t="shared" ref="J1737" si="1897">+I1737+H1737</f>
        <v>2000</v>
      </c>
    </row>
    <row r="1738" spans="1:10" x14ac:dyDescent="0.25">
      <c r="A1738" s="16">
        <v>42664</v>
      </c>
      <c r="B1738" s="9" t="s">
        <v>12</v>
      </c>
      <c r="C1738" s="9">
        <v>5000</v>
      </c>
      <c r="D1738" s="9" t="s">
        <v>11</v>
      </c>
      <c r="E1738" s="10">
        <v>151.30000000000001</v>
      </c>
      <c r="F1738" s="10">
        <v>150.69999999999999</v>
      </c>
      <c r="G1738" s="11">
        <v>0</v>
      </c>
      <c r="H1738" s="20">
        <f t="shared" ref="H1738:H1739" si="1898">IF(D1738="LONG",(F1738-E1738)*C1738,(E1738-F1738)*C1738)</f>
        <v>-3000.0000000001137</v>
      </c>
      <c r="I1738" s="20">
        <v>0</v>
      </c>
      <c r="J1738" s="12">
        <f t="shared" ref="J1738:J1739" si="1899">(H1738+I1738)</f>
        <v>-3000.0000000001137</v>
      </c>
    </row>
    <row r="1739" spans="1:10" x14ac:dyDescent="0.25">
      <c r="A1739" s="16">
        <v>42664</v>
      </c>
      <c r="B1739" s="9" t="s">
        <v>23</v>
      </c>
      <c r="C1739" s="9">
        <v>30</v>
      </c>
      <c r="D1739" s="9" t="s">
        <v>11</v>
      </c>
      <c r="E1739" s="10">
        <v>41925</v>
      </c>
      <c r="F1739" s="10">
        <v>42010</v>
      </c>
      <c r="G1739" s="11">
        <v>0</v>
      </c>
      <c r="H1739" s="20">
        <f t="shared" si="1898"/>
        <v>2550</v>
      </c>
      <c r="I1739" s="20">
        <v>0</v>
      </c>
      <c r="J1739" s="12">
        <f t="shared" si="1899"/>
        <v>2550</v>
      </c>
    </row>
    <row r="1740" spans="1:10" x14ac:dyDescent="0.25">
      <c r="A1740" s="16">
        <v>42664</v>
      </c>
      <c r="B1740" s="9" t="s">
        <v>19</v>
      </c>
      <c r="C1740" s="9">
        <v>5000</v>
      </c>
      <c r="D1740" s="9" t="s">
        <v>15</v>
      </c>
      <c r="E1740" s="10">
        <v>134.25</v>
      </c>
      <c r="F1740" s="10">
        <v>134</v>
      </c>
      <c r="G1740" s="11">
        <v>0</v>
      </c>
      <c r="H1740" s="18">
        <f t="shared" ref="H1740:H1742" si="1900">(E1740-F1740)*C1740</f>
        <v>1250</v>
      </c>
      <c r="I1740" s="20">
        <v>0</v>
      </c>
      <c r="J1740" s="14">
        <f t="shared" ref="J1740:J1742" si="1901">+I1740+H1740</f>
        <v>1250</v>
      </c>
    </row>
    <row r="1741" spans="1:10" x14ac:dyDescent="0.25">
      <c r="A1741" s="16">
        <v>42664</v>
      </c>
      <c r="B1741" s="9" t="s">
        <v>12</v>
      </c>
      <c r="C1741" s="9">
        <v>5000</v>
      </c>
      <c r="D1741" s="9" t="s">
        <v>15</v>
      </c>
      <c r="E1741" s="10">
        <v>150.85</v>
      </c>
      <c r="F1741" s="10">
        <v>150.6</v>
      </c>
      <c r="G1741" s="11">
        <v>0</v>
      </c>
      <c r="H1741" s="18">
        <f t="shared" si="1900"/>
        <v>1250</v>
      </c>
      <c r="I1741" s="20">
        <v>0</v>
      </c>
      <c r="J1741" s="14">
        <f t="shared" si="1901"/>
        <v>1250</v>
      </c>
    </row>
    <row r="1742" spans="1:10" x14ac:dyDescent="0.25">
      <c r="A1742" s="16">
        <v>42663</v>
      </c>
      <c r="B1742" s="9" t="s">
        <v>18</v>
      </c>
      <c r="C1742" s="9">
        <v>100</v>
      </c>
      <c r="D1742" s="9" t="s">
        <v>15</v>
      </c>
      <c r="E1742" s="10">
        <v>29985</v>
      </c>
      <c r="F1742" s="10">
        <v>29940</v>
      </c>
      <c r="G1742" s="11">
        <v>0</v>
      </c>
      <c r="H1742" s="18">
        <f t="shared" si="1900"/>
        <v>4500</v>
      </c>
      <c r="I1742" s="20">
        <v>0</v>
      </c>
      <c r="J1742" s="14">
        <f t="shared" si="1901"/>
        <v>4500</v>
      </c>
    </row>
    <row r="1743" spans="1:10" x14ac:dyDescent="0.25">
      <c r="A1743" s="16">
        <v>42663</v>
      </c>
      <c r="B1743" s="9" t="s">
        <v>17</v>
      </c>
      <c r="C1743" s="9">
        <v>5000</v>
      </c>
      <c r="D1743" s="9" t="s">
        <v>11</v>
      </c>
      <c r="E1743" s="10">
        <v>131.5</v>
      </c>
      <c r="F1743" s="10">
        <v>130.9</v>
      </c>
      <c r="G1743" s="11">
        <v>0</v>
      </c>
      <c r="H1743" s="20">
        <f t="shared" ref="H1743:H1746" si="1902">IF(D1743="LONG",(F1743-E1743)*C1743,(E1743-F1743)*C1743)</f>
        <v>-2999.9999999999718</v>
      </c>
      <c r="I1743" s="20">
        <v>0</v>
      </c>
      <c r="J1743" s="12">
        <f t="shared" ref="J1743:J1746" si="1903">(H1743+I1743)</f>
        <v>-2999.9999999999718</v>
      </c>
    </row>
    <row r="1744" spans="1:10" x14ac:dyDescent="0.25">
      <c r="A1744" s="16">
        <v>42663</v>
      </c>
      <c r="B1744" s="9" t="s">
        <v>10</v>
      </c>
      <c r="C1744" s="9">
        <v>100</v>
      </c>
      <c r="D1744" s="9" t="s">
        <v>11</v>
      </c>
      <c r="E1744" s="10">
        <v>3440</v>
      </c>
      <c r="F1744" s="10">
        <v>3460</v>
      </c>
      <c r="G1744" s="11">
        <v>0</v>
      </c>
      <c r="H1744" s="20">
        <f t="shared" si="1902"/>
        <v>2000</v>
      </c>
      <c r="I1744" s="20">
        <v>0</v>
      </c>
      <c r="J1744" s="12">
        <f t="shared" si="1903"/>
        <v>2000</v>
      </c>
    </row>
    <row r="1745" spans="1:10" x14ac:dyDescent="0.25">
      <c r="A1745" s="16">
        <v>42662</v>
      </c>
      <c r="B1745" s="9" t="s">
        <v>17</v>
      </c>
      <c r="C1745" s="9">
        <v>5000</v>
      </c>
      <c r="D1745" s="9" t="s">
        <v>11</v>
      </c>
      <c r="E1745" s="10">
        <v>131.5</v>
      </c>
      <c r="F1745" s="10">
        <v>130.9</v>
      </c>
      <c r="G1745" s="11">
        <v>0</v>
      </c>
      <c r="H1745" s="20">
        <f t="shared" si="1902"/>
        <v>-2999.9999999999718</v>
      </c>
      <c r="I1745" s="20">
        <v>0</v>
      </c>
      <c r="J1745" s="12">
        <f t="shared" si="1903"/>
        <v>-2999.9999999999718</v>
      </c>
    </row>
    <row r="1746" spans="1:10" x14ac:dyDescent="0.25">
      <c r="A1746" s="16">
        <v>42662</v>
      </c>
      <c r="B1746" s="9" t="s">
        <v>12</v>
      </c>
      <c r="C1746" s="9">
        <v>5000</v>
      </c>
      <c r="D1746" s="9" t="s">
        <v>11</v>
      </c>
      <c r="E1746" s="10">
        <v>152.25</v>
      </c>
      <c r="F1746" s="10">
        <v>151.65</v>
      </c>
      <c r="G1746" s="11">
        <v>0</v>
      </c>
      <c r="H1746" s="20">
        <f t="shared" si="1902"/>
        <v>-2999.9999999999718</v>
      </c>
      <c r="I1746" s="20">
        <v>0</v>
      </c>
      <c r="J1746" s="12">
        <f t="shared" si="1903"/>
        <v>-2999.9999999999718</v>
      </c>
    </row>
    <row r="1747" spans="1:10" x14ac:dyDescent="0.25">
      <c r="A1747" s="16">
        <v>42661</v>
      </c>
      <c r="B1747" s="9" t="s">
        <v>18</v>
      </c>
      <c r="C1747" s="9">
        <v>100</v>
      </c>
      <c r="D1747" s="9" t="s">
        <v>15</v>
      </c>
      <c r="E1747" s="10">
        <v>29770</v>
      </c>
      <c r="F1747" s="10">
        <v>29735</v>
      </c>
      <c r="G1747" s="11">
        <v>0</v>
      </c>
      <c r="H1747" s="18">
        <f t="shared" ref="H1747:H1749" si="1904">(E1747-F1747)*C1747</f>
        <v>3500</v>
      </c>
      <c r="I1747" s="20">
        <v>0</v>
      </c>
      <c r="J1747" s="14">
        <f t="shared" ref="J1747:J1749" si="1905">+I1747+H1747</f>
        <v>3500</v>
      </c>
    </row>
    <row r="1748" spans="1:10" x14ac:dyDescent="0.25">
      <c r="A1748" s="16">
        <v>42661</v>
      </c>
      <c r="B1748" s="9" t="s">
        <v>12</v>
      </c>
      <c r="C1748" s="9">
        <v>5000</v>
      </c>
      <c r="D1748" s="9" t="s">
        <v>15</v>
      </c>
      <c r="E1748" s="10">
        <v>153.25</v>
      </c>
      <c r="F1748" s="10">
        <v>152.75</v>
      </c>
      <c r="G1748" s="11">
        <v>0</v>
      </c>
      <c r="H1748" s="18">
        <f t="shared" si="1904"/>
        <v>2500</v>
      </c>
      <c r="I1748" s="20">
        <v>0</v>
      </c>
      <c r="J1748" s="14">
        <f t="shared" si="1905"/>
        <v>2500</v>
      </c>
    </row>
    <row r="1749" spans="1:10" x14ac:dyDescent="0.25">
      <c r="A1749" s="16">
        <v>42661</v>
      </c>
      <c r="B1749" s="9" t="s">
        <v>22</v>
      </c>
      <c r="C1749" s="9">
        <v>30</v>
      </c>
      <c r="D1749" s="9" t="s">
        <v>15</v>
      </c>
      <c r="E1749" s="10">
        <v>42275</v>
      </c>
      <c r="F1749" s="10">
        <v>42125</v>
      </c>
      <c r="G1749" s="11">
        <v>0</v>
      </c>
      <c r="H1749" s="18">
        <f t="shared" si="1904"/>
        <v>4500</v>
      </c>
      <c r="I1749" s="20">
        <v>0</v>
      </c>
      <c r="J1749" s="14">
        <f t="shared" si="1905"/>
        <v>4500</v>
      </c>
    </row>
    <row r="1750" spans="1:10" x14ac:dyDescent="0.25">
      <c r="A1750" s="16">
        <v>42661</v>
      </c>
      <c r="B1750" s="9" t="s">
        <v>17</v>
      </c>
      <c r="C1750" s="9">
        <v>5000</v>
      </c>
      <c r="D1750" s="9" t="s">
        <v>11</v>
      </c>
      <c r="E1750" s="10">
        <v>133.5</v>
      </c>
      <c r="F1750" s="10">
        <v>132.9</v>
      </c>
      <c r="G1750" s="11">
        <v>0</v>
      </c>
      <c r="H1750" s="20">
        <f t="shared" ref="H1750:H1754" si="1906">IF(D1750="LONG",(F1750-E1750)*C1750,(E1750-F1750)*C1750)</f>
        <v>-2999.9999999999718</v>
      </c>
      <c r="I1750" s="20">
        <v>0</v>
      </c>
      <c r="J1750" s="12">
        <f t="shared" ref="J1750:J1754" si="1907">(H1750+I1750)</f>
        <v>-2999.9999999999718</v>
      </c>
    </row>
    <row r="1751" spans="1:10" x14ac:dyDescent="0.25">
      <c r="A1751" s="16">
        <v>42661</v>
      </c>
      <c r="B1751" s="9" t="s">
        <v>10</v>
      </c>
      <c r="C1751" s="9">
        <v>100</v>
      </c>
      <c r="D1751" s="9" t="s">
        <v>11</v>
      </c>
      <c r="E1751" s="10">
        <v>3350</v>
      </c>
      <c r="F1751" s="10">
        <v>3360</v>
      </c>
      <c r="G1751" s="11">
        <v>0</v>
      </c>
      <c r="H1751" s="20">
        <f t="shared" si="1906"/>
        <v>1000</v>
      </c>
      <c r="I1751" s="20">
        <v>0</v>
      </c>
      <c r="J1751" s="12">
        <f t="shared" si="1907"/>
        <v>1000</v>
      </c>
    </row>
    <row r="1752" spans="1:10" x14ac:dyDescent="0.25">
      <c r="A1752" s="16">
        <v>42660</v>
      </c>
      <c r="B1752" s="9" t="s">
        <v>17</v>
      </c>
      <c r="C1752" s="9">
        <v>5000</v>
      </c>
      <c r="D1752" s="9" t="s">
        <v>11</v>
      </c>
      <c r="E1752" s="10">
        <v>133.5</v>
      </c>
      <c r="F1752" s="10">
        <v>132.9</v>
      </c>
      <c r="G1752" s="11">
        <v>0</v>
      </c>
      <c r="H1752" s="20">
        <f t="shared" si="1906"/>
        <v>-2999.9999999999718</v>
      </c>
      <c r="I1752" s="20">
        <v>0</v>
      </c>
      <c r="J1752" s="12">
        <f t="shared" si="1907"/>
        <v>-2999.9999999999718</v>
      </c>
    </row>
    <row r="1753" spans="1:10" x14ac:dyDescent="0.25">
      <c r="A1753" s="16">
        <v>42660</v>
      </c>
      <c r="B1753" s="9" t="s">
        <v>12</v>
      </c>
      <c r="C1753" s="9">
        <v>5000</v>
      </c>
      <c r="D1753" s="9" t="s">
        <v>11</v>
      </c>
      <c r="E1753" s="10">
        <v>150.75</v>
      </c>
      <c r="F1753" s="10">
        <v>151.25</v>
      </c>
      <c r="G1753" s="11">
        <v>152</v>
      </c>
      <c r="H1753" s="20">
        <f t="shared" si="1906"/>
        <v>2500</v>
      </c>
      <c r="I1753" s="20">
        <f t="shared" ref="I1753" si="1908">(G1753-F1753)*C1753</f>
        <v>3750</v>
      </c>
      <c r="J1753" s="12">
        <f t="shared" si="1907"/>
        <v>6250</v>
      </c>
    </row>
    <row r="1754" spans="1:10" x14ac:dyDescent="0.25">
      <c r="A1754" s="16">
        <v>42660</v>
      </c>
      <c r="B1754" s="9" t="s">
        <v>22</v>
      </c>
      <c r="C1754" s="9">
        <v>30</v>
      </c>
      <c r="D1754" s="9" t="s">
        <v>11</v>
      </c>
      <c r="E1754" s="10">
        <v>41760</v>
      </c>
      <c r="F1754" s="10">
        <v>41910</v>
      </c>
      <c r="G1754" s="11">
        <v>0</v>
      </c>
      <c r="H1754" s="20">
        <f t="shared" si="1906"/>
        <v>4500</v>
      </c>
      <c r="I1754" s="20">
        <v>0</v>
      </c>
      <c r="J1754" s="12">
        <f t="shared" si="1907"/>
        <v>4500</v>
      </c>
    </row>
    <row r="1755" spans="1:10" x14ac:dyDescent="0.25">
      <c r="A1755" s="16">
        <v>42657</v>
      </c>
      <c r="B1755" s="9" t="s">
        <v>17</v>
      </c>
      <c r="C1755" s="9">
        <v>5000</v>
      </c>
      <c r="D1755" s="9" t="s">
        <v>15</v>
      </c>
      <c r="E1755" s="10">
        <v>133.5</v>
      </c>
      <c r="F1755" s="10">
        <v>133</v>
      </c>
      <c r="G1755" s="11">
        <v>132.4</v>
      </c>
      <c r="H1755" s="18">
        <f t="shared" ref="H1755" si="1909">(E1755-F1755)*C1755</f>
        <v>2500</v>
      </c>
      <c r="I1755" s="20">
        <f>(F1755-G1755)*C1755</f>
        <v>2999.9999999999718</v>
      </c>
      <c r="J1755" s="14">
        <f t="shared" ref="J1755" si="1910">+I1755+H1755</f>
        <v>5499.9999999999718</v>
      </c>
    </row>
    <row r="1756" spans="1:10" x14ac:dyDescent="0.25">
      <c r="A1756" s="16">
        <v>42656</v>
      </c>
      <c r="B1756" s="9" t="s">
        <v>17</v>
      </c>
      <c r="C1756" s="9">
        <v>5000</v>
      </c>
      <c r="D1756" s="9" t="s">
        <v>11</v>
      </c>
      <c r="E1756" s="10">
        <v>134.19999999999999</v>
      </c>
      <c r="F1756" s="10">
        <v>134.69999999999999</v>
      </c>
      <c r="G1756" s="11">
        <v>0</v>
      </c>
      <c r="H1756" s="20">
        <f t="shared" ref="H1756:H1758" si="1911">IF(D1756="LONG",(F1756-E1756)*C1756,(E1756-F1756)*C1756)</f>
        <v>2500</v>
      </c>
      <c r="I1756" s="20">
        <v>0</v>
      </c>
      <c r="J1756" s="12">
        <f t="shared" ref="J1756:J1758" si="1912">(H1756+I1756)</f>
        <v>2500</v>
      </c>
    </row>
    <row r="1757" spans="1:10" x14ac:dyDescent="0.25">
      <c r="A1757" s="16">
        <v>42656</v>
      </c>
      <c r="B1757" s="9" t="s">
        <v>10</v>
      </c>
      <c r="C1757" s="9">
        <v>100</v>
      </c>
      <c r="D1757" s="9" t="s">
        <v>11</v>
      </c>
      <c r="E1757" s="10">
        <v>3330</v>
      </c>
      <c r="F1757" s="10">
        <v>3350</v>
      </c>
      <c r="G1757" s="11">
        <v>0</v>
      </c>
      <c r="H1757" s="20">
        <f t="shared" si="1911"/>
        <v>2000</v>
      </c>
      <c r="I1757" s="20">
        <v>0</v>
      </c>
      <c r="J1757" s="12">
        <f t="shared" si="1912"/>
        <v>2000</v>
      </c>
    </row>
    <row r="1758" spans="1:10" x14ac:dyDescent="0.25">
      <c r="A1758" s="16">
        <v>42656</v>
      </c>
      <c r="B1758" s="9" t="s">
        <v>17</v>
      </c>
      <c r="C1758" s="9">
        <v>5000</v>
      </c>
      <c r="D1758" s="9" t="s">
        <v>11</v>
      </c>
      <c r="E1758" s="10">
        <v>150.5</v>
      </c>
      <c r="F1758" s="10">
        <v>149.9</v>
      </c>
      <c r="G1758" s="11">
        <v>0</v>
      </c>
      <c r="H1758" s="20">
        <f t="shared" si="1911"/>
        <v>-2999.9999999999718</v>
      </c>
      <c r="I1758" s="20">
        <v>0</v>
      </c>
      <c r="J1758" s="12">
        <f t="shared" si="1912"/>
        <v>-2999.9999999999718</v>
      </c>
    </row>
    <row r="1759" spans="1:10" x14ac:dyDescent="0.25">
      <c r="A1759" s="16">
        <v>42656</v>
      </c>
      <c r="B1759" s="9" t="s">
        <v>25</v>
      </c>
      <c r="C1759" s="9">
        <v>5000</v>
      </c>
      <c r="D1759" s="9" t="s">
        <v>15</v>
      </c>
      <c r="E1759" s="10">
        <v>149.5</v>
      </c>
      <c r="F1759" s="10">
        <v>149.05000000000001</v>
      </c>
      <c r="G1759" s="11">
        <v>0</v>
      </c>
      <c r="H1759" s="18">
        <f t="shared" ref="H1759:H1760" si="1913">(E1759-F1759)*C1759</f>
        <v>2249.9999999999432</v>
      </c>
      <c r="I1759" s="20">
        <v>0</v>
      </c>
      <c r="J1759" s="14">
        <f t="shared" ref="J1759:J1760" si="1914">+I1759+H1759</f>
        <v>2249.9999999999432</v>
      </c>
    </row>
    <row r="1760" spans="1:10" x14ac:dyDescent="0.25">
      <c r="A1760" s="16">
        <v>42653</v>
      </c>
      <c r="B1760" s="9" t="s">
        <v>23</v>
      </c>
      <c r="C1760" s="9">
        <v>30</v>
      </c>
      <c r="D1760" s="9" t="s">
        <v>15</v>
      </c>
      <c r="E1760" s="10">
        <v>42375</v>
      </c>
      <c r="F1760" s="10">
        <v>42225</v>
      </c>
      <c r="G1760" s="11">
        <v>0</v>
      </c>
      <c r="H1760" s="18">
        <f t="shared" si="1913"/>
        <v>4500</v>
      </c>
      <c r="I1760" s="20">
        <v>0</v>
      </c>
      <c r="J1760" s="14">
        <f t="shared" si="1914"/>
        <v>4500</v>
      </c>
    </row>
    <row r="1761" spans="1:10" x14ac:dyDescent="0.25">
      <c r="A1761" s="16">
        <v>42653</v>
      </c>
      <c r="B1761" s="9" t="s">
        <v>17</v>
      </c>
      <c r="C1761" s="9">
        <v>5000</v>
      </c>
      <c r="D1761" s="9" t="s">
        <v>11</v>
      </c>
      <c r="E1761" s="10">
        <v>139.6</v>
      </c>
      <c r="F1761" s="10">
        <v>139</v>
      </c>
      <c r="G1761" s="11">
        <v>0</v>
      </c>
      <c r="H1761" s="20">
        <f t="shared" ref="H1761" si="1915">IF(D1761="LONG",(F1761-E1761)*C1761,(E1761-F1761)*C1761)</f>
        <v>-2999.9999999999718</v>
      </c>
      <c r="I1761" s="20">
        <v>0</v>
      </c>
      <c r="J1761" s="12">
        <f t="shared" ref="J1761" si="1916">(H1761+I1761)</f>
        <v>-2999.9999999999718</v>
      </c>
    </row>
    <row r="1762" spans="1:10" x14ac:dyDescent="0.25">
      <c r="A1762" s="16">
        <v>42653</v>
      </c>
      <c r="B1762" s="9" t="s">
        <v>10</v>
      </c>
      <c r="C1762" s="9">
        <v>100</v>
      </c>
      <c r="D1762" s="9" t="s">
        <v>15</v>
      </c>
      <c r="E1762" s="10">
        <v>3300</v>
      </c>
      <c r="F1762" s="10">
        <v>3325</v>
      </c>
      <c r="G1762" s="11">
        <v>0</v>
      </c>
      <c r="H1762" s="18">
        <f t="shared" ref="H1762:H1763" si="1917">(E1762-F1762)*C1762</f>
        <v>-2500</v>
      </c>
      <c r="I1762" s="20">
        <v>0</v>
      </c>
      <c r="J1762" s="14">
        <f t="shared" ref="J1762:J1763" si="1918">+I1762+H1762</f>
        <v>-2500</v>
      </c>
    </row>
    <row r="1763" spans="1:10" x14ac:dyDescent="0.25">
      <c r="A1763" s="16">
        <v>42653</v>
      </c>
      <c r="B1763" s="9" t="s">
        <v>17</v>
      </c>
      <c r="C1763" s="9">
        <v>5000</v>
      </c>
      <c r="D1763" s="9" t="s">
        <v>15</v>
      </c>
      <c r="E1763" s="10">
        <v>139.75</v>
      </c>
      <c r="F1763" s="10">
        <v>140.35</v>
      </c>
      <c r="G1763" s="11">
        <v>0</v>
      </c>
      <c r="H1763" s="18">
        <f t="shared" si="1917"/>
        <v>-2999.9999999999718</v>
      </c>
      <c r="I1763" s="20">
        <v>0</v>
      </c>
      <c r="J1763" s="14">
        <f t="shared" si="1918"/>
        <v>-2999.9999999999718</v>
      </c>
    </row>
    <row r="1764" spans="1:10" x14ac:dyDescent="0.25">
      <c r="A1764" s="16">
        <v>42650</v>
      </c>
      <c r="B1764" s="9" t="s">
        <v>18</v>
      </c>
      <c r="C1764" s="9">
        <v>100</v>
      </c>
      <c r="D1764" s="9" t="s">
        <v>11</v>
      </c>
      <c r="E1764" s="10">
        <v>29620</v>
      </c>
      <c r="F1764" s="10">
        <v>29670</v>
      </c>
      <c r="G1764" s="11">
        <v>0</v>
      </c>
      <c r="H1764" s="20">
        <f t="shared" ref="H1764:H1766" si="1919">IF(D1764="LONG",(F1764-E1764)*C1764,(E1764-F1764)*C1764)</f>
        <v>5000</v>
      </c>
      <c r="I1764" s="20">
        <v>0</v>
      </c>
      <c r="J1764" s="12">
        <f t="shared" ref="J1764:J1766" si="1920">(H1764+I1764)</f>
        <v>5000</v>
      </c>
    </row>
    <row r="1765" spans="1:10" x14ac:dyDescent="0.25">
      <c r="A1765" s="16">
        <v>42650</v>
      </c>
      <c r="B1765" s="9" t="s">
        <v>12</v>
      </c>
      <c r="C1765" s="9">
        <v>5000</v>
      </c>
      <c r="D1765" s="9" t="s">
        <v>11</v>
      </c>
      <c r="E1765" s="10">
        <v>155.25</v>
      </c>
      <c r="F1765" s="10">
        <v>155.75</v>
      </c>
      <c r="G1765" s="11">
        <v>0</v>
      </c>
      <c r="H1765" s="20">
        <f t="shared" si="1919"/>
        <v>2500</v>
      </c>
      <c r="I1765" s="20">
        <v>0</v>
      </c>
      <c r="J1765" s="12">
        <f t="shared" si="1920"/>
        <v>2500</v>
      </c>
    </row>
    <row r="1766" spans="1:10" x14ac:dyDescent="0.25">
      <c r="A1766" s="16">
        <v>42650</v>
      </c>
      <c r="B1766" s="9" t="s">
        <v>12</v>
      </c>
      <c r="C1766" s="9">
        <v>5000</v>
      </c>
      <c r="D1766" s="9" t="s">
        <v>11</v>
      </c>
      <c r="E1766" s="10">
        <v>155.5</v>
      </c>
      <c r="F1766" s="10">
        <v>154.9</v>
      </c>
      <c r="G1766" s="11">
        <v>0</v>
      </c>
      <c r="H1766" s="20">
        <f t="shared" si="1919"/>
        <v>-2999.9999999999718</v>
      </c>
      <c r="I1766" s="20">
        <v>0</v>
      </c>
      <c r="J1766" s="12">
        <f t="shared" si="1920"/>
        <v>-2999.9999999999718</v>
      </c>
    </row>
    <row r="1767" spans="1:10" x14ac:dyDescent="0.25">
      <c r="A1767" s="16">
        <v>42649</v>
      </c>
      <c r="B1767" s="9" t="s">
        <v>18</v>
      </c>
      <c r="C1767" s="9">
        <v>100</v>
      </c>
      <c r="D1767" s="9" t="s">
        <v>15</v>
      </c>
      <c r="E1767" s="10">
        <v>29915</v>
      </c>
      <c r="F1767" s="10">
        <v>29850</v>
      </c>
      <c r="G1767" s="11">
        <v>0</v>
      </c>
      <c r="H1767" s="18">
        <f t="shared" ref="H1767" si="1921">(E1767-F1767)*C1767</f>
        <v>6500</v>
      </c>
      <c r="I1767" s="20">
        <v>0</v>
      </c>
      <c r="J1767" s="14">
        <f t="shared" ref="J1767" si="1922">+I1767+H1767</f>
        <v>6500</v>
      </c>
    </row>
    <row r="1768" spans="1:10" x14ac:dyDescent="0.25">
      <c r="A1768" s="16">
        <v>42649</v>
      </c>
      <c r="B1768" s="9" t="s">
        <v>12</v>
      </c>
      <c r="C1768" s="9">
        <v>5000</v>
      </c>
      <c r="D1768" s="9" t="s">
        <v>11</v>
      </c>
      <c r="E1768" s="10">
        <v>155.75</v>
      </c>
      <c r="F1768" s="10">
        <v>155.15</v>
      </c>
      <c r="G1768" s="11">
        <v>0</v>
      </c>
      <c r="H1768" s="20">
        <f t="shared" ref="H1768:H1770" si="1923">IF(D1768="LONG",(F1768-E1768)*C1768,(E1768-F1768)*C1768)</f>
        <v>-2999.9999999999718</v>
      </c>
      <c r="I1768" s="20">
        <v>0</v>
      </c>
      <c r="J1768" s="12">
        <f t="shared" ref="J1768:J1770" si="1924">(H1768+I1768)</f>
        <v>-2999.9999999999718</v>
      </c>
    </row>
    <row r="1769" spans="1:10" x14ac:dyDescent="0.25">
      <c r="A1769" s="16">
        <v>42649</v>
      </c>
      <c r="B1769" s="9" t="s">
        <v>17</v>
      </c>
      <c r="C1769" s="9">
        <v>5000</v>
      </c>
      <c r="D1769" s="9" t="s">
        <v>11</v>
      </c>
      <c r="E1769" s="10">
        <v>135.85</v>
      </c>
      <c r="F1769" s="10">
        <v>136.35</v>
      </c>
      <c r="G1769" s="11">
        <v>0</v>
      </c>
      <c r="H1769" s="20">
        <f t="shared" si="1923"/>
        <v>2500</v>
      </c>
      <c r="I1769" s="20">
        <v>0</v>
      </c>
      <c r="J1769" s="12">
        <f t="shared" si="1924"/>
        <v>2500</v>
      </c>
    </row>
    <row r="1770" spans="1:10" x14ac:dyDescent="0.25">
      <c r="A1770" s="16">
        <v>42649</v>
      </c>
      <c r="B1770" s="9" t="s">
        <v>10</v>
      </c>
      <c r="C1770" s="9">
        <v>100</v>
      </c>
      <c r="D1770" s="9" t="s">
        <v>11</v>
      </c>
      <c r="E1770" s="10">
        <v>3295</v>
      </c>
      <c r="F1770" s="10">
        <v>3315</v>
      </c>
      <c r="G1770" s="11">
        <v>3340</v>
      </c>
      <c r="H1770" s="20">
        <f t="shared" si="1923"/>
        <v>2000</v>
      </c>
      <c r="I1770" s="20">
        <f t="shared" ref="I1770" si="1925">(G1770-F1770)*C1770</f>
        <v>2500</v>
      </c>
      <c r="J1770" s="12">
        <f t="shared" si="1924"/>
        <v>4500</v>
      </c>
    </row>
    <row r="1771" spans="1:10" x14ac:dyDescent="0.25">
      <c r="A1771" s="16">
        <v>42648</v>
      </c>
      <c r="B1771" s="9" t="s">
        <v>23</v>
      </c>
      <c r="C1771" s="9">
        <v>30</v>
      </c>
      <c r="D1771" s="9" t="s">
        <v>15</v>
      </c>
      <c r="E1771" s="10">
        <v>42850</v>
      </c>
      <c r="F1771" s="10">
        <v>42700</v>
      </c>
      <c r="G1771" s="10">
        <v>0</v>
      </c>
      <c r="H1771" s="18">
        <f t="shared" ref="H1771" si="1926">(E1771-F1771)*C1771</f>
        <v>4500</v>
      </c>
      <c r="I1771" s="20">
        <v>0</v>
      </c>
      <c r="J1771" s="14">
        <f t="shared" ref="J1771" si="1927">+I1771+H1771</f>
        <v>4500</v>
      </c>
    </row>
    <row r="1772" spans="1:10" x14ac:dyDescent="0.25">
      <c r="A1772" s="16">
        <v>42648</v>
      </c>
      <c r="B1772" s="9" t="s">
        <v>18</v>
      </c>
      <c r="C1772" s="9">
        <v>100</v>
      </c>
      <c r="D1772" s="9" t="s">
        <v>11</v>
      </c>
      <c r="E1772" s="10">
        <v>30050</v>
      </c>
      <c r="F1772" s="10">
        <v>30100</v>
      </c>
      <c r="G1772" s="11">
        <v>0</v>
      </c>
      <c r="H1772" s="20">
        <f t="shared" ref="H1772" si="1928">IF(D1772="LONG",(F1772-E1772)*C1772,(E1772-F1772)*C1772)</f>
        <v>5000</v>
      </c>
      <c r="I1772" s="20">
        <v>0</v>
      </c>
      <c r="J1772" s="12">
        <f t="shared" ref="J1772" si="1929">(H1772+I1772)</f>
        <v>5000</v>
      </c>
    </row>
    <row r="1773" spans="1:10" x14ac:dyDescent="0.25">
      <c r="A1773" s="16">
        <v>42648</v>
      </c>
      <c r="B1773" s="9" t="s">
        <v>12</v>
      </c>
      <c r="C1773" s="9">
        <v>5000</v>
      </c>
      <c r="D1773" s="9" t="s">
        <v>15</v>
      </c>
      <c r="E1773" s="10">
        <v>158.35</v>
      </c>
      <c r="F1773" s="10">
        <v>157.85</v>
      </c>
      <c r="G1773" s="10">
        <v>0</v>
      </c>
      <c r="H1773" s="18">
        <f t="shared" ref="H1773" si="1930">(E1773-F1773)*C1773</f>
        <v>2500</v>
      </c>
      <c r="I1773" s="20">
        <v>0</v>
      </c>
      <c r="J1773" s="14">
        <f t="shared" ref="J1773" si="1931">+I1773+H1773</f>
        <v>2500</v>
      </c>
    </row>
    <row r="1774" spans="1:10" x14ac:dyDescent="0.25">
      <c r="A1774" s="16">
        <v>42648</v>
      </c>
      <c r="B1774" s="9" t="s">
        <v>19</v>
      </c>
      <c r="C1774" s="9">
        <v>5000</v>
      </c>
      <c r="D1774" s="9" t="s">
        <v>11</v>
      </c>
      <c r="E1774" s="10">
        <v>137</v>
      </c>
      <c r="F1774" s="10">
        <v>137.5</v>
      </c>
      <c r="G1774" s="11">
        <v>0</v>
      </c>
      <c r="H1774" s="20">
        <f t="shared" ref="H1774" si="1932">IF(D1774="LONG",(F1774-E1774)*C1774,(E1774-F1774)*C1774)</f>
        <v>2500</v>
      </c>
      <c r="I1774" s="20">
        <v>0</v>
      </c>
      <c r="J1774" s="12">
        <f t="shared" ref="J1774" si="1933">(H1774+I1774)</f>
        <v>2500</v>
      </c>
    </row>
    <row r="1775" spans="1:10" x14ac:dyDescent="0.25">
      <c r="A1775" s="16">
        <v>42648</v>
      </c>
      <c r="B1775" s="9" t="s">
        <v>10</v>
      </c>
      <c r="C1775" s="9">
        <v>100</v>
      </c>
      <c r="D1775" s="9" t="s">
        <v>15</v>
      </c>
      <c r="E1775" s="10">
        <v>3295</v>
      </c>
      <c r="F1775" s="10">
        <v>3320</v>
      </c>
      <c r="G1775" s="10">
        <v>0</v>
      </c>
      <c r="H1775" s="18">
        <f t="shared" ref="H1775" si="1934">(E1775-F1775)*C1775</f>
        <v>-2500</v>
      </c>
      <c r="I1775" s="20">
        <v>0</v>
      </c>
      <c r="J1775" s="14">
        <f t="shared" ref="J1775" si="1935">+I1775+H1775</f>
        <v>-2500</v>
      </c>
    </row>
    <row r="1776" spans="1:10" x14ac:dyDescent="0.25">
      <c r="A1776" s="16">
        <v>42648</v>
      </c>
      <c r="B1776" s="9" t="s">
        <v>12</v>
      </c>
      <c r="C1776" s="9">
        <v>5000</v>
      </c>
      <c r="D1776" s="9" t="s">
        <v>11</v>
      </c>
      <c r="E1776" s="10">
        <v>157.9</v>
      </c>
      <c r="F1776" s="10">
        <v>158.4</v>
      </c>
      <c r="G1776" s="11">
        <v>0</v>
      </c>
      <c r="H1776" s="20">
        <f t="shared" ref="H1776" si="1936">IF(D1776="LONG",(F1776-E1776)*C1776,(E1776-F1776)*C1776)</f>
        <v>2500</v>
      </c>
      <c r="I1776" s="20">
        <v>0</v>
      </c>
      <c r="J1776" s="12">
        <f t="shared" ref="J1776" si="1937">(H1776+I1776)</f>
        <v>2500</v>
      </c>
    </row>
    <row r="1777" spans="1:10" x14ac:dyDescent="0.25">
      <c r="A1777" s="16">
        <v>42647</v>
      </c>
      <c r="B1777" s="9" t="s">
        <v>18</v>
      </c>
      <c r="C1777" s="9">
        <v>100</v>
      </c>
      <c r="D1777" s="9" t="s">
        <v>15</v>
      </c>
      <c r="E1777" s="10">
        <v>30860</v>
      </c>
      <c r="F1777" s="10">
        <v>30810</v>
      </c>
      <c r="G1777" s="10">
        <v>0</v>
      </c>
      <c r="H1777" s="18">
        <f t="shared" ref="H1777:H1778" si="1938">(E1777-F1777)*C1777</f>
        <v>5000</v>
      </c>
      <c r="I1777" s="20">
        <v>0</v>
      </c>
      <c r="J1777" s="14">
        <f t="shared" ref="J1777:J1778" si="1939">+I1777+H1777</f>
        <v>5000</v>
      </c>
    </row>
    <row r="1778" spans="1:10" x14ac:dyDescent="0.25">
      <c r="A1778" s="16">
        <v>42647</v>
      </c>
      <c r="B1778" s="9" t="s">
        <v>12</v>
      </c>
      <c r="C1778" s="9">
        <v>5000</v>
      </c>
      <c r="D1778" s="9" t="s">
        <v>15</v>
      </c>
      <c r="E1778" s="10">
        <v>160.5</v>
      </c>
      <c r="F1778" s="10">
        <v>160</v>
      </c>
      <c r="G1778" s="10">
        <v>159.4</v>
      </c>
      <c r="H1778" s="18">
        <f t="shared" si="1938"/>
        <v>2500</v>
      </c>
      <c r="I1778" s="20">
        <f t="shared" ref="I1778" si="1940">(F1778-G1778)*C1778</f>
        <v>2999.9999999999718</v>
      </c>
      <c r="J1778" s="14">
        <f t="shared" si="1939"/>
        <v>5499.9999999999718</v>
      </c>
    </row>
    <row r="1779" spans="1:10" x14ac:dyDescent="0.25">
      <c r="A1779" s="16">
        <v>42647</v>
      </c>
      <c r="B1779" s="9" t="s">
        <v>10</v>
      </c>
      <c r="C1779" s="9">
        <v>100</v>
      </c>
      <c r="D1779" s="9" t="s">
        <v>11</v>
      </c>
      <c r="E1779" s="10">
        <v>3225</v>
      </c>
      <c r="F1779" s="10">
        <v>3245</v>
      </c>
      <c r="G1779" s="11">
        <v>0</v>
      </c>
      <c r="H1779" s="20">
        <f t="shared" ref="H1779:H1780" si="1941">IF(D1779="LONG",(F1779-E1779)*C1779,(E1779-F1779)*C1779)</f>
        <v>2000</v>
      </c>
      <c r="I1779" s="20">
        <v>0</v>
      </c>
      <c r="J1779" s="12">
        <f t="shared" ref="J1779:J1780" si="1942">(H1779+I1779)</f>
        <v>2000</v>
      </c>
    </row>
    <row r="1780" spans="1:10" x14ac:dyDescent="0.25">
      <c r="A1780" s="16">
        <v>42647</v>
      </c>
      <c r="B1780" s="9" t="s">
        <v>19</v>
      </c>
      <c r="C1780" s="9">
        <v>5000</v>
      </c>
      <c r="D1780" s="9" t="s">
        <v>11</v>
      </c>
      <c r="E1780" s="10">
        <v>137.1</v>
      </c>
      <c r="F1780" s="10">
        <v>137.6</v>
      </c>
      <c r="G1780" s="11">
        <v>138.25</v>
      </c>
      <c r="H1780" s="20">
        <f t="shared" si="1941"/>
        <v>2500</v>
      </c>
      <c r="I1780" s="20">
        <f t="shared" ref="I1780" si="1943">(G1780-F1780)*C1780</f>
        <v>3250.0000000000282</v>
      </c>
      <c r="J1780" s="12">
        <f t="shared" si="1942"/>
        <v>5750.0000000000282</v>
      </c>
    </row>
    <row r="1781" spans="1:10" x14ac:dyDescent="0.25">
      <c r="A1781" s="16">
        <v>42646</v>
      </c>
      <c r="B1781" s="9" t="s">
        <v>18</v>
      </c>
      <c r="C1781" s="9">
        <v>100</v>
      </c>
      <c r="D1781" s="9" t="s">
        <v>15</v>
      </c>
      <c r="E1781" s="10">
        <v>31015</v>
      </c>
      <c r="F1781" s="10">
        <v>30950</v>
      </c>
      <c r="G1781" s="10">
        <v>0</v>
      </c>
      <c r="H1781" s="18">
        <f t="shared" ref="H1781" si="1944">(E1781-F1781)*C1781</f>
        <v>6500</v>
      </c>
      <c r="I1781" s="20">
        <v>0</v>
      </c>
      <c r="J1781" s="14">
        <f t="shared" ref="J1781" si="1945">+I1781+H1781</f>
        <v>6500</v>
      </c>
    </row>
    <row r="1782" spans="1:10" x14ac:dyDescent="0.25">
      <c r="A1782" s="16">
        <v>42646</v>
      </c>
      <c r="B1782" s="9" t="s">
        <v>19</v>
      </c>
      <c r="C1782" s="9">
        <v>5000</v>
      </c>
      <c r="D1782" s="9" t="s">
        <v>11</v>
      </c>
      <c r="E1782" s="10">
        <v>139</v>
      </c>
      <c r="F1782" s="10">
        <v>139.5</v>
      </c>
      <c r="G1782" s="11">
        <v>0</v>
      </c>
      <c r="H1782" s="20">
        <f t="shared" ref="H1782:H1784" si="1946">IF(D1782="LONG",(F1782-E1782)*C1782,(E1782-F1782)*C1782)</f>
        <v>2500</v>
      </c>
      <c r="I1782" s="20">
        <v>0</v>
      </c>
      <c r="J1782" s="12">
        <f t="shared" ref="J1782:J1784" si="1947">(H1782+I1782)</f>
        <v>2500</v>
      </c>
    </row>
    <row r="1783" spans="1:10" x14ac:dyDescent="0.25">
      <c r="A1783" s="16">
        <v>42646</v>
      </c>
      <c r="B1783" s="9" t="s">
        <v>12</v>
      </c>
      <c r="C1783" s="9">
        <v>5000</v>
      </c>
      <c r="D1783" s="9" t="s">
        <v>11</v>
      </c>
      <c r="E1783" s="10">
        <v>157.5</v>
      </c>
      <c r="F1783" s="10">
        <v>158</v>
      </c>
      <c r="G1783" s="11">
        <v>0</v>
      </c>
      <c r="H1783" s="20">
        <f t="shared" si="1946"/>
        <v>2500</v>
      </c>
      <c r="I1783" s="20">
        <v>0</v>
      </c>
      <c r="J1783" s="12">
        <f t="shared" si="1947"/>
        <v>2500</v>
      </c>
    </row>
    <row r="1784" spans="1:10" x14ac:dyDescent="0.25">
      <c r="A1784" s="16">
        <v>42646</v>
      </c>
      <c r="B1784" s="9" t="s">
        <v>10</v>
      </c>
      <c r="C1784" s="9">
        <v>100</v>
      </c>
      <c r="D1784" s="9" t="s">
        <v>11</v>
      </c>
      <c r="E1784" s="10">
        <v>3250</v>
      </c>
      <c r="F1784" s="10">
        <v>3225</v>
      </c>
      <c r="G1784" s="11">
        <v>0</v>
      </c>
      <c r="H1784" s="20">
        <f t="shared" si="1946"/>
        <v>-2500</v>
      </c>
      <c r="I1784" s="20">
        <v>0</v>
      </c>
      <c r="J1784" s="12">
        <f t="shared" si="1947"/>
        <v>-2500</v>
      </c>
    </row>
    <row r="1785" spans="1:10" x14ac:dyDescent="0.25">
      <c r="A1785" s="53"/>
      <c r="B1785" s="53"/>
      <c r="C1785" s="53"/>
      <c r="D1785" s="53"/>
      <c r="E1785" s="53"/>
      <c r="F1785" s="53"/>
      <c r="G1785" s="53"/>
      <c r="H1785" s="54"/>
      <c r="I1785" s="54"/>
      <c r="J1785" s="57"/>
    </row>
    <row r="1786" spans="1:10" x14ac:dyDescent="0.25">
      <c r="A1786" s="16">
        <v>42643</v>
      </c>
      <c r="B1786" s="9" t="s">
        <v>18</v>
      </c>
      <c r="C1786" s="9">
        <v>100</v>
      </c>
      <c r="D1786" s="9" t="s">
        <v>15</v>
      </c>
      <c r="E1786" s="10">
        <v>31165</v>
      </c>
      <c r="F1786" s="10">
        <v>31115</v>
      </c>
      <c r="G1786" s="10">
        <v>0</v>
      </c>
      <c r="H1786" s="18">
        <f t="shared" ref="H1786" si="1948">(E1786-F1786)*C1786</f>
        <v>5000</v>
      </c>
      <c r="I1786" s="20">
        <v>0</v>
      </c>
      <c r="J1786" s="14">
        <f t="shared" ref="J1786" si="1949">+I1786+H1786</f>
        <v>5000</v>
      </c>
    </row>
    <row r="1787" spans="1:10" x14ac:dyDescent="0.25">
      <c r="A1787" s="16">
        <v>42643</v>
      </c>
      <c r="B1787" s="9" t="s">
        <v>19</v>
      </c>
      <c r="C1787" s="9">
        <v>5000</v>
      </c>
      <c r="D1787" s="9" t="s">
        <v>11</v>
      </c>
      <c r="E1787" s="10">
        <v>137.6</v>
      </c>
      <c r="F1787" s="10">
        <v>138.1</v>
      </c>
      <c r="G1787" s="11">
        <v>138.9</v>
      </c>
      <c r="H1787" s="20">
        <f t="shared" ref="H1787:H1788" si="1950">IF(D1787="LONG",(F1787-E1787)*C1787,(E1787-F1787)*C1787)</f>
        <v>2500</v>
      </c>
      <c r="I1787" s="20">
        <f t="shared" ref="I1787" si="1951">(G1787-F1787)*C1787</f>
        <v>4000.0000000000568</v>
      </c>
      <c r="J1787" s="12">
        <f t="shared" ref="J1787:J1788" si="1952">(H1787+I1787)</f>
        <v>6500.0000000000564</v>
      </c>
    </row>
    <row r="1788" spans="1:10" x14ac:dyDescent="0.25">
      <c r="A1788" s="16">
        <v>42643</v>
      </c>
      <c r="B1788" s="9" t="s">
        <v>10</v>
      </c>
      <c r="C1788" s="9">
        <v>100</v>
      </c>
      <c r="D1788" s="9" t="s">
        <v>11</v>
      </c>
      <c r="E1788" s="10">
        <v>3160</v>
      </c>
      <c r="F1788" s="10">
        <v>3180</v>
      </c>
      <c r="G1788" s="11">
        <v>0</v>
      </c>
      <c r="H1788" s="20">
        <f t="shared" si="1950"/>
        <v>2000</v>
      </c>
      <c r="I1788" s="20">
        <v>0</v>
      </c>
      <c r="J1788" s="12">
        <f t="shared" si="1952"/>
        <v>2000</v>
      </c>
    </row>
    <row r="1789" spans="1:10" x14ac:dyDescent="0.25">
      <c r="A1789" s="16">
        <v>42642</v>
      </c>
      <c r="B1789" s="9" t="s">
        <v>18</v>
      </c>
      <c r="C1789" s="9">
        <v>100</v>
      </c>
      <c r="D1789" s="9" t="s">
        <v>15</v>
      </c>
      <c r="E1789" s="10">
        <v>31100</v>
      </c>
      <c r="F1789" s="10">
        <v>31050</v>
      </c>
      <c r="G1789" s="10">
        <v>0</v>
      </c>
      <c r="H1789" s="18">
        <f t="shared" ref="H1789:H1791" si="1953">(E1789-F1789)*C1789</f>
        <v>5000</v>
      </c>
      <c r="I1789" s="20">
        <v>0</v>
      </c>
      <c r="J1789" s="14">
        <f t="shared" ref="J1789:J1791" si="1954">+I1789+H1789</f>
        <v>5000</v>
      </c>
    </row>
    <row r="1790" spans="1:10" x14ac:dyDescent="0.25">
      <c r="A1790" s="16">
        <v>42642</v>
      </c>
      <c r="B1790" s="9" t="s">
        <v>23</v>
      </c>
      <c r="C1790" s="9">
        <v>30</v>
      </c>
      <c r="D1790" s="9" t="s">
        <v>15</v>
      </c>
      <c r="E1790" s="10">
        <v>45790</v>
      </c>
      <c r="F1790" s="10">
        <v>45640</v>
      </c>
      <c r="G1790" s="10">
        <v>0</v>
      </c>
      <c r="H1790" s="18">
        <f t="shared" si="1953"/>
        <v>4500</v>
      </c>
      <c r="I1790" s="20">
        <v>0</v>
      </c>
      <c r="J1790" s="14">
        <f t="shared" si="1954"/>
        <v>4500</v>
      </c>
    </row>
    <row r="1791" spans="1:10" x14ac:dyDescent="0.25">
      <c r="A1791" s="16">
        <v>42642</v>
      </c>
      <c r="B1791" s="9" t="s">
        <v>10</v>
      </c>
      <c r="C1791" s="9">
        <v>100</v>
      </c>
      <c r="D1791" s="9" t="s">
        <v>15</v>
      </c>
      <c r="E1791" s="10">
        <v>3150</v>
      </c>
      <c r="F1791" s="10">
        <v>3175</v>
      </c>
      <c r="G1791" s="10">
        <v>0</v>
      </c>
      <c r="H1791" s="18">
        <f t="shared" si="1953"/>
        <v>-2500</v>
      </c>
      <c r="I1791" s="20">
        <v>0</v>
      </c>
      <c r="J1791" s="14">
        <f t="shared" si="1954"/>
        <v>-2500</v>
      </c>
    </row>
    <row r="1792" spans="1:10" x14ac:dyDescent="0.25">
      <c r="A1792" s="16">
        <v>42642</v>
      </c>
      <c r="B1792" s="9" t="s">
        <v>12</v>
      </c>
      <c r="C1792" s="9">
        <v>5000</v>
      </c>
      <c r="D1792" s="9" t="s">
        <v>11</v>
      </c>
      <c r="E1792" s="10">
        <v>155.94999999999999</v>
      </c>
      <c r="F1792" s="10">
        <v>156.5</v>
      </c>
      <c r="G1792" s="11">
        <v>157.1</v>
      </c>
      <c r="H1792" s="20">
        <f t="shared" ref="H1792:H1802" si="1955">IF(D1792="LONG",(F1792-E1792)*C1792,(E1792-F1792)*C1792)</f>
        <v>2750.0000000000568</v>
      </c>
      <c r="I1792" s="20">
        <f t="shared" ref="I1792:I1794" si="1956">(G1792-F1792)*C1792</f>
        <v>2999.9999999999718</v>
      </c>
      <c r="J1792" s="12">
        <f t="shared" ref="J1792:J1802" si="1957">(H1792+I1792)</f>
        <v>5750.0000000000291</v>
      </c>
    </row>
    <row r="1793" spans="1:10" x14ac:dyDescent="0.25">
      <c r="A1793" s="16">
        <v>42641</v>
      </c>
      <c r="B1793" s="9" t="s">
        <v>14</v>
      </c>
      <c r="C1793" s="9">
        <v>100</v>
      </c>
      <c r="D1793" s="9" t="s">
        <v>11</v>
      </c>
      <c r="E1793" s="10">
        <v>30990</v>
      </c>
      <c r="F1793" s="10">
        <v>31050</v>
      </c>
      <c r="G1793" s="11">
        <v>131</v>
      </c>
      <c r="H1793" s="20">
        <f t="shared" si="1955"/>
        <v>6000</v>
      </c>
      <c r="I1793" s="20">
        <v>0</v>
      </c>
      <c r="J1793" s="12">
        <f t="shared" si="1957"/>
        <v>6000</v>
      </c>
    </row>
    <row r="1794" spans="1:10" x14ac:dyDescent="0.25">
      <c r="A1794" s="16">
        <v>42641</v>
      </c>
      <c r="B1794" s="9" t="s">
        <v>17</v>
      </c>
      <c r="C1794" s="9">
        <v>5000</v>
      </c>
      <c r="D1794" s="9" t="s">
        <v>11</v>
      </c>
      <c r="E1794" s="10">
        <v>130</v>
      </c>
      <c r="F1794" s="10">
        <v>130.5</v>
      </c>
      <c r="G1794" s="11">
        <v>131</v>
      </c>
      <c r="H1794" s="20">
        <f t="shared" si="1955"/>
        <v>2500</v>
      </c>
      <c r="I1794" s="20">
        <f t="shared" si="1956"/>
        <v>2500</v>
      </c>
      <c r="J1794" s="12">
        <f t="shared" si="1957"/>
        <v>5000</v>
      </c>
    </row>
    <row r="1795" spans="1:10" x14ac:dyDescent="0.25">
      <c r="A1795" s="16">
        <v>42641</v>
      </c>
      <c r="B1795" s="9" t="s">
        <v>10</v>
      </c>
      <c r="C1795" s="9">
        <v>100</v>
      </c>
      <c r="D1795" s="9" t="s">
        <v>11</v>
      </c>
      <c r="E1795" s="10">
        <v>3000</v>
      </c>
      <c r="F1795" s="10">
        <v>3020</v>
      </c>
      <c r="G1795" s="11">
        <v>0</v>
      </c>
      <c r="H1795" s="20">
        <f t="shared" si="1955"/>
        <v>2000</v>
      </c>
      <c r="I1795" s="20">
        <v>0</v>
      </c>
      <c r="J1795" s="12">
        <f t="shared" si="1957"/>
        <v>2000</v>
      </c>
    </row>
    <row r="1796" spans="1:10" x14ac:dyDescent="0.25">
      <c r="A1796" s="16">
        <v>42640</v>
      </c>
      <c r="B1796" s="9" t="s">
        <v>23</v>
      </c>
      <c r="C1796" s="9">
        <v>30</v>
      </c>
      <c r="D1796" s="9" t="s">
        <v>11</v>
      </c>
      <c r="E1796" s="10">
        <v>46190</v>
      </c>
      <c r="F1796" s="10">
        <v>46015</v>
      </c>
      <c r="G1796" s="11">
        <v>0</v>
      </c>
      <c r="H1796" s="20">
        <f t="shared" si="1955"/>
        <v>-5250</v>
      </c>
      <c r="I1796" s="20">
        <v>0</v>
      </c>
      <c r="J1796" s="12">
        <f t="shared" si="1957"/>
        <v>-5250</v>
      </c>
    </row>
    <row r="1797" spans="1:10" x14ac:dyDescent="0.25">
      <c r="A1797" s="16">
        <v>42640</v>
      </c>
      <c r="B1797" s="9" t="s">
        <v>17</v>
      </c>
      <c r="C1797" s="9">
        <v>5000</v>
      </c>
      <c r="D1797" s="9" t="s">
        <v>11</v>
      </c>
      <c r="E1797" s="10">
        <v>129.5</v>
      </c>
      <c r="F1797" s="10">
        <v>130</v>
      </c>
      <c r="G1797" s="11">
        <v>0</v>
      </c>
      <c r="H1797" s="20">
        <f t="shared" si="1955"/>
        <v>2500</v>
      </c>
      <c r="I1797" s="20">
        <v>0</v>
      </c>
      <c r="J1797" s="12">
        <f t="shared" si="1957"/>
        <v>2500</v>
      </c>
    </row>
    <row r="1798" spans="1:10" x14ac:dyDescent="0.25">
      <c r="A1798" s="16">
        <v>42640</v>
      </c>
      <c r="B1798" s="9" t="s">
        <v>12</v>
      </c>
      <c r="C1798" s="9">
        <v>5000</v>
      </c>
      <c r="D1798" s="9" t="s">
        <v>11</v>
      </c>
      <c r="E1798" s="10">
        <v>152.75</v>
      </c>
      <c r="F1798" s="10">
        <v>153.25</v>
      </c>
      <c r="G1798" s="11">
        <v>0</v>
      </c>
      <c r="H1798" s="20">
        <f t="shared" si="1955"/>
        <v>2500</v>
      </c>
      <c r="I1798" s="20">
        <v>0</v>
      </c>
      <c r="J1798" s="12">
        <f t="shared" si="1957"/>
        <v>2500</v>
      </c>
    </row>
    <row r="1799" spans="1:10" x14ac:dyDescent="0.25">
      <c r="A1799" s="16">
        <v>42640</v>
      </c>
      <c r="B1799" s="9" t="s">
        <v>10</v>
      </c>
      <c r="C1799" s="9">
        <v>100</v>
      </c>
      <c r="D1799" s="9" t="s">
        <v>11</v>
      </c>
      <c r="E1799" s="10">
        <v>3010</v>
      </c>
      <c r="F1799" s="10">
        <v>2985</v>
      </c>
      <c r="G1799" s="11">
        <v>0</v>
      </c>
      <c r="H1799" s="20">
        <f t="shared" si="1955"/>
        <v>-2500</v>
      </c>
      <c r="I1799" s="20">
        <v>0</v>
      </c>
      <c r="J1799" s="12">
        <f t="shared" si="1957"/>
        <v>-2500</v>
      </c>
    </row>
    <row r="1800" spans="1:10" x14ac:dyDescent="0.25">
      <c r="A1800" s="16">
        <v>42639</v>
      </c>
      <c r="B1800" s="9" t="s">
        <v>12</v>
      </c>
      <c r="C1800" s="9">
        <v>5000</v>
      </c>
      <c r="D1800" s="9" t="s">
        <v>11</v>
      </c>
      <c r="E1800" s="10">
        <v>150.25</v>
      </c>
      <c r="F1800" s="10">
        <v>149.65</v>
      </c>
      <c r="G1800" s="11">
        <v>0</v>
      </c>
      <c r="H1800" s="20">
        <f t="shared" si="1955"/>
        <v>-2999.9999999999718</v>
      </c>
      <c r="I1800" s="20">
        <v>0</v>
      </c>
      <c r="J1800" s="12">
        <f t="shared" si="1957"/>
        <v>-2999.9999999999718</v>
      </c>
    </row>
    <row r="1801" spans="1:10" x14ac:dyDescent="0.25">
      <c r="A1801" s="16">
        <v>42639</v>
      </c>
      <c r="B1801" s="9" t="s">
        <v>21</v>
      </c>
      <c r="C1801" s="9">
        <v>100</v>
      </c>
      <c r="D1801" s="9" t="s">
        <v>11</v>
      </c>
      <c r="E1801" s="10">
        <v>3000</v>
      </c>
      <c r="F1801" s="10">
        <v>3020</v>
      </c>
      <c r="G1801" s="11">
        <v>0</v>
      </c>
      <c r="H1801" s="20">
        <f t="shared" si="1955"/>
        <v>2000</v>
      </c>
      <c r="I1801" s="20">
        <v>0</v>
      </c>
      <c r="J1801" s="12">
        <f t="shared" si="1957"/>
        <v>2000</v>
      </c>
    </row>
    <row r="1802" spans="1:10" x14ac:dyDescent="0.25">
      <c r="A1802" s="16">
        <v>42639</v>
      </c>
      <c r="B1802" s="9" t="s">
        <v>21</v>
      </c>
      <c r="C1802" s="9">
        <v>100</v>
      </c>
      <c r="D1802" s="9" t="s">
        <v>11</v>
      </c>
      <c r="E1802" s="10">
        <v>3015</v>
      </c>
      <c r="F1802" s="10">
        <v>3035</v>
      </c>
      <c r="G1802" s="11">
        <v>0</v>
      </c>
      <c r="H1802" s="20">
        <f t="shared" si="1955"/>
        <v>2000</v>
      </c>
      <c r="I1802" s="20">
        <v>0</v>
      </c>
      <c r="J1802" s="12">
        <f t="shared" si="1957"/>
        <v>2000</v>
      </c>
    </row>
    <row r="1803" spans="1:10" x14ac:dyDescent="0.25">
      <c r="A1803" s="16">
        <v>42639</v>
      </c>
      <c r="B1803" s="9" t="s">
        <v>18</v>
      </c>
      <c r="C1803" s="9">
        <v>100</v>
      </c>
      <c r="D1803" s="9" t="s">
        <v>15</v>
      </c>
      <c r="E1803" s="10">
        <v>31260</v>
      </c>
      <c r="F1803" s="10">
        <v>31320</v>
      </c>
      <c r="G1803" s="10">
        <v>0</v>
      </c>
      <c r="H1803" s="18">
        <f t="shared" ref="H1803:H1804" si="1958">(E1803-F1803)*C1803</f>
        <v>-6000</v>
      </c>
      <c r="I1803" s="20">
        <v>0</v>
      </c>
      <c r="J1803" s="14">
        <f t="shared" ref="J1803:J1804" si="1959">+I1803+H1803</f>
        <v>-6000</v>
      </c>
    </row>
    <row r="1804" spans="1:10" x14ac:dyDescent="0.25">
      <c r="A1804" s="16">
        <v>42636</v>
      </c>
      <c r="B1804" s="9" t="s">
        <v>18</v>
      </c>
      <c r="C1804" s="9">
        <v>100</v>
      </c>
      <c r="D1804" s="9" t="s">
        <v>15</v>
      </c>
      <c r="E1804" s="10">
        <v>31340</v>
      </c>
      <c r="F1804" s="10">
        <v>31260</v>
      </c>
      <c r="G1804" s="10">
        <v>0</v>
      </c>
      <c r="H1804" s="18">
        <f t="shared" si="1958"/>
        <v>8000</v>
      </c>
      <c r="I1804" s="20">
        <v>0</v>
      </c>
      <c r="J1804" s="14">
        <f t="shared" si="1959"/>
        <v>8000</v>
      </c>
    </row>
    <row r="1805" spans="1:10" x14ac:dyDescent="0.25">
      <c r="A1805" s="16">
        <v>42636</v>
      </c>
      <c r="B1805" s="9" t="s">
        <v>12</v>
      </c>
      <c r="C1805" s="9">
        <v>5000</v>
      </c>
      <c r="D1805" s="9" t="s">
        <v>11</v>
      </c>
      <c r="E1805" s="10">
        <v>152</v>
      </c>
      <c r="F1805" s="10">
        <v>152.5</v>
      </c>
      <c r="G1805" s="11">
        <v>0</v>
      </c>
      <c r="H1805" s="20">
        <f t="shared" ref="H1805" si="1960">IF(D1805="LONG",(F1805-E1805)*C1805,(E1805-F1805)*C1805)</f>
        <v>2500</v>
      </c>
      <c r="I1805" s="20">
        <v>0</v>
      </c>
      <c r="J1805" s="12">
        <f t="shared" ref="J1805" si="1961">(H1805+I1805)</f>
        <v>2500</v>
      </c>
    </row>
    <row r="1806" spans="1:10" x14ac:dyDescent="0.25">
      <c r="A1806" s="16">
        <v>42636</v>
      </c>
      <c r="B1806" s="9" t="s">
        <v>10</v>
      </c>
      <c r="C1806" s="9">
        <v>100</v>
      </c>
      <c r="D1806" s="9" t="s">
        <v>15</v>
      </c>
      <c r="E1806" s="10">
        <v>3065</v>
      </c>
      <c r="F1806" s="10">
        <v>3050</v>
      </c>
      <c r="G1806" s="10">
        <v>0</v>
      </c>
      <c r="H1806" s="18">
        <f t="shared" ref="H1806" si="1962">(E1806-F1806)*C1806</f>
        <v>1500</v>
      </c>
      <c r="I1806" s="20">
        <v>0</v>
      </c>
      <c r="J1806" s="14">
        <f t="shared" ref="J1806" si="1963">+I1806+H1806</f>
        <v>1500</v>
      </c>
    </row>
    <row r="1807" spans="1:10" x14ac:dyDescent="0.25">
      <c r="A1807" s="16">
        <v>42636</v>
      </c>
      <c r="B1807" s="9" t="s">
        <v>24</v>
      </c>
      <c r="C1807" s="9">
        <v>1000</v>
      </c>
      <c r="D1807" s="9" t="s">
        <v>11</v>
      </c>
      <c r="E1807" s="10">
        <v>327</v>
      </c>
      <c r="F1807" s="10">
        <v>328.25</v>
      </c>
      <c r="G1807" s="10">
        <v>0</v>
      </c>
      <c r="H1807" s="20">
        <f t="shared" ref="H1807:H1808" si="1964">IF(D1807="LONG",(F1807-E1807)*C1807,(E1807-F1807)*C1807)</f>
        <v>1250</v>
      </c>
      <c r="I1807" s="20">
        <v>0</v>
      </c>
      <c r="J1807" s="12">
        <f t="shared" ref="J1807:J1808" si="1965">(H1807+I1807)</f>
        <v>1250</v>
      </c>
    </row>
    <row r="1808" spans="1:10" x14ac:dyDescent="0.25">
      <c r="A1808" s="16">
        <v>42636</v>
      </c>
      <c r="B1808" s="9" t="s">
        <v>10</v>
      </c>
      <c r="C1808" s="9">
        <v>100</v>
      </c>
      <c r="D1808" s="9" t="s">
        <v>11</v>
      </c>
      <c r="E1808" s="10">
        <v>3091</v>
      </c>
      <c r="F1808" s="10">
        <v>3066</v>
      </c>
      <c r="G1808" s="11">
        <v>0</v>
      </c>
      <c r="H1808" s="20">
        <f t="shared" si="1964"/>
        <v>-2500</v>
      </c>
      <c r="I1808" s="20">
        <v>0</v>
      </c>
      <c r="J1808" s="12">
        <f t="shared" si="1965"/>
        <v>-2500</v>
      </c>
    </row>
    <row r="1809" spans="1:10" x14ac:dyDescent="0.25">
      <c r="A1809" s="16">
        <v>42636</v>
      </c>
      <c r="B1809" s="9" t="s">
        <v>22</v>
      </c>
      <c r="C1809" s="9">
        <v>30</v>
      </c>
      <c r="D1809" s="9" t="s">
        <v>15</v>
      </c>
      <c r="E1809" s="10">
        <v>47200</v>
      </c>
      <c r="F1809" s="10">
        <v>47350</v>
      </c>
      <c r="G1809" s="10">
        <v>0</v>
      </c>
      <c r="H1809" s="18">
        <f t="shared" ref="H1809" si="1966">(E1809-F1809)*C1809</f>
        <v>-4500</v>
      </c>
      <c r="I1809" s="20">
        <v>0</v>
      </c>
      <c r="J1809" s="14">
        <f t="shared" ref="J1809" si="1967">+I1809+H1809</f>
        <v>-4500</v>
      </c>
    </row>
    <row r="1810" spans="1:10" x14ac:dyDescent="0.25">
      <c r="A1810" s="16">
        <v>42636</v>
      </c>
      <c r="B1810" s="9" t="s">
        <v>17</v>
      </c>
      <c r="C1810" s="9">
        <v>5000</v>
      </c>
      <c r="D1810" s="9" t="s">
        <v>11</v>
      </c>
      <c r="E1810" s="10">
        <v>128.75</v>
      </c>
      <c r="F1810" s="10">
        <v>128.15</v>
      </c>
      <c r="G1810" s="11">
        <v>1</v>
      </c>
      <c r="H1810" s="20">
        <f t="shared" ref="H1810:H1814" si="1968">IF(D1810="LONG",(F1810-E1810)*C1810,(E1810-F1810)*C1810)</f>
        <v>-2999.9999999999718</v>
      </c>
      <c r="I1810" s="20">
        <v>0</v>
      </c>
      <c r="J1810" s="12">
        <f t="shared" ref="J1810:J1814" si="1969">(H1810+I1810)</f>
        <v>-2999.9999999999718</v>
      </c>
    </row>
    <row r="1811" spans="1:10" x14ac:dyDescent="0.25">
      <c r="A1811" s="16">
        <v>42635</v>
      </c>
      <c r="B1811" s="9" t="s">
        <v>18</v>
      </c>
      <c r="C1811" s="9">
        <v>100</v>
      </c>
      <c r="D1811" s="9" t="s">
        <v>11</v>
      </c>
      <c r="E1811" s="10">
        <v>31225</v>
      </c>
      <c r="F1811" s="10">
        <v>31275</v>
      </c>
      <c r="G1811" s="11">
        <v>0</v>
      </c>
      <c r="H1811" s="20">
        <f t="shared" si="1968"/>
        <v>5000</v>
      </c>
      <c r="I1811" s="20">
        <v>0</v>
      </c>
      <c r="J1811" s="12">
        <f t="shared" si="1969"/>
        <v>5000</v>
      </c>
    </row>
    <row r="1812" spans="1:10" x14ac:dyDescent="0.25">
      <c r="A1812" s="16">
        <v>42635</v>
      </c>
      <c r="B1812" s="9" t="s">
        <v>12</v>
      </c>
      <c r="C1812" s="9">
        <v>5000</v>
      </c>
      <c r="D1812" s="9" t="s">
        <v>11</v>
      </c>
      <c r="E1812" s="10">
        <v>152.69999999999999</v>
      </c>
      <c r="F1812" s="10">
        <v>153.19999999999999</v>
      </c>
      <c r="G1812" s="11">
        <v>0</v>
      </c>
      <c r="H1812" s="20">
        <f t="shared" si="1968"/>
        <v>2500</v>
      </c>
      <c r="I1812" s="20">
        <v>0</v>
      </c>
      <c r="J1812" s="12">
        <f t="shared" si="1969"/>
        <v>2500</v>
      </c>
    </row>
    <row r="1813" spans="1:10" x14ac:dyDescent="0.25">
      <c r="A1813" s="16">
        <v>42635</v>
      </c>
      <c r="B1813" s="9" t="s">
        <v>19</v>
      </c>
      <c r="C1813" s="9">
        <v>5000</v>
      </c>
      <c r="D1813" s="9" t="s">
        <v>11</v>
      </c>
      <c r="E1813" s="10">
        <v>130</v>
      </c>
      <c r="F1813" s="10">
        <v>129.4</v>
      </c>
      <c r="G1813" s="11">
        <v>0</v>
      </c>
      <c r="H1813" s="20">
        <f t="shared" si="1968"/>
        <v>-2999.9999999999718</v>
      </c>
      <c r="I1813" s="20">
        <v>0</v>
      </c>
      <c r="J1813" s="12">
        <f t="shared" si="1969"/>
        <v>-2999.9999999999718</v>
      </c>
    </row>
    <row r="1814" spans="1:10" x14ac:dyDescent="0.25">
      <c r="A1814" s="16">
        <v>42634</v>
      </c>
      <c r="B1814" s="9" t="s">
        <v>19</v>
      </c>
      <c r="C1814" s="9">
        <v>5000</v>
      </c>
      <c r="D1814" s="9" t="s">
        <v>11</v>
      </c>
      <c r="E1814" s="10">
        <v>131.4</v>
      </c>
      <c r="F1814" s="10">
        <v>131.9</v>
      </c>
      <c r="G1814" s="11">
        <v>0</v>
      </c>
      <c r="H1814" s="20">
        <f t="shared" si="1968"/>
        <v>2500</v>
      </c>
      <c r="I1814" s="20">
        <v>0</v>
      </c>
      <c r="J1814" s="12">
        <f t="shared" si="1969"/>
        <v>2500</v>
      </c>
    </row>
    <row r="1815" spans="1:10" x14ac:dyDescent="0.25">
      <c r="A1815" s="16">
        <v>42634</v>
      </c>
      <c r="B1815" s="9" t="s">
        <v>14</v>
      </c>
      <c r="C1815" s="9">
        <v>100</v>
      </c>
      <c r="D1815" s="9" t="s">
        <v>15</v>
      </c>
      <c r="E1815" s="10">
        <v>31065</v>
      </c>
      <c r="F1815" s="10">
        <v>31125</v>
      </c>
      <c r="G1815" s="10">
        <v>0</v>
      </c>
      <c r="H1815" s="18">
        <f t="shared" ref="H1815" si="1970">(E1815-F1815)*C1815</f>
        <v>-6000</v>
      </c>
      <c r="I1815" s="20">
        <v>0</v>
      </c>
      <c r="J1815" s="14">
        <f t="shared" ref="J1815" si="1971">+I1815+H1815</f>
        <v>-6000</v>
      </c>
    </row>
    <row r="1816" spans="1:10" x14ac:dyDescent="0.25">
      <c r="A1816" s="16">
        <v>42634</v>
      </c>
      <c r="B1816" s="9" t="s">
        <v>10</v>
      </c>
      <c r="C1816" s="9">
        <v>100</v>
      </c>
      <c r="D1816" s="9" t="s">
        <v>11</v>
      </c>
      <c r="E1816" s="10">
        <v>3020</v>
      </c>
      <c r="F1816" s="10">
        <v>3040</v>
      </c>
      <c r="G1816" s="11">
        <v>0</v>
      </c>
      <c r="H1816" s="20">
        <f t="shared" ref="H1816:H1817" si="1972">IF(D1816="LONG",(F1816-E1816)*C1816,(E1816-F1816)*C1816)</f>
        <v>2000</v>
      </c>
      <c r="I1816" s="20">
        <v>0</v>
      </c>
      <c r="J1816" s="12">
        <f t="shared" ref="J1816:J1817" si="1973">(H1816+I1816)</f>
        <v>2000</v>
      </c>
    </row>
    <row r="1817" spans="1:10" x14ac:dyDescent="0.25">
      <c r="A1817" s="16">
        <v>42633</v>
      </c>
      <c r="B1817" s="9" t="s">
        <v>19</v>
      </c>
      <c r="C1817" s="9">
        <v>5000</v>
      </c>
      <c r="D1817" s="9" t="s">
        <v>11</v>
      </c>
      <c r="E1817" s="10">
        <v>131.4</v>
      </c>
      <c r="F1817" s="10">
        <v>131.9</v>
      </c>
      <c r="G1817" s="11">
        <v>0</v>
      </c>
      <c r="H1817" s="20">
        <f t="shared" si="1972"/>
        <v>2500</v>
      </c>
      <c r="I1817" s="20">
        <v>0</v>
      </c>
      <c r="J1817" s="12">
        <f t="shared" si="1973"/>
        <v>2500</v>
      </c>
    </row>
    <row r="1818" spans="1:10" x14ac:dyDescent="0.25">
      <c r="A1818" s="16">
        <v>42633</v>
      </c>
      <c r="B1818" s="9" t="s">
        <v>14</v>
      </c>
      <c r="C1818" s="9">
        <v>100</v>
      </c>
      <c r="D1818" s="9" t="s">
        <v>15</v>
      </c>
      <c r="E1818" s="10">
        <v>30970</v>
      </c>
      <c r="F1818" s="10">
        <v>30920</v>
      </c>
      <c r="G1818" s="10">
        <v>0</v>
      </c>
      <c r="H1818" s="18">
        <f t="shared" ref="H1818" si="1974">(E1818-F1818)*C1818</f>
        <v>5000</v>
      </c>
      <c r="I1818" s="20">
        <v>0</v>
      </c>
      <c r="J1818" s="14">
        <f t="shared" ref="J1818" si="1975">+I1818+H1818</f>
        <v>5000</v>
      </c>
    </row>
    <row r="1819" spans="1:10" x14ac:dyDescent="0.25">
      <c r="A1819" s="16">
        <v>42632</v>
      </c>
      <c r="B1819" s="9" t="s">
        <v>14</v>
      </c>
      <c r="C1819" s="9">
        <v>100</v>
      </c>
      <c r="D1819" s="9" t="s">
        <v>11</v>
      </c>
      <c r="E1819" s="10">
        <v>30915</v>
      </c>
      <c r="F1819" s="10">
        <v>30965</v>
      </c>
      <c r="G1819" s="11">
        <v>0</v>
      </c>
      <c r="H1819" s="20">
        <f t="shared" ref="H1819:H1826" si="1976">IF(D1819="LONG",(F1819-E1819)*C1819,(E1819-F1819)*C1819)</f>
        <v>5000</v>
      </c>
      <c r="I1819" s="20">
        <v>0</v>
      </c>
      <c r="J1819" s="12">
        <f t="shared" ref="J1819:J1826" si="1977">(H1819+I1819)</f>
        <v>5000</v>
      </c>
    </row>
    <row r="1820" spans="1:10" x14ac:dyDescent="0.25">
      <c r="A1820" s="16">
        <v>42632</v>
      </c>
      <c r="B1820" s="9" t="s">
        <v>10</v>
      </c>
      <c r="C1820" s="9">
        <v>100</v>
      </c>
      <c r="D1820" s="9" t="s">
        <v>11</v>
      </c>
      <c r="E1820" s="10">
        <v>2920</v>
      </c>
      <c r="F1820" s="10">
        <v>2895</v>
      </c>
      <c r="G1820" s="11">
        <v>0</v>
      </c>
      <c r="H1820" s="20">
        <f t="shared" si="1976"/>
        <v>-2500</v>
      </c>
      <c r="I1820" s="20">
        <v>0</v>
      </c>
      <c r="J1820" s="12">
        <f t="shared" si="1977"/>
        <v>-2500</v>
      </c>
    </row>
    <row r="1821" spans="1:10" x14ac:dyDescent="0.25">
      <c r="A1821" s="16">
        <v>42632</v>
      </c>
      <c r="B1821" s="9" t="s">
        <v>25</v>
      </c>
      <c r="C1821" s="9">
        <v>5000</v>
      </c>
      <c r="D1821" s="9" t="s">
        <v>11</v>
      </c>
      <c r="E1821" s="10">
        <v>147.85</v>
      </c>
      <c r="F1821" s="10">
        <v>148.35</v>
      </c>
      <c r="G1821" s="11">
        <v>148.94999999999999</v>
      </c>
      <c r="H1821" s="20">
        <f t="shared" si="1976"/>
        <v>2500</v>
      </c>
      <c r="I1821" s="20">
        <f t="shared" ref="I1821" si="1978">(G1821-F1821)*C1821</f>
        <v>2999.9999999999718</v>
      </c>
      <c r="J1821" s="12">
        <f t="shared" si="1977"/>
        <v>5499.9999999999718</v>
      </c>
    </row>
    <row r="1822" spans="1:10" x14ac:dyDescent="0.25">
      <c r="A1822" s="16">
        <v>42632</v>
      </c>
      <c r="B1822" s="9" t="s">
        <v>17</v>
      </c>
      <c r="C1822" s="9">
        <v>5000</v>
      </c>
      <c r="D1822" s="9" t="s">
        <v>11</v>
      </c>
      <c r="E1822" s="10">
        <v>129.75</v>
      </c>
      <c r="F1822" s="10">
        <v>130.25</v>
      </c>
      <c r="G1822" s="11">
        <v>0</v>
      </c>
      <c r="H1822" s="20">
        <f t="shared" si="1976"/>
        <v>2500</v>
      </c>
      <c r="I1822" s="20">
        <v>0</v>
      </c>
      <c r="J1822" s="12">
        <f t="shared" si="1977"/>
        <v>2500</v>
      </c>
    </row>
    <row r="1823" spans="1:10" x14ac:dyDescent="0.25">
      <c r="A1823" s="16">
        <v>42629</v>
      </c>
      <c r="B1823" s="9" t="s">
        <v>14</v>
      </c>
      <c r="C1823" s="9">
        <v>100</v>
      </c>
      <c r="D1823" s="9" t="s">
        <v>11</v>
      </c>
      <c r="E1823" s="10">
        <v>30900</v>
      </c>
      <c r="F1823" s="10">
        <v>30840</v>
      </c>
      <c r="G1823" s="11">
        <v>0</v>
      </c>
      <c r="H1823" s="20">
        <f t="shared" si="1976"/>
        <v>-6000</v>
      </c>
      <c r="I1823" s="20">
        <v>0</v>
      </c>
      <c r="J1823" s="12">
        <f t="shared" si="1977"/>
        <v>-6000</v>
      </c>
    </row>
    <row r="1824" spans="1:10" x14ac:dyDescent="0.25">
      <c r="A1824" s="16">
        <v>42629</v>
      </c>
      <c r="B1824" s="9" t="s">
        <v>23</v>
      </c>
      <c r="C1824" s="9">
        <v>30</v>
      </c>
      <c r="D1824" s="9" t="s">
        <v>11</v>
      </c>
      <c r="E1824" s="10">
        <v>45480</v>
      </c>
      <c r="F1824" s="10">
        <v>45305</v>
      </c>
      <c r="G1824" s="11">
        <v>0</v>
      </c>
      <c r="H1824" s="20">
        <f t="shared" si="1976"/>
        <v>-5250</v>
      </c>
      <c r="I1824" s="20">
        <v>0</v>
      </c>
      <c r="J1824" s="12">
        <f t="shared" si="1977"/>
        <v>-5250</v>
      </c>
    </row>
    <row r="1825" spans="1:10" x14ac:dyDescent="0.25">
      <c r="A1825" s="16">
        <v>42629</v>
      </c>
      <c r="B1825" s="9" t="s">
        <v>17</v>
      </c>
      <c r="C1825" s="9">
        <v>5000</v>
      </c>
      <c r="D1825" s="9" t="s">
        <v>11</v>
      </c>
      <c r="E1825" s="10">
        <v>129.5</v>
      </c>
      <c r="F1825" s="10">
        <v>130</v>
      </c>
      <c r="G1825" s="11">
        <v>0</v>
      </c>
      <c r="H1825" s="20">
        <f t="shared" si="1976"/>
        <v>2500</v>
      </c>
      <c r="I1825" s="20">
        <v>0</v>
      </c>
      <c r="J1825" s="12">
        <f t="shared" si="1977"/>
        <v>2500</v>
      </c>
    </row>
    <row r="1826" spans="1:10" x14ac:dyDescent="0.25">
      <c r="A1826" s="16">
        <v>42629</v>
      </c>
      <c r="B1826" s="9" t="s">
        <v>25</v>
      </c>
      <c r="C1826" s="9">
        <v>5000</v>
      </c>
      <c r="D1826" s="9" t="s">
        <v>11</v>
      </c>
      <c r="E1826" s="10">
        <v>147.80000000000001</v>
      </c>
      <c r="F1826" s="10">
        <v>148.30000000000001</v>
      </c>
      <c r="G1826" s="11">
        <v>0</v>
      </c>
      <c r="H1826" s="20">
        <f t="shared" si="1976"/>
        <v>2500</v>
      </c>
      <c r="I1826" s="20">
        <v>0</v>
      </c>
      <c r="J1826" s="12">
        <f t="shared" si="1977"/>
        <v>2500</v>
      </c>
    </row>
    <row r="1827" spans="1:10" x14ac:dyDescent="0.25">
      <c r="A1827" s="16">
        <v>42629</v>
      </c>
      <c r="B1827" s="9" t="s">
        <v>10</v>
      </c>
      <c r="C1827" s="9">
        <v>100</v>
      </c>
      <c r="D1827" s="9" t="s">
        <v>15</v>
      </c>
      <c r="E1827" s="10">
        <v>2900</v>
      </c>
      <c r="F1827" s="10">
        <v>2875</v>
      </c>
      <c r="G1827" s="10">
        <v>0</v>
      </c>
      <c r="H1827" s="18">
        <f t="shared" ref="H1827:H1828" si="1979">(E1827-F1827)*C1827</f>
        <v>2500</v>
      </c>
      <c r="I1827" s="20">
        <v>0</v>
      </c>
      <c r="J1827" s="14">
        <f t="shared" ref="J1827:J1828" si="1980">+I1827+H1827</f>
        <v>2500</v>
      </c>
    </row>
    <row r="1828" spans="1:10" x14ac:dyDescent="0.25">
      <c r="A1828" s="16">
        <v>42629</v>
      </c>
      <c r="B1828" s="9" t="s">
        <v>24</v>
      </c>
      <c r="C1828" s="9">
        <v>1000</v>
      </c>
      <c r="D1828" s="9" t="s">
        <v>15</v>
      </c>
      <c r="E1828" s="10">
        <v>323.5</v>
      </c>
      <c r="F1828" s="10">
        <v>321.5</v>
      </c>
      <c r="G1828" s="10">
        <v>0</v>
      </c>
      <c r="H1828" s="18">
        <f t="shared" si="1979"/>
        <v>2000</v>
      </c>
      <c r="I1828" s="20">
        <v>0</v>
      </c>
      <c r="J1828" s="14">
        <f t="shared" si="1980"/>
        <v>2000</v>
      </c>
    </row>
    <row r="1829" spans="1:10" x14ac:dyDescent="0.25">
      <c r="A1829" s="16">
        <v>42629</v>
      </c>
      <c r="B1829" s="9" t="s">
        <v>10</v>
      </c>
      <c r="C1829" s="9">
        <v>100</v>
      </c>
      <c r="D1829" s="9" t="s">
        <v>11</v>
      </c>
      <c r="E1829" s="10">
        <v>2920</v>
      </c>
      <c r="F1829" s="10">
        <v>2895</v>
      </c>
      <c r="G1829" s="11">
        <v>0</v>
      </c>
      <c r="H1829" s="20">
        <f t="shared" ref="H1829:H1830" si="1981">IF(D1829="LONG",(F1829-E1829)*C1829,(E1829-F1829)*C1829)</f>
        <v>-2500</v>
      </c>
      <c r="I1829" s="20">
        <v>0</v>
      </c>
      <c r="J1829" s="12">
        <f t="shared" ref="J1829:J1830" si="1982">(H1829+I1829)</f>
        <v>-2500</v>
      </c>
    </row>
    <row r="1830" spans="1:10" x14ac:dyDescent="0.25">
      <c r="A1830" s="16">
        <v>42628</v>
      </c>
      <c r="B1830" s="9" t="s">
        <v>14</v>
      </c>
      <c r="C1830" s="9">
        <v>100</v>
      </c>
      <c r="D1830" s="9" t="s">
        <v>11</v>
      </c>
      <c r="E1830" s="10">
        <v>31075</v>
      </c>
      <c r="F1830" s="10">
        <v>31020</v>
      </c>
      <c r="G1830" s="11">
        <v>0</v>
      </c>
      <c r="H1830" s="20">
        <f t="shared" si="1981"/>
        <v>-5500</v>
      </c>
      <c r="I1830" s="20">
        <v>0</v>
      </c>
      <c r="J1830" s="12">
        <f t="shared" si="1982"/>
        <v>-5500</v>
      </c>
    </row>
    <row r="1831" spans="1:10" x14ac:dyDescent="0.25">
      <c r="A1831" s="16">
        <v>42628</v>
      </c>
      <c r="B1831" s="9" t="s">
        <v>14</v>
      </c>
      <c r="C1831" s="9">
        <v>100</v>
      </c>
      <c r="D1831" s="9" t="s">
        <v>15</v>
      </c>
      <c r="E1831" s="10">
        <v>31050</v>
      </c>
      <c r="F1831" s="10">
        <v>31110</v>
      </c>
      <c r="G1831" s="10">
        <v>0</v>
      </c>
      <c r="H1831" s="18">
        <f t="shared" ref="H1831" si="1983">(E1831-F1831)*C1831</f>
        <v>-6000</v>
      </c>
      <c r="I1831" s="20">
        <v>0</v>
      </c>
      <c r="J1831" s="14">
        <f t="shared" ref="J1831" si="1984">+I1831+H1831</f>
        <v>-6000</v>
      </c>
    </row>
    <row r="1832" spans="1:10" x14ac:dyDescent="0.25">
      <c r="A1832" s="16">
        <v>42628</v>
      </c>
      <c r="B1832" s="9" t="s">
        <v>10</v>
      </c>
      <c r="C1832" s="9">
        <v>100</v>
      </c>
      <c r="D1832" s="9" t="s">
        <v>11</v>
      </c>
      <c r="E1832" s="10">
        <v>2940</v>
      </c>
      <c r="F1832" s="10">
        <v>2960</v>
      </c>
      <c r="G1832" s="11">
        <v>0</v>
      </c>
      <c r="H1832" s="20">
        <f t="shared" ref="H1832:H1834" si="1985">IF(D1832="LONG",(F1832-E1832)*C1832,(E1832-F1832)*C1832)</f>
        <v>2000</v>
      </c>
      <c r="I1832" s="20">
        <v>0</v>
      </c>
      <c r="J1832" s="12">
        <f t="shared" ref="J1832:J1834" si="1986">(H1832+I1832)</f>
        <v>2000</v>
      </c>
    </row>
    <row r="1833" spans="1:10" x14ac:dyDescent="0.25">
      <c r="A1833" s="16">
        <v>42628</v>
      </c>
      <c r="B1833" s="9" t="s">
        <v>17</v>
      </c>
      <c r="C1833" s="9">
        <v>5000</v>
      </c>
      <c r="D1833" s="9" t="s">
        <v>11</v>
      </c>
      <c r="E1833" s="10">
        <v>130.25</v>
      </c>
      <c r="F1833" s="10">
        <v>130.75</v>
      </c>
      <c r="G1833" s="11">
        <v>0</v>
      </c>
      <c r="H1833" s="20">
        <f t="shared" si="1985"/>
        <v>2500</v>
      </c>
      <c r="I1833" s="20">
        <v>0</v>
      </c>
      <c r="J1833" s="12">
        <f t="shared" si="1986"/>
        <v>2500</v>
      </c>
    </row>
    <row r="1834" spans="1:10" x14ac:dyDescent="0.25">
      <c r="A1834" s="16">
        <v>42628</v>
      </c>
      <c r="B1834" s="9" t="s">
        <v>17</v>
      </c>
      <c r="C1834" s="9">
        <v>5000</v>
      </c>
      <c r="D1834" s="9" t="s">
        <v>11</v>
      </c>
      <c r="E1834" s="10">
        <v>130</v>
      </c>
      <c r="F1834" s="10">
        <v>129.4</v>
      </c>
      <c r="G1834" s="11">
        <v>0</v>
      </c>
      <c r="H1834" s="20">
        <f t="shared" si="1985"/>
        <v>-2999.9999999999718</v>
      </c>
      <c r="I1834" s="20">
        <v>0</v>
      </c>
      <c r="J1834" s="12">
        <f t="shared" si="1986"/>
        <v>-2999.9999999999718</v>
      </c>
    </row>
    <row r="1835" spans="1:10" x14ac:dyDescent="0.25">
      <c r="A1835" s="16">
        <v>42627</v>
      </c>
      <c r="B1835" s="9" t="s">
        <v>14</v>
      </c>
      <c r="C1835" s="9">
        <v>100</v>
      </c>
      <c r="D1835" s="9" t="s">
        <v>15</v>
      </c>
      <c r="E1835" s="10">
        <v>31035</v>
      </c>
      <c r="F1835" s="10">
        <v>31095</v>
      </c>
      <c r="G1835" s="10">
        <v>0</v>
      </c>
      <c r="H1835" s="18">
        <f t="shared" ref="H1835" si="1987">(E1835-F1835)*C1835</f>
        <v>-6000</v>
      </c>
      <c r="I1835" s="20">
        <v>0</v>
      </c>
      <c r="J1835" s="14">
        <f t="shared" ref="J1835" si="1988">+I1835+H1835</f>
        <v>-6000</v>
      </c>
    </row>
    <row r="1836" spans="1:10" x14ac:dyDescent="0.25">
      <c r="A1836" s="16">
        <v>42627</v>
      </c>
      <c r="B1836" s="9" t="s">
        <v>17</v>
      </c>
      <c r="C1836" s="9">
        <v>5000</v>
      </c>
      <c r="D1836" s="9" t="s">
        <v>11</v>
      </c>
      <c r="E1836" s="10">
        <v>127.25</v>
      </c>
      <c r="F1836" s="10">
        <v>127.75</v>
      </c>
      <c r="G1836" s="11">
        <v>0</v>
      </c>
      <c r="H1836" s="20">
        <f t="shared" ref="H1836:H1838" si="1989">IF(D1836="LONG",(F1836-E1836)*C1836,(E1836-F1836)*C1836)</f>
        <v>2500</v>
      </c>
      <c r="I1836" s="20">
        <v>0</v>
      </c>
      <c r="J1836" s="12">
        <f t="shared" ref="J1836:J1838" si="1990">(H1836+I1836)</f>
        <v>2500</v>
      </c>
    </row>
    <row r="1837" spans="1:10" x14ac:dyDescent="0.25">
      <c r="A1837" s="16">
        <v>42627</v>
      </c>
      <c r="B1837" s="9" t="s">
        <v>12</v>
      </c>
      <c r="C1837" s="9">
        <v>5000</v>
      </c>
      <c r="D1837" s="9" t="s">
        <v>11</v>
      </c>
      <c r="E1837" s="10">
        <v>149.75</v>
      </c>
      <c r="F1837" s="10">
        <v>150.25</v>
      </c>
      <c r="G1837" s="11">
        <v>0</v>
      </c>
      <c r="H1837" s="20">
        <f t="shared" si="1989"/>
        <v>2500</v>
      </c>
      <c r="I1837" s="20">
        <v>0</v>
      </c>
      <c r="J1837" s="12">
        <f t="shared" si="1990"/>
        <v>2500</v>
      </c>
    </row>
    <row r="1838" spans="1:10" x14ac:dyDescent="0.25">
      <c r="A1838" s="16">
        <v>42627</v>
      </c>
      <c r="B1838" s="9" t="s">
        <v>10</v>
      </c>
      <c r="C1838" s="9">
        <v>100</v>
      </c>
      <c r="D1838" s="9" t="s">
        <v>11</v>
      </c>
      <c r="E1838" s="10">
        <v>3025</v>
      </c>
      <c r="F1838" s="10">
        <v>3000</v>
      </c>
      <c r="G1838" s="11">
        <v>0</v>
      </c>
      <c r="H1838" s="20">
        <f t="shared" si="1989"/>
        <v>-2500</v>
      </c>
      <c r="I1838" s="20">
        <v>0</v>
      </c>
      <c r="J1838" s="12">
        <f t="shared" si="1990"/>
        <v>-2500</v>
      </c>
    </row>
    <row r="1839" spans="1:10" x14ac:dyDescent="0.25">
      <c r="A1839" s="16">
        <v>42625</v>
      </c>
      <c r="B1839" s="9" t="s">
        <v>14</v>
      </c>
      <c r="C1839" s="9">
        <v>100</v>
      </c>
      <c r="D1839" s="9" t="s">
        <v>15</v>
      </c>
      <c r="E1839" s="10">
        <v>31180</v>
      </c>
      <c r="F1839" s="10">
        <v>31130</v>
      </c>
      <c r="G1839" s="10">
        <v>31070</v>
      </c>
      <c r="H1839" s="18">
        <f t="shared" ref="H1839" si="1991">(E1839-F1839)*C1839</f>
        <v>5000</v>
      </c>
      <c r="I1839" s="20">
        <f>(F1839-G1839)*C1839</f>
        <v>6000</v>
      </c>
      <c r="J1839" s="14">
        <f t="shared" ref="J1839" si="1992">+I1839+H1839</f>
        <v>11000</v>
      </c>
    </row>
    <row r="1840" spans="1:10" x14ac:dyDescent="0.25">
      <c r="A1840" s="16">
        <v>42625</v>
      </c>
      <c r="B1840" s="9" t="s">
        <v>23</v>
      </c>
      <c r="C1840" s="9">
        <v>30</v>
      </c>
      <c r="D1840" s="9" t="s">
        <v>11</v>
      </c>
      <c r="E1840" s="10">
        <v>45210</v>
      </c>
      <c r="F1840" s="10">
        <v>45360</v>
      </c>
      <c r="G1840" s="11">
        <v>0</v>
      </c>
      <c r="H1840" s="20">
        <f t="shared" ref="H1840:H1847" si="1993">IF(D1840="LONG",(F1840-E1840)*C1840,(E1840-F1840)*C1840)</f>
        <v>4500</v>
      </c>
      <c r="I1840" s="20">
        <v>0</v>
      </c>
      <c r="J1840" s="12">
        <f t="shared" ref="J1840:J1847" si="1994">(H1840+I1840)</f>
        <v>4500</v>
      </c>
    </row>
    <row r="1841" spans="1:10" x14ac:dyDescent="0.25">
      <c r="A1841" s="16">
        <v>42625</v>
      </c>
      <c r="B1841" s="9" t="s">
        <v>17</v>
      </c>
      <c r="C1841" s="9">
        <v>5000</v>
      </c>
      <c r="D1841" s="9" t="s">
        <v>11</v>
      </c>
      <c r="E1841" s="10">
        <v>125</v>
      </c>
      <c r="F1841" s="10">
        <v>125.5</v>
      </c>
      <c r="G1841" s="11">
        <v>0</v>
      </c>
      <c r="H1841" s="20">
        <f t="shared" si="1993"/>
        <v>2500</v>
      </c>
      <c r="I1841" s="20">
        <v>0</v>
      </c>
      <c r="J1841" s="12">
        <f t="shared" si="1994"/>
        <v>2500</v>
      </c>
    </row>
    <row r="1842" spans="1:10" x14ac:dyDescent="0.25">
      <c r="A1842" s="16">
        <v>42625</v>
      </c>
      <c r="B1842" s="9" t="s">
        <v>10</v>
      </c>
      <c r="C1842" s="9">
        <v>100</v>
      </c>
      <c r="D1842" s="9" t="s">
        <v>11</v>
      </c>
      <c r="E1842" s="10">
        <v>3025</v>
      </c>
      <c r="F1842" s="10">
        <v>3000</v>
      </c>
      <c r="G1842" s="11">
        <v>0</v>
      </c>
      <c r="H1842" s="20">
        <f t="shared" si="1993"/>
        <v>-2500</v>
      </c>
      <c r="I1842" s="20">
        <v>0</v>
      </c>
      <c r="J1842" s="12">
        <f t="shared" si="1994"/>
        <v>-2500</v>
      </c>
    </row>
    <row r="1843" spans="1:10" x14ac:dyDescent="0.25">
      <c r="A1843" s="16">
        <v>42622</v>
      </c>
      <c r="B1843" s="9" t="s">
        <v>18</v>
      </c>
      <c r="C1843" s="9">
        <v>100</v>
      </c>
      <c r="D1843" s="9" t="s">
        <v>11</v>
      </c>
      <c r="E1843" s="10">
        <v>31200</v>
      </c>
      <c r="F1843" s="10">
        <v>31250</v>
      </c>
      <c r="G1843" s="11">
        <v>0</v>
      </c>
      <c r="H1843" s="20">
        <f t="shared" si="1993"/>
        <v>5000</v>
      </c>
      <c r="I1843" s="20">
        <v>0</v>
      </c>
      <c r="J1843" s="12">
        <f t="shared" si="1994"/>
        <v>5000</v>
      </c>
    </row>
    <row r="1844" spans="1:10" x14ac:dyDescent="0.25">
      <c r="A1844" s="16">
        <v>42622</v>
      </c>
      <c r="B1844" s="9" t="s">
        <v>23</v>
      </c>
      <c r="C1844" s="9">
        <v>30</v>
      </c>
      <c r="D1844" s="9" t="s">
        <v>11</v>
      </c>
      <c r="E1844" s="10">
        <v>46476</v>
      </c>
      <c r="F1844" s="10">
        <v>46626</v>
      </c>
      <c r="G1844" s="11">
        <v>0</v>
      </c>
      <c r="H1844" s="20">
        <f t="shared" si="1993"/>
        <v>4500</v>
      </c>
      <c r="I1844" s="20">
        <v>0</v>
      </c>
      <c r="J1844" s="12">
        <f t="shared" si="1994"/>
        <v>4500</v>
      </c>
    </row>
    <row r="1845" spans="1:10" x14ac:dyDescent="0.25">
      <c r="A1845" s="16">
        <v>42622</v>
      </c>
      <c r="B1845" s="9" t="s">
        <v>17</v>
      </c>
      <c r="C1845" s="9">
        <v>5000</v>
      </c>
      <c r="D1845" s="9" t="s">
        <v>11</v>
      </c>
      <c r="E1845" s="10">
        <v>127.15</v>
      </c>
      <c r="F1845" s="10">
        <v>127.65</v>
      </c>
      <c r="G1845" s="11">
        <v>0</v>
      </c>
      <c r="H1845" s="20">
        <f t="shared" si="1993"/>
        <v>2500</v>
      </c>
      <c r="I1845" s="20">
        <v>0</v>
      </c>
      <c r="J1845" s="12">
        <f t="shared" si="1994"/>
        <v>2500</v>
      </c>
    </row>
    <row r="1846" spans="1:10" x14ac:dyDescent="0.25">
      <c r="A1846" s="16">
        <v>42622</v>
      </c>
      <c r="B1846" s="9" t="s">
        <v>25</v>
      </c>
      <c r="C1846" s="9">
        <v>5000</v>
      </c>
      <c r="D1846" s="9" t="s">
        <v>11</v>
      </c>
      <c r="E1846" s="10">
        <v>153.25</v>
      </c>
      <c r="F1846" s="10">
        <v>153.75</v>
      </c>
      <c r="G1846" s="11">
        <v>0</v>
      </c>
      <c r="H1846" s="20">
        <f t="shared" si="1993"/>
        <v>2500</v>
      </c>
      <c r="I1846" s="20">
        <v>0</v>
      </c>
      <c r="J1846" s="12">
        <f t="shared" si="1994"/>
        <v>2500</v>
      </c>
    </row>
    <row r="1847" spans="1:10" x14ac:dyDescent="0.25">
      <c r="A1847" s="16">
        <v>42622</v>
      </c>
      <c r="B1847" s="9" t="s">
        <v>10</v>
      </c>
      <c r="C1847" s="9">
        <v>100</v>
      </c>
      <c r="D1847" s="9" t="s">
        <v>11</v>
      </c>
      <c r="E1847" s="10">
        <v>3135</v>
      </c>
      <c r="F1847" s="10">
        <v>3110</v>
      </c>
      <c r="G1847" s="11">
        <v>0</v>
      </c>
      <c r="H1847" s="20">
        <f t="shared" si="1993"/>
        <v>-2500</v>
      </c>
      <c r="I1847" s="20">
        <v>0</v>
      </c>
      <c r="J1847" s="12">
        <f t="shared" si="1994"/>
        <v>-2500</v>
      </c>
    </row>
    <row r="1848" spans="1:10" x14ac:dyDescent="0.25">
      <c r="A1848" s="16">
        <v>42621</v>
      </c>
      <c r="B1848" s="9" t="s">
        <v>10</v>
      </c>
      <c r="C1848" s="9">
        <v>100</v>
      </c>
      <c r="D1848" s="9" t="s">
        <v>15</v>
      </c>
      <c r="E1848" s="10">
        <v>3075</v>
      </c>
      <c r="F1848" s="10">
        <v>3055</v>
      </c>
      <c r="G1848" s="10">
        <v>0</v>
      </c>
      <c r="H1848" s="18">
        <f t="shared" ref="H1848" si="1995">(E1848-F1848)*C1848</f>
        <v>2000</v>
      </c>
      <c r="I1848" s="20">
        <v>0</v>
      </c>
      <c r="J1848" s="14">
        <f t="shared" ref="J1848" si="1996">+I1848+H1848</f>
        <v>2000</v>
      </c>
    </row>
    <row r="1849" spans="1:10" x14ac:dyDescent="0.25">
      <c r="A1849" s="16">
        <v>42621</v>
      </c>
      <c r="B1849" s="9" t="s">
        <v>18</v>
      </c>
      <c r="C1849" s="9">
        <v>100</v>
      </c>
      <c r="D1849" s="9" t="s">
        <v>11</v>
      </c>
      <c r="E1849" s="10">
        <v>31300</v>
      </c>
      <c r="F1849" s="10">
        <v>31350</v>
      </c>
      <c r="G1849" s="11">
        <v>0</v>
      </c>
      <c r="H1849" s="20">
        <f t="shared" ref="H1849:H1851" si="1997">IF(D1849="LONG",(F1849-E1849)*C1849,(E1849-F1849)*C1849)</f>
        <v>5000</v>
      </c>
      <c r="I1849" s="20">
        <v>0</v>
      </c>
      <c r="J1849" s="12">
        <f t="shared" ref="J1849:J1851" si="1998">(H1849+I1849)</f>
        <v>5000</v>
      </c>
    </row>
    <row r="1850" spans="1:10" x14ac:dyDescent="0.25">
      <c r="A1850" s="16">
        <v>42621</v>
      </c>
      <c r="B1850" s="9" t="s">
        <v>12</v>
      </c>
      <c r="C1850" s="9">
        <v>5000</v>
      </c>
      <c r="D1850" s="9" t="s">
        <v>11</v>
      </c>
      <c r="E1850" s="10">
        <v>152.75</v>
      </c>
      <c r="F1850" s="10">
        <v>153.25</v>
      </c>
      <c r="G1850" s="11">
        <v>0</v>
      </c>
      <c r="H1850" s="20">
        <f t="shared" si="1997"/>
        <v>2500</v>
      </c>
      <c r="I1850" s="20">
        <v>0</v>
      </c>
      <c r="J1850" s="12">
        <f t="shared" si="1998"/>
        <v>2500</v>
      </c>
    </row>
    <row r="1851" spans="1:10" x14ac:dyDescent="0.25">
      <c r="A1851" s="16">
        <v>42621</v>
      </c>
      <c r="B1851" s="9" t="s">
        <v>17</v>
      </c>
      <c r="C1851" s="9">
        <v>5000</v>
      </c>
      <c r="D1851" s="9" t="s">
        <v>11</v>
      </c>
      <c r="E1851" s="10">
        <v>127</v>
      </c>
      <c r="F1851" s="10">
        <v>126.4</v>
      </c>
      <c r="G1851" s="11">
        <v>0</v>
      </c>
      <c r="H1851" s="20">
        <f t="shared" si="1997"/>
        <v>-2999.9999999999718</v>
      </c>
      <c r="I1851" s="20">
        <v>0</v>
      </c>
      <c r="J1851" s="12">
        <f t="shared" si="1998"/>
        <v>-2999.9999999999718</v>
      </c>
    </row>
    <row r="1852" spans="1:10" x14ac:dyDescent="0.25">
      <c r="A1852" s="16">
        <v>42620</v>
      </c>
      <c r="B1852" s="9" t="s">
        <v>18</v>
      </c>
      <c r="C1852" s="9">
        <v>100</v>
      </c>
      <c r="D1852" s="9" t="s">
        <v>15</v>
      </c>
      <c r="E1852" s="10">
        <v>31410</v>
      </c>
      <c r="F1852" s="10">
        <v>31360</v>
      </c>
      <c r="G1852" s="10">
        <v>0</v>
      </c>
      <c r="H1852" s="18">
        <f t="shared" ref="H1852" si="1999">(E1852-F1852)*C1852</f>
        <v>5000</v>
      </c>
      <c r="I1852" s="20">
        <v>0</v>
      </c>
      <c r="J1852" s="14">
        <f t="shared" ref="J1852" si="2000">+I1852+H1852</f>
        <v>5000</v>
      </c>
    </row>
    <row r="1853" spans="1:10" x14ac:dyDescent="0.25">
      <c r="A1853" s="16">
        <v>42620</v>
      </c>
      <c r="B1853" s="9" t="s">
        <v>23</v>
      </c>
      <c r="C1853" s="9">
        <v>30</v>
      </c>
      <c r="D1853" s="9" t="s">
        <v>11</v>
      </c>
      <c r="E1853" s="10">
        <v>46525</v>
      </c>
      <c r="F1853" s="10">
        <v>46675</v>
      </c>
      <c r="G1853" s="11">
        <v>46875</v>
      </c>
      <c r="H1853" s="20">
        <f t="shared" ref="H1853:H1858" si="2001">IF(D1853="LONG",(F1853-E1853)*C1853,(E1853-F1853)*C1853)</f>
        <v>4500</v>
      </c>
      <c r="I1853" s="20">
        <f t="shared" ref="I1853:I1858" si="2002">(G1853-F1853)*C1853</f>
        <v>6000</v>
      </c>
      <c r="J1853" s="12">
        <f t="shared" ref="J1853:J1858" si="2003">(H1853+I1853)</f>
        <v>10500</v>
      </c>
    </row>
    <row r="1854" spans="1:10" x14ac:dyDescent="0.25">
      <c r="A1854" s="16">
        <v>42620</v>
      </c>
      <c r="B1854" s="9" t="s">
        <v>17</v>
      </c>
      <c r="C1854" s="9">
        <v>5000</v>
      </c>
      <c r="D1854" s="9" t="s">
        <v>11</v>
      </c>
      <c r="E1854" s="10">
        <v>129</v>
      </c>
      <c r="F1854" s="10">
        <v>129.5</v>
      </c>
      <c r="G1854" s="11">
        <v>0</v>
      </c>
      <c r="H1854" s="20">
        <f t="shared" si="2001"/>
        <v>2500</v>
      </c>
      <c r="I1854" s="20">
        <v>0</v>
      </c>
      <c r="J1854" s="12">
        <f t="shared" si="2003"/>
        <v>2500</v>
      </c>
    </row>
    <row r="1855" spans="1:10" x14ac:dyDescent="0.25">
      <c r="A1855" s="16">
        <v>42620</v>
      </c>
      <c r="B1855" s="9" t="s">
        <v>12</v>
      </c>
      <c r="C1855" s="9">
        <v>5000</v>
      </c>
      <c r="D1855" s="9" t="s">
        <v>11</v>
      </c>
      <c r="E1855" s="10">
        <v>154.5</v>
      </c>
      <c r="F1855" s="10">
        <v>155</v>
      </c>
      <c r="G1855" s="11">
        <v>0</v>
      </c>
      <c r="H1855" s="20">
        <f t="shared" si="2001"/>
        <v>2500</v>
      </c>
      <c r="I1855" s="20">
        <v>0</v>
      </c>
      <c r="J1855" s="12">
        <f t="shared" si="2003"/>
        <v>2500</v>
      </c>
    </row>
    <row r="1856" spans="1:10" x14ac:dyDescent="0.25">
      <c r="A1856" s="16">
        <v>42620</v>
      </c>
      <c r="B1856" s="9" t="s">
        <v>10</v>
      </c>
      <c r="C1856" s="9">
        <v>100</v>
      </c>
      <c r="D1856" s="9" t="s">
        <v>11</v>
      </c>
      <c r="E1856" s="10">
        <v>3000</v>
      </c>
      <c r="F1856" s="10">
        <v>3015</v>
      </c>
      <c r="G1856" s="11">
        <v>0</v>
      </c>
      <c r="H1856" s="20">
        <f t="shared" si="2001"/>
        <v>1500</v>
      </c>
      <c r="I1856" s="20">
        <v>0</v>
      </c>
      <c r="J1856" s="12">
        <f t="shared" si="2003"/>
        <v>1500</v>
      </c>
    </row>
    <row r="1857" spans="1:10" x14ac:dyDescent="0.25">
      <c r="A1857" s="16">
        <v>42619</v>
      </c>
      <c r="B1857" s="9" t="s">
        <v>18</v>
      </c>
      <c r="C1857" s="9">
        <v>100</v>
      </c>
      <c r="D1857" s="9" t="s">
        <v>11</v>
      </c>
      <c r="E1857" s="10">
        <v>31015</v>
      </c>
      <c r="F1857" s="10">
        <v>31065</v>
      </c>
      <c r="G1857" s="11">
        <v>31125</v>
      </c>
      <c r="H1857" s="20">
        <f t="shared" si="2001"/>
        <v>5000</v>
      </c>
      <c r="I1857" s="20">
        <f t="shared" si="2002"/>
        <v>6000</v>
      </c>
      <c r="J1857" s="12">
        <f t="shared" si="2003"/>
        <v>11000</v>
      </c>
    </row>
    <row r="1858" spans="1:10" x14ac:dyDescent="0.25">
      <c r="A1858" s="16">
        <v>42619</v>
      </c>
      <c r="B1858" s="9" t="s">
        <v>23</v>
      </c>
      <c r="C1858" s="9">
        <v>30</v>
      </c>
      <c r="D1858" s="9" t="s">
        <v>11</v>
      </c>
      <c r="E1858" s="10">
        <v>46525</v>
      </c>
      <c r="F1858" s="10">
        <v>46675</v>
      </c>
      <c r="G1858" s="11">
        <v>46875</v>
      </c>
      <c r="H1858" s="20">
        <f t="shared" si="2001"/>
        <v>4500</v>
      </c>
      <c r="I1858" s="20">
        <f t="shared" si="2002"/>
        <v>6000</v>
      </c>
      <c r="J1858" s="12">
        <f t="shared" si="2003"/>
        <v>10500</v>
      </c>
    </row>
    <row r="1859" spans="1:10" x14ac:dyDescent="0.25">
      <c r="A1859" s="16">
        <v>42619</v>
      </c>
      <c r="B1859" s="9" t="s">
        <v>10</v>
      </c>
      <c r="C1859" s="9">
        <v>100</v>
      </c>
      <c r="D1859" s="9" t="s">
        <v>15</v>
      </c>
      <c r="E1859" s="10">
        <v>3020</v>
      </c>
      <c r="F1859" s="10">
        <v>3000</v>
      </c>
      <c r="G1859" s="10">
        <v>2975</v>
      </c>
      <c r="H1859" s="18">
        <f t="shared" ref="H1859" si="2004">(E1859-F1859)*C1859</f>
        <v>2000</v>
      </c>
      <c r="I1859" s="20">
        <f>(F1859-G1859)*C1859</f>
        <v>2500</v>
      </c>
      <c r="J1859" s="14">
        <f t="shared" ref="J1859" si="2005">+I1859+H1859</f>
        <v>4500</v>
      </c>
    </row>
    <row r="1860" spans="1:10" x14ac:dyDescent="0.25">
      <c r="A1860" s="16">
        <v>42619</v>
      </c>
      <c r="B1860" s="9" t="s">
        <v>17</v>
      </c>
      <c r="C1860" s="9">
        <v>5000</v>
      </c>
      <c r="D1860" s="9" t="s">
        <v>11</v>
      </c>
      <c r="E1860" s="10">
        <v>130.5</v>
      </c>
      <c r="F1860" s="10">
        <v>129.9</v>
      </c>
      <c r="G1860" s="11">
        <v>0</v>
      </c>
      <c r="H1860" s="20">
        <f t="shared" ref="H1860:H1862" si="2006">IF(D1860="LONG",(F1860-E1860)*C1860,(E1860-F1860)*C1860)</f>
        <v>-2999.9999999999718</v>
      </c>
      <c r="I1860" s="20">
        <v>0</v>
      </c>
      <c r="J1860" s="12">
        <f t="shared" ref="J1860:J1862" si="2007">(H1860+I1860)</f>
        <v>-2999.9999999999718</v>
      </c>
    </row>
    <row r="1861" spans="1:10" x14ac:dyDescent="0.25">
      <c r="A1861" s="16">
        <v>42615</v>
      </c>
      <c r="B1861" s="9" t="s">
        <v>10</v>
      </c>
      <c r="C1861" s="9">
        <v>100</v>
      </c>
      <c r="D1861" s="9" t="s">
        <v>11</v>
      </c>
      <c r="E1861" s="10">
        <v>2905</v>
      </c>
      <c r="F1861" s="10">
        <v>2925</v>
      </c>
      <c r="G1861" s="11">
        <v>0</v>
      </c>
      <c r="H1861" s="20">
        <f t="shared" si="2006"/>
        <v>2000</v>
      </c>
      <c r="I1861" s="20">
        <v>0</v>
      </c>
      <c r="J1861" s="12">
        <f t="shared" si="2007"/>
        <v>2000</v>
      </c>
    </row>
    <row r="1862" spans="1:10" x14ac:dyDescent="0.25">
      <c r="A1862" s="16">
        <v>42615</v>
      </c>
      <c r="B1862" s="9" t="s">
        <v>25</v>
      </c>
      <c r="C1862" s="9">
        <v>5000</v>
      </c>
      <c r="D1862" s="9" t="s">
        <v>11</v>
      </c>
      <c r="E1862" s="10">
        <v>156.80000000000001</v>
      </c>
      <c r="F1862" s="10">
        <v>157.30000000000001</v>
      </c>
      <c r="G1862" s="11">
        <v>0</v>
      </c>
      <c r="H1862" s="20">
        <f t="shared" si="2006"/>
        <v>2500</v>
      </c>
      <c r="I1862" s="20">
        <v>0</v>
      </c>
      <c r="J1862" s="12">
        <f t="shared" si="2007"/>
        <v>2500</v>
      </c>
    </row>
    <row r="1863" spans="1:10" x14ac:dyDescent="0.25">
      <c r="A1863" s="16">
        <v>42615</v>
      </c>
      <c r="B1863" s="9" t="s">
        <v>14</v>
      </c>
      <c r="C1863" s="9">
        <v>100</v>
      </c>
      <c r="D1863" s="9" t="s">
        <v>15</v>
      </c>
      <c r="E1863" s="10">
        <v>30735</v>
      </c>
      <c r="F1863" s="10">
        <v>30795</v>
      </c>
      <c r="G1863" s="10">
        <v>0</v>
      </c>
      <c r="H1863" s="18">
        <f t="shared" ref="H1863" si="2008">(E1863-F1863)*C1863</f>
        <v>-6000</v>
      </c>
      <c r="I1863" s="20">
        <v>0</v>
      </c>
      <c r="J1863" s="14">
        <f t="shared" ref="J1863" si="2009">+I1863+H1863</f>
        <v>-6000</v>
      </c>
    </row>
    <row r="1864" spans="1:10" x14ac:dyDescent="0.25">
      <c r="A1864" s="16">
        <v>42615</v>
      </c>
      <c r="B1864" s="9" t="s">
        <v>24</v>
      </c>
      <c r="C1864" s="9">
        <v>1000</v>
      </c>
      <c r="D1864" s="9" t="s">
        <v>11</v>
      </c>
      <c r="E1864" s="10">
        <v>313.5</v>
      </c>
      <c r="F1864" s="10">
        <v>311.5</v>
      </c>
      <c r="G1864" s="11">
        <v>0</v>
      </c>
      <c r="H1864" s="20">
        <f t="shared" ref="H1864:H1867" si="2010">IF(D1864="LONG",(F1864-E1864)*C1864,(E1864-F1864)*C1864)</f>
        <v>-2000</v>
      </c>
      <c r="I1864" s="20">
        <v>0</v>
      </c>
      <c r="J1864" s="12">
        <f t="shared" ref="J1864:J1867" si="2011">(H1864+I1864)</f>
        <v>-2000</v>
      </c>
    </row>
    <row r="1865" spans="1:10" x14ac:dyDescent="0.25">
      <c r="A1865" s="16">
        <v>42615</v>
      </c>
      <c r="B1865" s="9" t="s">
        <v>12</v>
      </c>
      <c r="C1865" s="9">
        <v>5000</v>
      </c>
      <c r="D1865" s="9" t="s">
        <v>11</v>
      </c>
      <c r="E1865" s="10">
        <v>155.75</v>
      </c>
      <c r="F1865" s="10">
        <v>156.25</v>
      </c>
      <c r="G1865" s="11">
        <v>0</v>
      </c>
      <c r="H1865" s="20">
        <f t="shared" si="2010"/>
        <v>2500</v>
      </c>
      <c r="I1865" s="20">
        <v>0</v>
      </c>
      <c r="J1865" s="12">
        <f t="shared" si="2011"/>
        <v>2500</v>
      </c>
    </row>
    <row r="1866" spans="1:10" x14ac:dyDescent="0.25">
      <c r="A1866" s="16">
        <v>42614</v>
      </c>
      <c r="B1866" s="9" t="s">
        <v>10</v>
      </c>
      <c r="C1866" s="9">
        <v>100</v>
      </c>
      <c r="D1866" s="9" t="s">
        <v>11</v>
      </c>
      <c r="E1866" s="10">
        <v>3000</v>
      </c>
      <c r="F1866" s="10">
        <v>2975</v>
      </c>
      <c r="G1866" s="11">
        <v>0</v>
      </c>
      <c r="H1866" s="20">
        <f t="shared" si="2010"/>
        <v>-2500</v>
      </c>
      <c r="I1866" s="20">
        <v>0</v>
      </c>
      <c r="J1866" s="12">
        <f t="shared" si="2011"/>
        <v>-2500</v>
      </c>
    </row>
    <row r="1867" spans="1:10" x14ac:dyDescent="0.25">
      <c r="A1867" s="16">
        <v>42614</v>
      </c>
      <c r="B1867" s="9" t="s">
        <v>18</v>
      </c>
      <c r="C1867" s="9">
        <v>100</v>
      </c>
      <c r="D1867" s="9" t="s">
        <v>11</v>
      </c>
      <c r="E1867" s="10">
        <v>30660</v>
      </c>
      <c r="F1867" s="10">
        <v>30710</v>
      </c>
      <c r="G1867" s="11">
        <v>0</v>
      </c>
      <c r="H1867" s="20">
        <f t="shared" si="2010"/>
        <v>5000</v>
      </c>
      <c r="I1867" s="20">
        <v>0</v>
      </c>
      <c r="J1867" s="12">
        <f t="shared" si="2011"/>
        <v>5000</v>
      </c>
    </row>
    <row r="1868" spans="1:10" x14ac:dyDescent="0.25">
      <c r="A1868" s="53"/>
      <c r="B1868" s="53"/>
      <c r="C1868" s="53"/>
      <c r="D1868" s="53"/>
      <c r="E1868" s="53"/>
      <c r="F1868" s="53"/>
      <c r="G1868" s="53"/>
      <c r="H1868" s="54"/>
      <c r="I1868" s="55">
        <v>0</v>
      </c>
      <c r="J1868" s="57"/>
    </row>
    <row r="1869" spans="1:10" x14ac:dyDescent="0.25">
      <c r="A1869" s="16">
        <v>42613</v>
      </c>
      <c r="B1869" s="9" t="s">
        <v>12</v>
      </c>
      <c r="C1869" s="9">
        <v>5000</v>
      </c>
      <c r="D1869" s="9" t="s">
        <v>11</v>
      </c>
      <c r="E1869" s="10">
        <v>154.5</v>
      </c>
      <c r="F1869" s="10">
        <v>155</v>
      </c>
      <c r="G1869" s="11">
        <v>0</v>
      </c>
      <c r="H1869" s="20">
        <f t="shared" ref="H1869:H1875" si="2012">IF(D1869="LONG",(F1869-E1869)*C1869,(E1869-F1869)*C1869)</f>
        <v>2500</v>
      </c>
      <c r="I1869" s="20">
        <v>0</v>
      </c>
      <c r="J1869" s="12">
        <f t="shared" ref="J1869:J1875" si="2013">(H1869+I1869)</f>
        <v>2500</v>
      </c>
    </row>
    <row r="1870" spans="1:10" x14ac:dyDescent="0.25">
      <c r="A1870" s="16">
        <v>42613</v>
      </c>
      <c r="B1870" s="9" t="s">
        <v>18</v>
      </c>
      <c r="C1870" s="9">
        <v>100</v>
      </c>
      <c r="D1870" s="9" t="s">
        <v>11</v>
      </c>
      <c r="E1870" s="10">
        <v>30795</v>
      </c>
      <c r="F1870" s="10">
        <v>30735</v>
      </c>
      <c r="G1870" s="11">
        <v>0</v>
      </c>
      <c r="H1870" s="20">
        <f t="shared" si="2012"/>
        <v>-6000</v>
      </c>
      <c r="I1870" s="20">
        <v>0</v>
      </c>
      <c r="J1870" s="12">
        <f t="shared" si="2013"/>
        <v>-6000</v>
      </c>
    </row>
    <row r="1871" spans="1:10" x14ac:dyDescent="0.25">
      <c r="A1871" s="16">
        <v>42613</v>
      </c>
      <c r="B1871" s="9" t="s">
        <v>10</v>
      </c>
      <c r="C1871" s="9">
        <v>100</v>
      </c>
      <c r="D1871" s="9" t="s">
        <v>11</v>
      </c>
      <c r="E1871" s="10">
        <v>3111</v>
      </c>
      <c r="F1871" s="10">
        <v>3086</v>
      </c>
      <c r="G1871" s="11">
        <v>0</v>
      </c>
      <c r="H1871" s="20">
        <f t="shared" si="2012"/>
        <v>-2500</v>
      </c>
      <c r="I1871" s="20">
        <v>0</v>
      </c>
      <c r="J1871" s="12">
        <f t="shared" si="2013"/>
        <v>-2500</v>
      </c>
    </row>
    <row r="1872" spans="1:10" x14ac:dyDescent="0.25">
      <c r="A1872" s="16">
        <v>42612</v>
      </c>
      <c r="B1872" s="9" t="s">
        <v>18</v>
      </c>
      <c r="C1872" s="9">
        <v>100</v>
      </c>
      <c r="D1872" s="9" t="s">
        <v>11</v>
      </c>
      <c r="E1872" s="10">
        <v>30945</v>
      </c>
      <c r="F1872" s="10">
        <v>30885</v>
      </c>
      <c r="G1872" s="11">
        <v>0</v>
      </c>
      <c r="H1872" s="20">
        <f t="shared" si="2012"/>
        <v>-6000</v>
      </c>
      <c r="I1872" s="20">
        <v>0</v>
      </c>
      <c r="J1872" s="12">
        <f t="shared" si="2013"/>
        <v>-6000</v>
      </c>
    </row>
    <row r="1873" spans="1:10" x14ac:dyDescent="0.25">
      <c r="A1873" s="16">
        <v>42612</v>
      </c>
      <c r="B1873" s="9" t="s">
        <v>23</v>
      </c>
      <c r="C1873" s="9">
        <v>30</v>
      </c>
      <c r="D1873" s="9" t="s">
        <v>11</v>
      </c>
      <c r="E1873" s="10">
        <v>44175</v>
      </c>
      <c r="F1873" s="10">
        <v>44000</v>
      </c>
      <c r="G1873" s="11">
        <v>0</v>
      </c>
      <c r="H1873" s="20">
        <f t="shared" si="2012"/>
        <v>-5250</v>
      </c>
      <c r="I1873" s="20">
        <v>0</v>
      </c>
      <c r="J1873" s="12">
        <f t="shared" si="2013"/>
        <v>-5250</v>
      </c>
    </row>
    <row r="1874" spans="1:10" x14ac:dyDescent="0.25">
      <c r="A1874" s="16">
        <v>42612</v>
      </c>
      <c r="B1874" s="9" t="s">
        <v>10</v>
      </c>
      <c r="C1874" s="9">
        <v>100</v>
      </c>
      <c r="D1874" s="9" t="s">
        <v>11</v>
      </c>
      <c r="E1874" s="10">
        <v>3170</v>
      </c>
      <c r="F1874" s="10">
        <v>3190</v>
      </c>
      <c r="G1874" s="11">
        <v>0</v>
      </c>
      <c r="H1874" s="20">
        <f t="shared" si="2012"/>
        <v>2000</v>
      </c>
      <c r="I1874" s="20">
        <v>0</v>
      </c>
      <c r="J1874" s="12">
        <f t="shared" si="2013"/>
        <v>2000</v>
      </c>
    </row>
    <row r="1875" spans="1:10" x14ac:dyDescent="0.25">
      <c r="A1875" s="16">
        <v>42612</v>
      </c>
      <c r="B1875" s="9" t="s">
        <v>17</v>
      </c>
      <c r="C1875" s="9">
        <v>5000</v>
      </c>
      <c r="D1875" s="9" t="s">
        <v>11</v>
      </c>
      <c r="E1875" s="10">
        <v>124.5</v>
      </c>
      <c r="F1875" s="10">
        <v>125</v>
      </c>
      <c r="G1875" s="11">
        <v>0</v>
      </c>
      <c r="H1875" s="20">
        <f t="shared" si="2012"/>
        <v>2500</v>
      </c>
      <c r="I1875" s="20">
        <v>0</v>
      </c>
      <c r="J1875" s="12">
        <f t="shared" si="2013"/>
        <v>2500</v>
      </c>
    </row>
    <row r="1876" spans="1:10" x14ac:dyDescent="0.25">
      <c r="A1876" s="16">
        <v>42611</v>
      </c>
      <c r="B1876" s="9" t="s">
        <v>14</v>
      </c>
      <c r="C1876" s="9">
        <v>100</v>
      </c>
      <c r="D1876" s="9" t="s">
        <v>15</v>
      </c>
      <c r="E1876" s="10">
        <v>30940</v>
      </c>
      <c r="F1876" s="10">
        <v>31000</v>
      </c>
      <c r="G1876" s="10">
        <v>0</v>
      </c>
      <c r="H1876" s="18">
        <f t="shared" ref="H1876" si="2014">(E1876-F1876)*C1876</f>
        <v>-6000</v>
      </c>
      <c r="I1876" s="20">
        <v>0</v>
      </c>
      <c r="J1876" s="14">
        <f t="shared" ref="J1876" si="2015">+I1876+H1876</f>
        <v>-6000</v>
      </c>
    </row>
    <row r="1877" spans="1:10" x14ac:dyDescent="0.25">
      <c r="A1877" s="16">
        <v>42611</v>
      </c>
      <c r="B1877" s="9" t="s">
        <v>10</v>
      </c>
      <c r="C1877" s="9">
        <v>100</v>
      </c>
      <c r="D1877" s="9" t="s">
        <v>11</v>
      </c>
      <c r="E1877" s="10">
        <v>3161</v>
      </c>
      <c r="F1877" s="10">
        <v>3181</v>
      </c>
      <c r="G1877" s="11">
        <v>3206</v>
      </c>
      <c r="H1877" s="20">
        <f t="shared" ref="H1877:H1879" si="2016">IF(D1877="LONG",(F1877-E1877)*C1877,(E1877-F1877)*C1877)</f>
        <v>2000</v>
      </c>
      <c r="I1877" s="20">
        <f t="shared" ref="I1877:I1879" si="2017">(G1877-F1877)*C1877</f>
        <v>2500</v>
      </c>
      <c r="J1877" s="12">
        <f t="shared" ref="J1877:J1879" si="2018">(H1877+I1877)</f>
        <v>4500</v>
      </c>
    </row>
    <row r="1878" spans="1:10" x14ac:dyDescent="0.25">
      <c r="A1878" s="16">
        <v>42608</v>
      </c>
      <c r="B1878" s="9" t="s">
        <v>18</v>
      </c>
      <c r="C1878" s="9">
        <v>100</v>
      </c>
      <c r="D1878" s="9" t="s">
        <v>11</v>
      </c>
      <c r="E1878" s="10">
        <v>31000</v>
      </c>
      <c r="F1878" s="10">
        <v>31050</v>
      </c>
      <c r="G1878" s="11">
        <v>31100</v>
      </c>
      <c r="H1878" s="20">
        <f t="shared" si="2016"/>
        <v>5000</v>
      </c>
      <c r="I1878" s="20">
        <f t="shared" si="2017"/>
        <v>5000</v>
      </c>
      <c r="J1878" s="12">
        <f t="shared" si="2018"/>
        <v>10000</v>
      </c>
    </row>
    <row r="1879" spans="1:10" x14ac:dyDescent="0.25">
      <c r="A1879" s="16">
        <v>42608</v>
      </c>
      <c r="B1879" s="9" t="s">
        <v>23</v>
      </c>
      <c r="C1879" s="9">
        <v>30</v>
      </c>
      <c r="D1879" s="9" t="s">
        <v>11</v>
      </c>
      <c r="E1879" s="10">
        <v>43850</v>
      </c>
      <c r="F1879" s="10">
        <v>44000</v>
      </c>
      <c r="G1879" s="11">
        <v>44200</v>
      </c>
      <c r="H1879" s="20">
        <f t="shared" si="2016"/>
        <v>4500</v>
      </c>
      <c r="I1879" s="20">
        <f t="shared" si="2017"/>
        <v>6000</v>
      </c>
      <c r="J1879" s="12">
        <f t="shared" si="2018"/>
        <v>10500</v>
      </c>
    </row>
    <row r="1880" spans="1:10" x14ac:dyDescent="0.25">
      <c r="A1880" s="16">
        <v>42608</v>
      </c>
      <c r="B1880" s="9" t="s">
        <v>17</v>
      </c>
      <c r="C1880" s="9">
        <v>5000</v>
      </c>
      <c r="D1880" s="9" t="s">
        <v>15</v>
      </c>
      <c r="E1880" s="10">
        <v>125.4</v>
      </c>
      <c r="F1880" s="10">
        <v>124.9</v>
      </c>
      <c r="G1880" s="10">
        <v>0</v>
      </c>
      <c r="H1880" s="18">
        <f t="shared" ref="H1880:H1881" si="2019">(E1880-F1880)*C1880</f>
        <v>2500</v>
      </c>
      <c r="I1880" s="20">
        <v>0</v>
      </c>
      <c r="J1880" s="14">
        <f t="shared" ref="J1880:J1881" si="2020">+I1880+H1880</f>
        <v>2500</v>
      </c>
    </row>
    <row r="1881" spans="1:10" x14ac:dyDescent="0.25">
      <c r="A1881" s="16">
        <v>42608</v>
      </c>
      <c r="B1881" s="9" t="s">
        <v>12</v>
      </c>
      <c r="C1881" s="9">
        <v>5000</v>
      </c>
      <c r="D1881" s="9" t="s">
        <v>15</v>
      </c>
      <c r="E1881" s="10">
        <v>155</v>
      </c>
      <c r="F1881" s="10">
        <v>154.5</v>
      </c>
      <c r="G1881" s="10">
        <v>0</v>
      </c>
      <c r="H1881" s="18">
        <f t="shared" si="2019"/>
        <v>2500</v>
      </c>
      <c r="I1881" s="20">
        <v>0</v>
      </c>
      <c r="J1881" s="14">
        <f t="shared" si="2020"/>
        <v>2500</v>
      </c>
    </row>
    <row r="1882" spans="1:10" x14ac:dyDescent="0.25">
      <c r="A1882" s="16">
        <v>42607</v>
      </c>
      <c r="B1882" s="9" t="s">
        <v>18</v>
      </c>
      <c r="C1882" s="9">
        <v>100</v>
      </c>
      <c r="D1882" s="9" t="s">
        <v>11</v>
      </c>
      <c r="E1882" s="10">
        <v>31005</v>
      </c>
      <c r="F1882" s="10">
        <v>30940</v>
      </c>
      <c r="G1882" s="11">
        <v>0</v>
      </c>
      <c r="H1882" s="20">
        <f t="shared" ref="H1882:H1883" si="2021">IF(D1882="LONG",(F1882-E1882)*C1882,(E1882-F1882)*C1882)</f>
        <v>-6500</v>
      </c>
      <c r="I1882" s="20">
        <v>0</v>
      </c>
      <c r="J1882" s="12">
        <f t="shared" ref="J1882:J1883" si="2022">(H1882+I1882)</f>
        <v>-6500</v>
      </c>
    </row>
    <row r="1883" spans="1:10" x14ac:dyDescent="0.25">
      <c r="A1883" s="16">
        <v>42607</v>
      </c>
      <c r="B1883" s="9" t="s">
        <v>18</v>
      </c>
      <c r="C1883" s="9">
        <v>100</v>
      </c>
      <c r="D1883" s="9" t="s">
        <v>11</v>
      </c>
      <c r="E1883" s="10">
        <v>30890</v>
      </c>
      <c r="F1883" s="10">
        <v>30935</v>
      </c>
      <c r="G1883" s="11">
        <v>0</v>
      </c>
      <c r="H1883" s="20">
        <f t="shared" si="2021"/>
        <v>4500</v>
      </c>
      <c r="I1883" s="20">
        <v>0</v>
      </c>
      <c r="J1883" s="12">
        <f t="shared" si="2022"/>
        <v>4500</v>
      </c>
    </row>
    <row r="1884" spans="1:10" x14ac:dyDescent="0.25">
      <c r="A1884" s="16">
        <v>42607</v>
      </c>
      <c r="B1884" s="9" t="s">
        <v>23</v>
      </c>
      <c r="C1884" s="9">
        <v>30</v>
      </c>
      <c r="D1884" s="9" t="s">
        <v>15</v>
      </c>
      <c r="E1884" s="10">
        <v>43650</v>
      </c>
      <c r="F1884" s="10">
        <v>43600</v>
      </c>
      <c r="G1884" s="10">
        <v>0</v>
      </c>
      <c r="H1884" s="18">
        <f t="shared" ref="H1884:H1885" si="2023">(E1884-F1884)*C1884</f>
        <v>1500</v>
      </c>
      <c r="I1884" s="20">
        <v>0</v>
      </c>
      <c r="J1884" s="14">
        <f t="shared" ref="J1884:J1885" si="2024">+I1884+H1884</f>
        <v>1500</v>
      </c>
    </row>
    <row r="1885" spans="1:10" x14ac:dyDescent="0.25">
      <c r="A1885" s="16">
        <v>42607</v>
      </c>
      <c r="B1885" s="9" t="s">
        <v>14</v>
      </c>
      <c r="C1885" s="9">
        <v>100</v>
      </c>
      <c r="D1885" s="9" t="s">
        <v>15</v>
      </c>
      <c r="E1885" s="10">
        <v>30950</v>
      </c>
      <c r="F1885" s="10">
        <v>30900</v>
      </c>
      <c r="G1885" s="10">
        <v>30850</v>
      </c>
      <c r="H1885" s="18">
        <f t="shared" si="2023"/>
        <v>5000</v>
      </c>
      <c r="I1885" s="20">
        <f t="shared" ref="I1885" si="2025">(F1885-G1885)*C1885</f>
        <v>5000</v>
      </c>
      <c r="J1885" s="14">
        <f t="shared" si="2024"/>
        <v>10000</v>
      </c>
    </row>
    <row r="1886" spans="1:10" x14ac:dyDescent="0.25">
      <c r="A1886" s="16">
        <v>42607</v>
      </c>
      <c r="B1886" s="9" t="s">
        <v>25</v>
      </c>
      <c r="C1886" s="9">
        <v>5000</v>
      </c>
      <c r="D1886" s="9" t="s">
        <v>11</v>
      </c>
      <c r="E1886" s="10">
        <v>153</v>
      </c>
      <c r="F1886" s="10">
        <v>153.5</v>
      </c>
      <c r="G1886" s="11">
        <v>0</v>
      </c>
      <c r="H1886" s="20">
        <f t="shared" ref="H1886:H1890" si="2026">IF(D1886="LONG",(F1886-E1886)*C1886,(E1886-F1886)*C1886)</f>
        <v>2500</v>
      </c>
      <c r="I1886" s="20">
        <v>0</v>
      </c>
      <c r="J1886" s="12">
        <f t="shared" ref="J1886:J1890" si="2027">(H1886+I1886)</f>
        <v>2500</v>
      </c>
    </row>
    <row r="1887" spans="1:10" x14ac:dyDescent="0.25">
      <c r="A1887" s="16">
        <v>42607</v>
      </c>
      <c r="B1887" s="9" t="s">
        <v>17</v>
      </c>
      <c r="C1887" s="9">
        <v>5000</v>
      </c>
      <c r="D1887" s="9" t="s">
        <v>11</v>
      </c>
      <c r="E1887" s="10">
        <v>123.65</v>
      </c>
      <c r="F1887" s="10">
        <v>124.15</v>
      </c>
      <c r="G1887" s="11">
        <v>0</v>
      </c>
      <c r="H1887" s="20">
        <f t="shared" si="2026"/>
        <v>2500</v>
      </c>
      <c r="I1887" s="20">
        <v>0</v>
      </c>
      <c r="J1887" s="12">
        <f t="shared" si="2027"/>
        <v>2500</v>
      </c>
    </row>
    <row r="1888" spans="1:10" x14ac:dyDescent="0.25">
      <c r="A1888" s="16">
        <v>42607</v>
      </c>
      <c r="B1888" s="9" t="s">
        <v>25</v>
      </c>
      <c r="C1888" s="9">
        <v>5000</v>
      </c>
      <c r="D1888" s="9" t="s">
        <v>11</v>
      </c>
      <c r="E1888" s="10">
        <v>153</v>
      </c>
      <c r="F1888" s="10">
        <v>153.4</v>
      </c>
      <c r="G1888" s="11">
        <v>0</v>
      </c>
      <c r="H1888" s="20">
        <f t="shared" si="2026"/>
        <v>2000.0000000000284</v>
      </c>
      <c r="I1888" s="20">
        <v>0</v>
      </c>
      <c r="J1888" s="12">
        <f t="shared" si="2027"/>
        <v>2000.0000000000284</v>
      </c>
    </row>
    <row r="1889" spans="1:10" x14ac:dyDescent="0.25">
      <c r="A1889" s="16">
        <v>42607</v>
      </c>
      <c r="B1889" s="9" t="s">
        <v>23</v>
      </c>
      <c r="C1889" s="9">
        <v>30</v>
      </c>
      <c r="D1889" s="9" t="s">
        <v>11</v>
      </c>
      <c r="E1889" s="10">
        <v>43680</v>
      </c>
      <c r="F1889" s="10">
        <v>43820</v>
      </c>
      <c r="G1889" s="11">
        <v>0</v>
      </c>
      <c r="H1889" s="20">
        <f t="shared" si="2026"/>
        <v>4200</v>
      </c>
      <c r="I1889" s="20">
        <v>0</v>
      </c>
      <c r="J1889" s="12">
        <f t="shared" si="2027"/>
        <v>4200</v>
      </c>
    </row>
    <row r="1890" spans="1:10" x14ac:dyDescent="0.25">
      <c r="A1890" s="16">
        <v>42607</v>
      </c>
      <c r="B1890" s="9" t="s">
        <v>10</v>
      </c>
      <c r="C1890" s="9">
        <v>100</v>
      </c>
      <c r="D1890" s="9" t="s">
        <v>11</v>
      </c>
      <c r="E1890" s="10">
        <v>3132</v>
      </c>
      <c r="F1890" s="10">
        <v>3140</v>
      </c>
      <c r="G1890" s="11">
        <v>0</v>
      </c>
      <c r="H1890" s="20">
        <f t="shared" si="2026"/>
        <v>800</v>
      </c>
      <c r="I1890" s="20">
        <v>0</v>
      </c>
      <c r="J1890" s="12">
        <f t="shared" si="2027"/>
        <v>800</v>
      </c>
    </row>
    <row r="1891" spans="1:10" x14ac:dyDescent="0.25">
      <c r="A1891" s="16">
        <v>42607</v>
      </c>
      <c r="B1891" s="9" t="s">
        <v>10</v>
      </c>
      <c r="C1891" s="9">
        <v>100</v>
      </c>
      <c r="D1891" s="9" t="s">
        <v>15</v>
      </c>
      <c r="E1891" s="10">
        <v>3155</v>
      </c>
      <c r="F1891" s="10">
        <v>3135</v>
      </c>
      <c r="G1891" s="10">
        <v>3125</v>
      </c>
      <c r="H1891" s="18">
        <f t="shared" ref="H1891" si="2028">(E1891-F1891)*C1891</f>
        <v>2000</v>
      </c>
      <c r="I1891" s="20">
        <f>(F1891-G1891)*C1891</f>
        <v>1000</v>
      </c>
      <c r="J1891" s="14">
        <f t="shared" ref="J1891" si="2029">+I1891+H1891</f>
        <v>3000</v>
      </c>
    </row>
    <row r="1892" spans="1:10" x14ac:dyDescent="0.25">
      <c r="A1892" s="16">
        <v>42606</v>
      </c>
      <c r="B1892" s="9" t="s">
        <v>14</v>
      </c>
      <c r="C1892" s="9">
        <v>100</v>
      </c>
      <c r="D1892" s="9" t="s">
        <v>11</v>
      </c>
      <c r="E1892" s="10">
        <v>31290</v>
      </c>
      <c r="F1892" s="10">
        <v>31340</v>
      </c>
      <c r="G1892" s="11">
        <v>0</v>
      </c>
      <c r="H1892" s="20">
        <f t="shared" ref="H1892:H1894" si="2030">IF(D1892="LONG",(F1892-E1892)*C1892,(E1892-F1892)*C1892)</f>
        <v>5000</v>
      </c>
      <c r="I1892" s="20">
        <v>0</v>
      </c>
      <c r="J1892" s="12">
        <f t="shared" ref="J1892:J1894" si="2031">(H1892+I1892)</f>
        <v>5000</v>
      </c>
    </row>
    <row r="1893" spans="1:10" x14ac:dyDescent="0.25">
      <c r="A1893" s="16">
        <v>42606</v>
      </c>
      <c r="B1893" s="9" t="s">
        <v>23</v>
      </c>
      <c r="C1893" s="9">
        <v>30</v>
      </c>
      <c r="D1893" s="9" t="s">
        <v>11</v>
      </c>
      <c r="E1893" s="10">
        <v>44370</v>
      </c>
      <c r="F1893" s="10">
        <v>44500</v>
      </c>
      <c r="G1893" s="11">
        <v>0</v>
      </c>
      <c r="H1893" s="20">
        <f t="shared" si="2030"/>
        <v>3900</v>
      </c>
      <c r="I1893" s="20">
        <v>0</v>
      </c>
      <c r="J1893" s="12">
        <f t="shared" si="2031"/>
        <v>3900</v>
      </c>
    </row>
    <row r="1894" spans="1:10" x14ac:dyDescent="0.25">
      <c r="A1894" s="16">
        <v>42606</v>
      </c>
      <c r="B1894" s="9" t="s">
        <v>25</v>
      </c>
      <c r="C1894" s="9">
        <v>5000</v>
      </c>
      <c r="D1894" s="9" t="s">
        <v>11</v>
      </c>
      <c r="E1894" s="10">
        <v>154.25</v>
      </c>
      <c r="F1894" s="10">
        <v>154.75</v>
      </c>
      <c r="G1894" s="11">
        <v>155.35</v>
      </c>
      <c r="H1894" s="20">
        <f t="shared" si="2030"/>
        <v>2500</v>
      </c>
      <c r="I1894" s="20">
        <f t="shared" ref="I1894" si="2032">(G1894-F1894)*C1894</f>
        <v>2999.9999999999718</v>
      </c>
      <c r="J1894" s="12">
        <f t="shared" si="2031"/>
        <v>5499.9999999999718</v>
      </c>
    </row>
    <row r="1895" spans="1:10" x14ac:dyDescent="0.25">
      <c r="A1895" s="16">
        <v>42606</v>
      </c>
      <c r="B1895" s="9" t="s">
        <v>10</v>
      </c>
      <c r="C1895" s="9">
        <v>100</v>
      </c>
      <c r="D1895" s="9" t="s">
        <v>15</v>
      </c>
      <c r="E1895" s="10">
        <v>3185</v>
      </c>
      <c r="F1895" s="10">
        <v>3175</v>
      </c>
      <c r="G1895" s="10">
        <v>0</v>
      </c>
      <c r="H1895" s="18">
        <f t="shared" ref="H1895" si="2033">(E1895-F1895)*C1895</f>
        <v>1000</v>
      </c>
      <c r="I1895" s="20">
        <v>0</v>
      </c>
      <c r="J1895" s="14">
        <f t="shared" ref="J1895" si="2034">+I1895+H1895</f>
        <v>1000</v>
      </c>
    </row>
    <row r="1896" spans="1:10" x14ac:dyDescent="0.25">
      <c r="A1896" s="16">
        <v>42606</v>
      </c>
      <c r="B1896" s="9" t="s">
        <v>17</v>
      </c>
      <c r="C1896" s="9">
        <v>5000</v>
      </c>
      <c r="D1896" s="9" t="s">
        <v>11</v>
      </c>
      <c r="E1896" s="10">
        <v>124.5</v>
      </c>
      <c r="F1896" s="10">
        <v>125</v>
      </c>
      <c r="G1896" s="11">
        <v>0</v>
      </c>
      <c r="H1896" s="20">
        <f t="shared" ref="H1896:H1899" si="2035">IF(D1896="LONG",(F1896-E1896)*C1896,(E1896-F1896)*C1896)</f>
        <v>2500</v>
      </c>
      <c r="I1896" s="20">
        <v>0</v>
      </c>
      <c r="J1896" s="12">
        <f t="shared" ref="J1896:J1899" si="2036">(H1896+I1896)</f>
        <v>2500</v>
      </c>
    </row>
    <row r="1897" spans="1:10" x14ac:dyDescent="0.25">
      <c r="A1897" s="16">
        <v>42606</v>
      </c>
      <c r="B1897" s="9" t="s">
        <v>18</v>
      </c>
      <c r="C1897" s="9">
        <v>100</v>
      </c>
      <c r="D1897" s="9" t="s">
        <v>11</v>
      </c>
      <c r="E1897" s="10">
        <v>31320</v>
      </c>
      <c r="F1897" s="10">
        <v>31260</v>
      </c>
      <c r="G1897" s="11">
        <v>0</v>
      </c>
      <c r="H1897" s="20">
        <f t="shared" si="2035"/>
        <v>-6000</v>
      </c>
      <c r="I1897" s="20">
        <v>0</v>
      </c>
      <c r="J1897" s="12">
        <f t="shared" si="2036"/>
        <v>-6000</v>
      </c>
    </row>
    <row r="1898" spans="1:10" x14ac:dyDescent="0.25">
      <c r="A1898" s="16">
        <v>42605</v>
      </c>
      <c r="B1898" s="9" t="s">
        <v>17</v>
      </c>
      <c r="C1898" s="9">
        <v>5000</v>
      </c>
      <c r="D1898" s="9" t="s">
        <v>11</v>
      </c>
      <c r="E1898" s="10">
        <v>124.25</v>
      </c>
      <c r="F1898" s="10">
        <v>123.65</v>
      </c>
      <c r="G1898" s="11">
        <v>0</v>
      </c>
      <c r="H1898" s="20">
        <f t="shared" si="2035"/>
        <v>-2999.9999999999718</v>
      </c>
      <c r="I1898" s="20">
        <v>0</v>
      </c>
      <c r="J1898" s="12">
        <f t="shared" si="2036"/>
        <v>-2999.9999999999718</v>
      </c>
    </row>
    <row r="1899" spans="1:10" x14ac:dyDescent="0.25">
      <c r="A1899" s="16">
        <v>42605</v>
      </c>
      <c r="B1899" s="9" t="s">
        <v>10</v>
      </c>
      <c r="C1899" s="9">
        <v>100</v>
      </c>
      <c r="D1899" s="9" t="s">
        <v>11</v>
      </c>
      <c r="E1899" s="10">
        <v>3155</v>
      </c>
      <c r="F1899" s="10">
        <v>3175</v>
      </c>
      <c r="G1899" s="11">
        <v>0</v>
      </c>
      <c r="H1899" s="20">
        <f t="shared" si="2035"/>
        <v>2000</v>
      </c>
      <c r="I1899" s="20">
        <v>0</v>
      </c>
      <c r="J1899" s="12">
        <f t="shared" si="2036"/>
        <v>2000</v>
      </c>
    </row>
    <row r="1900" spans="1:10" x14ac:dyDescent="0.25">
      <c r="A1900" s="16">
        <v>42605</v>
      </c>
      <c r="B1900" s="9" t="s">
        <v>18</v>
      </c>
      <c r="C1900" s="9">
        <v>100</v>
      </c>
      <c r="D1900" s="9" t="s">
        <v>15</v>
      </c>
      <c r="E1900" s="10">
        <v>31320</v>
      </c>
      <c r="F1900" s="10">
        <v>31380</v>
      </c>
      <c r="G1900" s="10">
        <v>0</v>
      </c>
      <c r="H1900" s="18">
        <f t="shared" ref="H1900" si="2037">(E1900-F1900)*C1900</f>
        <v>-6000</v>
      </c>
      <c r="I1900" s="20">
        <v>0</v>
      </c>
      <c r="J1900" s="14">
        <f t="shared" ref="J1900" si="2038">+I1900+H1900</f>
        <v>-6000</v>
      </c>
    </row>
    <row r="1901" spans="1:10" x14ac:dyDescent="0.25">
      <c r="A1901" s="16">
        <v>42604</v>
      </c>
      <c r="B1901" s="9" t="s">
        <v>10</v>
      </c>
      <c r="C1901" s="9">
        <v>100</v>
      </c>
      <c r="D1901" s="9" t="s">
        <v>11</v>
      </c>
      <c r="E1901" s="10">
        <v>3270</v>
      </c>
      <c r="F1901" s="10">
        <v>3240</v>
      </c>
      <c r="G1901" s="11">
        <v>0</v>
      </c>
      <c r="H1901" s="20">
        <f t="shared" ref="H1901:H1903" si="2039">IF(D1901="LONG",(F1901-E1901)*C1901,(E1901-F1901)*C1901)</f>
        <v>-3000</v>
      </c>
      <c r="I1901" s="20">
        <v>0</v>
      </c>
      <c r="J1901" s="12">
        <f t="shared" ref="J1901:J1903" si="2040">(H1901+I1901)</f>
        <v>-3000</v>
      </c>
    </row>
    <row r="1902" spans="1:10" x14ac:dyDescent="0.25">
      <c r="A1902" s="16">
        <v>42604</v>
      </c>
      <c r="B1902" s="9" t="s">
        <v>17</v>
      </c>
      <c r="C1902" s="9">
        <v>5000</v>
      </c>
      <c r="D1902" s="9" t="s">
        <v>11</v>
      </c>
      <c r="E1902" s="10">
        <v>125</v>
      </c>
      <c r="F1902" s="10">
        <v>124.9</v>
      </c>
      <c r="G1902" s="11">
        <v>0</v>
      </c>
      <c r="H1902" s="20">
        <f t="shared" si="2039"/>
        <v>-499.99999999997158</v>
      </c>
      <c r="I1902" s="20">
        <v>0</v>
      </c>
      <c r="J1902" s="12">
        <f t="shared" si="2040"/>
        <v>-499.99999999997158</v>
      </c>
    </row>
    <row r="1903" spans="1:10" x14ac:dyDescent="0.25">
      <c r="A1903" s="16">
        <v>42604</v>
      </c>
      <c r="B1903" s="9" t="s">
        <v>14</v>
      </c>
      <c r="C1903" s="9">
        <v>100</v>
      </c>
      <c r="D1903" s="9" t="s">
        <v>11</v>
      </c>
      <c r="E1903" s="10">
        <v>31220</v>
      </c>
      <c r="F1903" s="10">
        <v>31265</v>
      </c>
      <c r="G1903" s="11">
        <v>0</v>
      </c>
      <c r="H1903" s="20">
        <f t="shared" si="2039"/>
        <v>4500</v>
      </c>
      <c r="I1903" s="20">
        <v>0</v>
      </c>
      <c r="J1903" s="12">
        <f t="shared" si="2040"/>
        <v>4500</v>
      </c>
    </row>
    <row r="1904" spans="1:10" x14ac:dyDescent="0.25">
      <c r="A1904" s="16">
        <v>42604</v>
      </c>
      <c r="B1904" s="9" t="s">
        <v>23</v>
      </c>
      <c r="C1904" s="9">
        <v>30</v>
      </c>
      <c r="D1904" s="9" t="s">
        <v>15</v>
      </c>
      <c r="E1904" s="10">
        <v>44620</v>
      </c>
      <c r="F1904" s="10">
        <v>44795</v>
      </c>
      <c r="G1904" s="10">
        <v>0</v>
      </c>
      <c r="H1904" s="18">
        <f t="shared" ref="H1904:H1906" si="2041">(E1904-F1904)*C1904</f>
        <v>-5250</v>
      </c>
      <c r="I1904" s="20">
        <v>0</v>
      </c>
      <c r="J1904" s="14">
        <f t="shared" ref="J1904:J1906" si="2042">+I1904+H1904</f>
        <v>-5250</v>
      </c>
    </row>
    <row r="1905" spans="1:10" x14ac:dyDescent="0.25">
      <c r="A1905" s="16">
        <v>42601</v>
      </c>
      <c r="B1905" s="9" t="s">
        <v>18</v>
      </c>
      <c r="C1905" s="9">
        <v>100</v>
      </c>
      <c r="D1905" s="9" t="s">
        <v>15</v>
      </c>
      <c r="E1905" s="10">
        <v>31450</v>
      </c>
      <c r="F1905" s="10">
        <v>31405</v>
      </c>
      <c r="G1905" s="10">
        <v>0</v>
      </c>
      <c r="H1905" s="18">
        <f t="shared" si="2041"/>
        <v>4500</v>
      </c>
      <c r="I1905" s="20">
        <v>0</v>
      </c>
      <c r="J1905" s="14">
        <f t="shared" si="2042"/>
        <v>4500</v>
      </c>
    </row>
    <row r="1906" spans="1:10" x14ac:dyDescent="0.25">
      <c r="A1906" s="16">
        <v>42599</v>
      </c>
      <c r="B1906" s="9" t="s">
        <v>12</v>
      </c>
      <c r="C1906" s="9">
        <v>5000</v>
      </c>
      <c r="D1906" s="9" t="s">
        <v>15</v>
      </c>
      <c r="E1906" s="10">
        <v>150.5</v>
      </c>
      <c r="F1906" s="10">
        <v>150</v>
      </c>
      <c r="G1906" s="10">
        <v>0</v>
      </c>
      <c r="H1906" s="18">
        <f t="shared" si="2041"/>
        <v>2500</v>
      </c>
      <c r="I1906" s="20">
        <v>0</v>
      </c>
      <c r="J1906" s="14">
        <f t="shared" si="2042"/>
        <v>2500</v>
      </c>
    </row>
    <row r="1907" spans="1:10" x14ac:dyDescent="0.25">
      <c r="A1907" s="16">
        <v>42599</v>
      </c>
      <c r="B1907" s="9" t="s">
        <v>14</v>
      </c>
      <c r="C1907" s="9">
        <v>100</v>
      </c>
      <c r="D1907" s="9" t="s">
        <v>11</v>
      </c>
      <c r="E1907" s="10">
        <v>31340</v>
      </c>
      <c r="F1907" s="10">
        <v>31390</v>
      </c>
      <c r="G1907" s="11">
        <v>0</v>
      </c>
      <c r="H1907" s="20">
        <f t="shared" ref="H1907:H1914" si="2043">IF(D1907="LONG",(F1907-E1907)*C1907,(E1907-F1907)*C1907)</f>
        <v>5000</v>
      </c>
      <c r="I1907" s="20">
        <v>0</v>
      </c>
      <c r="J1907" s="12">
        <f t="shared" ref="J1907:J1914" si="2044">(H1907+I1907)</f>
        <v>5000</v>
      </c>
    </row>
    <row r="1908" spans="1:10" x14ac:dyDescent="0.25">
      <c r="A1908" s="16">
        <v>42599</v>
      </c>
      <c r="B1908" s="9" t="s">
        <v>10</v>
      </c>
      <c r="C1908" s="9">
        <v>100</v>
      </c>
      <c r="D1908" s="9" t="s">
        <v>11</v>
      </c>
      <c r="E1908" s="10">
        <v>3098</v>
      </c>
      <c r="F1908" s="10">
        <v>3118</v>
      </c>
      <c r="G1908" s="11">
        <v>0</v>
      </c>
      <c r="H1908" s="20">
        <f t="shared" si="2043"/>
        <v>2000</v>
      </c>
      <c r="I1908" s="20">
        <v>0</v>
      </c>
      <c r="J1908" s="12">
        <f t="shared" si="2044"/>
        <v>2000</v>
      </c>
    </row>
    <row r="1909" spans="1:10" x14ac:dyDescent="0.25">
      <c r="A1909" s="16">
        <v>42598</v>
      </c>
      <c r="B1909" s="9" t="s">
        <v>14</v>
      </c>
      <c r="C1909" s="9">
        <v>100</v>
      </c>
      <c r="D1909" s="9" t="s">
        <v>11</v>
      </c>
      <c r="E1909" s="10">
        <v>31365</v>
      </c>
      <c r="F1909" s="10">
        <v>31415</v>
      </c>
      <c r="G1909" s="11">
        <v>31475</v>
      </c>
      <c r="H1909" s="20">
        <f t="shared" si="2043"/>
        <v>5000</v>
      </c>
      <c r="I1909" s="20">
        <f t="shared" ref="I1909" si="2045">(G1909-F1909)*C1909</f>
        <v>6000</v>
      </c>
      <c r="J1909" s="12">
        <f t="shared" si="2044"/>
        <v>11000</v>
      </c>
    </row>
    <row r="1910" spans="1:10" x14ac:dyDescent="0.25">
      <c r="A1910" s="16">
        <v>42598</v>
      </c>
      <c r="B1910" s="9" t="s">
        <v>10</v>
      </c>
      <c r="C1910" s="9">
        <v>100</v>
      </c>
      <c r="D1910" s="9" t="s">
        <v>11</v>
      </c>
      <c r="E1910" s="10">
        <v>3045</v>
      </c>
      <c r="F1910" s="10">
        <v>3065</v>
      </c>
      <c r="G1910" s="11">
        <v>0</v>
      </c>
      <c r="H1910" s="20">
        <f t="shared" si="2043"/>
        <v>2000</v>
      </c>
      <c r="I1910" s="20">
        <v>0</v>
      </c>
      <c r="J1910" s="12">
        <f t="shared" si="2044"/>
        <v>2000</v>
      </c>
    </row>
    <row r="1911" spans="1:10" x14ac:dyDescent="0.25">
      <c r="A1911" s="16">
        <v>42598</v>
      </c>
      <c r="B1911" s="9" t="s">
        <v>12</v>
      </c>
      <c r="C1911" s="9">
        <v>5000</v>
      </c>
      <c r="D1911" s="9" t="s">
        <v>11</v>
      </c>
      <c r="E1911" s="10">
        <v>151</v>
      </c>
      <c r="F1911" s="10">
        <v>151.5</v>
      </c>
      <c r="G1911" s="11">
        <v>0</v>
      </c>
      <c r="H1911" s="20">
        <f t="shared" si="2043"/>
        <v>2500</v>
      </c>
      <c r="I1911" s="20">
        <v>0</v>
      </c>
      <c r="J1911" s="12">
        <f t="shared" si="2044"/>
        <v>2500</v>
      </c>
    </row>
    <row r="1912" spans="1:10" x14ac:dyDescent="0.25">
      <c r="A1912" s="16">
        <v>42594</v>
      </c>
      <c r="B1912" s="9" t="s">
        <v>14</v>
      </c>
      <c r="C1912" s="9">
        <v>100</v>
      </c>
      <c r="D1912" s="9" t="s">
        <v>11</v>
      </c>
      <c r="E1912" s="10">
        <v>31230</v>
      </c>
      <c r="F1912" s="10">
        <v>31280</v>
      </c>
      <c r="G1912" s="11">
        <v>0</v>
      </c>
      <c r="H1912" s="20">
        <f t="shared" si="2043"/>
        <v>5000</v>
      </c>
      <c r="I1912" s="20">
        <v>0</v>
      </c>
      <c r="J1912" s="12">
        <f t="shared" si="2044"/>
        <v>5000</v>
      </c>
    </row>
    <row r="1913" spans="1:10" x14ac:dyDescent="0.25">
      <c r="A1913" s="16">
        <v>42594</v>
      </c>
      <c r="B1913" s="9" t="s">
        <v>23</v>
      </c>
      <c r="C1913" s="9">
        <v>30</v>
      </c>
      <c r="D1913" s="9" t="s">
        <v>11</v>
      </c>
      <c r="E1913" s="10">
        <v>46320</v>
      </c>
      <c r="F1913" s="10">
        <v>46470</v>
      </c>
      <c r="G1913" s="11">
        <v>0</v>
      </c>
      <c r="H1913" s="20">
        <f t="shared" si="2043"/>
        <v>4500</v>
      </c>
      <c r="I1913" s="20">
        <v>0</v>
      </c>
      <c r="J1913" s="12">
        <f t="shared" si="2044"/>
        <v>4500</v>
      </c>
    </row>
    <row r="1914" spans="1:10" x14ac:dyDescent="0.25">
      <c r="A1914" s="16">
        <v>42594</v>
      </c>
      <c r="B1914" s="9" t="s">
        <v>23</v>
      </c>
      <c r="C1914" s="9">
        <v>30</v>
      </c>
      <c r="D1914" s="9" t="s">
        <v>11</v>
      </c>
      <c r="E1914" s="10">
        <v>46450</v>
      </c>
      <c r="F1914" s="10">
        <v>46560</v>
      </c>
      <c r="G1914" s="10">
        <v>0</v>
      </c>
      <c r="H1914" s="20">
        <f t="shared" si="2043"/>
        <v>3300</v>
      </c>
      <c r="I1914" s="20">
        <v>0</v>
      </c>
      <c r="J1914" s="12">
        <f t="shared" si="2044"/>
        <v>3300</v>
      </c>
    </row>
    <row r="1915" spans="1:10" x14ac:dyDescent="0.25">
      <c r="A1915" s="16">
        <v>42594</v>
      </c>
      <c r="B1915" s="9" t="s">
        <v>14</v>
      </c>
      <c r="C1915" s="9">
        <v>100</v>
      </c>
      <c r="D1915" s="9" t="s">
        <v>15</v>
      </c>
      <c r="E1915" s="10">
        <v>31200</v>
      </c>
      <c r="F1915" s="10">
        <v>31155</v>
      </c>
      <c r="G1915" s="10">
        <v>0</v>
      </c>
      <c r="H1915" s="18">
        <f t="shared" ref="H1915" si="2046">(E1915-F1915)*C1915</f>
        <v>4500</v>
      </c>
      <c r="I1915" s="20">
        <v>0</v>
      </c>
      <c r="J1915" s="14">
        <f t="shared" ref="J1915" si="2047">+I1915+H1915</f>
        <v>4500</v>
      </c>
    </row>
    <row r="1916" spans="1:10" x14ac:dyDescent="0.25">
      <c r="A1916" s="16">
        <v>42594</v>
      </c>
      <c r="B1916" s="9" t="s">
        <v>12</v>
      </c>
      <c r="C1916" s="9">
        <v>5000</v>
      </c>
      <c r="D1916" s="9" t="s">
        <v>11</v>
      </c>
      <c r="E1916" s="10">
        <v>151.65</v>
      </c>
      <c r="F1916" s="10">
        <v>151.05000000000001</v>
      </c>
      <c r="G1916" s="10">
        <v>0</v>
      </c>
      <c r="H1916" s="20">
        <f t="shared" ref="H1916:H1918" si="2048">IF(D1916="LONG",(F1916-E1916)*C1916,(E1916-F1916)*C1916)</f>
        <v>-2999.9999999999718</v>
      </c>
      <c r="I1916" s="20">
        <v>0</v>
      </c>
      <c r="J1916" s="12">
        <f t="shared" ref="J1916:J1918" si="2049">(H1916+I1916)</f>
        <v>-2999.9999999999718</v>
      </c>
    </row>
    <row r="1917" spans="1:10" x14ac:dyDescent="0.25">
      <c r="A1917" s="16">
        <v>42594</v>
      </c>
      <c r="B1917" s="9" t="s">
        <v>10</v>
      </c>
      <c r="C1917" s="9">
        <v>100</v>
      </c>
      <c r="D1917" s="9" t="s">
        <v>11</v>
      </c>
      <c r="E1917" s="10">
        <v>2920</v>
      </c>
      <c r="F1917" s="10">
        <v>2895</v>
      </c>
      <c r="G1917" s="10">
        <v>0</v>
      </c>
      <c r="H1917" s="20">
        <f t="shared" si="2048"/>
        <v>-2500</v>
      </c>
      <c r="I1917" s="20">
        <v>0</v>
      </c>
      <c r="J1917" s="12">
        <f t="shared" si="2049"/>
        <v>-2500</v>
      </c>
    </row>
    <row r="1918" spans="1:10" x14ac:dyDescent="0.25">
      <c r="A1918" s="16">
        <v>42594</v>
      </c>
      <c r="B1918" s="9" t="s">
        <v>12</v>
      </c>
      <c r="C1918" s="9">
        <v>5000</v>
      </c>
      <c r="D1918" s="9" t="s">
        <v>11</v>
      </c>
      <c r="E1918" s="10">
        <v>149.75</v>
      </c>
      <c r="F1918" s="10">
        <v>150.25</v>
      </c>
      <c r="G1918" s="10">
        <v>0</v>
      </c>
      <c r="H1918" s="20">
        <f t="shared" si="2048"/>
        <v>2500</v>
      </c>
      <c r="I1918" s="20">
        <v>0</v>
      </c>
      <c r="J1918" s="12">
        <f t="shared" si="2049"/>
        <v>2500</v>
      </c>
    </row>
    <row r="1919" spans="1:10" x14ac:dyDescent="0.25">
      <c r="A1919" s="16">
        <v>42593</v>
      </c>
      <c r="B1919" s="9" t="s">
        <v>14</v>
      </c>
      <c r="C1919" s="9">
        <v>100</v>
      </c>
      <c r="D1919" s="9" t="s">
        <v>15</v>
      </c>
      <c r="E1919" s="10">
        <v>31395</v>
      </c>
      <c r="F1919" s="10">
        <v>31345</v>
      </c>
      <c r="G1919" s="10">
        <v>0</v>
      </c>
      <c r="H1919" s="18">
        <f t="shared" ref="H1919:H1920" si="2050">(E1919-F1919)*C1919</f>
        <v>5000</v>
      </c>
      <c r="I1919" s="20">
        <v>0</v>
      </c>
      <c r="J1919" s="14">
        <f t="shared" ref="J1919:J1920" si="2051">+I1919+H1919</f>
        <v>5000</v>
      </c>
    </row>
    <row r="1920" spans="1:10" x14ac:dyDescent="0.25">
      <c r="A1920" s="16">
        <v>42593</v>
      </c>
      <c r="B1920" s="9" t="s">
        <v>23</v>
      </c>
      <c r="C1920" s="9">
        <v>30</v>
      </c>
      <c r="D1920" s="9" t="s">
        <v>15</v>
      </c>
      <c r="E1920" s="10">
        <v>47100</v>
      </c>
      <c r="F1920" s="10">
        <v>46950</v>
      </c>
      <c r="G1920" s="10">
        <v>0</v>
      </c>
      <c r="H1920" s="18">
        <f t="shared" si="2050"/>
        <v>4500</v>
      </c>
      <c r="I1920" s="20">
        <v>0</v>
      </c>
      <c r="J1920" s="14">
        <f t="shared" si="2051"/>
        <v>4500</v>
      </c>
    </row>
    <row r="1921" spans="1:10" x14ac:dyDescent="0.25">
      <c r="A1921" s="16">
        <v>42593</v>
      </c>
      <c r="B1921" s="9" t="s">
        <v>10</v>
      </c>
      <c r="C1921" s="9">
        <v>100</v>
      </c>
      <c r="D1921" s="9" t="s">
        <v>11</v>
      </c>
      <c r="E1921" s="10">
        <v>2760</v>
      </c>
      <c r="F1921" s="10">
        <v>2780</v>
      </c>
      <c r="G1921" s="10">
        <v>2799</v>
      </c>
      <c r="H1921" s="20">
        <f t="shared" ref="H1921:H1925" si="2052">IF(D1921="LONG",(F1921-E1921)*C1921,(E1921-F1921)*C1921)</f>
        <v>2000</v>
      </c>
      <c r="I1921" s="20">
        <f t="shared" ref="I1921:I1925" si="2053">(G1921-F1921)*C1921</f>
        <v>1900</v>
      </c>
      <c r="J1921" s="12">
        <f t="shared" ref="J1921:J1925" si="2054">(H1921+I1921)</f>
        <v>3900</v>
      </c>
    </row>
    <row r="1922" spans="1:10" x14ac:dyDescent="0.25">
      <c r="A1922" s="16">
        <v>42593</v>
      </c>
      <c r="B1922" s="9" t="s">
        <v>12</v>
      </c>
      <c r="C1922" s="9">
        <v>5000</v>
      </c>
      <c r="D1922" s="9" t="s">
        <v>11</v>
      </c>
      <c r="E1922" s="10">
        <v>153</v>
      </c>
      <c r="F1922" s="10">
        <v>152.4</v>
      </c>
      <c r="G1922" s="10">
        <v>0</v>
      </c>
      <c r="H1922" s="20">
        <f t="shared" si="2052"/>
        <v>-2999.9999999999718</v>
      </c>
      <c r="I1922" s="20">
        <v>0</v>
      </c>
      <c r="J1922" s="12">
        <f t="shared" si="2054"/>
        <v>-2999.9999999999718</v>
      </c>
    </row>
    <row r="1923" spans="1:10" x14ac:dyDescent="0.25">
      <c r="A1923" s="16">
        <v>42592</v>
      </c>
      <c r="B1923" s="9" t="s">
        <v>14</v>
      </c>
      <c r="C1923" s="9">
        <v>100</v>
      </c>
      <c r="D1923" s="9" t="s">
        <v>11</v>
      </c>
      <c r="E1923" s="10">
        <v>31490</v>
      </c>
      <c r="F1923" s="10">
        <v>31550</v>
      </c>
      <c r="G1923" s="10">
        <v>0</v>
      </c>
      <c r="H1923" s="20">
        <f t="shared" si="2052"/>
        <v>6000</v>
      </c>
      <c r="I1923" s="20">
        <v>0</v>
      </c>
      <c r="J1923" s="12">
        <f t="shared" si="2054"/>
        <v>6000</v>
      </c>
    </row>
    <row r="1924" spans="1:10" x14ac:dyDescent="0.25">
      <c r="A1924" s="16">
        <v>42592</v>
      </c>
      <c r="B1924" s="9" t="s">
        <v>10</v>
      </c>
      <c r="C1924" s="9">
        <v>100</v>
      </c>
      <c r="D1924" s="9" t="s">
        <v>11</v>
      </c>
      <c r="E1924" s="10">
        <v>2827</v>
      </c>
      <c r="F1924" s="10">
        <v>2850</v>
      </c>
      <c r="G1924" s="10">
        <v>0</v>
      </c>
      <c r="H1924" s="20">
        <f t="shared" si="2052"/>
        <v>2300</v>
      </c>
      <c r="I1924" s="20">
        <v>0</v>
      </c>
      <c r="J1924" s="12">
        <f t="shared" si="2054"/>
        <v>2300</v>
      </c>
    </row>
    <row r="1925" spans="1:10" x14ac:dyDescent="0.25">
      <c r="A1925" s="16">
        <v>42592</v>
      </c>
      <c r="B1925" s="9" t="s">
        <v>17</v>
      </c>
      <c r="C1925" s="9">
        <v>5000</v>
      </c>
      <c r="D1925" s="9" t="s">
        <v>11</v>
      </c>
      <c r="E1925" s="10">
        <v>121.75</v>
      </c>
      <c r="F1925" s="10">
        <v>122.25</v>
      </c>
      <c r="G1925" s="10">
        <v>123</v>
      </c>
      <c r="H1925" s="20">
        <f t="shared" si="2052"/>
        <v>2500</v>
      </c>
      <c r="I1925" s="20">
        <f t="shared" si="2053"/>
        <v>3750</v>
      </c>
      <c r="J1925" s="12">
        <f t="shared" si="2054"/>
        <v>6250</v>
      </c>
    </row>
    <row r="1926" spans="1:10" x14ac:dyDescent="0.25">
      <c r="A1926" s="16">
        <v>42592</v>
      </c>
      <c r="B1926" s="9" t="s">
        <v>14</v>
      </c>
      <c r="C1926" s="9">
        <v>100</v>
      </c>
      <c r="D1926" s="9" t="s">
        <v>15</v>
      </c>
      <c r="E1926" s="10">
        <v>31480</v>
      </c>
      <c r="F1926" s="10">
        <v>31540</v>
      </c>
      <c r="G1926" s="10">
        <v>0</v>
      </c>
      <c r="H1926" s="18">
        <f t="shared" ref="H1926" si="2055">(E1926-F1926)*C1926</f>
        <v>-6000</v>
      </c>
      <c r="I1926" s="20">
        <v>0</v>
      </c>
      <c r="J1926" s="14">
        <f t="shared" ref="J1926" si="2056">+I1926+H1926</f>
        <v>-6000</v>
      </c>
    </row>
    <row r="1927" spans="1:10" x14ac:dyDescent="0.25">
      <c r="A1927" s="16">
        <v>42591</v>
      </c>
      <c r="B1927" s="9" t="s">
        <v>14</v>
      </c>
      <c r="C1927" s="9">
        <v>100</v>
      </c>
      <c r="D1927" s="9" t="s">
        <v>11</v>
      </c>
      <c r="E1927" s="10">
        <v>31100</v>
      </c>
      <c r="F1927" s="10">
        <v>31150</v>
      </c>
      <c r="G1927" s="10">
        <v>31210</v>
      </c>
      <c r="H1927" s="20">
        <f t="shared" ref="H1927:H1928" si="2057">IF(D1927="LONG",(F1927-E1927)*C1927,(E1927-F1927)*C1927)</f>
        <v>5000</v>
      </c>
      <c r="I1927" s="20">
        <f t="shared" ref="I1927:I1928" si="2058">(G1927-F1927)*C1927</f>
        <v>6000</v>
      </c>
      <c r="J1927" s="12">
        <f t="shared" ref="J1927:J1928" si="2059">(H1927+I1927)</f>
        <v>11000</v>
      </c>
    </row>
    <row r="1928" spans="1:10" x14ac:dyDescent="0.25">
      <c r="A1928" s="16">
        <v>42591</v>
      </c>
      <c r="B1928" s="9" t="s">
        <v>23</v>
      </c>
      <c r="C1928" s="9">
        <v>30</v>
      </c>
      <c r="D1928" s="9" t="s">
        <v>11</v>
      </c>
      <c r="E1928" s="10">
        <v>46070</v>
      </c>
      <c r="F1928" s="10">
        <v>46220</v>
      </c>
      <c r="G1928" s="10">
        <v>46420</v>
      </c>
      <c r="H1928" s="20">
        <f t="shared" si="2057"/>
        <v>4500</v>
      </c>
      <c r="I1928" s="20">
        <f t="shared" si="2058"/>
        <v>6000</v>
      </c>
      <c r="J1928" s="12">
        <f t="shared" si="2059"/>
        <v>10500</v>
      </c>
    </row>
    <row r="1929" spans="1:10" x14ac:dyDescent="0.25">
      <c r="A1929" s="16">
        <v>42591</v>
      </c>
      <c r="B1929" s="9" t="s">
        <v>17</v>
      </c>
      <c r="C1929" s="9">
        <v>5000</v>
      </c>
      <c r="D1929" s="9" t="s">
        <v>11</v>
      </c>
      <c r="E1929" s="10">
        <v>119.5</v>
      </c>
      <c r="F1929" s="10">
        <v>120</v>
      </c>
      <c r="G1929" s="10">
        <v>0</v>
      </c>
      <c r="H1929" s="20">
        <f t="shared" ref="H1929" si="2060">IF(D1929="LONG",(F1929-E1929)*C1929,(E1929-F1929)*C1929)</f>
        <v>2500</v>
      </c>
      <c r="I1929" s="20">
        <v>0</v>
      </c>
      <c r="J1929" s="12">
        <f t="shared" ref="J1929" si="2061">(H1929+I1929)</f>
        <v>2500</v>
      </c>
    </row>
    <row r="1930" spans="1:10" x14ac:dyDescent="0.25">
      <c r="A1930" s="16">
        <v>42591</v>
      </c>
      <c r="B1930" s="9" t="s">
        <v>10</v>
      </c>
      <c r="C1930" s="9">
        <v>100</v>
      </c>
      <c r="D1930" s="9" t="s">
        <v>15</v>
      </c>
      <c r="E1930" s="10">
        <v>2895</v>
      </c>
      <c r="F1930" s="10">
        <v>2870</v>
      </c>
      <c r="G1930" s="10">
        <v>0</v>
      </c>
      <c r="H1930" s="18">
        <f t="shared" ref="H1930" si="2062">(E1930-F1930)*C1930</f>
        <v>2500</v>
      </c>
      <c r="I1930" s="20">
        <v>0</v>
      </c>
      <c r="J1930" s="14">
        <f t="shared" ref="J1930" si="2063">+I1930+H1930</f>
        <v>2500</v>
      </c>
    </row>
    <row r="1931" spans="1:10" x14ac:dyDescent="0.25">
      <c r="A1931" s="16">
        <v>42590</v>
      </c>
      <c r="B1931" s="9" t="s">
        <v>14</v>
      </c>
      <c r="C1931" s="9">
        <v>100</v>
      </c>
      <c r="D1931" s="9" t="s">
        <v>11</v>
      </c>
      <c r="E1931" s="10">
        <v>31065</v>
      </c>
      <c r="F1931" s="10">
        <v>31115</v>
      </c>
      <c r="G1931" s="10">
        <v>0</v>
      </c>
      <c r="H1931" s="20">
        <f t="shared" ref="H1931:H1933" si="2064">IF(D1931="LONG",(F1931-E1931)*C1931,(E1931-F1931)*C1931)</f>
        <v>5000</v>
      </c>
      <c r="I1931" s="20">
        <v>0</v>
      </c>
      <c r="J1931" s="12">
        <f t="shared" ref="J1931:J1933" si="2065">(H1931+I1931)</f>
        <v>5000</v>
      </c>
    </row>
    <row r="1932" spans="1:10" x14ac:dyDescent="0.25">
      <c r="A1932" s="16">
        <v>42590</v>
      </c>
      <c r="B1932" s="9" t="s">
        <v>23</v>
      </c>
      <c r="C1932" s="9">
        <v>30</v>
      </c>
      <c r="D1932" s="9" t="s">
        <v>11</v>
      </c>
      <c r="E1932" s="10">
        <v>46100</v>
      </c>
      <c r="F1932" s="10">
        <v>46250</v>
      </c>
      <c r="G1932" s="10">
        <v>0</v>
      </c>
      <c r="H1932" s="20">
        <f t="shared" si="2064"/>
        <v>4500</v>
      </c>
      <c r="I1932" s="20">
        <v>0</v>
      </c>
      <c r="J1932" s="12">
        <f t="shared" si="2065"/>
        <v>4500</v>
      </c>
    </row>
    <row r="1933" spans="1:10" x14ac:dyDescent="0.25">
      <c r="A1933" s="16">
        <v>42590</v>
      </c>
      <c r="B1933" s="9" t="s">
        <v>17</v>
      </c>
      <c r="C1933" s="9">
        <v>5000</v>
      </c>
      <c r="D1933" s="9" t="s">
        <v>11</v>
      </c>
      <c r="E1933" s="10">
        <v>120</v>
      </c>
      <c r="F1933" s="10">
        <v>120.5</v>
      </c>
      <c r="G1933" s="10">
        <v>0</v>
      </c>
      <c r="H1933" s="20">
        <f t="shared" si="2064"/>
        <v>2500</v>
      </c>
      <c r="I1933" s="20">
        <v>0</v>
      </c>
      <c r="J1933" s="12">
        <f t="shared" si="2065"/>
        <v>2500</v>
      </c>
    </row>
    <row r="1934" spans="1:10" x14ac:dyDescent="0.25">
      <c r="A1934" s="16">
        <v>42587</v>
      </c>
      <c r="B1934" s="9" t="s">
        <v>18</v>
      </c>
      <c r="C1934" s="9">
        <v>100</v>
      </c>
      <c r="D1934" s="9" t="s">
        <v>15</v>
      </c>
      <c r="E1934" s="10">
        <v>31825</v>
      </c>
      <c r="F1934" s="10">
        <v>31775</v>
      </c>
      <c r="G1934" s="10">
        <v>31715</v>
      </c>
      <c r="H1934" s="18">
        <f t="shared" ref="H1934" si="2066">(E1934-F1934)*C1934</f>
        <v>5000</v>
      </c>
      <c r="I1934" s="20">
        <f>(F1934-G1934)*C1934</f>
        <v>6000</v>
      </c>
      <c r="J1934" s="14">
        <f t="shared" ref="J1934" si="2067">+I1934+H1934</f>
        <v>11000</v>
      </c>
    </row>
    <row r="1935" spans="1:10" x14ac:dyDescent="0.25">
      <c r="A1935" s="16">
        <v>42587</v>
      </c>
      <c r="B1935" s="9" t="s">
        <v>10</v>
      </c>
      <c r="C1935" s="9">
        <v>100</v>
      </c>
      <c r="D1935" s="9" t="s">
        <v>11</v>
      </c>
      <c r="E1935" s="10">
        <v>2790</v>
      </c>
      <c r="F1935" s="10">
        <v>2810</v>
      </c>
      <c r="G1935" s="10">
        <v>0</v>
      </c>
      <c r="H1935" s="20">
        <f t="shared" ref="H1935:H1937" si="2068">IF(D1935="LONG",(F1935-E1935)*C1935,(E1935-F1935)*C1935)</f>
        <v>2000</v>
      </c>
      <c r="I1935" s="20">
        <v>0</v>
      </c>
      <c r="J1935" s="12">
        <f t="shared" ref="J1935:J1937" si="2069">(H1935+I1935)</f>
        <v>2000</v>
      </c>
    </row>
    <row r="1936" spans="1:10" x14ac:dyDescent="0.25">
      <c r="A1936" s="16">
        <v>42587</v>
      </c>
      <c r="B1936" s="9" t="s">
        <v>17</v>
      </c>
      <c r="C1936" s="9">
        <v>5000</v>
      </c>
      <c r="D1936" s="9" t="s">
        <v>11</v>
      </c>
      <c r="E1936" s="10">
        <v>120.4</v>
      </c>
      <c r="F1936" s="10">
        <v>120.9</v>
      </c>
      <c r="G1936" s="10">
        <v>0</v>
      </c>
      <c r="H1936" s="20">
        <f t="shared" si="2068"/>
        <v>2500</v>
      </c>
      <c r="I1936" s="20">
        <v>0</v>
      </c>
      <c r="J1936" s="12">
        <f t="shared" si="2069"/>
        <v>2500</v>
      </c>
    </row>
    <row r="1937" spans="1:10" x14ac:dyDescent="0.25">
      <c r="A1937" s="16">
        <v>42587</v>
      </c>
      <c r="B1937" s="9" t="s">
        <v>23</v>
      </c>
      <c r="C1937" s="9">
        <v>30</v>
      </c>
      <c r="D1937" s="9" t="s">
        <v>11</v>
      </c>
      <c r="E1937" s="10">
        <v>47380</v>
      </c>
      <c r="F1937" s="10">
        <v>47200</v>
      </c>
      <c r="G1937" s="10">
        <v>0</v>
      </c>
      <c r="H1937" s="20">
        <f t="shared" si="2068"/>
        <v>-5400</v>
      </c>
      <c r="I1937" s="20">
        <v>0</v>
      </c>
      <c r="J1937" s="12">
        <f t="shared" si="2069"/>
        <v>-5400</v>
      </c>
    </row>
    <row r="1938" spans="1:10" x14ac:dyDescent="0.25">
      <c r="A1938" s="16">
        <v>42586</v>
      </c>
      <c r="B1938" s="9" t="s">
        <v>23</v>
      </c>
      <c r="C1938" s="9">
        <v>30</v>
      </c>
      <c r="D1938" s="9" t="s">
        <v>15</v>
      </c>
      <c r="E1938" s="10">
        <v>47280</v>
      </c>
      <c r="F1938" s="10">
        <v>47130</v>
      </c>
      <c r="G1938" s="10">
        <v>0</v>
      </c>
      <c r="H1938" s="18">
        <f t="shared" ref="H1938:H1939" si="2070">(E1938-F1938)*C1938</f>
        <v>4500</v>
      </c>
      <c r="I1938" s="20">
        <v>0</v>
      </c>
      <c r="J1938" s="14">
        <f t="shared" ref="J1938:J1939" si="2071">+I1938+H1938</f>
        <v>4500</v>
      </c>
    </row>
    <row r="1939" spans="1:10" x14ac:dyDescent="0.25">
      <c r="A1939" s="16">
        <v>42586</v>
      </c>
      <c r="B1939" s="9" t="s">
        <v>18</v>
      </c>
      <c r="C1939" s="9">
        <v>100</v>
      </c>
      <c r="D1939" s="9" t="s">
        <v>15</v>
      </c>
      <c r="E1939" s="10">
        <v>31575</v>
      </c>
      <c r="F1939" s="10">
        <v>31635</v>
      </c>
      <c r="G1939" s="10">
        <v>0</v>
      </c>
      <c r="H1939" s="18">
        <f t="shared" si="2070"/>
        <v>-6000</v>
      </c>
      <c r="I1939" s="20">
        <v>0</v>
      </c>
      <c r="J1939" s="14">
        <f t="shared" si="2071"/>
        <v>-6000</v>
      </c>
    </row>
    <row r="1940" spans="1:10" x14ac:dyDescent="0.25">
      <c r="A1940" s="16">
        <v>42586</v>
      </c>
      <c r="B1940" s="9" t="s">
        <v>17</v>
      </c>
      <c r="C1940" s="9">
        <v>5000</v>
      </c>
      <c r="D1940" s="9" t="s">
        <v>11</v>
      </c>
      <c r="E1940" s="10">
        <v>119.7</v>
      </c>
      <c r="F1940" s="10">
        <v>120.2</v>
      </c>
      <c r="G1940" s="10">
        <v>0</v>
      </c>
      <c r="H1940" s="20">
        <f t="shared" ref="H1940:H1944" si="2072">IF(D1940="LONG",(F1940-E1940)*C1940,(E1940-F1940)*C1940)</f>
        <v>2500</v>
      </c>
      <c r="I1940" s="20">
        <v>0</v>
      </c>
      <c r="J1940" s="12">
        <f t="shared" ref="J1940:J1944" si="2073">(H1940+I1940)</f>
        <v>2500</v>
      </c>
    </row>
    <row r="1941" spans="1:10" x14ac:dyDescent="0.25">
      <c r="A1941" s="16">
        <v>42586</v>
      </c>
      <c r="B1941" s="9" t="s">
        <v>17</v>
      </c>
      <c r="C1941" s="9">
        <v>5000</v>
      </c>
      <c r="D1941" s="9" t="s">
        <v>11</v>
      </c>
      <c r="E1941" s="10">
        <v>120.5</v>
      </c>
      <c r="F1941" s="10">
        <v>121</v>
      </c>
      <c r="G1941" s="10">
        <v>0</v>
      </c>
      <c r="H1941" s="20">
        <f t="shared" si="2072"/>
        <v>2500</v>
      </c>
      <c r="I1941" s="20">
        <v>0</v>
      </c>
      <c r="J1941" s="12">
        <f t="shared" si="2073"/>
        <v>2500</v>
      </c>
    </row>
    <row r="1942" spans="1:10" x14ac:dyDescent="0.25">
      <c r="A1942" s="16">
        <v>42586</v>
      </c>
      <c r="B1942" s="9" t="s">
        <v>10</v>
      </c>
      <c r="C1942" s="9">
        <v>100</v>
      </c>
      <c r="D1942" s="9" t="s">
        <v>11</v>
      </c>
      <c r="E1942" s="10">
        <v>2750</v>
      </c>
      <c r="F1942" s="10">
        <v>2770</v>
      </c>
      <c r="G1942" s="10">
        <v>2800</v>
      </c>
      <c r="H1942" s="20">
        <f t="shared" si="2072"/>
        <v>2000</v>
      </c>
      <c r="I1942" s="20">
        <f t="shared" ref="I1942" si="2074">(G1942-F1942)*C1942</f>
        <v>3000</v>
      </c>
      <c r="J1942" s="12">
        <f t="shared" si="2073"/>
        <v>5000</v>
      </c>
    </row>
    <row r="1943" spans="1:10" x14ac:dyDescent="0.25">
      <c r="A1943" s="16">
        <v>42586</v>
      </c>
      <c r="B1943" s="9" t="s">
        <v>12</v>
      </c>
      <c r="C1943" s="9">
        <v>5000</v>
      </c>
      <c r="D1943" s="9" t="s">
        <v>11</v>
      </c>
      <c r="E1943" s="10">
        <v>151</v>
      </c>
      <c r="F1943" s="10">
        <v>151.5</v>
      </c>
      <c r="G1943" s="10">
        <v>0</v>
      </c>
      <c r="H1943" s="20">
        <f t="shared" si="2072"/>
        <v>2500</v>
      </c>
      <c r="I1943" s="20">
        <v>0</v>
      </c>
      <c r="J1943" s="12">
        <f t="shared" si="2073"/>
        <v>2500</v>
      </c>
    </row>
    <row r="1944" spans="1:10" x14ac:dyDescent="0.25">
      <c r="A1944" s="16">
        <v>42586</v>
      </c>
      <c r="B1944" s="9" t="s">
        <v>12</v>
      </c>
      <c r="C1944" s="9">
        <v>5000</v>
      </c>
      <c r="D1944" s="9" t="s">
        <v>11</v>
      </c>
      <c r="E1944" s="10">
        <v>151.69999999999999</v>
      </c>
      <c r="F1944" s="10">
        <v>151.1</v>
      </c>
      <c r="G1944" s="10">
        <v>0</v>
      </c>
      <c r="H1944" s="20">
        <f t="shared" si="2072"/>
        <v>-2999.9999999999718</v>
      </c>
      <c r="I1944" s="20">
        <v>0</v>
      </c>
      <c r="J1944" s="12">
        <f t="shared" si="2073"/>
        <v>-2999.9999999999718</v>
      </c>
    </row>
    <row r="1945" spans="1:10" x14ac:dyDescent="0.25">
      <c r="A1945" s="16">
        <v>42585</v>
      </c>
      <c r="B1945" s="9" t="s">
        <v>18</v>
      </c>
      <c r="C1945" s="9">
        <v>100</v>
      </c>
      <c r="D1945" s="9" t="s">
        <v>15</v>
      </c>
      <c r="E1945" s="10">
        <v>31900</v>
      </c>
      <c r="F1945" s="10">
        <v>31850</v>
      </c>
      <c r="G1945" s="10">
        <v>0</v>
      </c>
      <c r="H1945" s="18">
        <f t="shared" ref="H1945" si="2075">(E1945-F1945)*C1945</f>
        <v>5000</v>
      </c>
      <c r="I1945" s="20">
        <v>0</v>
      </c>
      <c r="J1945" s="14">
        <f t="shared" ref="J1945" si="2076">+I1945+H1945</f>
        <v>5000</v>
      </c>
    </row>
    <row r="1946" spans="1:10" x14ac:dyDescent="0.25">
      <c r="A1946" s="16">
        <v>42585</v>
      </c>
      <c r="B1946" s="9" t="s">
        <v>10</v>
      </c>
      <c r="C1946" s="9">
        <v>100</v>
      </c>
      <c r="D1946" s="9" t="s">
        <v>11</v>
      </c>
      <c r="E1946" s="10">
        <v>2660</v>
      </c>
      <c r="F1946" s="10">
        <v>2680</v>
      </c>
      <c r="G1946" s="10">
        <v>0</v>
      </c>
      <c r="H1946" s="20">
        <f t="shared" ref="H1946:H1955" si="2077">IF(D1946="LONG",(F1946-E1946)*C1946,(E1946-F1946)*C1946)</f>
        <v>2000</v>
      </c>
      <c r="I1946" s="20">
        <v>0</v>
      </c>
      <c r="J1946" s="12">
        <f t="shared" ref="J1946:J1955" si="2078">(H1946+I1946)</f>
        <v>2000</v>
      </c>
    </row>
    <row r="1947" spans="1:10" x14ac:dyDescent="0.25">
      <c r="A1947" s="16">
        <v>42585</v>
      </c>
      <c r="B1947" s="9" t="s">
        <v>12</v>
      </c>
      <c r="C1947" s="9">
        <v>5000</v>
      </c>
      <c r="D1947" s="9" t="s">
        <v>11</v>
      </c>
      <c r="E1947" s="10">
        <v>151.35</v>
      </c>
      <c r="F1947" s="10">
        <v>151.85</v>
      </c>
      <c r="G1947" s="10">
        <v>0</v>
      </c>
      <c r="H1947" s="20">
        <f t="shared" si="2077"/>
        <v>2500</v>
      </c>
      <c r="I1947" s="20">
        <v>0</v>
      </c>
      <c r="J1947" s="12">
        <f t="shared" si="2078"/>
        <v>2500</v>
      </c>
    </row>
    <row r="1948" spans="1:10" x14ac:dyDescent="0.25">
      <c r="A1948" s="16">
        <v>42585</v>
      </c>
      <c r="B1948" s="9" t="s">
        <v>25</v>
      </c>
      <c r="C1948" s="9">
        <v>5000</v>
      </c>
      <c r="D1948" s="9" t="s">
        <v>11</v>
      </c>
      <c r="E1948" s="10">
        <v>151.69999999999999</v>
      </c>
      <c r="F1948" s="10">
        <v>151.1</v>
      </c>
      <c r="G1948" s="10">
        <v>0</v>
      </c>
      <c r="H1948" s="20">
        <f t="shared" si="2077"/>
        <v>-2999.9999999999718</v>
      </c>
      <c r="I1948" s="20">
        <v>0</v>
      </c>
      <c r="J1948" s="12">
        <f t="shared" si="2078"/>
        <v>-2999.9999999999718</v>
      </c>
    </row>
    <row r="1949" spans="1:10" x14ac:dyDescent="0.25">
      <c r="A1949" s="16">
        <v>42584</v>
      </c>
      <c r="B1949" s="9" t="s">
        <v>14</v>
      </c>
      <c r="C1949" s="9">
        <v>100</v>
      </c>
      <c r="D1949" s="9" t="s">
        <v>11</v>
      </c>
      <c r="E1949" s="10">
        <v>31700</v>
      </c>
      <c r="F1949" s="10">
        <v>31750</v>
      </c>
      <c r="G1949" s="10">
        <v>31800</v>
      </c>
      <c r="H1949" s="20">
        <f t="shared" si="2077"/>
        <v>5000</v>
      </c>
      <c r="I1949" s="20">
        <f t="shared" ref="I1949" si="2079">(G1949-F1949)*C1949</f>
        <v>5000</v>
      </c>
      <c r="J1949" s="12">
        <f t="shared" si="2078"/>
        <v>10000</v>
      </c>
    </row>
    <row r="1950" spans="1:10" x14ac:dyDescent="0.25">
      <c r="A1950" s="16">
        <v>42584</v>
      </c>
      <c r="B1950" s="9" t="s">
        <v>12</v>
      </c>
      <c r="C1950" s="9">
        <v>5000</v>
      </c>
      <c r="D1950" s="9" t="s">
        <v>11</v>
      </c>
      <c r="E1950" s="10">
        <v>152.05000000000001</v>
      </c>
      <c r="F1950" s="10">
        <v>152.55000000000001</v>
      </c>
      <c r="G1950" s="10">
        <v>0</v>
      </c>
      <c r="H1950" s="20">
        <f t="shared" si="2077"/>
        <v>2500</v>
      </c>
      <c r="I1950" s="20">
        <v>0</v>
      </c>
      <c r="J1950" s="12">
        <f t="shared" si="2078"/>
        <v>2500</v>
      </c>
    </row>
    <row r="1951" spans="1:10" x14ac:dyDescent="0.25">
      <c r="A1951" s="16">
        <v>42584</v>
      </c>
      <c r="B1951" s="9" t="s">
        <v>17</v>
      </c>
      <c r="C1951" s="9">
        <v>5000</v>
      </c>
      <c r="D1951" s="9" t="s">
        <v>11</v>
      </c>
      <c r="E1951" s="10">
        <v>122.25</v>
      </c>
      <c r="F1951" s="10">
        <v>122.75</v>
      </c>
      <c r="G1951" s="10">
        <v>0</v>
      </c>
      <c r="H1951" s="20">
        <f t="shared" si="2077"/>
        <v>2500</v>
      </c>
      <c r="I1951" s="20">
        <v>0</v>
      </c>
      <c r="J1951" s="12">
        <f t="shared" si="2078"/>
        <v>2500</v>
      </c>
    </row>
    <row r="1952" spans="1:10" x14ac:dyDescent="0.25">
      <c r="A1952" s="16">
        <v>42584</v>
      </c>
      <c r="B1952" s="9" t="s">
        <v>10</v>
      </c>
      <c r="C1952" s="9">
        <v>100</v>
      </c>
      <c r="D1952" s="9" t="s">
        <v>11</v>
      </c>
      <c r="E1952" s="10">
        <v>2712</v>
      </c>
      <c r="F1952" s="10">
        <v>2720</v>
      </c>
      <c r="G1952" s="10">
        <v>0</v>
      </c>
      <c r="H1952" s="20">
        <f t="shared" si="2077"/>
        <v>800</v>
      </c>
      <c r="I1952" s="20">
        <v>0</v>
      </c>
      <c r="J1952" s="12">
        <f t="shared" si="2078"/>
        <v>800</v>
      </c>
    </row>
    <row r="1953" spans="1:10" x14ac:dyDescent="0.25">
      <c r="A1953" s="16">
        <v>42584</v>
      </c>
      <c r="B1953" s="9" t="s">
        <v>10</v>
      </c>
      <c r="C1953" s="9">
        <v>100</v>
      </c>
      <c r="D1953" s="9" t="s">
        <v>11</v>
      </c>
      <c r="E1953" s="10">
        <v>2685</v>
      </c>
      <c r="F1953" s="10">
        <v>2705</v>
      </c>
      <c r="G1953" s="10">
        <v>0</v>
      </c>
      <c r="H1953" s="20">
        <f t="shared" si="2077"/>
        <v>2000</v>
      </c>
      <c r="I1953" s="20">
        <v>0</v>
      </c>
      <c r="J1953" s="12">
        <f t="shared" si="2078"/>
        <v>2000</v>
      </c>
    </row>
    <row r="1954" spans="1:10" x14ac:dyDescent="0.25">
      <c r="A1954" s="16">
        <v>42583</v>
      </c>
      <c r="B1954" s="9" t="s">
        <v>14</v>
      </c>
      <c r="C1954" s="9">
        <v>100</v>
      </c>
      <c r="D1954" s="9" t="s">
        <v>11</v>
      </c>
      <c r="E1954" s="10">
        <v>31500</v>
      </c>
      <c r="F1954" s="10">
        <v>31550</v>
      </c>
      <c r="G1954" s="10">
        <v>0</v>
      </c>
      <c r="H1954" s="20">
        <f t="shared" si="2077"/>
        <v>5000</v>
      </c>
      <c r="I1954" s="20">
        <v>0</v>
      </c>
      <c r="J1954" s="12">
        <f t="shared" si="2078"/>
        <v>5000</v>
      </c>
    </row>
    <row r="1955" spans="1:10" x14ac:dyDescent="0.25">
      <c r="A1955" s="16">
        <v>42583</v>
      </c>
      <c r="B1955" s="9" t="s">
        <v>10</v>
      </c>
      <c r="C1955" s="9">
        <v>100</v>
      </c>
      <c r="D1955" s="9" t="s">
        <v>11</v>
      </c>
      <c r="E1955" s="10">
        <v>2760</v>
      </c>
      <c r="F1955" s="10">
        <v>2735</v>
      </c>
      <c r="G1955" s="10">
        <v>0</v>
      </c>
      <c r="H1955" s="20">
        <f t="shared" si="2077"/>
        <v>-2500</v>
      </c>
      <c r="I1955" s="20">
        <v>0</v>
      </c>
      <c r="J1955" s="12">
        <f t="shared" si="2078"/>
        <v>-2500</v>
      </c>
    </row>
    <row r="1956" spans="1:10" x14ac:dyDescent="0.25">
      <c r="A1956" s="53"/>
      <c r="B1956" s="53"/>
      <c r="C1956" s="53"/>
      <c r="D1956" s="53"/>
      <c r="E1956" s="53"/>
      <c r="F1956" s="53"/>
      <c r="G1956" s="53"/>
      <c r="H1956" s="54"/>
      <c r="I1956" s="54"/>
      <c r="J1956" s="57"/>
    </row>
    <row r="1957" spans="1:10" x14ac:dyDescent="0.25">
      <c r="A1957" s="16">
        <v>42580</v>
      </c>
      <c r="B1957" s="9" t="s">
        <v>18</v>
      </c>
      <c r="C1957" s="9">
        <v>100</v>
      </c>
      <c r="D1957" s="9" t="s">
        <v>15</v>
      </c>
      <c r="E1957" s="10">
        <v>31075</v>
      </c>
      <c r="F1957" s="10">
        <v>31025</v>
      </c>
      <c r="G1957" s="10">
        <v>0</v>
      </c>
      <c r="H1957" s="18">
        <f t="shared" ref="H1957" si="2080">(E1957-F1957)*C1957</f>
        <v>5000</v>
      </c>
      <c r="I1957" s="20">
        <v>0</v>
      </c>
      <c r="J1957" s="14">
        <f t="shared" ref="J1957" si="2081">+I1957+H1957</f>
        <v>5000</v>
      </c>
    </row>
    <row r="1958" spans="1:10" x14ac:dyDescent="0.25">
      <c r="A1958" s="16">
        <v>42580</v>
      </c>
      <c r="B1958" s="9" t="s">
        <v>14</v>
      </c>
      <c r="C1958" s="9">
        <v>100</v>
      </c>
      <c r="D1958" s="9" t="s">
        <v>11</v>
      </c>
      <c r="E1958" s="10">
        <v>31050</v>
      </c>
      <c r="F1958" s="10">
        <v>31100</v>
      </c>
      <c r="G1958" s="10">
        <v>0</v>
      </c>
      <c r="H1958" s="20">
        <f t="shared" ref="H1958:H1961" si="2082">IF(D1958="LONG",(F1958-E1958)*C1958,(E1958-F1958)*C1958)</f>
        <v>5000</v>
      </c>
      <c r="I1958" s="20">
        <v>0</v>
      </c>
      <c r="J1958" s="12">
        <f t="shared" ref="J1958:J1961" si="2083">(H1958+I1958)</f>
        <v>5000</v>
      </c>
    </row>
    <row r="1959" spans="1:10" x14ac:dyDescent="0.25">
      <c r="A1959" s="16">
        <v>42580</v>
      </c>
      <c r="B1959" s="9" t="s">
        <v>23</v>
      </c>
      <c r="C1959" s="9">
        <v>30</v>
      </c>
      <c r="D1959" s="9" t="s">
        <v>11</v>
      </c>
      <c r="E1959" s="10">
        <v>47125</v>
      </c>
      <c r="F1959" s="10">
        <v>47275</v>
      </c>
      <c r="G1959" s="10">
        <v>0</v>
      </c>
      <c r="H1959" s="20">
        <f t="shared" si="2082"/>
        <v>4500</v>
      </c>
      <c r="I1959" s="20">
        <v>0</v>
      </c>
      <c r="J1959" s="12">
        <f t="shared" si="2083"/>
        <v>4500</v>
      </c>
    </row>
    <row r="1960" spans="1:10" x14ac:dyDescent="0.25">
      <c r="A1960" s="16">
        <v>42580</v>
      </c>
      <c r="B1960" s="9" t="s">
        <v>12</v>
      </c>
      <c r="C1960" s="9">
        <v>5000</v>
      </c>
      <c r="D1960" s="9" t="s">
        <v>11</v>
      </c>
      <c r="E1960" s="10">
        <v>147.5</v>
      </c>
      <c r="F1960" s="10">
        <v>148</v>
      </c>
      <c r="G1960" s="10">
        <v>148.5</v>
      </c>
      <c r="H1960" s="20">
        <f t="shared" si="2082"/>
        <v>2500</v>
      </c>
      <c r="I1960" s="20">
        <f t="shared" ref="I1960" si="2084">(G1960-F1960)*C1960</f>
        <v>2500</v>
      </c>
      <c r="J1960" s="12">
        <f t="shared" si="2083"/>
        <v>5000</v>
      </c>
    </row>
    <row r="1961" spans="1:10" x14ac:dyDescent="0.25">
      <c r="A1961" s="16">
        <v>42580</v>
      </c>
      <c r="B1961" s="9" t="s">
        <v>17</v>
      </c>
      <c r="C1961" s="9">
        <v>5000</v>
      </c>
      <c r="D1961" s="9" t="s">
        <v>11</v>
      </c>
      <c r="E1961" s="10">
        <v>119.9</v>
      </c>
      <c r="F1961" s="10">
        <v>119.3</v>
      </c>
      <c r="G1961" s="10">
        <v>0</v>
      </c>
      <c r="H1961" s="20">
        <f t="shared" si="2082"/>
        <v>-3000.0000000000427</v>
      </c>
      <c r="I1961" s="20">
        <v>0</v>
      </c>
      <c r="J1961" s="12">
        <f t="shared" si="2083"/>
        <v>-3000.0000000000427</v>
      </c>
    </row>
    <row r="1962" spans="1:10" x14ac:dyDescent="0.25">
      <c r="A1962" s="16">
        <v>42579</v>
      </c>
      <c r="B1962" s="9" t="s">
        <v>18</v>
      </c>
      <c r="C1962" s="9">
        <v>100</v>
      </c>
      <c r="D1962" s="9" t="s">
        <v>15</v>
      </c>
      <c r="E1962" s="10">
        <v>31225</v>
      </c>
      <c r="F1962" s="10">
        <v>31170</v>
      </c>
      <c r="G1962" s="10">
        <v>0</v>
      </c>
      <c r="H1962" s="18">
        <f t="shared" ref="H1962" si="2085">(E1962-F1962)*C1962</f>
        <v>5500</v>
      </c>
      <c r="I1962" s="20">
        <v>0</v>
      </c>
      <c r="J1962" s="14">
        <f t="shared" ref="J1962" si="2086">+I1962+H1962</f>
        <v>5500</v>
      </c>
    </row>
    <row r="1963" spans="1:10" x14ac:dyDescent="0.25">
      <c r="A1963" s="16">
        <v>42579</v>
      </c>
      <c r="B1963" s="9" t="s">
        <v>10</v>
      </c>
      <c r="C1963" s="9">
        <v>100</v>
      </c>
      <c r="D1963" s="9" t="s">
        <v>11</v>
      </c>
      <c r="E1963" s="10">
        <v>2827</v>
      </c>
      <c r="F1963" s="10">
        <v>2847</v>
      </c>
      <c r="G1963" s="10">
        <v>0</v>
      </c>
      <c r="H1963" s="20">
        <f t="shared" ref="H1963:H1975" si="2087">IF(D1963="LONG",(F1963-E1963)*C1963,(E1963-F1963)*C1963)</f>
        <v>2000</v>
      </c>
      <c r="I1963" s="20">
        <v>0</v>
      </c>
      <c r="J1963" s="12">
        <f t="shared" ref="J1963:J1975" si="2088">(H1963+I1963)</f>
        <v>2000</v>
      </c>
    </row>
    <row r="1964" spans="1:10" x14ac:dyDescent="0.25">
      <c r="A1964" s="16">
        <v>42579</v>
      </c>
      <c r="B1964" s="9" t="s">
        <v>17</v>
      </c>
      <c r="C1964" s="9">
        <v>5000</v>
      </c>
      <c r="D1964" s="9" t="s">
        <v>11</v>
      </c>
      <c r="E1964" s="10">
        <v>120.5</v>
      </c>
      <c r="F1964" s="10">
        <v>120.9</v>
      </c>
      <c r="G1964" s="10">
        <v>0</v>
      </c>
      <c r="H1964" s="20">
        <f t="shared" si="2087"/>
        <v>2000.0000000000284</v>
      </c>
      <c r="I1964" s="20">
        <v>0</v>
      </c>
      <c r="J1964" s="12">
        <f t="shared" si="2088"/>
        <v>2000.0000000000284</v>
      </c>
    </row>
    <row r="1965" spans="1:10" x14ac:dyDescent="0.25">
      <c r="A1965" s="16">
        <v>42579</v>
      </c>
      <c r="B1965" s="9" t="s">
        <v>25</v>
      </c>
      <c r="C1965" s="9">
        <v>5000</v>
      </c>
      <c r="D1965" s="9" t="s">
        <v>11</v>
      </c>
      <c r="E1965" s="10">
        <v>146.19999999999999</v>
      </c>
      <c r="F1965" s="10">
        <v>146.69999999999999</v>
      </c>
      <c r="G1965" s="10">
        <v>0</v>
      </c>
      <c r="H1965" s="20">
        <f t="shared" si="2087"/>
        <v>2500</v>
      </c>
      <c r="I1965" s="20">
        <v>0</v>
      </c>
      <c r="J1965" s="12">
        <f t="shared" si="2088"/>
        <v>2500</v>
      </c>
    </row>
    <row r="1966" spans="1:10" x14ac:dyDescent="0.25">
      <c r="A1966" s="16">
        <v>42578</v>
      </c>
      <c r="B1966" s="9" t="s">
        <v>14</v>
      </c>
      <c r="C1966" s="9">
        <v>100</v>
      </c>
      <c r="D1966" s="9" t="s">
        <v>11</v>
      </c>
      <c r="E1966" s="10">
        <v>30800</v>
      </c>
      <c r="F1966" s="10">
        <v>30850</v>
      </c>
      <c r="G1966" s="10">
        <v>0</v>
      </c>
      <c r="H1966" s="20">
        <f t="shared" si="2087"/>
        <v>5000</v>
      </c>
      <c r="I1966" s="20">
        <v>0</v>
      </c>
      <c r="J1966" s="12">
        <f t="shared" si="2088"/>
        <v>5000</v>
      </c>
    </row>
    <row r="1967" spans="1:10" x14ac:dyDescent="0.25">
      <c r="A1967" s="16">
        <v>42578</v>
      </c>
      <c r="B1967" s="9" t="s">
        <v>10</v>
      </c>
      <c r="C1967" s="9">
        <v>100</v>
      </c>
      <c r="D1967" s="9" t="s">
        <v>11</v>
      </c>
      <c r="E1967" s="10">
        <v>2890</v>
      </c>
      <c r="F1967" s="10">
        <v>2910</v>
      </c>
      <c r="G1967" s="10">
        <v>0</v>
      </c>
      <c r="H1967" s="20">
        <f t="shared" si="2087"/>
        <v>2000</v>
      </c>
      <c r="I1967" s="20">
        <v>0</v>
      </c>
      <c r="J1967" s="12">
        <f t="shared" si="2088"/>
        <v>2000</v>
      </c>
    </row>
    <row r="1968" spans="1:10" x14ac:dyDescent="0.25">
      <c r="A1968" s="16">
        <v>42578</v>
      </c>
      <c r="B1968" s="9" t="s">
        <v>12</v>
      </c>
      <c r="C1968" s="9">
        <v>5000</v>
      </c>
      <c r="D1968" s="9" t="s">
        <v>11</v>
      </c>
      <c r="E1968" s="10">
        <v>148.75</v>
      </c>
      <c r="F1968" s="10">
        <v>148.15</v>
      </c>
      <c r="G1968" s="10">
        <v>0</v>
      </c>
      <c r="H1968" s="20">
        <f t="shared" si="2087"/>
        <v>-2999.9999999999718</v>
      </c>
      <c r="I1968" s="20">
        <v>0</v>
      </c>
      <c r="J1968" s="12">
        <f t="shared" si="2088"/>
        <v>-2999.9999999999718</v>
      </c>
    </row>
    <row r="1969" spans="1:10" x14ac:dyDescent="0.25">
      <c r="A1969" s="16">
        <v>42578</v>
      </c>
      <c r="B1969" s="9" t="s">
        <v>17</v>
      </c>
      <c r="C1969" s="9">
        <v>5000</v>
      </c>
      <c r="D1969" s="9" t="s">
        <v>11</v>
      </c>
      <c r="E1969" s="10">
        <v>122.25</v>
      </c>
      <c r="F1969" s="10">
        <v>121.65</v>
      </c>
      <c r="G1969" s="10">
        <v>0</v>
      </c>
      <c r="H1969" s="20">
        <f t="shared" si="2087"/>
        <v>-2999.9999999999718</v>
      </c>
      <c r="I1969" s="20">
        <v>0</v>
      </c>
      <c r="J1969" s="12">
        <f t="shared" si="2088"/>
        <v>-2999.9999999999718</v>
      </c>
    </row>
    <row r="1970" spans="1:10" x14ac:dyDescent="0.25">
      <c r="A1970" s="16">
        <v>42577</v>
      </c>
      <c r="B1970" s="9" t="s">
        <v>14</v>
      </c>
      <c r="C1970" s="9">
        <v>100</v>
      </c>
      <c r="D1970" s="9" t="s">
        <v>11</v>
      </c>
      <c r="E1970" s="10">
        <v>30900</v>
      </c>
      <c r="F1970" s="10">
        <v>30940</v>
      </c>
      <c r="G1970" s="10">
        <v>0</v>
      </c>
      <c r="H1970" s="20">
        <f t="shared" si="2087"/>
        <v>4000</v>
      </c>
      <c r="I1970" s="20">
        <v>0</v>
      </c>
      <c r="J1970" s="12">
        <f t="shared" si="2088"/>
        <v>4000</v>
      </c>
    </row>
    <row r="1971" spans="1:10" x14ac:dyDescent="0.25">
      <c r="A1971" s="16">
        <v>42577</v>
      </c>
      <c r="B1971" s="9" t="s">
        <v>23</v>
      </c>
      <c r="C1971" s="9">
        <v>30</v>
      </c>
      <c r="D1971" s="9" t="s">
        <v>11</v>
      </c>
      <c r="E1971" s="10">
        <v>46350</v>
      </c>
      <c r="F1971" s="10">
        <v>46500</v>
      </c>
      <c r="G1971" s="10">
        <v>0</v>
      </c>
      <c r="H1971" s="20">
        <f t="shared" si="2087"/>
        <v>4500</v>
      </c>
      <c r="I1971" s="20">
        <v>0</v>
      </c>
      <c r="J1971" s="12">
        <f t="shared" si="2088"/>
        <v>4500</v>
      </c>
    </row>
    <row r="1972" spans="1:10" x14ac:dyDescent="0.25">
      <c r="A1972" s="16">
        <v>42577</v>
      </c>
      <c r="B1972" s="9" t="s">
        <v>12</v>
      </c>
      <c r="C1972" s="9">
        <v>5000</v>
      </c>
      <c r="D1972" s="9" t="s">
        <v>11</v>
      </c>
      <c r="E1972" s="10">
        <v>149.15</v>
      </c>
      <c r="F1972" s="10">
        <v>149.75</v>
      </c>
      <c r="G1972" s="10">
        <v>0</v>
      </c>
      <c r="H1972" s="20">
        <f t="shared" si="2087"/>
        <v>2999.9999999999718</v>
      </c>
      <c r="I1972" s="20">
        <v>0</v>
      </c>
      <c r="J1972" s="12">
        <f t="shared" si="2088"/>
        <v>2999.9999999999718</v>
      </c>
    </row>
    <row r="1973" spans="1:10" x14ac:dyDescent="0.25">
      <c r="A1973" s="16">
        <v>42577</v>
      </c>
      <c r="B1973" s="9" t="s">
        <v>17</v>
      </c>
      <c r="C1973" s="9">
        <v>5000</v>
      </c>
      <c r="D1973" s="9" t="s">
        <v>11</v>
      </c>
      <c r="E1973" s="10">
        <v>122.85</v>
      </c>
      <c r="F1973" s="10">
        <v>123.35</v>
      </c>
      <c r="G1973" s="10">
        <v>0</v>
      </c>
      <c r="H1973" s="20">
        <f t="shared" si="2087"/>
        <v>2500</v>
      </c>
      <c r="I1973" s="20">
        <v>0</v>
      </c>
      <c r="J1973" s="12">
        <f t="shared" si="2088"/>
        <v>2500</v>
      </c>
    </row>
    <row r="1974" spans="1:10" x14ac:dyDescent="0.25">
      <c r="A1974" s="16">
        <v>42577</v>
      </c>
      <c r="B1974" s="9" t="s">
        <v>17</v>
      </c>
      <c r="C1974" s="9">
        <v>5000</v>
      </c>
      <c r="D1974" s="9" t="s">
        <v>11</v>
      </c>
      <c r="E1974" s="10">
        <v>123.5</v>
      </c>
      <c r="F1974" s="10">
        <v>122.9</v>
      </c>
      <c r="G1974" s="10">
        <v>0</v>
      </c>
      <c r="H1974" s="20">
        <f t="shared" si="2087"/>
        <v>-2999.9999999999718</v>
      </c>
      <c r="I1974" s="20">
        <v>0</v>
      </c>
      <c r="J1974" s="12">
        <f t="shared" si="2088"/>
        <v>-2999.9999999999718</v>
      </c>
    </row>
    <row r="1975" spans="1:10" x14ac:dyDescent="0.25">
      <c r="A1975" s="16">
        <v>42577</v>
      </c>
      <c r="B1975" s="9" t="s">
        <v>10</v>
      </c>
      <c r="C1975" s="9">
        <v>100</v>
      </c>
      <c r="D1975" s="9" t="s">
        <v>11</v>
      </c>
      <c r="E1975" s="10">
        <v>2927</v>
      </c>
      <c r="F1975" s="10">
        <v>2885</v>
      </c>
      <c r="G1975" s="10">
        <v>0</v>
      </c>
      <c r="H1975" s="20">
        <f t="shared" si="2087"/>
        <v>-4200</v>
      </c>
      <c r="I1975" s="20">
        <v>0</v>
      </c>
      <c r="J1975" s="12">
        <f t="shared" si="2088"/>
        <v>-4200</v>
      </c>
    </row>
    <row r="1976" spans="1:10" x14ac:dyDescent="0.25">
      <c r="A1976" s="16">
        <v>42576</v>
      </c>
      <c r="B1976" s="9" t="s">
        <v>18</v>
      </c>
      <c r="C1976" s="9">
        <v>100</v>
      </c>
      <c r="D1976" s="9" t="s">
        <v>15</v>
      </c>
      <c r="E1976" s="10">
        <v>30735</v>
      </c>
      <c r="F1976" s="10">
        <v>30695</v>
      </c>
      <c r="G1976" s="10">
        <v>0</v>
      </c>
      <c r="H1976" s="18">
        <f t="shared" ref="H1976" si="2089">(E1976-F1976)*C1976</f>
        <v>4000</v>
      </c>
      <c r="I1976" s="20">
        <v>0</v>
      </c>
      <c r="J1976" s="14">
        <f t="shared" ref="J1976" si="2090">+I1976+H1976</f>
        <v>4000</v>
      </c>
    </row>
    <row r="1977" spans="1:10" x14ac:dyDescent="0.25">
      <c r="A1977" s="16">
        <v>42576</v>
      </c>
      <c r="B1977" s="9" t="s">
        <v>14</v>
      </c>
      <c r="C1977" s="9">
        <v>100</v>
      </c>
      <c r="D1977" s="9" t="s">
        <v>11</v>
      </c>
      <c r="E1977" s="10">
        <v>30730</v>
      </c>
      <c r="F1977" s="10">
        <v>30780</v>
      </c>
      <c r="G1977" s="10">
        <v>30840</v>
      </c>
      <c r="H1977" s="20">
        <f t="shared" ref="H1977:H1982" si="2091">IF(D1977="LONG",(F1977-E1977)*C1977,(E1977-F1977)*C1977)</f>
        <v>5000</v>
      </c>
      <c r="I1977" s="20">
        <f t="shared" ref="I1977:I1978" si="2092">(G1977-F1977)*C1977</f>
        <v>6000</v>
      </c>
      <c r="J1977" s="12">
        <f t="shared" ref="J1977:J1982" si="2093">(H1977+I1977)</f>
        <v>11000</v>
      </c>
    </row>
    <row r="1978" spans="1:10" x14ac:dyDescent="0.25">
      <c r="A1978" s="16">
        <v>42576</v>
      </c>
      <c r="B1978" s="9" t="s">
        <v>10</v>
      </c>
      <c r="C1978" s="9">
        <v>100</v>
      </c>
      <c r="D1978" s="9" t="s">
        <v>11</v>
      </c>
      <c r="E1978" s="10">
        <v>2945</v>
      </c>
      <c r="F1978" s="10">
        <v>2915</v>
      </c>
      <c r="G1978" s="10">
        <v>2990</v>
      </c>
      <c r="H1978" s="20">
        <f t="shared" si="2091"/>
        <v>-3000</v>
      </c>
      <c r="I1978" s="20">
        <f t="shared" si="2092"/>
        <v>7500</v>
      </c>
      <c r="J1978" s="12">
        <f t="shared" si="2093"/>
        <v>4500</v>
      </c>
    </row>
    <row r="1979" spans="1:10" x14ac:dyDescent="0.25">
      <c r="A1979" s="16">
        <v>42576</v>
      </c>
      <c r="B1979" s="9" t="s">
        <v>19</v>
      </c>
      <c r="C1979" s="9">
        <v>5000</v>
      </c>
      <c r="D1979" s="9" t="s">
        <v>11</v>
      </c>
      <c r="E1979" s="10">
        <v>123.9</v>
      </c>
      <c r="F1979" s="10">
        <v>124.4</v>
      </c>
      <c r="G1979" s="10">
        <v>0</v>
      </c>
      <c r="H1979" s="20">
        <f t="shared" si="2091"/>
        <v>2500</v>
      </c>
      <c r="I1979" s="20">
        <v>0</v>
      </c>
      <c r="J1979" s="12">
        <f t="shared" si="2093"/>
        <v>2500</v>
      </c>
    </row>
    <row r="1980" spans="1:10" x14ac:dyDescent="0.25">
      <c r="A1980" s="16">
        <v>42576</v>
      </c>
      <c r="B1980" s="9" t="s">
        <v>12</v>
      </c>
      <c r="C1980" s="9">
        <v>5000</v>
      </c>
      <c r="D1980" s="9" t="s">
        <v>11</v>
      </c>
      <c r="E1980" s="10">
        <v>152</v>
      </c>
      <c r="F1980" s="10">
        <v>152.4</v>
      </c>
      <c r="G1980" s="10">
        <v>0</v>
      </c>
      <c r="H1980" s="20">
        <f t="shared" si="2091"/>
        <v>2000.0000000000284</v>
      </c>
      <c r="I1980" s="20">
        <v>0</v>
      </c>
      <c r="J1980" s="12">
        <f t="shared" si="2093"/>
        <v>2000.0000000000284</v>
      </c>
    </row>
    <row r="1981" spans="1:10" x14ac:dyDescent="0.25">
      <c r="A1981" s="16">
        <v>42576</v>
      </c>
      <c r="B1981" s="9" t="s">
        <v>10</v>
      </c>
      <c r="C1981" s="9">
        <v>100</v>
      </c>
      <c r="D1981" s="9" t="s">
        <v>11</v>
      </c>
      <c r="E1981" s="10">
        <v>2985</v>
      </c>
      <c r="F1981" s="10">
        <v>2960</v>
      </c>
      <c r="G1981" s="10">
        <v>0</v>
      </c>
      <c r="H1981" s="20">
        <f t="shared" si="2091"/>
        <v>-2500</v>
      </c>
      <c r="I1981" s="20">
        <v>0</v>
      </c>
      <c r="J1981" s="12">
        <f t="shared" si="2093"/>
        <v>-2500</v>
      </c>
    </row>
    <row r="1982" spans="1:10" x14ac:dyDescent="0.25">
      <c r="A1982" s="16">
        <v>42576</v>
      </c>
      <c r="B1982" s="9" t="s">
        <v>17</v>
      </c>
      <c r="C1982" s="9">
        <v>5000</v>
      </c>
      <c r="D1982" s="9" t="s">
        <v>11</v>
      </c>
      <c r="E1982" s="10">
        <v>124.5</v>
      </c>
      <c r="F1982" s="10">
        <v>123.9</v>
      </c>
      <c r="G1982" s="10">
        <v>0</v>
      </c>
      <c r="H1982" s="20">
        <f t="shared" si="2091"/>
        <v>-2999.9999999999718</v>
      </c>
      <c r="I1982" s="20">
        <v>0</v>
      </c>
      <c r="J1982" s="12">
        <f t="shared" si="2093"/>
        <v>-2999.9999999999718</v>
      </c>
    </row>
    <row r="1983" spans="1:10" x14ac:dyDescent="0.25">
      <c r="A1983" s="16">
        <v>42573</v>
      </c>
      <c r="B1983" s="9" t="s">
        <v>18</v>
      </c>
      <c r="C1983" s="9">
        <v>100</v>
      </c>
      <c r="D1983" s="9" t="s">
        <v>15</v>
      </c>
      <c r="E1983" s="10">
        <v>30980</v>
      </c>
      <c r="F1983" s="10">
        <v>30925</v>
      </c>
      <c r="G1983" s="10">
        <v>0</v>
      </c>
      <c r="H1983" s="18">
        <f t="shared" ref="H1983" si="2094">(E1983-F1983)*C1983</f>
        <v>5500</v>
      </c>
      <c r="I1983" s="20">
        <v>0</v>
      </c>
      <c r="J1983" s="14">
        <f t="shared" ref="J1983" si="2095">+I1983+H1983</f>
        <v>5500</v>
      </c>
    </row>
    <row r="1984" spans="1:10" x14ac:dyDescent="0.25">
      <c r="A1984" s="16">
        <v>42573</v>
      </c>
      <c r="B1984" s="9" t="s">
        <v>14</v>
      </c>
      <c r="C1984" s="9">
        <v>100</v>
      </c>
      <c r="D1984" s="9" t="s">
        <v>11</v>
      </c>
      <c r="E1984" s="10">
        <v>30850</v>
      </c>
      <c r="F1984" s="10">
        <v>30900</v>
      </c>
      <c r="G1984" s="10">
        <v>0</v>
      </c>
      <c r="H1984" s="20">
        <f t="shared" ref="H1984:H1989" si="2096">IF(D1984="LONG",(F1984-E1984)*C1984,(E1984-F1984)*C1984)</f>
        <v>5000</v>
      </c>
      <c r="I1984" s="20">
        <v>0</v>
      </c>
      <c r="J1984" s="12">
        <f t="shared" ref="J1984:J1989" si="2097">(H1984+I1984)</f>
        <v>5000</v>
      </c>
    </row>
    <row r="1985" spans="1:10" x14ac:dyDescent="0.25">
      <c r="A1985" s="16">
        <v>42573</v>
      </c>
      <c r="B1985" s="9" t="s">
        <v>14</v>
      </c>
      <c r="C1985" s="9">
        <v>100</v>
      </c>
      <c r="D1985" s="9" t="s">
        <v>11</v>
      </c>
      <c r="E1985" s="10">
        <v>30880</v>
      </c>
      <c r="F1985" s="10">
        <v>30820</v>
      </c>
      <c r="G1985" s="10">
        <v>0</v>
      </c>
      <c r="H1985" s="20">
        <f t="shared" si="2096"/>
        <v>-6000</v>
      </c>
      <c r="I1985" s="20">
        <v>0</v>
      </c>
      <c r="J1985" s="12">
        <f t="shared" si="2097"/>
        <v>-6000</v>
      </c>
    </row>
    <row r="1986" spans="1:10" x14ac:dyDescent="0.25">
      <c r="A1986" s="16">
        <v>42573</v>
      </c>
      <c r="B1986" s="9" t="s">
        <v>23</v>
      </c>
      <c r="C1986" s="9">
        <v>30</v>
      </c>
      <c r="D1986" s="9" t="s">
        <v>11</v>
      </c>
      <c r="E1986" s="10">
        <v>46350</v>
      </c>
      <c r="F1986" s="10">
        <v>46500</v>
      </c>
      <c r="G1986" s="10">
        <v>0</v>
      </c>
      <c r="H1986" s="20">
        <f t="shared" si="2096"/>
        <v>4500</v>
      </c>
      <c r="I1986" s="20">
        <v>0</v>
      </c>
      <c r="J1986" s="12">
        <f t="shared" si="2097"/>
        <v>4500</v>
      </c>
    </row>
    <row r="1987" spans="1:10" x14ac:dyDescent="0.25">
      <c r="A1987" s="16">
        <v>42573</v>
      </c>
      <c r="B1987" s="9" t="s">
        <v>10</v>
      </c>
      <c r="C1987" s="9">
        <v>100</v>
      </c>
      <c r="D1987" s="9" t="s">
        <v>11</v>
      </c>
      <c r="E1987" s="10">
        <v>3025</v>
      </c>
      <c r="F1987" s="10">
        <v>3005</v>
      </c>
      <c r="G1987" s="10">
        <v>0</v>
      </c>
      <c r="H1987" s="20">
        <f t="shared" si="2096"/>
        <v>-2000</v>
      </c>
      <c r="I1987" s="20">
        <v>0</v>
      </c>
      <c r="J1987" s="12">
        <f t="shared" si="2097"/>
        <v>-2000</v>
      </c>
    </row>
    <row r="1988" spans="1:10" x14ac:dyDescent="0.25">
      <c r="A1988" s="16">
        <v>42573</v>
      </c>
      <c r="B1988" s="9" t="s">
        <v>12</v>
      </c>
      <c r="C1988" s="9">
        <v>5000</v>
      </c>
      <c r="D1988" s="9" t="s">
        <v>11</v>
      </c>
      <c r="E1988" s="10">
        <v>151.5</v>
      </c>
      <c r="F1988" s="10">
        <v>150.9</v>
      </c>
      <c r="G1988" s="10">
        <v>0</v>
      </c>
      <c r="H1988" s="20">
        <f t="shared" si="2096"/>
        <v>-2999.9999999999718</v>
      </c>
      <c r="I1988" s="20">
        <v>0</v>
      </c>
      <c r="J1988" s="12">
        <f t="shared" si="2097"/>
        <v>-2999.9999999999718</v>
      </c>
    </row>
    <row r="1989" spans="1:10" x14ac:dyDescent="0.25">
      <c r="A1989" s="16">
        <v>42573</v>
      </c>
      <c r="B1989" s="9" t="s">
        <v>10</v>
      </c>
      <c r="C1989" s="9">
        <v>100</v>
      </c>
      <c r="D1989" s="9" t="s">
        <v>11</v>
      </c>
      <c r="E1989" s="10">
        <v>3003</v>
      </c>
      <c r="F1989" s="10">
        <v>3025</v>
      </c>
      <c r="G1989" s="10">
        <v>0</v>
      </c>
      <c r="H1989" s="20">
        <f t="shared" si="2096"/>
        <v>2200</v>
      </c>
      <c r="I1989" s="20">
        <v>0</v>
      </c>
      <c r="J1989" s="12">
        <f t="shared" si="2097"/>
        <v>2200</v>
      </c>
    </row>
    <row r="1990" spans="1:10" x14ac:dyDescent="0.25">
      <c r="A1990" s="16">
        <v>42573</v>
      </c>
      <c r="B1990" s="9" t="s">
        <v>17</v>
      </c>
      <c r="C1990" s="9">
        <v>5000</v>
      </c>
      <c r="D1990" s="9" t="s">
        <v>15</v>
      </c>
      <c r="E1990" s="10">
        <v>124.25</v>
      </c>
      <c r="F1990" s="10">
        <v>123.8</v>
      </c>
      <c r="G1990" s="10">
        <v>0</v>
      </c>
      <c r="H1990" s="18">
        <f t="shared" ref="H1990:H1991" si="2098">(E1990-F1990)*C1990</f>
        <v>2250.0000000000141</v>
      </c>
      <c r="I1990" s="20">
        <v>0</v>
      </c>
      <c r="J1990" s="14">
        <f t="shared" ref="J1990:J1991" si="2099">+I1990+H1990</f>
        <v>2250.0000000000141</v>
      </c>
    </row>
    <row r="1991" spans="1:10" x14ac:dyDescent="0.25">
      <c r="A1991" s="16">
        <v>42573</v>
      </c>
      <c r="B1991" s="9" t="s">
        <v>12</v>
      </c>
      <c r="C1991" s="9">
        <v>5000</v>
      </c>
      <c r="D1991" s="9" t="s">
        <v>15</v>
      </c>
      <c r="E1991" s="10">
        <v>150.55000000000001</v>
      </c>
      <c r="F1991" s="10">
        <v>151.15</v>
      </c>
      <c r="G1991" s="10">
        <v>0</v>
      </c>
      <c r="H1991" s="18">
        <f t="shared" si="2098"/>
        <v>-2999.9999999999718</v>
      </c>
      <c r="I1991" s="20">
        <v>0</v>
      </c>
      <c r="J1991" s="14">
        <f t="shared" si="2099"/>
        <v>-2999.9999999999718</v>
      </c>
    </row>
    <row r="1992" spans="1:10" x14ac:dyDescent="0.25">
      <c r="A1992" s="16">
        <v>42572</v>
      </c>
      <c r="B1992" s="9" t="s">
        <v>12</v>
      </c>
      <c r="C1992" s="9">
        <v>5000</v>
      </c>
      <c r="D1992" s="9" t="s">
        <v>11</v>
      </c>
      <c r="E1992" s="10">
        <v>150.4</v>
      </c>
      <c r="F1992" s="10">
        <v>150.9</v>
      </c>
      <c r="G1992" s="10">
        <v>0</v>
      </c>
      <c r="H1992" s="20">
        <f t="shared" ref="H1992:H1995" si="2100">IF(D1992="LONG",(F1992-E1992)*C1992,(E1992-F1992)*C1992)</f>
        <v>2500</v>
      </c>
      <c r="I1992" s="20">
        <v>0</v>
      </c>
      <c r="J1992" s="12">
        <f t="shared" ref="J1992:J1995" si="2101">(H1992+I1992)</f>
        <v>2500</v>
      </c>
    </row>
    <row r="1993" spans="1:10" x14ac:dyDescent="0.25">
      <c r="A1993" s="16">
        <v>42572</v>
      </c>
      <c r="B1993" s="9" t="s">
        <v>17</v>
      </c>
      <c r="C1993" s="9">
        <v>5000</v>
      </c>
      <c r="D1993" s="9" t="s">
        <v>11</v>
      </c>
      <c r="E1993" s="10">
        <v>124.25</v>
      </c>
      <c r="F1993" s="10">
        <v>124.75</v>
      </c>
      <c r="G1993" s="10">
        <v>0</v>
      </c>
      <c r="H1993" s="20">
        <f t="shared" si="2100"/>
        <v>2500</v>
      </c>
      <c r="I1993" s="20">
        <v>0</v>
      </c>
      <c r="J1993" s="12">
        <f t="shared" si="2101"/>
        <v>2500</v>
      </c>
    </row>
    <row r="1994" spans="1:10" x14ac:dyDescent="0.25">
      <c r="A1994" s="16">
        <v>42572</v>
      </c>
      <c r="B1994" s="9" t="s">
        <v>17</v>
      </c>
      <c r="C1994" s="9">
        <v>5000</v>
      </c>
      <c r="D1994" s="9" t="s">
        <v>11</v>
      </c>
      <c r="E1994" s="10">
        <v>124.75</v>
      </c>
      <c r="F1994" s="10">
        <v>125.25</v>
      </c>
      <c r="G1994" s="10">
        <v>0</v>
      </c>
      <c r="H1994" s="20">
        <f t="shared" si="2100"/>
        <v>2500</v>
      </c>
      <c r="I1994" s="20">
        <v>0</v>
      </c>
      <c r="J1994" s="12">
        <f t="shared" si="2101"/>
        <v>2500</v>
      </c>
    </row>
    <row r="1995" spans="1:10" x14ac:dyDescent="0.25">
      <c r="A1995" s="16">
        <v>42572</v>
      </c>
      <c r="B1995" s="9" t="s">
        <v>23</v>
      </c>
      <c r="C1995" s="9">
        <v>30</v>
      </c>
      <c r="D1995" s="9" t="s">
        <v>11</v>
      </c>
      <c r="E1995" s="10">
        <v>45700</v>
      </c>
      <c r="F1995" s="10">
        <v>45850</v>
      </c>
      <c r="G1995" s="10">
        <v>0</v>
      </c>
      <c r="H1995" s="20">
        <f t="shared" si="2100"/>
        <v>4500</v>
      </c>
      <c r="I1995" s="20">
        <v>0</v>
      </c>
      <c r="J1995" s="12">
        <f t="shared" si="2101"/>
        <v>4500</v>
      </c>
    </row>
    <row r="1996" spans="1:10" x14ac:dyDescent="0.25">
      <c r="A1996" s="16">
        <v>42572</v>
      </c>
      <c r="B1996" s="9" t="s">
        <v>18</v>
      </c>
      <c r="C1996" s="9">
        <v>100</v>
      </c>
      <c r="D1996" s="9" t="s">
        <v>15</v>
      </c>
      <c r="E1996" s="10">
        <v>30715</v>
      </c>
      <c r="F1996" s="10">
        <v>30775</v>
      </c>
      <c r="G1996" s="10">
        <v>0</v>
      </c>
      <c r="H1996" s="18">
        <f t="shared" ref="H1996" si="2102">(E1996-F1996)*C1996</f>
        <v>-6000</v>
      </c>
      <c r="I1996" s="20">
        <v>0</v>
      </c>
      <c r="J1996" s="14">
        <f t="shared" ref="J1996" si="2103">+I1996+H1996</f>
        <v>-6000</v>
      </c>
    </row>
    <row r="1997" spans="1:10" x14ac:dyDescent="0.25">
      <c r="A1997" s="16">
        <v>42572</v>
      </c>
      <c r="B1997" s="9" t="s">
        <v>10</v>
      </c>
      <c r="C1997" s="9">
        <v>100</v>
      </c>
      <c r="D1997" s="9" t="s">
        <v>11</v>
      </c>
      <c r="E1997" s="10">
        <v>3110</v>
      </c>
      <c r="F1997" s="10">
        <v>3085</v>
      </c>
      <c r="G1997" s="10">
        <v>0</v>
      </c>
      <c r="H1997" s="20">
        <f t="shared" ref="H1997" si="2104">IF(D1997="LONG",(F1997-E1997)*C1997,(E1997-F1997)*C1997)</f>
        <v>-2500</v>
      </c>
      <c r="I1997" s="20">
        <v>0</v>
      </c>
      <c r="J1997" s="12">
        <f t="shared" ref="J1997" si="2105">(H1997+I1997)</f>
        <v>-2500</v>
      </c>
    </row>
    <row r="1998" spans="1:10" x14ac:dyDescent="0.25">
      <c r="A1998" s="16">
        <v>42571</v>
      </c>
      <c r="B1998" s="9" t="s">
        <v>17</v>
      </c>
      <c r="C1998" s="9">
        <v>5000</v>
      </c>
      <c r="D1998" s="9" t="s">
        <v>15</v>
      </c>
      <c r="E1998" s="10">
        <v>124.5</v>
      </c>
      <c r="F1998" s="10">
        <v>124</v>
      </c>
      <c r="G1998" s="10">
        <v>123.5</v>
      </c>
      <c r="H1998" s="18">
        <f t="shared" ref="H1998" si="2106">(E1998-F1998)*C1998</f>
        <v>2500</v>
      </c>
      <c r="I1998" s="20">
        <f>(F1998-G1998)*C1998</f>
        <v>2500</v>
      </c>
      <c r="J1998" s="14">
        <f t="shared" ref="J1998" si="2107">+I1998+H1998</f>
        <v>5000</v>
      </c>
    </row>
    <row r="1999" spans="1:10" x14ac:dyDescent="0.25">
      <c r="A1999" s="16">
        <v>42571</v>
      </c>
      <c r="B1999" s="9" t="s">
        <v>10</v>
      </c>
      <c r="C1999" s="9">
        <v>100</v>
      </c>
      <c r="D1999" s="9" t="s">
        <v>11</v>
      </c>
      <c r="E1999" s="10">
        <v>3080</v>
      </c>
      <c r="F1999" s="10">
        <v>3055</v>
      </c>
      <c r="G1999" s="10">
        <v>0</v>
      </c>
      <c r="H1999" s="20">
        <f t="shared" ref="H1999:H2002" si="2108">IF(D1999="LONG",(F1999-E1999)*C1999,(E1999-F1999)*C1999)</f>
        <v>-2500</v>
      </c>
      <c r="I1999" s="20">
        <v>0</v>
      </c>
      <c r="J1999" s="12">
        <f t="shared" ref="J1999:J2002" si="2109">(H1999+I1999)</f>
        <v>-2500</v>
      </c>
    </row>
    <row r="2000" spans="1:10" x14ac:dyDescent="0.25">
      <c r="A2000" s="16">
        <v>42571</v>
      </c>
      <c r="B2000" s="9" t="s">
        <v>14</v>
      </c>
      <c r="C2000" s="9">
        <v>100</v>
      </c>
      <c r="D2000" s="9" t="s">
        <v>11</v>
      </c>
      <c r="E2000" s="10">
        <v>30935</v>
      </c>
      <c r="F2000" s="10">
        <v>30875</v>
      </c>
      <c r="G2000" s="10">
        <v>0</v>
      </c>
      <c r="H2000" s="20">
        <f t="shared" si="2108"/>
        <v>-6000</v>
      </c>
      <c r="I2000" s="20">
        <v>0</v>
      </c>
      <c r="J2000" s="12">
        <f t="shared" si="2109"/>
        <v>-6000</v>
      </c>
    </row>
    <row r="2001" spans="1:10" x14ac:dyDescent="0.25">
      <c r="A2001" s="16">
        <v>42570</v>
      </c>
      <c r="B2001" s="9" t="s">
        <v>18</v>
      </c>
      <c r="C2001" s="9">
        <v>100</v>
      </c>
      <c r="D2001" s="9" t="s">
        <v>11</v>
      </c>
      <c r="E2001" s="10">
        <v>31000</v>
      </c>
      <c r="F2001" s="10">
        <v>31050</v>
      </c>
      <c r="G2001" s="10">
        <v>31100</v>
      </c>
      <c r="H2001" s="20">
        <f t="shared" si="2108"/>
        <v>5000</v>
      </c>
      <c r="I2001" s="20">
        <f t="shared" ref="I2001" si="2110">(G2001-F2001)*C2001</f>
        <v>5000</v>
      </c>
      <c r="J2001" s="12">
        <f t="shared" si="2109"/>
        <v>10000</v>
      </c>
    </row>
    <row r="2002" spans="1:10" x14ac:dyDescent="0.25">
      <c r="A2002" s="16">
        <v>42570</v>
      </c>
      <c r="B2002" s="9" t="s">
        <v>17</v>
      </c>
      <c r="C2002" s="9">
        <v>5000</v>
      </c>
      <c r="D2002" s="9" t="s">
        <v>11</v>
      </c>
      <c r="E2002" s="10">
        <v>124.9</v>
      </c>
      <c r="F2002" s="10">
        <v>125.4</v>
      </c>
      <c r="G2002" s="10">
        <v>0</v>
      </c>
      <c r="H2002" s="20">
        <f t="shared" si="2108"/>
        <v>2500</v>
      </c>
      <c r="I2002" s="20">
        <v>0</v>
      </c>
      <c r="J2002" s="12">
        <f t="shared" si="2109"/>
        <v>2500</v>
      </c>
    </row>
    <row r="2003" spans="1:10" x14ac:dyDescent="0.25">
      <c r="A2003" s="16">
        <v>42570</v>
      </c>
      <c r="B2003" s="9" t="s">
        <v>10</v>
      </c>
      <c r="C2003" s="9">
        <v>100</v>
      </c>
      <c r="D2003" s="9" t="s">
        <v>15</v>
      </c>
      <c r="E2003" s="10">
        <v>3100</v>
      </c>
      <c r="F2003" s="10">
        <v>3125</v>
      </c>
      <c r="G2003" s="10">
        <v>0</v>
      </c>
      <c r="H2003" s="18">
        <f t="shared" ref="H2003" si="2111">(E2003-F2003)*C2003</f>
        <v>-2500</v>
      </c>
      <c r="I2003" s="20">
        <v>0</v>
      </c>
      <c r="J2003" s="14">
        <f t="shared" ref="J2003" si="2112">+I2003+H2003</f>
        <v>-2500</v>
      </c>
    </row>
    <row r="2004" spans="1:10" x14ac:dyDescent="0.25">
      <c r="A2004" s="16">
        <v>42569</v>
      </c>
      <c r="B2004" s="9" t="s">
        <v>12</v>
      </c>
      <c r="C2004" s="9">
        <v>5000</v>
      </c>
      <c r="D2004" s="9" t="s">
        <v>11</v>
      </c>
      <c r="E2004" s="10">
        <v>147.65</v>
      </c>
      <c r="F2004" s="10">
        <v>148.15</v>
      </c>
      <c r="G2004" s="10">
        <v>0</v>
      </c>
      <c r="H2004" s="20">
        <f t="shared" ref="H2004" si="2113">IF(D2004="LONG",(F2004-E2004)*C2004,(E2004-F2004)*C2004)</f>
        <v>2500</v>
      </c>
      <c r="I2004" s="20">
        <v>0</v>
      </c>
      <c r="J2004" s="12">
        <f t="shared" ref="J2004" si="2114">(H2004+I2004)</f>
        <v>2500</v>
      </c>
    </row>
    <row r="2005" spans="1:10" x14ac:dyDescent="0.25">
      <c r="A2005" s="16">
        <v>42569</v>
      </c>
      <c r="B2005" s="9" t="s">
        <v>18</v>
      </c>
      <c r="C2005" s="9">
        <v>100</v>
      </c>
      <c r="D2005" s="9" t="s">
        <v>15</v>
      </c>
      <c r="E2005" s="10">
        <v>31010</v>
      </c>
      <c r="F2005" s="10">
        <v>30960</v>
      </c>
      <c r="G2005" s="10">
        <v>30900</v>
      </c>
      <c r="H2005" s="18">
        <f t="shared" ref="H2005" si="2115">(E2005-F2005)*C2005</f>
        <v>5000</v>
      </c>
      <c r="I2005" s="20">
        <f>(F2005-G2005)*C2005</f>
        <v>6000</v>
      </c>
      <c r="J2005" s="14">
        <f t="shared" ref="J2005" si="2116">+I2005+H2005</f>
        <v>11000</v>
      </c>
    </row>
    <row r="2006" spans="1:10" x14ac:dyDescent="0.25">
      <c r="A2006" s="16">
        <v>42569</v>
      </c>
      <c r="B2006" s="9" t="s">
        <v>10</v>
      </c>
      <c r="C2006" s="9">
        <v>100</v>
      </c>
      <c r="D2006" s="9" t="s">
        <v>11</v>
      </c>
      <c r="E2006" s="10">
        <v>3090</v>
      </c>
      <c r="F2006" s="10">
        <v>3065</v>
      </c>
      <c r="G2006" s="10">
        <v>0</v>
      </c>
      <c r="H2006" s="20">
        <f t="shared" ref="H2006:H2016" si="2117">IF(D2006="LONG",(F2006-E2006)*C2006,(E2006-F2006)*C2006)</f>
        <v>-2500</v>
      </c>
      <c r="I2006" s="20">
        <v>0</v>
      </c>
      <c r="J2006" s="12">
        <f t="shared" ref="J2006:J2016" si="2118">(H2006+I2006)</f>
        <v>-2500</v>
      </c>
    </row>
    <row r="2007" spans="1:10" x14ac:dyDescent="0.25">
      <c r="A2007" s="16">
        <v>42566</v>
      </c>
      <c r="B2007" s="9" t="s">
        <v>14</v>
      </c>
      <c r="C2007" s="9">
        <v>100</v>
      </c>
      <c r="D2007" s="9" t="s">
        <v>11</v>
      </c>
      <c r="E2007" s="10">
        <v>30840</v>
      </c>
      <c r="F2007" s="10">
        <v>30890</v>
      </c>
      <c r="G2007" s="10">
        <v>0</v>
      </c>
      <c r="H2007" s="20">
        <f t="shared" si="2117"/>
        <v>5000</v>
      </c>
      <c r="I2007" s="20">
        <v>0</v>
      </c>
      <c r="J2007" s="12">
        <f t="shared" si="2118"/>
        <v>5000</v>
      </c>
    </row>
    <row r="2008" spans="1:10" x14ac:dyDescent="0.25">
      <c r="A2008" s="16">
        <v>42566</v>
      </c>
      <c r="B2008" s="9" t="s">
        <v>12</v>
      </c>
      <c r="C2008" s="9">
        <v>5000</v>
      </c>
      <c r="D2008" s="9" t="s">
        <v>11</v>
      </c>
      <c r="E2008" s="10">
        <v>147</v>
      </c>
      <c r="F2008" s="10">
        <v>147.5</v>
      </c>
      <c r="G2008" s="10">
        <v>148.1</v>
      </c>
      <c r="H2008" s="20">
        <f t="shared" si="2117"/>
        <v>2500</v>
      </c>
      <c r="I2008" s="20">
        <f t="shared" ref="I2008:I2009" si="2119">(G2008-F2008)*C2008</f>
        <v>2999.9999999999718</v>
      </c>
      <c r="J2008" s="12">
        <f t="shared" si="2118"/>
        <v>5499.9999999999718</v>
      </c>
    </row>
    <row r="2009" spans="1:10" x14ac:dyDescent="0.25">
      <c r="A2009" s="16">
        <v>42566</v>
      </c>
      <c r="B2009" s="9" t="s">
        <v>10</v>
      </c>
      <c r="C2009" s="9">
        <v>100</v>
      </c>
      <c r="D2009" s="9" t="s">
        <v>11</v>
      </c>
      <c r="E2009" s="10">
        <v>3045</v>
      </c>
      <c r="F2009" s="10">
        <v>3065</v>
      </c>
      <c r="G2009" s="10">
        <v>3090</v>
      </c>
      <c r="H2009" s="20">
        <f t="shared" si="2117"/>
        <v>2000</v>
      </c>
      <c r="I2009" s="20">
        <f t="shared" si="2119"/>
        <v>2500</v>
      </c>
      <c r="J2009" s="12">
        <f t="shared" si="2118"/>
        <v>4500</v>
      </c>
    </row>
    <row r="2010" spans="1:10" x14ac:dyDescent="0.25">
      <c r="A2010" s="16">
        <v>42565</v>
      </c>
      <c r="B2010" s="9" t="s">
        <v>14</v>
      </c>
      <c r="C2010" s="9">
        <v>100</v>
      </c>
      <c r="D2010" s="9" t="s">
        <v>11</v>
      </c>
      <c r="E2010" s="10">
        <v>30840</v>
      </c>
      <c r="F2010" s="10">
        <v>30890</v>
      </c>
      <c r="G2010" s="10">
        <v>0</v>
      </c>
      <c r="H2010" s="20">
        <f t="shared" si="2117"/>
        <v>5000</v>
      </c>
      <c r="I2010" s="20">
        <v>0</v>
      </c>
      <c r="J2010" s="12">
        <f t="shared" si="2118"/>
        <v>5000</v>
      </c>
    </row>
    <row r="2011" spans="1:10" x14ac:dyDescent="0.25">
      <c r="A2011" s="16">
        <v>42565</v>
      </c>
      <c r="B2011" s="9" t="s">
        <v>12</v>
      </c>
      <c r="C2011" s="9">
        <v>5000</v>
      </c>
      <c r="D2011" s="9" t="s">
        <v>11</v>
      </c>
      <c r="E2011" s="10">
        <v>147</v>
      </c>
      <c r="F2011" s="10">
        <v>146.4</v>
      </c>
      <c r="G2011" s="10">
        <v>0</v>
      </c>
      <c r="H2011" s="20">
        <f t="shared" si="2117"/>
        <v>-2999.9999999999718</v>
      </c>
      <c r="I2011" s="20">
        <v>0</v>
      </c>
      <c r="J2011" s="12">
        <f t="shared" si="2118"/>
        <v>-2999.9999999999718</v>
      </c>
    </row>
    <row r="2012" spans="1:10" x14ac:dyDescent="0.25">
      <c r="A2012" s="16">
        <v>42565</v>
      </c>
      <c r="B2012" s="9" t="s">
        <v>19</v>
      </c>
      <c r="C2012" s="9">
        <v>5000</v>
      </c>
      <c r="D2012" s="9" t="s">
        <v>11</v>
      </c>
      <c r="E2012" s="10">
        <v>126</v>
      </c>
      <c r="F2012" s="10">
        <v>125.4</v>
      </c>
      <c r="G2012" s="10">
        <v>0</v>
      </c>
      <c r="H2012" s="20">
        <f t="shared" si="2117"/>
        <v>-2999.9999999999718</v>
      </c>
      <c r="I2012" s="20">
        <v>0</v>
      </c>
      <c r="J2012" s="12">
        <f t="shared" si="2118"/>
        <v>-2999.9999999999718</v>
      </c>
    </row>
    <row r="2013" spans="1:10" x14ac:dyDescent="0.25">
      <c r="A2013" s="16">
        <v>42565</v>
      </c>
      <c r="B2013" s="9" t="s">
        <v>12</v>
      </c>
      <c r="C2013" s="9">
        <v>5000</v>
      </c>
      <c r="D2013" s="9" t="s">
        <v>11</v>
      </c>
      <c r="E2013" s="10">
        <v>146.4</v>
      </c>
      <c r="F2013" s="10">
        <v>147</v>
      </c>
      <c r="G2013" s="10">
        <v>0</v>
      </c>
      <c r="H2013" s="20">
        <f t="shared" si="2117"/>
        <v>2999.9999999999718</v>
      </c>
      <c r="I2013" s="20">
        <v>0</v>
      </c>
      <c r="J2013" s="12">
        <f t="shared" si="2118"/>
        <v>2999.9999999999718</v>
      </c>
    </row>
    <row r="2014" spans="1:10" x14ac:dyDescent="0.25">
      <c r="A2014" s="16">
        <v>42565</v>
      </c>
      <c r="B2014" s="9" t="s">
        <v>14</v>
      </c>
      <c r="C2014" s="9">
        <v>100</v>
      </c>
      <c r="D2014" s="9" t="s">
        <v>11</v>
      </c>
      <c r="E2014" s="10">
        <v>30990</v>
      </c>
      <c r="F2014" s="10">
        <v>30930</v>
      </c>
      <c r="G2014" s="10">
        <v>0</v>
      </c>
      <c r="H2014" s="20">
        <f t="shared" si="2117"/>
        <v>-6000</v>
      </c>
      <c r="I2014" s="20">
        <v>0</v>
      </c>
      <c r="J2014" s="12">
        <f t="shared" si="2118"/>
        <v>-6000</v>
      </c>
    </row>
    <row r="2015" spans="1:10" x14ac:dyDescent="0.25">
      <c r="A2015" s="16">
        <v>42565</v>
      </c>
      <c r="B2015" s="9" t="s">
        <v>10</v>
      </c>
      <c r="C2015" s="9">
        <v>100</v>
      </c>
      <c r="D2015" s="9" t="s">
        <v>11</v>
      </c>
      <c r="E2015" s="10">
        <v>3040</v>
      </c>
      <c r="F2015" s="10">
        <v>3015</v>
      </c>
      <c r="G2015" s="10">
        <v>0</v>
      </c>
      <c r="H2015" s="20">
        <f t="shared" si="2117"/>
        <v>-2500</v>
      </c>
      <c r="I2015" s="20">
        <v>0</v>
      </c>
      <c r="J2015" s="12">
        <f t="shared" si="2118"/>
        <v>-2500</v>
      </c>
    </row>
    <row r="2016" spans="1:10" x14ac:dyDescent="0.25">
      <c r="A2016" s="16">
        <v>42564</v>
      </c>
      <c r="B2016" s="9" t="s">
        <v>12</v>
      </c>
      <c r="C2016" s="9">
        <v>5000</v>
      </c>
      <c r="D2016" s="9" t="s">
        <v>11</v>
      </c>
      <c r="E2016" s="10">
        <v>146.4</v>
      </c>
      <c r="F2016" s="10">
        <v>147</v>
      </c>
      <c r="G2016" s="10">
        <v>0</v>
      </c>
      <c r="H2016" s="20">
        <f t="shared" si="2117"/>
        <v>2999.9999999999718</v>
      </c>
      <c r="I2016" s="20">
        <v>0</v>
      </c>
      <c r="J2016" s="12">
        <f t="shared" si="2118"/>
        <v>2999.9999999999718</v>
      </c>
    </row>
    <row r="2017" spans="1:10" x14ac:dyDescent="0.25">
      <c r="A2017" s="16">
        <v>42564</v>
      </c>
      <c r="B2017" s="9" t="s">
        <v>18</v>
      </c>
      <c r="C2017" s="9">
        <v>100</v>
      </c>
      <c r="D2017" s="9" t="s">
        <v>15</v>
      </c>
      <c r="E2017" s="10">
        <v>31270</v>
      </c>
      <c r="F2017" s="10">
        <v>31220</v>
      </c>
      <c r="G2017" s="10">
        <v>31160</v>
      </c>
      <c r="H2017" s="18">
        <f t="shared" ref="H2017" si="2120">(E2017-F2017)*C2017</f>
        <v>5000</v>
      </c>
      <c r="I2017" s="20">
        <f>(F2017-G2017)*C2017</f>
        <v>6000</v>
      </c>
      <c r="J2017" s="14">
        <f t="shared" ref="J2017" si="2121">+I2017+H2017</f>
        <v>11000</v>
      </c>
    </row>
    <row r="2018" spans="1:10" x14ac:dyDescent="0.25">
      <c r="A2018" s="16">
        <v>42564</v>
      </c>
      <c r="B2018" s="9" t="s">
        <v>10</v>
      </c>
      <c r="C2018" s="9">
        <v>100</v>
      </c>
      <c r="D2018" s="9" t="s">
        <v>11</v>
      </c>
      <c r="E2018" s="10">
        <v>3105</v>
      </c>
      <c r="F2018" s="10">
        <v>3125</v>
      </c>
      <c r="G2018" s="10">
        <v>0</v>
      </c>
      <c r="H2018" s="20">
        <f t="shared" ref="H2018:H2023" si="2122">IF(D2018="LONG",(F2018-E2018)*C2018,(E2018-F2018)*C2018)</f>
        <v>2000</v>
      </c>
      <c r="I2018" s="20">
        <v>0</v>
      </c>
      <c r="J2018" s="12">
        <f t="shared" ref="J2018:J2023" si="2123">(H2018+I2018)</f>
        <v>2000</v>
      </c>
    </row>
    <row r="2019" spans="1:10" x14ac:dyDescent="0.25">
      <c r="A2019" s="16">
        <v>42564</v>
      </c>
      <c r="B2019" s="9" t="s">
        <v>17</v>
      </c>
      <c r="C2019" s="9">
        <v>5000</v>
      </c>
      <c r="D2019" s="9" t="s">
        <v>11</v>
      </c>
      <c r="E2019" s="10">
        <v>125.3</v>
      </c>
      <c r="F2019" s="10">
        <v>124.7</v>
      </c>
      <c r="G2019" s="10">
        <v>0</v>
      </c>
      <c r="H2019" s="20">
        <f t="shared" si="2122"/>
        <v>-2999.9999999999718</v>
      </c>
      <c r="I2019" s="20">
        <v>0</v>
      </c>
      <c r="J2019" s="12">
        <f t="shared" si="2123"/>
        <v>-2999.9999999999718</v>
      </c>
    </row>
    <row r="2020" spans="1:10" x14ac:dyDescent="0.25">
      <c r="A2020" s="16">
        <v>42563</v>
      </c>
      <c r="B2020" s="9" t="s">
        <v>18</v>
      </c>
      <c r="C2020" s="9">
        <v>100</v>
      </c>
      <c r="D2020" s="9" t="s">
        <v>11</v>
      </c>
      <c r="E2020" s="10">
        <v>31550</v>
      </c>
      <c r="F2020" s="10">
        <v>31600</v>
      </c>
      <c r="G2020" s="10">
        <v>0</v>
      </c>
      <c r="H2020" s="20">
        <f t="shared" si="2122"/>
        <v>5000</v>
      </c>
      <c r="I2020" s="20">
        <v>0</v>
      </c>
      <c r="J2020" s="12">
        <f t="shared" si="2123"/>
        <v>5000</v>
      </c>
    </row>
    <row r="2021" spans="1:10" x14ac:dyDescent="0.25">
      <c r="A2021" s="16">
        <v>42563</v>
      </c>
      <c r="B2021" s="9" t="s">
        <v>12</v>
      </c>
      <c r="C2021" s="9">
        <v>5000</v>
      </c>
      <c r="D2021" s="9" t="s">
        <v>11</v>
      </c>
      <c r="E2021" s="10">
        <v>144</v>
      </c>
      <c r="F2021" s="10">
        <v>144.5</v>
      </c>
      <c r="G2021" s="10">
        <v>145</v>
      </c>
      <c r="H2021" s="20">
        <f t="shared" si="2122"/>
        <v>2500</v>
      </c>
      <c r="I2021" s="20">
        <f t="shared" ref="I2021:I2022" si="2124">(G2021-F2021)*C2021</f>
        <v>2500</v>
      </c>
      <c r="J2021" s="12">
        <f t="shared" si="2123"/>
        <v>5000</v>
      </c>
    </row>
    <row r="2022" spans="1:10" x14ac:dyDescent="0.25">
      <c r="A2022" s="16">
        <v>42563</v>
      </c>
      <c r="B2022" s="9" t="s">
        <v>10</v>
      </c>
      <c r="C2022" s="9">
        <v>100</v>
      </c>
      <c r="D2022" s="9" t="s">
        <v>11</v>
      </c>
      <c r="E2022" s="10">
        <v>3020</v>
      </c>
      <c r="F2022" s="10">
        <v>3040</v>
      </c>
      <c r="G2022" s="10">
        <v>3070</v>
      </c>
      <c r="H2022" s="20">
        <f t="shared" si="2122"/>
        <v>2000</v>
      </c>
      <c r="I2022" s="20">
        <f t="shared" si="2124"/>
        <v>3000</v>
      </c>
      <c r="J2022" s="12">
        <f t="shared" si="2123"/>
        <v>5000</v>
      </c>
    </row>
    <row r="2023" spans="1:10" x14ac:dyDescent="0.25">
      <c r="A2023" s="16">
        <v>42562</v>
      </c>
      <c r="B2023" s="9" t="s">
        <v>12</v>
      </c>
      <c r="C2023" s="9">
        <v>5000</v>
      </c>
      <c r="D2023" s="9" t="s">
        <v>11</v>
      </c>
      <c r="E2023" s="10">
        <v>144.6</v>
      </c>
      <c r="F2023" s="10">
        <v>145.1</v>
      </c>
      <c r="G2023" s="10">
        <v>0</v>
      </c>
      <c r="H2023" s="20">
        <f t="shared" si="2122"/>
        <v>2500</v>
      </c>
      <c r="I2023" s="20">
        <v>0</v>
      </c>
      <c r="J2023" s="12">
        <f t="shared" si="2123"/>
        <v>2500</v>
      </c>
    </row>
    <row r="2024" spans="1:10" x14ac:dyDescent="0.25">
      <c r="A2024" s="16">
        <v>42562</v>
      </c>
      <c r="B2024" s="9" t="s">
        <v>10</v>
      </c>
      <c r="C2024" s="9">
        <v>100</v>
      </c>
      <c r="D2024" s="9" t="s">
        <v>15</v>
      </c>
      <c r="E2024" s="10">
        <v>3035</v>
      </c>
      <c r="F2024" s="10">
        <v>3015</v>
      </c>
      <c r="G2024" s="10">
        <v>0</v>
      </c>
      <c r="H2024" s="18">
        <f t="shared" ref="H2024" si="2125">(E2024-F2024)*C2024</f>
        <v>2000</v>
      </c>
      <c r="I2024" s="20">
        <v>0</v>
      </c>
      <c r="J2024" s="14">
        <f t="shared" ref="J2024" si="2126">+I2024+H2024</f>
        <v>2000</v>
      </c>
    </row>
    <row r="2025" spans="1:10" x14ac:dyDescent="0.25">
      <c r="A2025" s="16">
        <v>42562</v>
      </c>
      <c r="B2025" s="9" t="s">
        <v>14</v>
      </c>
      <c r="C2025" s="9">
        <v>100</v>
      </c>
      <c r="D2025" s="9" t="s">
        <v>11</v>
      </c>
      <c r="E2025" s="10">
        <v>31600</v>
      </c>
      <c r="F2025" s="10">
        <v>31650</v>
      </c>
      <c r="G2025" s="10">
        <v>0</v>
      </c>
      <c r="H2025" s="20">
        <f t="shared" ref="H2025:H2031" si="2127">IF(D2025="LONG",(F2025-E2025)*C2025,(E2025-F2025)*C2025)</f>
        <v>5000</v>
      </c>
      <c r="I2025" s="20">
        <v>0</v>
      </c>
      <c r="J2025" s="12">
        <f t="shared" ref="J2025:J2031" si="2128">(H2025+I2025)</f>
        <v>5000</v>
      </c>
    </row>
    <row r="2026" spans="1:10" x14ac:dyDescent="0.25">
      <c r="A2026" s="16">
        <v>42562</v>
      </c>
      <c r="B2026" s="9" t="s">
        <v>23</v>
      </c>
      <c r="C2026" s="9">
        <v>30</v>
      </c>
      <c r="D2026" s="9" t="s">
        <v>11</v>
      </c>
      <c r="E2026" s="10">
        <v>47925</v>
      </c>
      <c r="F2026" s="10">
        <v>48075</v>
      </c>
      <c r="G2026" s="10">
        <v>0</v>
      </c>
      <c r="H2026" s="20">
        <f t="shared" si="2127"/>
        <v>4500</v>
      </c>
      <c r="I2026" s="20">
        <v>0</v>
      </c>
      <c r="J2026" s="12">
        <f t="shared" si="2128"/>
        <v>4500</v>
      </c>
    </row>
    <row r="2027" spans="1:10" x14ac:dyDescent="0.25">
      <c r="A2027" s="16">
        <v>42562</v>
      </c>
      <c r="B2027" s="9" t="s">
        <v>14</v>
      </c>
      <c r="C2027" s="9">
        <v>100</v>
      </c>
      <c r="D2027" s="9" t="s">
        <v>11</v>
      </c>
      <c r="E2027" s="10">
        <v>31690</v>
      </c>
      <c r="F2027" s="10">
        <v>31600</v>
      </c>
      <c r="G2027" s="10">
        <v>0</v>
      </c>
      <c r="H2027" s="20">
        <f t="shared" si="2127"/>
        <v>-9000</v>
      </c>
      <c r="I2027" s="20">
        <v>0</v>
      </c>
      <c r="J2027" s="12">
        <f t="shared" si="2128"/>
        <v>-9000</v>
      </c>
    </row>
    <row r="2028" spans="1:10" x14ac:dyDescent="0.25">
      <c r="A2028" s="16">
        <v>42559</v>
      </c>
      <c r="B2028" s="9" t="s">
        <v>14</v>
      </c>
      <c r="C2028" s="9">
        <v>100</v>
      </c>
      <c r="D2028" s="9" t="s">
        <v>11</v>
      </c>
      <c r="E2028" s="10">
        <v>31726</v>
      </c>
      <c r="F2028" s="10">
        <v>31826</v>
      </c>
      <c r="G2028" s="10">
        <v>0</v>
      </c>
      <c r="H2028" s="20">
        <f t="shared" si="2127"/>
        <v>10000</v>
      </c>
      <c r="I2028" s="20">
        <v>0</v>
      </c>
      <c r="J2028" s="12">
        <f t="shared" si="2128"/>
        <v>10000</v>
      </c>
    </row>
    <row r="2029" spans="1:10" x14ac:dyDescent="0.25">
      <c r="A2029" s="16">
        <v>42559</v>
      </c>
      <c r="B2029" s="9" t="s">
        <v>17</v>
      </c>
      <c r="C2029" s="9">
        <v>5000</v>
      </c>
      <c r="D2029" s="9" t="s">
        <v>11</v>
      </c>
      <c r="E2029" s="10">
        <v>122.75</v>
      </c>
      <c r="F2029" s="10">
        <v>123.25</v>
      </c>
      <c r="G2029" s="10">
        <v>0</v>
      </c>
      <c r="H2029" s="20">
        <f t="shared" si="2127"/>
        <v>2500</v>
      </c>
      <c r="I2029" s="20">
        <v>0</v>
      </c>
      <c r="J2029" s="12">
        <f t="shared" si="2128"/>
        <v>2500</v>
      </c>
    </row>
    <row r="2030" spans="1:10" x14ac:dyDescent="0.25">
      <c r="A2030" s="16">
        <v>42559</v>
      </c>
      <c r="B2030" s="9" t="s">
        <v>10</v>
      </c>
      <c r="C2030" s="9">
        <v>100</v>
      </c>
      <c r="D2030" s="9" t="s">
        <v>11</v>
      </c>
      <c r="E2030" s="10">
        <v>3080</v>
      </c>
      <c r="F2030" s="10">
        <v>3055</v>
      </c>
      <c r="G2030" s="10">
        <v>0</v>
      </c>
      <c r="H2030" s="20">
        <f t="shared" si="2127"/>
        <v>-2500</v>
      </c>
      <c r="I2030" s="20">
        <v>0</v>
      </c>
      <c r="J2030" s="12">
        <f t="shared" si="2128"/>
        <v>-2500</v>
      </c>
    </row>
    <row r="2031" spans="1:10" x14ac:dyDescent="0.25">
      <c r="A2031" s="16">
        <v>42559</v>
      </c>
      <c r="B2031" s="9" t="s">
        <v>23</v>
      </c>
      <c r="C2031" s="9">
        <v>30</v>
      </c>
      <c r="D2031" s="9" t="s">
        <v>11</v>
      </c>
      <c r="E2031" s="10">
        <v>46875</v>
      </c>
      <c r="F2031" s="10">
        <v>46700</v>
      </c>
      <c r="G2031" s="10">
        <v>0</v>
      </c>
      <c r="H2031" s="20">
        <f t="shared" si="2127"/>
        <v>-5250</v>
      </c>
      <c r="I2031" s="20">
        <v>0</v>
      </c>
      <c r="J2031" s="12">
        <f t="shared" si="2128"/>
        <v>-5250</v>
      </c>
    </row>
    <row r="2032" spans="1:10" x14ac:dyDescent="0.25">
      <c r="A2032" s="16">
        <v>42558</v>
      </c>
      <c r="B2032" s="9" t="s">
        <v>14</v>
      </c>
      <c r="C2032" s="9">
        <v>100</v>
      </c>
      <c r="D2032" s="9" t="s">
        <v>15</v>
      </c>
      <c r="E2032" s="10">
        <v>32160</v>
      </c>
      <c r="F2032" s="10">
        <v>32110</v>
      </c>
      <c r="G2032" s="10">
        <v>32050</v>
      </c>
      <c r="H2032" s="18">
        <f t="shared" ref="H2032" si="2129">(E2032-F2032)*C2032</f>
        <v>5000</v>
      </c>
      <c r="I2032" s="20">
        <f>(F2032-G2032)*C2032</f>
        <v>6000</v>
      </c>
      <c r="J2032" s="14">
        <f t="shared" ref="J2032" si="2130">+I2032+H2032</f>
        <v>11000</v>
      </c>
    </row>
    <row r="2033" spans="1:10" x14ac:dyDescent="0.25">
      <c r="A2033" s="16">
        <v>42558</v>
      </c>
      <c r="B2033" s="9" t="s">
        <v>25</v>
      </c>
      <c r="C2033" s="9">
        <v>5000</v>
      </c>
      <c r="D2033" s="9" t="s">
        <v>11</v>
      </c>
      <c r="E2033" s="10">
        <v>142.05000000000001</v>
      </c>
      <c r="F2033" s="10">
        <v>142.55000000000001</v>
      </c>
      <c r="G2033" s="10">
        <v>0</v>
      </c>
      <c r="H2033" s="20">
        <f t="shared" ref="H2033:H2034" si="2131">IF(D2033="LONG",(F2033-E2033)*C2033,(E2033-F2033)*C2033)</f>
        <v>2500</v>
      </c>
      <c r="I2033" s="20">
        <v>0</v>
      </c>
      <c r="J2033" s="12">
        <f t="shared" ref="J2033:J2034" si="2132">(H2033+I2033)</f>
        <v>2500</v>
      </c>
    </row>
    <row r="2034" spans="1:10" x14ac:dyDescent="0.25">
      <c r="A2034" s="16">
        <v>42558</v>
      </c>
      <c r="B2034" s="9" t="s">
        <v>10</v>
      </c>
      <c r="C2034" s="9">
        <v>100</v>
      </c>
      <c r="D2034" s="9" t="s">
        <v>11</v>
      </c>
      <c r="E2034" s="10">
        <v>3225</v>
      </c>
      <c r="F2034" s="10">
        <v>3245</v>
      </c>
      <c r="G2034" s="10">
        <v>0</v>
      </c>
      <c r="H2034" s="20">
        <f t="shared" si="2131"/>
        <v>2000</v>
      </c>
      <c r="I2034" s="20">
        <v>0</v>
      </c>
      <c r="J2034" s="12">
        <f t="shared" si="2132"/>
        <v>2000</v>
      </c>
    </row>
    <row r="2035" spans="1:10" x14ac:dyDescent="0.25">
      <c r="A2035" s="16">
        <v>42555</v>
      </c>
      <c r="B2035" s="9" t="s">
        <v>23</v>
      </c>
      <c r="C2035" s="9">
        <v>30</v>
      </c>
      <c r="D2035" s="9" t="s">
        <v>15</v>
      </c>
      <c r="E2035" s="10">
        <v>48100</v>
      </c>
      <c r="F2035" s="10">
        <v>47950</v>
      </c>
      <c r="G2035" s="10">
        <v>0</v>
      </c>
      <c r="H2035" s="18">
        <f t="shared" ref="H2035:H2038" si="2133">(E2035-F2035)*C2035</f>
        <v>4500</v>
      </c>
      <c r="I2035" s="20">
        <v>0</v>
      </c>
      <c r="J2035" s="14">
        <f t="shared" ref="J2035:J2038" si="2134">+I2035+H2035</f>
        <v>4500</v>
      </c>
    </row>
    <row r="2036" spans="1:10" x14ac:dyDescent="0.25">
      <c r="A2036" s="16">
        <v>42555</v>
      </c>
      <c r="B2036" s="9" t="s">
        <v>10</v>
      </c>
      <c r="C2036" s="9">
        <v>100</v>
      </c>
      <c r="D2036" s="9" t="s">
        <v>15</v>
      </c>
      <c r="E2036" s="10">
        <v>3320</v>
      </c>
      <c r="F2036" s="10">
        <v>3300</v>
      </c>
      <c r="G2036" s="10">
        <v>0</v>
      </c>
      <c r="H2036" s="18">
        <f t="shared" si="2133"/>
        <v>2000</v>
      </c>
      <c r="I2036" s="20">
        <v>0</v>
      </c>
      <c r="J2036" s="14">
        <f t="shared" si="2134"/>
        <v>2000</v>
      </c>
    </row>
    <row r="2037" spans="1:10" x14ac:dyDescent="0.25">
      <c r="A2037" s="16">
        <v>42555</v>
      </c>
      <c r="B2037" s="9" t="s">
        <v>14</v>
      </c>
      <c r="C2037" s="9">
        <v>100</v>
      </c>
      <c r="D2037" s="9" t="s">
        <v>15</v>
      </c>
      <c r="E2037" s="10">
        <v>31800</v>
      </c>
      <c r="F2037" s="10">
        <v>31750</v>
      </c>
      <c r="G2037" s="10">
        <v>31700</v>
      </c>
      <c r="H2037" s="18">
        <f t="shared" si="2133"/>
        <v>5000</v>
      </c>
      <c r="I2037" s="20">
        <f t="shared" ref="I2037:I2038" si="2135">(F2037-G2037)*C2037</f>
        <v>5000</v>
      </c>
      <c r="J2037" s="14">
        <f t="shared" si="2134"/>
        <v>10000</v>
      </c>
    </row>
    <row r="2038" spans="1:10" x14ac:dyDescent="0.25">
      <c r="A2038" s="16">
        <v>42555</v>
      </c>
      <c r="B2038" s="9" t="s">
        <v>25</v>
      </c>
      <c r="C2038" s="9">
        <v>5000</v>
      </c>
      <c r="D2038" s="9" t="s">
        <v>15</v>
      </c>
      <c r="E2038" s="10">
        <v>144.69999999999999</v>
      </c>
      <c r="F2038" s="10">
        <v>144.19999999999999</v>
      </c>
      <c r="G2038" s="10">
        <v>143.6</v>
      </c>
      <c r="H2038" s="18">
        <f t="shared" si="2133"/>
        <v>2500</v>
      </c>
      <c r="I2038" s="20">
        <f t="shared" si="2135"/>
        <v>2999.9999999999718</v>
      </c>
      <c r="J2038" s="14">
        <f t="shared" si="2134"/>
        <v>5499.9999999999718</v>
      </c>
    </row>
    <row r="2039" spans="1:10" x14ac:dyDescent="0.25">
      <c r="A2039" s="16">
        <v>42555</v>
      </c>
      <c r="B2039" s="9" t="s">
        <v>25</v>
      </c>
      <c r="C2039" s="9">
        <v>5000</v>
      </c>
      <c r="D2039" s="9" t="s">
        <v>11</v>
      </c>
      <c r="E2039" s="10">
        <v>145</v>
      </c>
      <c r="F2039" s="10">
        <v>144.4</v>
      </c>
      <c r="G2039" s="10">
        <v>0</v>
      </c>
      <c r="H2039" s="20">
        <f t="shared" ref="H2039" si="2136">IF(D2039="LONG",(F2039-E2039)*C2039,(E2039-F2039)*C2039)</f>
        <v>-2999.9999999999718</v>
      </c>
      <c r="I2039" s="20">
        <v>0</v>
      </c>
      <c r="J2039" s="12">
        <f t="shared" ref="J2039" si="2137">(H2039+I2039)</f>
        <v>-2999.9999999999718</v>
      </c>
    </row>
    <row r="2040" spans="1:10" x14ac:dyDescent="0.25">
      <c r="A2040" s="16">
        <v>42552</v>
      </c>
      <c r="B2040" s="9" t="s">
        <v>10</v>
      </c>
      <c r="C2040" s="9">
        <v>100</v>
      </c>
      <c r="D2040" s="9" t="s">
        <v>15</v>
      </c>
      <c r="E2040" s="10">
        <v>3284</v>
      </c>
      <c r="F2040" s="10">
        <v>3264</v>
      </c>
      <c r="G2040" s="10">
        <v>3239</v>
      </c>
      <c r="H2040" s="18">
        <f t="shared" ref="H2040:H2041" si="2138">(E2040-F2040)*C2040</f>
        <v>2000</v>
      </c>
      <c r="I2040" s="20">
        <f>(F2040-G2040)*C2040</f>
        <v>2500</v>
      </c>
      <c r="J2040" s="14">
        <f t="shared" ref="J2040:J2041" si="2139">+I2040+H2040</f>
        <v>4500</v>
      </c>
    </row>
    <row r="2041" spans="1:10" x14ac:dyDescent="0.25">
      <c r="A2041" s="16">
        <v>42552</v>
      </c>
      <c r="B2041" s="9" t="s">
        <v>14</v>
      </c>
      <c r="C2041" s="9">
        <v>100</v>
      </c>
      <c r="D2041" s="9" t="s">
        <v>15</v>
      </c>
      <c r="E2041" s="10">
        <v>31545</v>
      </c>
      <c r="F2041" s="10">
        <v>31490</v>
      </c>
      <c r="G2041" s="10">
        <v>0</v>
      </c>
      <c r="H2041" s="18">
        <f t="shared" si="2138"/>
        <v>5500</v>
      </c>
      <c r="I2041" s="20">
        <v>0</v>
      </c>
      <c r="J2041" s="14">
        <f t="shared" si="2139"/>
        <v>5500</v>
      </c>
    </row>
    <row r="2042" spans="1:10" x14ac:dyDescent="0.25">
      <c r="A2042" s="16">
        <v>42552</v>
      </c>
      <c r="B2042" s="9" t="s">
        <v>10</v>
      </c>
      <c r="C2042" s="9">
        <v>100</v>
      </c>
      <c r="D2042" s="9" t="s">
        <v>11</v>
      </c>
      <c r="E2042" s="10">
        <v>3240</v>
      </c>
      <c r="F2042" s="10">
        <v>3260</v>
      </c>
      <c r="G2042" s="10">
        <v>0</v>
      </c>
      <c r="H2042" s="20">
        <f t="shared" ref="H2042:H2043" si="2140">IF(D2042="LONG",(F2042-E2042)*C2042,(E2042-F2042)*C2042)</f>
        <v>2000</v>
      </c>
      <c r="I2042" s="20">
        <v>0</v>
      </c>
      <c r="J2042" s="12">
        <f t="shared" ref="J2042:J2043" si="2141">(H2042+I2042)</f>
        <v>2000</v>
      </c>
    </row>
    <row r="2043" spans="1:10" x14ac:dyDescent="0.25">
      <c r="A2043" s="16">
        <v>42552</v>
      </c>
      <c r="B2043" s="9" t="s">
        <v>25</v>
      </c>
      <c r="C2043" s="9">
        <v>5000</v>
      </c>
      <c r="D2043" s="9" t="s">
        <v>11</v>
      </c>
      <c r="E2043" s="10">
        <v>142.9</v>
      </c>
      <c r="F2043" s="10">
        <v>143.4</v>
      </c>
      <c r="G2043" s="10">
        <v>0</v>
      </c>
      <c r="H2043" s="20">
        <f t="shared" si="2140"/>
        <v>2500</v>
      </c>
      <c r="I2043" s="20">
        <v>0</v>
      </c>
      <c r="J2043" s="12">
        <f t="shared" si="2141"/>
        <v>2500</v>
      </c>
    </row>
    <row r="2044" spans="1:10" x14ac:dyDescent="0.25">
      <c r="A2044" s="53"/>
      <c r="B2044" s="53"/>
      <c r="C2044" s="53"/>
      <c r="D2044" s="53"/>
      <c r="E2044" s="53"/>
      <c r="F2044" s="53"/>
      <c r="G2044" s="53"/>
      <c r="H2044" s="54"/>
      <c r="I2044" s="54"/>
      <c r="J2044" s="57"/>
    </row>
    <row r="2045" spans="1:10" x14ac:dyDescent="0.25">
      <c r="A2045" s="16">
        <v>42551</v>
      </c>
      <c r="B2045" s="9" t="s">
        <v>14</v>
      </c>
      <c r="C2045" s="9">
        <v>100</v>
      </c>
      <c r="D2045" s="9" t="s">
        <v>15</v>
      </c>
      <c r="E2045" s="10">
        <v>31200</v>
      </c>
      <c r="F2045" s="10">
        <v>31150</v>
      </c>
      <c r="G2045" s="10">
        <v>0</v>
      </c>
      <c r="H2045" s="18">
        <f t="shared" ref="H2045" si="2142">(E2045-F2045)*C2045</f>
        <v>5000</v>
      </c>
      <c r="I2045" s="20">
        <v>0</v>
      </c>
      <c r="J2045" s="14">
        <f t="shared" ref="J2045" si="2143">+I2045+H2045</f>
        <v>5000</v>
      </c>
    </row>
    <row r="2046" spans="1:10" x14ac:dyDescent="0.25">
      <c r="A2046" s="16">
        <v>42551</v>
      </c>
      <c r="B2046" s="9" t="s">
        <v>14</v>
      </c>
      <c r="C2046" s="9">
        <v>100</v>
      </c>
      <c r="D2046" s="9" t="s">
        <v>11</v>
      </c>
      <c r="E2046" s="10">
        <v>31190</v>
      </c>
      <c r="F2046" s="10">
        <v>31240</v>
      </c>
      <c r="G2046" s="10">
        <v>0</v>
      </c>
      <c r="H2046" s="20">
        <f t="shared" ref="H2046:H2054" si="2144">IF(D2046="LONG",(F2046-E2046)*C2046,(E2046-F2046)*C2046)</f>
        <v>5000</v>
      </c>
      <c r="I2046" s="20">
        <v>0</v>
      </c>
      <c r="J2046" s="12">
        <f t="shared" ref="J2046:J2054" si="2145">(H2046+I2046)</f>
        <v>5000</v>
      </c>
    </row>
    <row r="2047" spans="1:10" x14ac:dyDescent="0.25">
      <c r="A2047" s="16">
        <v>42551</v>
      </c>
      <c r="B2047" s="9" t="s">
        <v>23</v>
      </c>
      <c r="C2047" s="9">
        <v>30</v>
      </c>
      <c r="D2047" s="9" t="s">
        <v>11</v>
      </c>
      <c r="E2047" s="10">
        <v>43320</v>
      </c>
      <c r="F2047" s="10">
        <v>43470</v>
      </c>
      <c r="G2047" s="10">
        <v>0</v>
      </c>
      <c r="H2047" s="20">
        <f t="shared" si="2144"/>
        <v>4500</v>
      </c>
      <c r="I2047" s="20">
        <v>0</v>
      </c>
      <c r="J2047" s="12">
        <f t="shared" si="2145"/>
        <v>4500</v>
      </c>
    </row>
    <row r="2048" spans="1:10" x14ac:dyDescent="0.25">
      <c r="A2048" s="16">
        <v>42551</v>
      </c>
      <c r="B2048" s="9" t="s">
        <v>10</v>
      </c>
      <c r="C2048" s="9">
        <v>100</v>
      </c>
      <c r="D2048" s="9" t="s">
        <v>11</v>
      </c>
      <c r="E2048" s="10">
        <v>3300</v>
      </c>
      <c r="F2048" s="10">
        <v>3320</v>
      </c>
      <c r="G2048" s="10">
        <v>0</v>
      </c>
      <c r="H2048" s="20">
        <f t="shared" si="2144"/>
        <v>2000</v>
      </c>
      <c r="I2048" s="20">
        <v>0</v>
      </c>
      <c r="J2048" s="12">
        <f t="shared" si="2145"/>
        <v>2000</v>
      </c>
    </row>
    <row r="2049" spans="1:10" x14ac:dyDescent="0.25">
      <c r="A2049" s="16">
        <v>42551</v>
      </c>
      <c r="B2049" s="9" t="s">
        <v>12</v>
      </c>
      <c r="C2049" s="9">
        <v>5000</v>
      </c>
      <c r="D2049" s="9" t="s">
        <v>11</v>
      </c>
      <c r="E2049" s="10">
        <v>141.75</v>
      </c>
      <c r="F2049" s="10">
        <v>142.25</v>
      </c>
      <c r="G2049" s="10">
        <v>0</v>
      </c>
      <c r="H2049" s="20">
        <f t="shared" si="2144"/>
        <v>2500</v>
      </c>
      <c r="I2049" s="20">
        <v>0</v>
      </c>
      <c r="J2049" s="12">
        <f t="shared" si="2145"/>
        <v>2500</v>
      </c>
    </row>
    <row r="2050" spans="1:10" x14ac:dyDescent="0.25">
      <c r="A2050" s="16">
        <v>42551</v>
      </c>
      <c r="B2050" s="9" t="s">
        <v>10</v>
      </c>
      <c r="C2050" s="9">
        <v>100</v>
      </c>
      <c r="D2050" s="9" t="s">
        <v>11</v>
      </c>
      <c r="E2050" s="10">
        <v>3345</v>
      </c>
      <c r="F2050" s="10">
        <v>3320</v>
      </c>
      <c r="G2050" s="10">
        <v>0</v>
      </c>
      <c r="H2050" s="20">
        <f t="shared" si="2144"/>
        <v>-2500</v>
      </c>
      <c r="I2050" s="20">
        <v>0</v>
      </c>
      <c r="J2050" s="12">
        <f t="shared" si="2145"/>
        <v>-2500</v>
      </c>
    </row>
    <row r="2051" spans="1:10" x14ac:dyDescent="0.25">
      <c r="A2051" s="16">
        <v>42550</v>
      </c>
      <c r="B2051" s="9" t="s">
        <v>14</v>
      </c>
      <c r="C2051" s="9">
        <v>100</v>
      </c>
      <c r="D2051" s="9" t="s">
        <v>11</v>
      </c>
      <c r="E2051" s="10">
        <v>31400</v>
      </c>
      <c r="F2051" s="10">
        <v>31450</v>
      </c>
      <c r="G2051" s="10">
        <v>0</v>
      </c>
      <c r="H2051" s="20">
        <f t="shared" si="2144"/>
        <v>5000</v>
      </c>
      <c r="I2051" s="20">
        <v>0</v>
      </c>
      <c r="J2051" s="12">
        <f t="shared" si="2145"/>
        <v>5000</v>
      </c>
    </row>
    <row r="2052" spans="1:10" x14ac:dyDescent="0.25">
      <c r="A2052" s="16">
        <v>42550</v>
      </c>
      <c r="B2052" s="9" t="s">
        <v>14</v>
      </c>
      <c r="C2052" s="9">
        <v>100</v>
      </c>
      <c r="D2052" s="9" t="s">
        <v>11</v>
      </c>
      <c r="E2052" s="10">
        <v>31320</v>
      </c>
      <c r="F2052" s="10">
        <v>31365</v>
      </c>
      <c r="G2052" s="10">
        <v>0</v>
      </c>
      <c r="H2052" s="20">
        <f t="shared" si="2144"/>
        <v>4500</v>
      </c>
      <c r="I2052" s="20">
        <v>0</v>
      </c>
      <c r="J2052" s="12">
        <f t="shared" si="2145"/>
        <v>4500</v>
      </c>
    </row>
    <row r="2053" spans="1:10" x14ac:dyDescent="0.25">
      <c r="A2053" s="16">
        <v>42550</v>
      </c>
      <c r="B2053" s="9" t="s">
        <v>10</v>
      </c>
      <c r="C2053" s="9">
        <v>100</v>
      </c>
      <c r="D2053" s="9" t="s">
        <v>11</v>
      </c>
      <c r="E2053" s="10">
        <v>3275</v>
      </c>
      <c r="F2053" s="10">
        <v>3294</v>
      </c>
      <c r="G2053" s="10">
        <v>0</v>
      </c>
      <c r="H2053" s="20">
        <f t="shared" si="2144"/>
        <v>1900</v>
      </c>
      <c r="I2053" s="20">
        <v>0</v>
      </c>
      <c r="J2053" s="12">
        <f t="shared" si="2145"/>
        <v>1900</v>
      </c>
    </row>
    <row r="2054" spans="1:10" x14ac:dyDescent="0.25">
      <c r="A2054" s="16">
        <v>42550</v>
      </c>
      <c r="B2054" s="9" t="s">
        <v>12</v>
      </c>
      <c r="C2054" s="9">
        <v>5000</v>
      </c>
      <c r="D2054" s="9" t="s">
        <v>11</v>
      </c>
      <c r="E2054" s="10">
        <v>140.25</v>
      </c>
      <c r="F2054" s="10">
        <v>140.75</v>
      </c>
      <c r="G2054" s="10">
        <v>0</v>
      </c>
      <c r="H2054" s="20">
        <f t="shared" si="2144"/>
        <v>2500</v>
      </c>
      <c r="I2054" s="20">
        <v>0</v>
      </c>
      <c r="J2054" s="12">
        <f t="shared" si="2145"/>
        <v>2500</v>
      </c>
    </row>
    <row r="2055" spans="1:10" x14ac:dyDescent="0.25">
      <c r="A2055" s="16">
        <v>42549</v>
      </c>
      <c r="B2055" s="9" t="s">
        <v>18</v>
      </c>
      <c r="C2055" s="9">
        <v>100</v>
      </c>
      <c r="D2055" s="9" t="s">
        <v>15</v>
      </c>
      <c r="E2055" s="10">
        <v>31300</v>
      </c>
      <c r="F2055" s="10">
        <v>31250</v>
      </c>
      <c r="G2055" s="10">
        <v>31190</v>
      </c>
      <c r="H2055" s="18">
        <f t="shared" ref="H2055" si="2146">(E2055-F2055)*C2055</f>
        <v>5000</v>
      </c>
      <c r="I2055" s="20">
        <f>(F2055-G2055)*C2055</f>
        <v>6000</v>
      </c>
      <c r="J2055" s="14">
        <f t="shared" ref="J2055" si="2147">+I2055+H2055</f>
        <v>11000</v>
      </c>
    </row>
    <row r="2056" spans="1:10" x14ac:dyDescent="0.25">
      <c r="A2056" s="16">
        <v>42549</v>
      </c>
      <c r="B2056" s="9" t="s">
        <v>12</v>
      </c>
      <c r="C2056" s="9">
        <v>5000</v>
      </c>
      <c r="D2056" s="9" t="s">
        <v>11</v>
      </c>
      <c r="E2056" s="10">
        <v>136.5</v>
      </c>
      <c r="F2056" s="10">
        <v>137</v>
      </c>
      <c r="G2056" s="10">
        <v>137.6</v>
      </c>
      <c r="H2056" s="20">
        <f t="shared" ref="H2056:H2057" si="2148">IF(D2056="LONG",(F2056-E2056)*C2056,(E2056-F2056)*C2056)</f>
        <v>2500</v>
      </c>
      <c r="I2056" s="20">
        <f t="shared" ref="I2056" si="2149">(G2056-F2056)*C2056</f>
        <v>2999.9999999999718</v>
      </c>
      <c r="J2056" s="12">
        <f t="shared" ref="J2056:J2057" si="2150">(H2056+I2056)</f>
        <v>5499.9999999999718</v>
      </c>
    </row>
    <row r="2057" spans="1:10" x14ac:dyDescent="0.25">
      <c r="A2057" s="16">
        <v>42549</v>
      </c>
      <c r="B2057" s="9" t="s">
        <v>10</v>
      </c>
      <c r="C2057" s="9">
        <v>100</v>
      </c>
      <c r="D2057" s="9" t="s">
        <v>11</v>
      </c>
      <c r="E2057" s="10">
        <v>3205</v>
      </c>
      <c r="F2057" s="10">
        <v>3230</v>
      </c>
      <c r="G2057" s="10">
        <v>0</v>
      </c>
      <c r="H2057" s="20">
        <f t="shared" si="2148"/>
        <v>2500</v>
      </c>
      <c r="I2057" s="20">
        <v>0</v>
      </c>
      <c r="J2057" s="12">
        <f t="shared" si="2150"/>
        <v>2500</v>
      </c>
    </row>
    <row r="2058" spans="1:10" x14ac:dyDescent="0.25">
      <c r="A2058" s="16">
        <v>42548</v>
      </c>
      <c r="B2058" s="9" t="s">
        <v>18</v>
      </c>
      <c r="C2058" s="9">
        <v>100</v>
      </c>
      <c r="D2058" s="9" t="s">
        <v>15</v>
      </c>
      <c r="E2058" s="10">
        <v>31590</v>
      </c>
      <c r="F2058" s="10">
        <v>31540</v>
      </c>
      <c r="G2058" s="10">
        <v>31480</v>
      </c>
      <c r="H2058" s="18">
        <f t="shared" ref="H2058:H2059" si="2151">(E2058-F2058)*C2058</f>
        <v>5000</v>
      </c>
      <c r="I2058" s="20">
        <f t="shared" ref="I2058:I2059" si="2152">(F2058-G2058)*C2058</f>
        <v>6000</v>
      </c>
      <c r="J2058" s="14">
        <f t="shared" ref="J2058:J2059" si="2153">+I2058+H2058</f>
        <v>11000</v>
      </c>
    </row>
    <row r="2059" spans="1:10" x14ac:dyDescent="0.25">
      <c r="A2059" s="16">
        <v>42548</v>
      </c>
      <c r="B2059" s="9" t="s">
        <v>10</v>
      </c>
      <c r="C2059" s="9">
        <v>100</v>
      </c>
      <c r="D2059" s="9" t="s">
        <v>15</v>
      </c>
      <c r="E2059" s="10">
        <v>3260</v>
      </c>
      <c r="F2059" s="10">
        <v>3240</v>
      </c>
      <c r="G2059" s="10">
        <v>3210</v>
      </c>
      <c r="H2059" s="18">
        <f t="shared" si="2151"/>
        <v>2000</v>
      </c>
      <c r="I2059" s="20">
        <f t="shared" si="2152"/>
        <v>3000</v>
      </c>
      <c r="J2059" s="14">
        <f t="shared" si="2153"/>
        <v>5000</v>
      </c>
    </row>
    <row r="2060" spans="1:10" x14ac:dyDescent="0.25">
      <c r="A2060" s="16">
        <v>42548</v>
      </c>
      <c r="B2060" s="9" t="s">
        <v>17</v>
      </c>
      <c r="C2060" s="9">
        <v>5000</v>
      </c>
      <c r="D2060" s="9" t="s">
        <v>11</v>
      </c>
      <c r="E2060" s="10">
        <v>115.9</v>
      </c>
      <c r="F2060" s="10">
        <v>116.25</v>
      </c>
      <c r="G2060" s="10">
        <v>0</v>
      </c>
      <c r="H2060" s="20">
        <f t="shared" ref="H2060:H2061" si="2154">IF(D2060="LONG",(F2060-E2060)*C2060,(E2060-F2060)*C2060)</f>
        <v>1749.9999999999716</v>
      </c>
      <c r="I2060" s="20">
        <v>0</v>
      </c>
      <c r="J2060" s="12">
        <f t="shared" ref="J2060:J2061" si="2155">(H2060+I2060)</f>
        <v>1749.9999999999716</v>
      </c>
    </row>
    <row r="2061" spans="1:10" x14ac:dyDescent="0.25">
      <c r="A2061" s="16">
        <v>42545</v>
      </c>
      <c r="B2061" s="9" t="s">
        <v>14</v>
      </c>
      <c r="C2061" s="9">
        <v>100</v>
      </c>
      <c r="D2061" s="9" t="s">
        <v>11</v>
      </c>
      <c r="E2061" s="10">
        <v>31575</v>
      </c>
      <c r="F2061" s="10">
        <v>31625</v>
      </c>
      <c r="G2061" s="10">
        <v>31685</v>
      </c>
      <c r="H2061" s="20">
        <f t="shared" si="2154"/>
        <v>5000</v>
      </c>
      <c r="I2061" s="20">
        <f t="shared" ref="I2061" si="2156">(G2061-F2061)*C2061</f>
        <v>6000</v>
      </c>
      <c r="J2061" s="12">
        <f t="shared" si="2155"/>
        <v>11000</v>
      </c>
    </row>
    <row r="2062" spans="1:10" x14ac:dyDescent="0.25">
      <c r="A2062" s="16">
        <v>42545</v>
      </c>
      <c r="B2062" s="9" t="s">
        <v>23</v>
      </c>
      <c r="C2062" s="9">
        <v>30</v>
      </c>
      <c r="D2062" s="9" t="s">
        <v>11</v>
      </c>
      <c r="E2062" s="10">
        <v>42525</v>
      </c>
      <c r="F2062" s="10">
        <v>42675</v>
      </c>
      <c r="G2062" s="10">
        <v>42875</v>
      </c>
      <c r="H2062" s="20">
        <f t="shared" ref="H2062" si="2157">IF(D2062="LONG",(F2062-E2062)*C2062,(E2062-F2062)*C2062)</f>
        <v>4500</v>
      </c>
      <c r="I2062" s="20">
        <f t="shared" ref="I2062" si="2158">(G2062-F2062)*C2062</f>
        <v>6000</v>
      </c>
      <c r="J2062" s="12">
        <f t="shared" ref="J2062" si="2159">(H2062+I2062)</f>
        <v>10500</v>
      </c>
    </row>
    <row r="2063" spans="1:10" x14ac:dyDescent="0.25">
      <c r="A2063" s="16">
        <v>42545</v>
      </c>
      <c r="B2063" s="9" t="s">
        <v>12</v>
      </c>
      <c r="C2063" s="9">
        <v>5000</v>
      </c>
      <c r="D2063" s="9" t="s">
        <v>15</v>
      </c>
      <c r="E2063" s="10">
        <v>135</v>
      </c>
      <c r="F2063" s="10">
        <v>134.5</v>
      </c>
      <c r="G2063" s="10">
        <v>0</v>
      </c>
      <c r="H2063" s="18">
        <f t="shared" ref="H2063" si="2160">(E2063-F2063)*C2063</f>
        <v>2500</v>
      </c>
      <c r="I2063" s="20">
        <v>0</v>
      </c>
      <c r="J2063" s="14">
        <f t="shared" ref="J2063" si="2161">+I2063+H2063</f>
        <v>2500</v>
      </c>
    </row>
    <row r="2064" spans="1:10" x14ac:dyDescent="0.25">
      <c r="A2064" s="16">
        <v>42545</v>
      </c>
      <c r="B2064" s="9" t="s">
        <v>10</v>
      </c>
      <c r="C2064" s="9">
        <v>100</v>
      </c>
      <c r="D2064" s="9" t="s">
        <v>11</v>
      </c>
      <c r="E2064" s="10">
        <v>3252</v>
      </c>
      <c r="F2064" s="10">
        <v>3272</v>
      </c>
      <c r="G2064" s="10">
        <v>3290</v>
      </c>
      <c r="H2064" s="20">
        <f t="shared" ref="H2064" si="2162">IF(D2064="LONG",(F2064-E2064)*C2064,(E2064-F2064)*C2064)</f>
        <v>2000</v>
      </c>
      <c r="I2064" s="20">
        <f t="shared" ref="I2064" si="2163">(G2064-F2064)*C2064</f>
        <v>1800</v>
      </c>
      <c r="J2064" s="12">
        <f t="shared" ref="J2064" si="2164">(H2064+I2064)</f>
        <v>3800</v>
      </c>
    </row>
    <row r="2065" spans="1:10" x14ac:dyDescent="0.25">
      <c r="A2065" s="16">
        <v>42544</v>
      </c>
      <c r="B2065" s="9" t="s">
        <v>18</v>
      </c>
      <c r="C2065" s="9">
        <v>100</v>
      </c>
      <c r="D2065" s="9" t="s">
        <v>15</v>
      </c>
      <c r="E2065" s="10">
        <v>30110</v>
      </c>
      <c r="F2065" s="10">
        <v>30060</v>
      </c>
      <c r="G2065" s="10">
        <v>30000</v>
      </c>
      <c r="H2065" s="18">
        <f t="shared" ref="H2065:H2068" si="2165">(E2065-F2065)*C2065</f>
        <v>5000</v>
      </c>
      <c r="I2065" s="20">
        <f t="shared" ref="I2065:I2066" si="2166">(F2065-G2065)*C2065</f>
        <v>6000</v>
      </c>
      <c r="J2065" s="14">
        <f t="shared" ref="J2065:J2068" si="2167">+I2065+H2065</f>
        <v>11000</v>
      </c>
    </row>
    <row r="2066" spans="1:10" x14ac:dyDescent="0.25">
      <c r="A2066" s="16">
        <v>42544</v>
      </c>
      <c r="B2066" s="9" t="s">
        <v>23</v>
      </c>
      <c r="C2066" s="9">
        <v>30</v>
      </c>
      <c r="D2066" s="9" t="s">
        <v>15</v>
      </c>
      <c r="E2066" s="10">
        <v>41400</v>
      </c>
      <c r="F2066" s="10">
        <v>41250</v>
      </c>
      <c r="G2066" s="10">
        <v>41050</v>
      </c>
      <c r="H2066" s="18">
        <f t="shared" si="2165"/>
        <v>4500</v>
      </c>
      <c r="I2066" s="20">
        <f t="shared" si="2166"/>
        <v>6000</v>
      </c>
      <c r="J2066" s="14">
        <f t="shared" si="2167"/>
        <v>10500</v>
      </c>
    </row>
    <row r="2067" spans="1:10" x14ac:dyDescent="0.25">
      <c r="A2067" s="16">
        <v>42544</v>
      </c>
      <c r="B2067" s="9" t="s">
        <v>10</v>
      </c>
      <c r="C2067" s="9">
        <v>100</v>
      </c>
      <c r="D2067" s="9" t="s">
        <v>15</v>
      </c>
      <c r="E2067" s="10">
        <v>3340</v>
      </c>
      <c r="F2067" s="10">
        <v>3320</v>
      </c>
      <c r="G2067" s="10">
        <v>0</v>
      </c>
      <c r="H2067" s="18">
        <f t="shared" si="2165"/>
        <v>2000</v>
      </c>
      <c r="I2067" s="20">
        <v>0</v>
      </c>
      <c r="J2067" s="14">
        <f t="shared" si="2167"/>
        <v>2000</v>
      </c>
    </row>
    <row r="2068" spans="1:10" x14ac:dyDescent="0.25">
      <c r="A2068" s="16">
        <v>42544</v>
      </c>
      <c r="B2068" s="9" t="s">
        <v>25</v>
      </c>
      <c r="C2068" s="9">
        <v>5000</v>
      </c>
      <c r="D2068" s="9" t="s">
        <v>15</v>
      </c>
      <c r="E2068" s="10">
        <v>137.15</v>
      </c>
      <c r="F2068" s="10">
        <v>136.65</v>
      </c>
      <c r="G2068" s="10">
        <v>0</v>
      </c>
      <c r="H2068" s="18">
        <f t="shared" si="2165"/>
        <v>2500</v>
      </c>
      <c r="I2068" s="20">
        <v>0</v>
      </c>
      <c r="J2068" s="14">
        <f t="shared" si="2167"/>
        <v>2500</v>
      </c>
    </row>
    <row r="2069" spans="1:10" x14ac:dyDescent="0.25">
      <c r="A2069" s="16">
        <v>42543</v>
      </c>
      <c r="B2069" s="9" t="s">
        <v>16</v>
      </c>
      <c r="C2069" s="9">
        <v>1250</v>
      </c>
      <c r="D2069" s="9" t="s">
        <v>11</v>
      </c>
      <c r="E2069" s="10">
        <v>185.4</v>
      </c>
      <c r="F2069" s="10">
        <v>186</v>
      </c>
      <c r="G2069" s="10">
        <v>0</v>
      </c>
      <c r="H2069" s="20">
        <f t="shared" ref="H2069" si="2168">IF(D2069="LONG",(F2069-E2069)*C2069,(E2069-F2069)*C2069)</f>
        <v>749.99999999999295</v>
      </c>
      <c r="I2069" s="20">
        <v>0</v>
      </c>
      <c r="J2069" s="12">
        <f t="shared" ref="J2069" si="2169">(H2069+I2069)</f>
        <v>749.99999999999295</v>
      </c>
    </row>
    <row r="2070" spans="1:10" x14ac:dyDescent="0.25">
      <c r="A2070" s="16">
        <v>42543</v>
      </c>
      <c r="B2070" s="9" t="s">
        <v>10</v>
      </c>
      <c r="C2070" s="9">
        <v>100</v>
      </c>
      <c r="D2070" s="9" t="s">
        <v>15</v>
      </c>
      <c r="E2070" s="10">
        <v>3410</v>
      </c>
      <c r="F2070" s="10">
        <v>3390</v>
      </c>
      <c r="G2070" s="10">
        <v>0</v>
      </c>
      <c r="H2070" s="18">
        <f t="shared" ref="H2070" si="2170">(E2070-F2070)*C2070</f>
        <v>2000</v>
      </c>
      <c r="I2070" s="20">
        <v>0</v>
      </c>
      <c r="J2070" s="14">
        <f t="shared" ref="J2070" si="2171">+I2070+H2070</f>
        <v>2000</v>
      </c>
    </row>
    <row r="2071" spans="1:10" x14ac:dyDescent="0.25">
      <c r="A2071" s="16">
        <v>42543</v>
      </c>
      <c r="B2071" s="9" t="s">
        <v>12</v>
      </c>
      <c r="C2071" s="9">
        <v>5000</v>
      </c>
      <c r="D2071" s="9" t="s">
        <v>11</v>
      </c>
      <c r="E2071" s="10">
        <v>137.30000000000001</v>
      </c>
      <c r="F2071" s="10">
        <v>137.80000000000001</v>
      </c>
      <c r="G2071" s="10">
        <v>0</v>
      </c>
      <c r="H2071" s="20">
        <f t="shared" ref="H2071" si="2172">IF(D2071="LONG",(F2071-E2071)*C2071,(E2071-F2071)*C2071)</f>
        <v>2500</v>
      </c>
      <c r="I2071" s="20">
        <v>0</v>
      </c>
      <c r="J2071" s="12">
        <f t="shared" ref="J2071" si="2173">(H2071+I2071)</f>
        <v>2500</v>
      </c>
    </row>
    <row r="2072" spans="1:10" x14ac:dyDescent="0.25">
      <c r="A2072" s="16">
        <v>42543</v>
      </c>
      <c r="B2072" s="9" t="s">
        <v>14</v>
      </c>
      <c r="C2072" s="9">
        <v>100</v>
      </c>
      <c r="D2072" s="9" t="s">
        <v>15</v>
      </c>
      <c r="E2072" s="10">
        <v>30110</v>
      </c>
      <c r="F2072" s="10">
        <v>30160</v>
      </c>
      <c r="G2072" s="10">
        <v>0</v>
      </c>
      <c r="H2072" s="18">
        <f t="shared" ref="H2072" si="2174">(E2072-F2072)*C2072</f>
        <v>-5000</v>
      </c>
      <c r="I2072" s="20">
        <v>0</v>
      </c>
      <c r="J2072" s="14">
        <f t="shared" ref="J2072" si="2175">+I2072+H2072</f>
        <v>-5000</v>
      </c>
    </row>
    <row r="2073" spans="1:10" x14ac:dyDescent="0.25">
      <c r="A2073" s="16">
        <v>42542</v>
      </c>
      <c r="B2073" s="9" t="s">
        <v>17</v>
      </c>
      <c r="C2073" s="9">
        <v>5000</v>
      </c>
      <c r="D2073" s="9" t="s">
        <v>11</v>
      </c>
      <c r="E2073" s="10">
        <v>115.3</v>
      </c>
      <c r="F2073" s="10">
        <v>115.8</v>
      </c>
      <c r="G2073" s="10">
        <v>0</v>
      </c>
      <c r="H2073" s="20">
        <f t="shared" ref="H2073:H2074" si="2176">IF(D2073="LONG",(F2073-E2073)*C2073,(E2073-F2073)*C2073)</f>
        <v>2500</v>
      </c>
      <c r="I2073" s="20">
        <v>0</v>
      </c>
      <c r="J2073" s="12">
        <f t="shared" ref="J2073:J2074" si="2177">(H2073+I2073)</f>
        <v>2500</v>
      </c>
    </row>
    <row r="2074" spans="1:10" x14ac:dyDescent="0.25">
      <c r="A2074" s="16">
        <v>42542</v>
      </c>
      <c r="B2074" s="9" t="s">
        <v>12</v>
      </c>
      <c r="C2074" s="9">
        <v>5000</v>
      </c>
      <c r="D2074" s="9" t="s">
        <v>11</v>
      </c>
      <c r="E2074" s="10">
        <v>135.19999999999999</v>
      </c>
      <c r="F2074" s="10">
        <v>134.6</v>
      </c>
      <c r="G2074" s="10">
        <v>0</v>
      </c>
      <c r="H2074" s="20">
        <f t="shared" si="2176"/>
        <v>-2999.9999999999718</v>
      </c>
      <c r="I2074" s="20">
        <v>0</v>
      </c>
      <c r="J2074" s="12">
        <f t="shared" si="2177"/>
        <v>-2999.9999999999718</v>
      </c>
    </row>
    <row r="2075" spans="1:10" x14ac:dyDescent="0.25">
      <c r="A2075" s="16">
        <v>42542</v>
      </c>
      <c r="B2075" s="9" t="s">
        <v>12</v>
      </c>
      <c r="C2075" s="9">
        <v>5000</v>
      </c>
      <c r="D2075" s="9" t="s">
        <v>15</v>
      </c>
      <c r="E2075" s="10">
        <v>135.30000000000001</v>
      </c>
      <c r="F2075" s="10">
        <v>135.9</v>
      </c>
      <c r="G2075" s="10">
        <v>0</v>
      </c>
      <c r="H2075" s="18">
        <f t="shared" ref="H2075:H2076" si="2178">(E2075-F2075)*C2075</f>
        <v>-2999.9999999999718</v>
      </c>
      <c r="I2075" s="20">
        <v>0</v>
      </c>
      <c r="J2075" s="14">
        <f t="shared" ref="J2075:J2076" si="2179">+I2075+H2075</f>
        <v>-2999.9999999999718</v>
      </c>
    </row>
    <row r="2076" spans="1:10" x14ac:dyDescent="0.25">
      <c r="A2076" s="16">
        <v>42542</v>
      </c>
      <c r="B2076" s="9" t="s">
        <v>10</v>
      </c>
      <c r="C2076" s="9">
        <v>100</v>
      </c>
      <c r="D2076" s="9" t="s">
        <v>15</v>
      </c>
      <c r="E2076" s="10">
        <v>3360</v>
      </c>
      <c r="F2076" s="10">
        <v>3340</v>
      </c>
      <c r="G2076" s="10">
        <v>0</v>
      </c>
      <c r="H2076" s="18">
        <f t="shared" si="2178"/>
        <v>2000</v>
      </c>
      <c r="I2076" s="20">
        <v>0</v>
      </c>
      <c r="J2076" s="14">
        <f t="shared" si="2179"/>
        <v>2000</v>
      </c>
    </row>
    <row r="2077" spans="1:10" x14ac:dyDescent="0.25">
      <c r="A2077" s="16">
        <v>42542</v>
      </c>
      <c r="B2077" s="9" t="s">
        <v>14</v>
      </c>
      <c r="C2077" s="9">
        <v>100</v>
      </c>
      <c r="D2077" s="9" t="s">
        <v>11</v>
      </c>
      <c r="E2077" s="10">
        <v>30550</v>
      </c>
      <c r="F2077" s="10">
        <v>30490</v>
      </c>
      <c r="G2077" s="10">
        <v>0</v>
      </c>
      <c r="H2077" s="20">
        <f t="shared" ref="H2077:H2082" si="2180">IF(D2077="LONG",(F2077-E2077)*C2077,(E2077-F2077)*C2077)</f>
        <v>-6000</v>
      </c>
      <c r="I2077" s="20">
        <v>0</v>
      </c>
      <c r="J2077" s="12">
        <f t="shared" ref="J2077:J2082" si="2181">(H2077+I2077)</f>
        <v>-6000</v>
      </c>
    </row>
    <row r="2078" spans="1:10" x14ac:dyDescent="0.25">
      <c r="A2078" s="16">
        <v>42541</v>
      </c>
      <c r="B2078" s="9" t="s">
        <v>14</v>
      </c>
      <c r="C2078" s="9">
        <v>100</v>
      </c>
      <c r="D2078" s="9" t="s">
        <v>11</v>
      </c>
      <c r="E2078" s="10">
        <v>30450</v>
      </c>
      <c r="F2078" s="10">
        <v>30500</v>
      </c>
      <c r="G2078" s="10">
        <v>30560</v>
      </c>
      <c r="H2078" s="20">
        <f t="shared" si="2180"/>
        <v>5000</v>
      </c>
      <c r="I2078" s="20">
        <f t="shared" ref="I2078:I2082" si="2182">(G2078-F2078)*C2078</f>
        <v>6000</v>
      </c>
      <c r="J2078" s="12">
        <f t="shared" si="2181"/>
        <v>11000</v>
      </c>
    </row>
    <row r="2079" spans="1:10" x14ac:dyDescent="0.25">
      <c r="A2079" s="16">
        <v>42541</v>
      </c>
      <c r="B2079" s="9" t="s">
        <v>17</v>
      </c>
      <c r="C2079" s="9">
        <v>5000</v>
      </c>
      <c r="D2079" s="9" t="s">
        <v>11</v>
      </c>
      <c r="E2079" s="10">
        <v>115.15</v>
      </c>
      <c r="F2079" s="10">
        <v>115.65</v>
      </c>
      <c r="G2079" s="10">
        <v>0</v>
      </c>
      <c r="H2079" s="20">
        <f t="shared" si="2180"/>
        <v>2500</v>
      </c>
      <c r="I2079" s="20">
        <v>0</v>
      </c>
      <c r="J2079" s="12">
        <f t="shared" si="2181"/>
        <v>2500</v>
      </c>
    </row>
    <row r="2080" spans="1:10" x14ac:dyDescent="0.25">
      <c r="A2080" s="16">
        <v>42541</v>
      </c>
      <c r="B2080" s="9" t="s">
        <v>10</v>
      </c>
      <c r="C2080" s="9">
        <v>100</v>
      </c>
      <c r="D2080" s="9" t="s">
        <v>11</v>
      </c>
      <c r="E2080" s="10">
        <v>3285</v>
      </c>
      <c r="F2080" s="10">
        <v>3310</v>
      </c>
      <c r="G2080" s="10">
        <v>0</v>
      </c>
      <c r="H2080" s="20">
        <f t="shared" si="2180"/>
        <v>2500</v>
      </c>
      <c r="I2080" s="20">
        <v>0</v>
      </c>
      <c r="J2080" s="12">
        <f t="shared" si="2181"/>
        <v>2500</v>
      </c>
    </row>
    <row r="2081" spans="1:10" x14ac:dyDescent="0.25">
      <c r="A2081" s="16">
        <v>42538</v>
      </c>
      <c r="B2081" s="9" t="s">
        <v>14</v>
      </c>
      <c r="C2081" s="9">
        <v>100</v>
      </c>
      <c r="D2081" s="9" t="s">
        <v>11</v>
      </c>
      <c r="E2081" s="10">
        <v>30400</v>
      </c>
      <c r="F2081" s="10">
        <v>30450</v>
      </c>
      <c r="G2081" s="10">
        <v>30510</v>
      </c>
      <c r="H2081" s="20">
        <f t="shared" si="2180"/>
        <v>5000</v>
      </c>
      <c r="I2081" s="20">
        <f t="shared" si="2182"/>
        <v>6000</v>
      </c>
      <c r="J2081" s="12">
        <f t="shared" si="2181"/>
        <v>11000</v>
      </c>
    </row>
    <row r="2082" spans="1:10" x14ac:dyDescent="0.25">
      <c r="A2082" s="16">
        <v>42538</v>
      </c>
      <c r="B2082" s="9" t="s">
        <v>14</v>
      </c>
      <c r="C2082" s="9">
        <v>100</v>
      </c>
      <c r="D2082" s="9" t="s">
        <v>11</v>
      </c>
      <c r="E2082" s="10">
        <v>30475</v>
      </c>
      <c r="F2082" s="10">
        <v>30525</v>
      </c>
      <c r="G2082" s="10">
        <v>30585</v>
      </c>
      <c r="H2082" s="20">
        <f t="shared" si="2180"/>
        <v>5000</v>
      </c>
      <c r="I2082" s="20">
        <f t="shared" si="2182"/>
        <v>6000</v>
      </c>
      <c r="J2082" s="12">
        <f t="shared" si="2181"/>
        <v>11000</v>
      </c>
    </row>
    <row r="2083" spans="1:10" x14ac:dyDescent="0.25">
      <c r="A2083" s="16">
        <v>42538</v>
      </c>
      <c r="B2083" s="9" t="s">
        <v>23</v>
      </c>
      <c r="C2083" s="9">
        <v>30</v>
      </c>
      <c r="D2083" s="9" t="s">
        <v>15</v>
      </c>
      <c r="E2083" s="10">
        <v>41280</v>
      </c>
      <c r="F2083" s="10">
        <v>41130</v>
      </c>
      <c r="G2083" s="10">
        <v>40978</v>
      </c>
      <c r="H2083" s="18">
        <f t="shared" ref="H2083" si="2183">(E2083-F2083)*C2083</f>
        <v>4500</v>
      </c>
      <c r="I2083" s="20">
        <f>(F2083-G2083)*C2083</f>
        <v>4560</v>
      </c>
      <c r="J2083" s="14">
        <f t="shared" ref="J2083" si="2184">+I2083+H2083</f>
        <v>9060</v>
      </c>
    </row>
    <row r="2084" spans="1:10" x14ac:dyDescent="0.25">
      <c r="A2084" s="16">
        <v>42538</v>
      </c>
      <c r="B2084" s="9" t="s">
        <v>10</v>
      </c>
      <c r="C2084" s="9">
        <v>100</v>
      </c>
      <c r="D2084" s="9" t="s">
        <v>11</v>
      </c>
      <c r="E2084" s="10">
        <v>3130</v>
      </c>
      <c r="F2084" s="10">
        <v>3160</v>
      </c>
      <c r="G2084" s="10">
        <v>0</v>
      </c>
      <c r="H2084" s="20">
        <f t="shared" ref="H2084:H2086" si="2185">IF(D2084="LONG",(F2084-E2084)*C2084,(E2084-F2084)*C2084)</f>
        <v>3000</v>
      </c>
      <c r="I2084" s="20">
        <v>0</v>
      </c>
      <c r="J2084" s="12">
        <f t="shared" ref="J2084:J2086" si="2186">(H2084+I2084)</f>
        <v>3000</v>
      </c>
    </row>
    <row r="2085" spans="1:10" x14ac:dyDescent="0.25">
      <c r="A2085" s="16">
        <v>42538</v>
      </c>
      <c r="B2085" s="9" t="s">
        <v>17</v>
      </c>
      <c r="C2085" s="9">
        <v>5000</v>
      </c>
      <c r="D2085" s="9" t="s">
        <v>11</v>
      </c>
      <c r="E2085" s="10">
        <v>115</v>
      </c>
      <c r="F2085" s="10">
        <v>115.45</v>
      </c>
      <c r="G2085" s="10">
        <v>0</v>
      </c>
      <c r="H2085" s="20">
        <f t="shared" si="2185"/>
        <v>2250.0000000000141</v>
      </c>
      <c r="I2085" s="20">
        <v>0</v>
      </c>
      <c r="J2085" s="12">
        <f t="shared" si="2186"/>
        <v>2250.0000000000141</v>
      </c>
    </row>
    <row r="2086" spans="1:10" x14ac:dyDescent="0.25">
      <c r="A2086" s="16">
        <v>42538</v>
      </c>
      <c r="B2086" s="9" t="s">
        <v>12</v>
      </c>
      <c r="C2086" s="9">
        <v>5000</v>
      </c>
      <c r="D2086" s="9" t="s">
        <v>11</v>
      </c>
      <c r="E2086" s="10">
        <v>133.4</v>
      </c>
      <c r="F2086" s="10">
        <v>133.9</v>
      </c>
      <c r="G2086" s="10">
        <v>134.15</v>
      </c>
      <c r="H2086" s="20">
        <f t="shared" si="2185"/>
        <v>2500</v>
      </c>
      <c r="I2086" s="20">
        <f t="shared" ref="I2086" si="2187">(G2086-F2086)*C2086</f>
        <v>1250</v>
      </c>
      <c r="J2086" s="12">
        <f t="shared" si="2186"/>
        <v>3750</v>
      </c>
    </row>
    <row r="2087" spans="1:10" x14ac:dyDescent="0.25">
      <c r="A2087" s="16">
        <v>42537</v>
      </c>
      <c r="B2087" s="9" t="s">
        <v>14</v>
      </c>
      <c r="C2087" s="9">
        <v>100</v>
      </c>
      <c r="D2087" s="9" t="s">
        <v>15</v>
      </c>
      <c r="E2087" s="10">
        <v>31055</v>
      </c>
      <c r="F2087" s="10">
        <v>30990</v>
      </c>
      <c r="G2087" s="10">
        <v>30920</v>
      </c>
      <c r="H2087" s="18">
        <f t="shared" ref="H2087" si="2188">(E2087-F2087)*C2087</f>
        <v>6500</v>
      </c>
      <c r="I2087" s="20">
        <f>(F2087-G2087)*C2087</f>
        <v>7000</v>
      </c>
      <c r="J2087" s="14">
        <f t="shared" ref="J2087" si="2189">+I2087+H2087</f>
        <v>13500</v>
      </c>
    </row>
    <row r="2088" spans="1:10" x14ac:dyDescent="0.25">
      <c r="A2088" s="16">
        <v>42537</v>
      </c>
      <c r="B2088" s="9" t="s">
        <v>23</v>
      </c>
      <c r="C2088" s="9">
        <v>30</v>
      </c>
      <c r="D2088" s="9" t="s">
        <v>11</v>
      </c>
      <c r="E2088" s="10">
        <v>42180</v>
      </c>
      <c r="F2088" s="10">
        <v>42330</v>
      </c>
      <c r="G2088" s="10">
        <v>0</v>
      </c>
      <c r="H2088" s="20">
        <f t="shared" ref="H2088:H2091" si="2190">IF(D2088="LONG",(F2088-E2088)*C2088,(E2088-F2088)*C2088)</f>
        <v>4500</v>
      </c>
      <c r="I2088" s="20">
        <v>0</v>
      </c>
      <c r="J2088" s="12">
        <f t="shared" ref="J2088:J2091" si="2191">(H2088+I2088)</f>
        <v>4500</v>
      </c>
    </row>
    <row r="2089" spans="1:10" x14ac:dyDescent="0.25">
      <c r="A2089" s="16">
        <v>42537</v>
      </c>
      <c r="B2089" s="9" t="s">
        <v>19</v>
      </c>
      <c r="C2089" s="9">
        <v>5000</v>
      </c>
      <c r="D2089" s="9" t="s">
        <v>11</v>
      </c>
      <c r="E2089" s="10">
        <v>113.75</v>
      </c>
      <c r="F2089" s="10">
        <v>114.25</v>
      </c>
      <c r="G2089" s="10">
        <v>0</v>
      </c>
      <c r="H2089" s="20">
        <f t="shared" si="2190"/>
        <v>2500</v>
      </c>
      <c r="I2089" s="20">
        <v>0</v>
      </c>
      <c r="J2089" s="12">
        <f t="shared" si="2191"/>
        <v>2500</v>
      </c>
    </row>
    <row r="2090" spans="1:10" x14ac:dyDescent="0.25">
      <c r="A2090" s="16">
        <v>42537</v>
      </c>
      <c r="B2090" s="9" t="s">
        <v>10</v>
      </c>
      <c r="C2090" s="9">
        <v>100</v>
      </c>
      <c r="D2090" s="9" t="s">
        <v>11</v>
      </c>
      <c r="E2090" s="10">
        <v>3185</v>
      </c>
      <c r="F2090" s="10">
        <v>3160</v>
      </c>
      <c r="G2090" s="10">
        <v>0</v>
      </c>
      <c r="H2090" s="20">
        <f t="shared" si="2190"/>
        <v>-2500</v>
      </c>
      <c r="I2090" s="20">
        <v>0</v>
      </c>
      <c r="J2090" s="12">
        <f t="shared" si="2191"/>
        <v>-2500</v>
      </c>
    </row>
    <row r="2091" spans="1:10" x14ac:dyDescent="0.25">
      <c r="A2091" s="16">
        <v>42537</v>
      </c>
      <c r="B2091" s="9" t="s">
        <v>12</v>
      </c>
      <c r="C2091" s="9">
        <v>5000</v>
      </c>
      <c r="D2091" s="9" t="s">
        <v>11</v>
      </c>
      <c r="E2091" s="10">
        <v>135.44999999999999</v>
      </c>
      <c r="F2091" s="10">
        <v>134.30000000000001</v>
      </c>
      <c r="G2091" s="10">
        <v>0</v>
      </c>
      <c r="H2091" s="20">
        <f t="shared" si="2190"/>
        <v>-5749.9999999998863</v>
      </c>
      <c r="I2091" s="20">
        <v>0</v>
      </c>
      <c r="J2091" s="12">
        <f t="shared" si="2191"/>
        <v>-5749.9999999998863</v>
      </c>
    </row>
    <row r="2092" spans="1:10" x14ac:dyDescent="0.25">
      <c r="A2092" s="16">
        <v>42536</v>
      </c>
      <c r="B2092" s="9" t="s">
        <v>14</v>
      </c>
      <c r="C2092" s="9">
        <v>100</v>
      </c>
      <c r="D2092" s="9" t="s">
        <v>15</v>
      </c>
      <c r="E2092" s="10">
        <v>30475</v>
      </c>
      <c r="F2092" s="10">
        <v>30425</v>
      </c>
      <c r="G2092" s="10">
        <v>30365</v>
      </c>
      <c r="H2092" s="18">
        <f t="shared" ref="H2092:H2093" si="2192">(E2092-F2092)*C2092</f>
        <v>5000</v>
      </c>
      <c r="I2092" s="20">
        <f t="shared" ref="I2092" si="2193">(F2092-G2092)*C2092</f>
        <v>6000</v>
      </c>
      <c r="J2092" s="14">
        <f t="shared" ref="J2092:J2093" si="2194">+I2092+H2092</f>
        <v>11000</v>
      </c>
    </row>
    <row r="2093" spans="1:10" x14ac:dyDescent="0.25">
      <c r="A2093" s="16">
        <v>42536</v>
      </c>
      <c r="B2093" s="9" t="s">
        <v>12</v>
      </c>
      <c r="C2093" s="9">
        <v>5000</v>
      </c>
      <c r="D2093" s="9" t="s">
        <v>15</v>
      </c>
      <c r="E2093" s="10">
        <v>135</v>
      </c>
      <c r="F2093" s="10">
        <v>134.5</v>
      </c>
      <c r="G2093" s="10">
        <v>0</v>
      </c>
      <c r="H2093" s="18">
        <f t="shared" si="2192"/>
        <v>2500</v>
      </c>
      <c r="I2093" s="20">
        <v>0</v>
      </c>
      <c r="J2093" s="14">
        <f t="shared" si="2194"/>
        <v>2500</v>
      </c>
    </row>
    <row r="2094" spans="1:10" x14ac:dyDescent="0.25">
      <c r="A2094" s="16">
        <v>42536</v>
      </c>
      <c r="B2094" s="9" t="s">
        <v>14</v>
      </c>
      <c r="C2094" s="9">
        <v>100</v>
      </c>
      <c r="D2094" s="9" t="s">
        <v>11</v>
      </c>
      <c r="E2094" s="10">
        <v>30360</v>
      </c>
      <c r="F2094" s="10">
        <v>30380</v>
      </c>
      <c r="G2094" s="10">
        <v>0</v>
      </c>
      <c r="H2094" s="20">
        <f t="shared" ref="H2094:H2097" si="2195">IF(D2094="LONG",(F2094-E2094)*C2094,(E2094-F2094)*C2094)</f>
        <v>2000</v>
      </c>
      <c r="I2094" s="20">
        <v>0</v>
      </c>
      <c r="J2094" s="12">
        <f t="shared" ref="J2094:J2097" si="2196">(H2094+I2094)</f>
        <v>2000</v>
      </c>
    </row>
    <row r="2095" spans="1:10" x14ac:dyDescent="0.25">
      <c r="A2095" s="16">
        <v>42536</v>
      </c>
      <c r="B2095" s="9" t="s">
        <v>17</v>
      </c>
      <c r="C2095" s="9">
        <v>5000</v>
      </c>
      <c r="D2095" s="9" t="s">
        <v>11</v>
      </c>
      <c r="E2095" s="10">
        <v>113.9</v>
      </c>
      <c r="F2095" s="10">
        <v>114.4</v>
      </c>
      <c r="G2095" s="10">
        <v>115</v>
      </c>
      <c r="H2095" s="20">
        <f t="shared" si="2195"/>
        <v>2500</v>
      </c>
      <c r="I2095" s="20">
        <f t="shared" ref="I2095:I2096" si="2197">(G2095-F2095)*C2095</f>
        <v>2999.9999999999718</v>
      </c>
      <c r="J2095" s="12">
        <f t="shared" si="2196"/>
        <v>5499.9999999999718</v>
      </c>
    </row>
    <row r="2096" spans="1:10" x14ac:dyDescent="0.25">
      <c r="A2096" s="16">
        <v>42536</v>
      </c>
      <c r="B2096" s="9" t="s">
        <v>10</v>
      </c>
      <c r="C2096" s="9">
        <v>100</v>
      </c>
      <c r="D2096" s="9" t="s">
        <v>11</v>
      </c>
      <c r="E2096" s="10">
        <v>3215</v>
      </c>
      <c r="F2096" s="10">
        <v>3235</v>
      </c>
      <c r="G2096" s="10">
        <v>3260</v>
      </c>
      <c r="H2096" s="20">
        <f t="shared" si="2195"/>
        <v>2000</v>
      </c>
      <c r="I2096" s="20">
        <f t="shared" si="2197"/>
        <v>2500</v>
      </c>
      <c r="J2096" s="12">
        <f t="shared" si="2196"/>
        <v>4500</v>
      </c>
    </row>
    <row r="2097" spans="1:10" x14ac:dyDescent="0.25">
      <c r="A2097" s="16">
        <v>42535</v>
      </c>
      <c r="B2097" s="9" t="s">
        <v>14</v>
      </c>
      <c r="C2097" s="9">
        <v>100</v>
      </c>
      <c r="D2097" s="9" t="s">
        <v>11</v>
      </c>
      <c r="E2097" s="10">
        <v>30310</v>
      </c>
      <c r="F2097" s="10">
        <v>30360</v>
      </c>
      <c r="G2097" s="10">
        <v>0</v>
      </c>
      <c r="H2097" s="20">
        <f t="shared" si="2195"/>
        <v>5000</v>
      </c>
      <c r="I2097" s="20">
        <v>0</v>
      </c>
      <c r="J2097" s="12">
        <f t="shared" si="2196"/>
        <v>5000</v>
      </c>
    </row>
    <row r="2098" spans="1:10" x14ac:dyDescent="0.25">
      <c r="A2098" s="16">
        <v>42535</v>
      </c>
      <c r="B2098" s="9" t="s">
        <v>14</v>
      </c>
      <c r="C2098" s="9">
        <v>100</v>
      </c>
      <c r="D2098" s="9" t="s">
        <v>15</v>
      </c>
      <c r="E2098" s="10">
        <v>30350</v>
      </c>
      <c r="F2098" s="10">
        <v>30300</v>
      </c>
      <c r="G2098" s="10">
        <v>0</v>
      </c>
      <c r="H2098" s="18">
        <f t="shared" ref="H2098:H2100" si="2198">(E2098-F2098)*C2098</f>
        <v>5000</v>
      </c>
      <c r="I2098" s="20">
        <v>0</v>
      </c>
      <c r="J2098" s="14">
        <f t="shared" ref="J2098:J2100" si="2199">+I2098+H2098</f>
        <v>5000</v>
      </c>
    </row>
    <row r="2099" spans="1:10" x14ac:dyDescent="0.25">
      <c r="A2099" s="16">
        <v>42535</v>
      </c>
      <c r="B2099" s="9" t="s">
        <v>14</v>
      </c>
      <c r="C2099" s="9">
        <v>100</v>
      </c>
      <c r="D2099" s="9" t="s">
        <v>15</v>
      </c>
      <c r="E2099" s="10">
        <v>30335</v>
      </c>
      <c r="F2099" s="10">
        <v>30285</v>
      </c>
      <c r="G2099" s="10">
        <v>0</v>
      </c>
      <c r="H2099" s="18">
        <f t="shared" si="2198"/>
        <v>5000</v>
      </c>
      <c r="I2099" s="20">
        <v>0</v>
      </c>
      <c r="J2099" s="14">
        <f t="shared" si="2199"/>
        <v>5000</v>
      </c>
    </row>
    <row r="2100" spans="1:10" x14ac:dyDescent="0.25">
      <c r="A2100" s="16">
        <v>42535</v>
      </c>
      <c r="B2100" s="9" t="s">
        <v>17</v>
      </c>
      <c r="C2100" s="9">
        <v>5000</v>
      </c>
      <c r="D2100" s="9" t="s">
        <v>15</v>
      </c>
      <c r="E2100" s="10">
        <v>115</v>
      </c>
      <c r="F2100" s="10">
        <v>114.5</v>
      </c>
      <c r="G2100" s="10">
        <v>0</v>
      </c>
      <c r="H2100" s="18">
        <f t="shared" si="2198"/>
        <v>2500</v>
      </c>
      <c r="I2100" s="20">
        <v>0</v>
      </c>
      <c r="J2100" s="14">
        <f t="shared" si="2199"/>
        <v>2500</v>
      </c>
    </row>
    <row r="2101" spans="1:10" x14ac:dyDescent="0.25">
      <c r="A2101" s="16">
        <v>42535</v>
      </c>
      <c r="B2101" s="9" t="s">
        <v>10</v>
      </c>
      <c r="C2101" s="9">
        <v>100</v>
      </c>
      <c r="D2101" s="9" t="s">
        <v>11</v>
      </c>
      <c r="E2101" s="10">
        <v>3236</v>
      </c>
      <c r="F2101" s="10">
        <v>3260</v>
      </c>
      <c r="G2101" s="10">
        <v>0</v>
      </c>
      <c r="H2101" s="20">
        <f t="shared" ref="H2101:H2103" si="2200">IF(D2101="LONG",(F2101-E2101)*C2101,(E2101-F2101)*C2101)</f>
        <v>2400</v>
      </c>
      <c r="I2101" s="20">
        <v>0</v>
      </c>
      <c r="J2101" s="12">
        <f t="shared" ref="J2101:J2103" si="2201">(H2101+I2101)</f>
        <v>2400</v>
      </c>
    </row>
    <row r="2102" spans="1:10" x14ac:dyDescent="0.25">
      <c r="A2102" s="16">
        <v>42535</v>
      </c>
      <c r="B2102" s="9" t="s">
        <v>24</v>
      </c>
      <c r="C2102" s="9">
        <v>1000</v>
      </c>
      <c r="D2102" s="9" t="s">
        <v>11</v>
      </c>
      <c r="E2102" s="10">
        <v>304.5</v>
      </c>
      <c r="F2102" s="10">
        <v>306.5</v>
      </c>
      <c r="G2102" s="10">
        <v>0</v>
      </c>
      <c r="H2102" s="20">
        <f t="shared" si="2200"/>
        <v>2000</v>
      </c>
      <c r="I2102" s="20">
        <v>0</v>
      </c>
      <c r="J2102" s="12">
        <f t="shared" si="2201"/>
        <v>2000</v>
      </c>
    </row>
    <row r="2103" spans="1:10" x14ac:dyDescent="0.25">
      <c r="A2103" s="16">
        <v>42535</v>
      </c>
      <c r="B2103" s="9" t="s">
        <v>17</v>
      </c>
      <c r="C2103" s="9">
        <v>5000</v>
      </c>
      <c r="D2103" s="9" t="s">
        <v>11</v>
      </c>
      <c r="E2103" s="10">
        <v>114.2</v>
      </c>
      <c r="F2103" s="10">
        <v>113.75</v>
      </c>
      <c r="G2103" s="10">
        <v>0</v>
      </c>
      <c r="H2103" s="20">
        <f t="shared" si="2200"/>
        <v>-2250.0000000000141</v>
      </c>
      <c r="I2103" s="20">
        <v>0</v>
      </c>
      <c r="J2103" s="12">
        <f t="shared" si="2201"/>
        <v>-2250.0000000000141</v>
      </c>
    </row>
    <row r="2104" spans="1:10" x14ac:dyDescent="0.25">
      <c r="A2104" s="16">
        <v>42535</v>
      </c>
      <c r="B2104" s="9" t="s">
        <v>18</v>
      </c>
      <c r="C2104" s="9">
        <v>100</v>
      </c>
      <c r="D2104" s="9" t="s">
        <v>15</v>
      </c>
      <c r="E2104" s="10">
        <v>30415</v>
      </c>
      <c r="F2104" s="10">
        <v>30475</v>
      </c>
      <c r="G2104" s="10">
        <v>0</v>
      </c>
      <c r="H2104" s="18">
        <f t="shared" ref="H2104:H2106" si="2202">(E2104-F2104)*C2104</f>
        <v>-6000</v>
      </c>
      <c r="I2104" s="20">
        <v>0</v>
      </c>
      <c r="J2104" s="14">
        <f t="shared" ref="J2104:J2106" si="2203">+I2104+H2104</f>
        <v>-6000</v>
      </c>
    </row>
    <row r="2105" spans="1:10" x14ac:dyDescent="0.25">
      <c r="A2105" s="16">
        <v>42534</v>
      </c>
      <c r="B2105" s="9" t="s">
        <v>14</v>
      </c>
      <c r="C2105" s="9">
        <v>100</v>
      </c>
      <c r="D2105" s="9" t="s">
        <v>15</v>
      </c>
      <c r="E2105" s="10">
        <v>30420</v>
      </c>
      <c r="F2105" s="10">
        <v>30370</v>
      </c>
      <c r="G2105" s="10">
        <v>30310</v>
      </c>
      <c r="H2105" s="18">
        <f t="shared" si="2202"/>
        <v>5000</v>
      </c>
      <c r="I2105" s="20">
        <f t="shared" ref="I2105" si="2204">(F2105-G2105)*C2105</f>
        <v>6000</v>
      </c>
      <c r="J2105" s="14">
        <f t="shared" si="2203"/>
        <v>11000</v>
      </c>
    </row>
    <row r="2106" spans="1:10" x14ac:dyDescent="0.25">
      <c r="A2106" s="16">
        <v>42534</v>
      </c>
      <c r="B2106" s="9" t="s">
        <v>23</v>
      </c>
      <c r="C2106" s="9">
        <v>30</v>
      </c>
      <c r="D2106" s="9" t="s">
        <v>15</v>
      </c>
      <c r="E2106" s="10">
        <v>41250</v>
      </c>
      <c r="F2106" s="10">
        <v>41110</v>
      </c>
      <c r="G2106" s="10">
        <v>0</v>
      </c>
      <c r="H2106" s="18">
        <f t="shared" si="2202"/>
        <v>4200</v>
      </c>
      <c r="I2106" s="20">
        <v>0</v>
      </c>
      <c r="J2106" s="14">
        <f t="shared" si="2203"/>
        <v>4200</v>
      </c>
    </row>
    <row r="2107" spans="1:10" x14ac:dyDescent="0.25">
      <c r="A2107" s="16">
        <v>42534</v>
      </c>
      <c r="B2107" s="9" t="s">
        <v>17</v>
      </c>
      <c r="C2107" s="9">
        <v>5000</v>
      </c>
      <c r="D2107" s="9" t="s">
        <v>11</v>
      </c>
      <c r="E2107" s="10">
        <v>114.8</v>
      </c>
      <c r="F2107" s="10">
        <v>114.2</v>
      </c>
      <c r="G2107" s="10">
        <v>0</v>
      </c>
      <c r="H2107" s="20">
        <f t="shared" ref="H2107:H2108" si="2205">IF(D2107="LONG",(F2107-E2107)*C2107,(E2107-F2107)*C2107)</f>
        <v>-2999.9999999999718</v>
      </c>
      <c r="I2107" s="20">
        <v>0</v>
      </c>
      <c r="J2107" s="12">
        <f t="shared" ref="J2107:J2108" si="2206">(H2107+I2107)</f>
        <v>-2999.9999999999718</v>
      </c>
    </row>
    <row r="2108" spans="1:10" x14ac:dyDescent="0.25">
      <c r="A2108" s="16">
        <v>42534</v>
      </c>
      <c r="B2108" s="9" t="s">
        <v>25</v>
      </c>
      <c r="C2108" s="9">
        <v>5000</v>
      </c>
      <c r="D2108" s="9" t="s">
        <v>11</v>
      </c>
      <c r="E2108" s="10">
        <v>138.69999999999999</v>
      </c>
      <c r="F2108" s="10">
        <v>139.19999999999999</v>
      </c>
      <c r="G2108" s="10">
        <v>0</v>
      </c>
      <c r="H2108" s="20">
        <f t="shared" si="2205"/>
        <v>2500</v>
      </c>
      <c r="I2108" s="20">
        <v>0</v>
      </c>
      <c r="J2108" s="12">
        <f t="shared" si="2206"/>
        <v>2500</v>
      </c>
    </row>
    <row r="2109" spans="1:10" x14ac:dyDescent="0.25">
      <c r="A2109" s="16">
        <v>42534</v>
      </c>
      <c r="B2109" s="9" t="s">
        <v>14</v>
      </c>
      <c r="C2109" s="9">
        <v>100</v>
      </c>
      <c r="D2109" s="9" t="s">
        <v>15</v>
      </c>
      <c r="E2109" s="10">
        <v>30160</v>
      </c>
      <c r="F2109" s="10">
        <v>30220</v>
      </c>
      <c r="G2109" s="10">
        <v>0</v>
      </c>
      <c r="H2109" s="18">
        <f t="shared" ref="H2109:H2110" si="2207">(E2109-F2109)*C2109</f>
        <v>-6000</v>
      </c>
      <c r="I2109" s="20">
        <v>0</v>
      </c>
      <c r="J2109" s="14">
        <f t="shared" ref="J2109:J2110" si="2208">+I2109+H2109</f>
        <v>-6000</v>
      </c>
    </row>
    <row r="2110" spans="1:10" x14ac:dyDescent="0.25">
      <c r="A2110" s="16">
        <v>42534</v>
      </c>
      <c r="B2110" s="9" t="s">
        <v>14</v>
      </c>
      <c r="C2110" s="9">
        <v>100</v>
      </c>
      <c r="D2110" s="9" t="s">
        <v>15</v>
      </c>
      <c r="E2110" s="10">
        <v>30315</v>
      </c>
      <c r="F2110" s="10">
        <v>30375</v>
      </c>
      <c r="G2110" s="10">
        <v>0</v>
      </c>
      <c r="H2110" s="18">
        <f t="shared" si="2207"/>
        <v>-6000</v>
      </c>
      <c r="I2110" s="20">
        <v>0</v>
      </c>
      <c r="J2110" s="14">
        <f t="shared" si="2208"/>
        <v>-6000</v>
      </c>
    </row>
    <row r="2111" spans="1:10" x14ac:dyDescent="0.25">
      <c r="A2111" s="16">
        <v>42534</v>
      </c>
      <c r="B2111" s="9" t="s">
        <v>10</v>
      </c>
      <c r="C2111" s="9">
        <v>100</v>
      </c>
      <c r="D2111" s="9" t="s">
        <v>11</v>
      </c>
      <c r="E2111" s="10">
        <v>3260</v>
      </c>
      <c r="F2111" s="10">
        <v>3235</v>
      </c>
      <c r="G2111" s="10">
        <v>0</v>
      </c>
      <c r="H2111" s="20">
        <f t="shared" ref="H2111:H2112" si="2209">IF(D2111="LONG",(F2111-E2111)*C2111,(E2111-F2111)*C2111)</f>
        <v>-2500</v>
      </c>
      <c r="I2111" s="20">
        <v>0</v>
      </c>
      <c r="J2111" s="12">
        <f t="shared" ref="J2111:J2112" si="2210">(H2111+I2111)</f>
        <v>-2500</v>
      </c>
    </row>
    <row r="2112" spans="1:10" x14ac:dyDescent="0.25">
      <c r="A2112" s="16">
        <v>42531</v>
      </c>
      <c r="B2112" s="9" t="s">
        <v>14</v>
      </c>
      <c r="C2112" s="9">
        <v>100</v>
      </c>
      <c r="D2112" s="9" t="s">
        <v>11</v>
      </c>
      <c r="E2112" s="10">
        <v>29830</v>
      </c>
      <c r="F2112" s="10">
        <v>29880</v>
      </c>
      <c r="G2112" s="10">
        <v>29940</v>
      </c>
      <c r="H2112" s="20">
        <f t="shared" si="2209"/>
        <v>5000</v>
      </c>
      <c r="I2112" s="20">
        <f t="shared" ref="I2112" si="2211">(G2112-F2112)*C2112</f>
        <v>6000</v>
      </c>
      <c r="J2112" s="12">
        <f t="shared" si="2210"/>
        <v>11000</v>
      </c>
    </row>
    <row r="2113" spans="1:10" x14ac:dyDescent="0.25">
      <c r="A2113" s="16">
        <v>42531</v>
      </c>
      <c r="B2113" s="9" t="s">
        <v>23</v>
      </c>
      <c r="C2113" s="9">
        <v>30</v>
      </c>
      <c r="D2113" s="9" t="s">
        <v>15</v>
      </c>
      <c r="E2113" s="10">
        <v>40930</v>
      </c>
      <c r="F2113" s="10">
        <v>40780</v>
      </c>
      <c r="G2113" s="10">
        <v>0</v>
      </c>
      <c r="H2113" s="18">
        <f t="shared" ref="H2113" si="2212">(E2113-F2113)*C2113</f>
        <v>4500</v>
      </c>
      <c r="I2113" s="20">
        <v>0</v>
      </c>
      <c r="J2113" s="14">
        <f t="shared" ref="J2113" si="2213">+I2113+H2113</f>
        <v>4500</v>
      </c>
    </row>
    <row r="2114" spans="1:10" x14ac:dyDescent="0.25">
      <c r="A2114" s="16">
        <v>42531</v>
      </c>
      <c r="B2114" s="9" t="s">
        <v>17</v>
      </c>
      <c r="C2114" s="9">
        <v>5000</v>
      </c>
      <c r="D2114" s="9" t="s">
        <v>11</v>
      </c>
      <c r="E2114" s="10">
        <v>114.3</v>
      </c>
      <c r="F2114" s="10">
        <v>114.8</v>
      </c>
      <c r="G2114" s="10">
        <v>0</v>
      </c>
      <c r="H2114" s="20">
        <f t="shared" ref="H2114:H2116" si="2214">IF(D2114="LONG",(F2114-E2114)*C2114,(E2114-F2114)*C2114)</f>
        <v>2500</v>
      </c>
      <c r="I2114" s="20">
        <v>0</v>
      </c>
      <c r="J2114" s="12">
        <f t="shared" ref="J2114:J2116" si="2215">(H2114+I2114)</f>
        <v>2500</v>
      </c>
    </row>
    <row r="2115" spans="1:10" x14ac:dyDescent="0.25">
      <c r="A2115" s="16">
        <v>42531</v>
      </c>
      <c r="B2115" s="9" t="s">
        <v>12</v>
      </c>
      <c r="C2115" s="9">
        <v>5000</v>
      </c>
      <c r="D2115" s="9" t="s">
        <v>11</v>
      </c>
      <c r="E2115" s="10">
        <v>137.6</v>
      </c>
      <c r="F2115" s="10">
        <v>138.1</v>
      </c>
      <c r="G2115" s="10">
        <v>0</v>
      </c>
      <c r="H2115" s="20">
        <f t="shared" si="2214"/>
        <v>2500</v>
      </c>
      <c r="I2115" s="20">
        <v>0</v>
      </c>
      <c r="J2115" s="12">
        <f t="shared" si="2215"/>
        <v>2500</v>
      </c>
    </row>
    <row r="2116" spans="1:10" x14ac:dyDescent="0.25">
      <c r="A2116" s="16">
        <v>42531</v>
      </c>
      <c r="B2116" s="9" t="s">
        <v>12</v>
      </c>
      <c r="C2116" s="9">
        <v>5000</v>
      </c>
      <c r="D2116" s="9" t="s">
        <v>11</v>
      </c>
      <c r="E2116" s="10">
        <v>137.65</v>
      </c>
      <c r="F2116" s="10">
        <v>138.15</v>
      </c>
      <c r="G2116" s="10">
        <v>0</v>
      </c>
      <c r="H2116" s="20">
        <f t="shared" si="2214"/>
        <v>2500</v>
      </c>
      <c r="I2116" s="20">
        <v>0</v>
      </c>
      <c r="J2116" s="12">
        <f t="shared" si="2215"/>
        <v>2500</v>
      </c>
    </row>
    <row r="2117" spans="1:10" x14ac:dyDescent="0.25">
      <c r="A2117" s="16">
        <v>42531</v>
      </c>
      <c r="B2117" s="9" t="s">
        <v>17</v>
      </c>
      <c r="C2117" s="9">
        <v>5000</v>
      </c>
      <c r="D2117" s="9" t="s">
        <v>15</v>
      </c>
      <c r="E2117" s="10">
        <v>115.45</v>
      </c>
      <c r="F2117" s="10">
        <v>116.05</v>
      </c>
      <c r="G2117" s="10">
        <v>0</v>
      </c>
      <c r="H2117" s="18">
        <f t="shared" ref="H2117" si="2216">(E2117-F2117)*C2117</f>
        <v>-2999.9999999999718</v>
      </c>
      <c r="I2117" s="20">
        <v>0</v>
      </c>
      <c r="J2117" s="14">
        <f t="shared" ref="J2117" si="2217">+I2117+H2117</f>
        <v>-2999.9999999999718</v>
      </c>
    </row>
    <row r="2118" spans="1:10" x14ac:dyDescent="0.25">
      <c r="A2118" s="16">
        <v>42531</v>
      </c>
      <c r="B2118" s="9" t="s">
        <v>10</v>
      </c>
      <c r="C2118" s="9">
        <v>100</v>
      </c>
      <c r="D2118" s="9" t="s">
        <v>11</v>
      </c>
      <c r="E2118" s="10">
        <v>3316</v>
      </c>
      <c r="F2118" s="10">
        <v>3336</v>
      </c>
      <c r="G2118" s="10">
        <v>0</v>
      </c>
      <c r="H2118" s="20">
        <f t="shared" ref="H2118:H2125" si="2218">IF(D2118="LONG",(F2118-E2118)*C2118,(E2118-F2118)*C2118)</f>
        <v>2000</v>
      </c>
      <c r="I2118" s="20">
        <v>0</v>
      </c>
      <c r="J2118" s="12">
        <f t="shared" ref="J2118:J2125" si="2219">(H2118+I2118)</f>
        <v>2000</v>
      </c>
    </row>
    <row r="2119" spans="1:10" x14ac:dyDescent="0.25">
      <c r="A2119" s="16">
        <v>42531</v>
      </c>
      <c r="B2119" s="9" t="s">
        <v>10</v>
      </c>
      <c r="C2119" s="9">
        <v>100</v>
      </c>
      <c r="D2119" s="9" t="s">
        <v>11</v>
      </c>
      <c r="E2119" s="10">
        <v>3353</v>
      </c>
      <c r="F2119" s="10">
        <v>3328</v>
      </c>
      <c r="G2119" s="10">
        <v>0</v>
      </c>
      <c r="H2119" s="20">
        <f t="shared" si="2218"/>
        <v>-2500</v>
      </c>
      <c r="I2119" s="20">
        <v>0</v>
      </c>
      <c r="J2119" s="12">
        <f t="shared" si="2219"/>
        <v>-2500</v>
      </c>
    </row>
    <row r="2120" spans="1:10" x14ac:dyDescent="0.25">
      <c r="A2120" s="16">
        <v>42530</v>
      </c>
      <c r="B2120" s="9" t="s">
        <v>14</v>
      </c>
      <c r="C2120" s="9">
        <v>100</v>
      </c>
      <c r="D2120" s="9" t="s">
        <v>11</v>
      </c>
      <c r="E2120" s="10">
        <v>29700</v>
      </c>
      <c r="F2120" s="10">
        <v>29640</v>
      </c>
      <c r="G2120" s="10">
        <v>0</v>
      </c>
      <c r="H2120" s="20">
        <f t="shared" si="2218"/>
        <v>-6000</v>
      </c>
      <c r="I2120" s="20">
        <v>0</v>
      </c>
      <c r="J2120" s="12">
        <f t="shared" si="2219"/>
        <v>-6000</v>
      </c>
    </row>
    <row r="2121" spans="1:10" x14ac:dyDescent="0.25">
      <c r="A2121" s="16">
        <v>42530</v>
      </c>
      <c r="B2121" s="9" t="s">
        <v>23</v>
      </c>
      <c r="C2121" s="9">
        <v>30</v>
      </c>
      <c r="D2121" s="9" t="s">
        <v>11</v>
      </c>
      <c r="E2121" s="10">
        <v>40350</v>
      </c>
      <c r="F2121" s="10">
        <v>40500</v>
      </c>
      <c r="G2121" s="10">
        <v>40700</v>
      </c>
      <c r="H2121" s="20">
        <f t="shared" si="2218"/>
        <v>4500</v>
      </c>
      <c r="I2121" s="20">
        <f t="shared" ref="I2121:I2122" si="2220">(G2121-F2121)*C2121</f>
        <v>6000</v>
      </c>
      <c r="J2121" s="12">
        <f t="shared" si="2219"/>
        <v>10500</v>
      </c>
    </row>
    <row r="2122" spans="1:10" x14ac:dyDescent="0.25">
      <c r="A2122" s="16">
        <v>42530</v>
      </c>
      <c r="B2122" s="9" t="s">
        <v>25</v>
      </c>
      <c r="C2122" s="9">
        <v>5000</v>
      </c>
      <c r="D2122" s="9" t="s">
        <v>11</v>
      </c>
      <c r="E2122" s="10">
        <v>137.35</v>
      </c>
      <c r="F2122" s="10">
        <v>137.85</v>
      </c>
      <c r="G2122" s="10">
        <v>138.44999999999999</v>
      </c>
      <c r="H2122" s="20">
        <f t="shared" si="2218"/>
        <v>2500</v>
      </c>
      <c r="I2122" s="20">
        <f t="shared" si="2220"/>
        <v>2999.9999999999718</v>
      </c>
      <c r="J2122" s="12">
        <f t="shared" si="2219"/>
        <v>5499.9999999999718</v>
      </c>
    </row>
    <row r="2123" spans="1:10" x14ac:dyDescent="0.25">
      <c r="A2123" s="16">
        <v>42530</v>
      </c>
      <c r="B2123" s="9" t="s">
        <v>25</v>
      </c>
      <c r="C2123" s="9">
        <v>5000</v>
      </c>
      <c r="D2123" s="9" t="s">
        <v>11</v>
      </c>
      <c r="E2123" s="10">
        <v>138.9</v>
      </c>
      <c r="F2123" s="10">
        <v>139.4</v>
      </c>
      <c r="G2123" s="10">
        <v>0</v>
      </c>
      <c r="H2123" s="20">
        <f t="shared" si="2218"/>
        <v>2500</v>
      </c>
      <c r="I2123" s="20">
        <v>0</v>
      </c>
      <c r="J2123" s="12">
        <f t="shared" si="2219"/>
        <v>2500</v>
      </c>
    </row>
    <row r="2124" spans="1:10" x14ac:dyDescent="0.25">
      <c r="A2124" s="16">
        <v>42530</v>
      </c>
      <c r="B2124" s="9" t="s">
        <v>10</v>
      </c>
      <c r="C2124" s="9">
        <v>100</v>
      </c>
      <c r="D2124" s="9" t="s">
        <v>11</v>
      </c>
      <c r="E2124" s="10">
        <v>3395</v>
      </c>
      <c r="F2124" s="10">
        <v>3370</v>
      </c>
      <c r="G2124" s="10">
        <v>0</v>
      </c>
      <c r="H2124" s="20">
        <f t="shared" si="2218"/>
        <v>-2500</v>
      </c>
      <c r="I2124" s="20">
        <v>0</v>
      </c>
      <c r="J2124" s="12">
        <f t="shared" si="2219"/>
        <v>-2500</v>
      </c>
    </row>
    <row r="2125" spans="1:10" x14ac:dyDescent="0.25">
      <c r="A2125" s="16">
        <v>42530</v>
      </c>
      <c r="B2125" s="9" t="s">
        <v>10</v>
      </c>
      <c r="C2125" s="9">
        <v>100</v>
      </c>
      <c r="D2125" s="9" t="s">
        <v>11</v>
      </c>
      <c r="E2125" s="10">
        <v>3355</v>
      </c>
      <c r="F2125" s="10">
        <v>3380</v>
      </c>
      <c r="G2125" s="10">
        <v>0</v>
      </c>
      <c r="H2125" s="20">
        <f t="shared" si="2218"/>
        <v>2500</v>
      </c>
      <c r="I2125" s="20">
        <v>0</v>
      </c>
      <c r="J2125" s="12">
        <f t="shared" si="2219"/>
        <v>2500</v>
      </c>
    </row>
    <row r="2126" spans="1:10" x14ac:dyDescent="0.25">
      <c r="A2126" s="16">
        <v>42529</v>
      </c>
      <c r="B2126" s="9" t="s">
        <v>12</v>
      </c>
      <c r="C2126" s="9">
        <v>5000</v>
      </c>
      <c r="D2126" s="9" t="s">
        <v>15</v>
      </c>
      <c r="E2126" s="10">
        <v>135.4</v>
      </c>
      <c r="F2126" s="10">
        <v>134.9</v>
      </c>
      <c r="G2126" s="10">
        <v>0</v>
      </c>
      <c r="H2126" s="18">
        <f t="shared" ref="H2126:H2131" si="2221">(E2126-F2126)*C2126</f>
        <v>2500</v>
      </c>
      <c r="I2126" s="20">
        <v>0</v>
      </c>
      <c r="J2126" s="14">
        <f t="shared" ref="J2126:J2131" si="2222">+I2126+H2126</f>
        <v>2500</v>
      </c>
    </row>
    <row r="2127" spans="1:10" x14ac:dyDescent="0.25">
      <c r="A2127" s="16">
        <v>42529</v>
      </c>
      <c r="B2127" s="9" t="s">
        <v>14</v>
      </c>
      <c r="C2127" s="9">
        <v>100</v>
      </c>
      <c r="D2127" s="9" t="s">
        <v>15</v>
      </c>
      <c r="E2127" s="10">
        <v>29460</v>
      </c>
      <c r="F2127" s="10">
        <v>29520</v>
      </c>
      <c r="G2127" s="10">
        <v>0</v>
      </c>
      <c r="H2127" s="18">
        <f t="shared" si="2221"/>
        <v>-6000</v>
      </c>
      <c r="I2127" s="20">
        <v>0</v>
      </c>
      <c r="J2127" s="14">
        <f t="shared" si="2222"/>
        <v>-6000</v>
      </c>
    </row>
    <row r="2128" spans="1:10" x14ac:dyDescent="0.25">
      <c r="A2128" s="16">
        <v>42529</v>
      </c>
      <c r="B2128" s="9" t="s">
        <v>23</v>
      </c>
      <c r="C2128" s="9">
        <v>30</v>
      </c>
      <c r="D2128" s="9" t="s">
        <v>15</v>
      </c>
      <c r="E2128" s="10">
        <v>39390</v>
      </c>
      <c r="F2128" s="10">
        <v>39575</v>
      </c>
      <c r="G2128" s="10">
        <v>0</v>
      </c>
      <c r="H2128" s="18">
        <f t="shared" si="2221"/>
        <v>-5550</v>
      </c>
      <c r="I2128" s="20">
        <v>0</v>
      </c>
      <c r="J2128" s="14">
        <f t="shared" si="2222"/>
        <v>-5550</v>
      </c>
    </row>
    <row r="2129" spans="1:10" x14ac:dyDescent="0.25">
      <c r="A2129" s="16">
        <v>42529</v>
      </c>
      <c r="B2129" s="9" t="s">
        <v>10</v>
      </c>
      <c r="C2129" s="9">
        <v>100</v>
      </c>
      <c r="D2129" s="9" t="s">
        <v>15</v>
      </c>
      <c r="E2129" s="10">
        <v>3370</v>
      </c>
      <c r="F2129" s="10">
        <v>3395</v>
      </c>
      <c r="G2129" s="10">
        <v>0</v>
      </c>
      <c r="H2129" s="18">
        <f t="shared" si="2221"/>
        <v>-2500</v>
      </c>
      <c r="I2129" s="20">
        <v>0</v>
      </c>
      <c r="J2129" s="14">
        <f t="shared" si="2222"/>
        <v>-2500</v>
      </c>
    </row>
    <row r="2130" spans="1:10" x14ac:dyDescent="0.25">
      <c r="A2130" s="16">
        <v>42529</v>
      </c>
      <c r="B2130" s="9" t="s">
        <v>17</v>
      </c>
      <c r="C2130" s="9">
        <v>5000</v>
      </c>
      <c r="D2130" s="9" t="s">
        <v>15</v>
      </c>
      <c r="E2130" s="10">
        <v>114.25</v>
      </c>
      <c r="F2130" s="10">
        <v>115.15</v>
      </c>
      <c r="G2130" s="10">
        <v>0</v>
      </c>
      <c r="H2130" s="18">
        <f t="shared" si="2221"/>
        <v>-4500.0000000000282</v>
      </c>
      <c r="I2130" s="20">
        <v>0</v>
      </c>
      <c r="J2130" s="14">
        <f t="shared" si="2222"/>
        <v>-4500.0000000000282</v>
      </c>
    </row>
    <row r="2131" spans="1:10" x14ac:dyDescent="0.25">
      <c r="A2131" s="16">
        <v>42528</v>
      </c>
      <c r="B2131" s="9" t="s">
        <v>14</v>
      </c>
      <c r="C2131" s="9">
        <v>100</v>
      </c>
      <c r="D2131" s="9" t="s">
        <v>15</v>
      </c>
      <c r="E2131" s="10">
        <v>29385</v>
      </c>
      <c r="F2131" s="10">
        <v>29335</v>
      </c>
      <c r="G2131" s="10">
        <v>0</v>
      </c>
      <c r="H2131" s="18">
        <f t="shared" si="2221"/>
        <v>5000</v>
      </c>
      <c r="I2131" s="20">
        <v>0</v>
      </c>
      <c r="J2131" s="14">
        <f t="shared" si="2222"/>
        <v>5000</v>
      </c>
    </row>
    <row r="2132" spans="1:10" x14ac:dyDescent="0.25">
      <c r="A2132" s="16">
        <v>42528</v>
      </c>
      <c r="B2132" s="9" t="s">
        <v>18</v>
      </c>
      <c r="C2132" s="9">
        <v>100</v>
      </c>
      <c r="D2132" s="9" t="s">
        <v>11</v>
      </c>
      <c r="E2132" s="10">
        <v>29225</v>
      </c>
      <c r="F2132" s="10">
        <v>29275</v>
      </c>
      <c r="G2132" s="10">
        <v>0</v>
      </c>
      <c r="H2132" s="20">
        <f t="shared" ref="H2132:H2135" si="2223">IF(D2132="LONG",(F2132-E2132)*C2132,(E2132-F2132)*C2132)</f>
        <v>5000</v>
      </c>
      <c r="I2132" s="20">
        <v>0</v>
      </c>
      <c r="J2132" s="12">
        <f t="shared" ref="J2132:J2135" si="2224">(H2132+I2132)</f>
        <v>5000</v>
      </c>
    </row>
    <row r="2133" spans="1:10" x14ac:dyDescent="0.25">
      <c r="A2133" s="16">
        <v>42528</v>
      </c>
      <c r="B2133" s="9" t="s">
        <v>23</v>
      </c>
      <c r="C2133" s="9">
        <v>30</v>
      </c>
      <c r="D2133" s="9" t="s">
        <v>11</v>
      </c>
      <c r="E2133" s="10">
        <v>38890</v>
      </c>
      <c r="F2133" s="10">
        <v>39040</v>
      </c>
      <c r="G2133" s="10">
        <v>0</v>
      </c>
      <c r="H2133" s="20">
        <f t="shared" si="2223"/>
        <v>4500</v>
      </c>
      <c r="I2133" s="20">
        <v>0</v>
      </c>
      <c r="J2133" s="12">
        <f t="shared" si="2224"/>
        <v>4500</v>
      </c>
    </row>
    <row r="2134" spans="1:10" x14ac:dyDescent="0.25">
      <c r="A2134" s="16">
        <v>42528</v>
      </c>
      <c r="B2134" s="9" t="s">
        <v>12</v>
      </c>
      <c r="C2134" s="9">
        <v>5000</v>
      </c>
      <c r="D2134" s="9" t="s">
        <v>11</v>
      </c>
      <c r="E2134" s="10">
        <v>134.6</v>
      </c>
      <c r="F2134" s="10">
        <v>135.1</v>
      </c>
      <c r="G2134" s="10">
        <v>0</v>
      </c>
      <c r="H2134" s="20">
        <f t="shared" si="2223"/>
        <v>2500</v>
      </c>
      <c r="I2134" s="20">
        <v>0</v>
      </c>
      <c r="J2134" s="12">
        <f t="shared" si="2224"/>
        <v>2500</v>
      </c>
    </row>
    <row r="2135" spans="1:10" x14ac:dyDescent="0.25">
      <c r="A2135" s="16">
        <v>42528</v>
      </c>
      <c r="B2135" s="9" t="s">
        <v>10</v>
      </c>
      <c r="C2135" s="9">
        <v>100</v>
      </c>
      <c r="D2135" s="9" t="s">
        <v>11</v>
      </c>
      <c r="E2135" s="10">
        <v>3325</v>
      </c>
      <c r="F2135" s="10">
        <v>3345</v>
      </c>
      <c r="G2135" s="10">
        <v>0</v>
      </c>
      <c r="H2135" s="20">
        <f t="shared" si="2223"/>
        <v>2000</v>
      </c>
      <c r="I2135" s="20">
        <v>0</v>
      </c>
      <c r="J2135" s="12">
        <f t="shared" si="2224"/>
        <v>2000</v>
      </c>
    </row>
    <row r="2136" spans="1:10" x14ac:dyDescent="0.25">
      <c r="A2136" s="16">
        <v>42527</v>
      </c>
      <c r="B2136" s="9" t="s">
        <v>14</v>
      </c>
      <c r="C2136" s="9">
        <v>100</v>
      </c>
      <c r="D2136" s="9" t="s">
        <v>15</v>
      </c>
      <c r="E2136" s="10">
        <v>29409</v>
      </c>
      <c r="F2136" s="10">
        <v>29365</v>
      </c>
      <c r="G2136" s="10">
        <v>0</v>
      </c>
      <c r="H2136" s="18">
        <f t="shared" ref="H2136" si="2225">(E2136-F2136)*C2136</f>
        <v>4400</v>
      </c>
      <c r="I2136" s="20">
        <v>0</v>
      </c>
      <c r="J2136" s="14">
        <f t="shared" ref="J2136" si="2226">+I2136+H2136</f>
        <v>4400</v>
      </c>
    </row>
    <row r="2137" spans="1:10" x14ac:dyDescent="0.25">
      <c r="A2137" s="16">
        <v>42527</v>
      </c>
      <c r="B2137" s="9" t="s">
        <v>23</v>
      </c>
      <c r="C2137" s="9">
        <v>30</v>
      </c>
      <c r="D2137" s="9" t="s">
        <v>11</v>
      </c>
      <c r="E2137" s="10">
        <v>39250</v>
      </c>
      <c r="F2137" s="10">
        <v>39400</v>
      </c>
      <c r="G2137" s="10">
        <v>0</v>
      </c>
      <c r="H2137" s="20">
        <f t="shared" ref="H2137:H2140" si="2227">IF(D2137="LONG",(F2137-E2137)*C2137,(E2137-F2137)*C2137)</f>
        <v>4500</v>
      </c>
      <c r="I2137" s="20">
        <v>0</v>
      </c>
      <c r="J2137" s="12">
        <f t="shared" ref="J2137:J2140" si="2228">(H2137+I2137)</f>
        <v>4500</v>
      </c>
    </row>
    <row r="2138" spans="1:10" x14ac:dyDescent="0.25">
      <c r="A2138" s="16">
        <v>42527</v>
      </c>
      <c r="B2138" s="9" t="s">
        <v>17</v>
      </c>
      <c r="C2138" s="9">
        <v>5000</v>
      </c>
      <c r="D2138" s="9" t="s">
        <v>11</v>
      </c>
      <c r="E2138" s="10">
        <v>116.95</v>
      </c>
      <c r="F2138" s="10">
        <v>117.5</v>
      </c>
      <c r="G2138" s="10">
        <v>0</v>
      </c>
      <c r="H2138" s="20">
        <f t="shared" si="2227"/>
        <v>2749.9999999999859</v>
      </c>
      <c r="I2138" s="20">
        <v>0</v>
      </c>
      <c r="J2138" s="12">
        <f t="shared" si="2228"/>
        <v>2749.9999999999859</v>
      </c>
    </row>
    <row r="2139" spans="1:10" x14ac:dyDescent="0.25">
      <c r="A2139" s="16">
        <v>42524</v>
      </c>
      <c r="B2139" s="9" t="s">
        <v>14</v>
      </c>
      <c r="C2139" s="9">
        <v>100</v>
      </c>
      <c r="D2139" s="9" t="s">
        <v>11</v>
      </c>
      <c r="E2139" s="10">
        <v>28880</v>
      </c>
      <c r="F2139" s="10">
        <v>28930</v>
      </c>
      <c r="G2139" s="10">
        <v>28990</v>
      </c>
      <c r="H2139" s="20">
        <f t="shared" si="2227"/>
        <v>5000</v>
      </c>
      <c r="I2139" s="20">
        <f t="shared" ref="I2139:I2140" si="2229">(G2139-F2139)*C2139</f>
        <v>6000</v>
      </c>
      <c r="J2139" s="12">
        <f t="shared" si="2228"/>
        <v>11000</v>
      </c>
    </row>
    <row r="2140" spans="1:10" x14ac:dyDescent="0.25">
      <c r="A2140" s="16">
        <v>42524</v>
      </c>
      <c r="B2140" s="9" t="s">
        <v>17</v>
      </c>
      <c r="C2140" s="9">
        <v>5000</v>
      </c>
      <c r="D2140" s="9" t="s">
        <v>11</v>
      </c>
      <c r="E2140" s="10">
        <v>116</v>
      </c>
      <c r="F2140" s="10">
        <v>116.5</v>
      </c>
      <c r="G2140" s="10">
        <v>117</v>
      </c>
      <c r="H2140" s="20">
        <f t="shared" si="2227"/>
        <v>2500</v>
      </c>
      <c r="I2140" s="20">
        <f t="shared" si="2229"/>
        <v>2500</v>
      </c>
      <c r="J2140" s="12">
        <f t="shared" si="2228"/>
        <v>5000</v>
      </c>
    </row>
    <row r="2141" spans="1:10" x14ac:dyDescent="0.25">
      <c r="A2141" s="16">
        <v>42524</v>
      </c>
      <c r="B2141" s="9" t="s">
        <v>25</v>
      </c>
      <c r="C2141" s="9">
        <v>5000</v>
      </c>
      <c r="D2141" s="9" t="s">
        <v>15</v>
      </c>
      <c r="E2141" s="10">
        <v>134.94999999999999</v>
      </c>
      <c r="F2141" s="10">
        <v>134.44999999999999</v>
      </c>
      <c r="G2141" s="10">
        <v>0</v>
      </c>
      <c r="H2141" s="18">
        <f t="shared" ref="H2141:H2143" si="2230">(E2141-F2141)*C2141</f>
        <v>2500</v>
      </c>
      <c r="I2141" s="20">
        <v>0</v>
      </c>
      <c r="J2141" s="14">
        <f t="shared" ref="J2141:J2143" si="2231">+I2141+H2141</f>
        <v>2500</v>
      </c>
    </row>
    <row r="2142" spans="1:10" x14ac:dyDescent="0.25">
      <c r="A2142" s="16">
        <v>42524</v>
      </c>
      <c r="B2142" s="9" t="s">
        <v>10</v>
      </c>
      <c r="C2142" s="9">
        <v>100</v>
      </c>
      <c r="D2142" s="9" t="s">
        <v>15</v>
      </c>
      <c r="E2142" s="10">
        <v>3320</v>
      </c>
      <c r="F2142" s="10">
        <v>3300</v>
      </c>
      <c r="G2142" s="10">
        <v>3270</v>
      </c>
      <c r="H2142" s="18">
        <f t="shared" si="2230"/>
        <v>2000</v>
      </c>
      <c r="I2142" s="20">
        <f t="shared" ref="I2142" si="2232">(F2142-G2142)*C2142</f>
        <v>3000</v>
      </c>
      <c r="J2142" s="14">
        <f t="shared" si="2231"/>
        <v>5000</v>
      </c>
    </row>
    <row r="2143" spans="1:10" x14ac:dyDescent="0.25">
      <c r="A2143" s="16">
        <v>42523</v>
      </c>
      <c r="B2143" s="9" t="s">
        <v>14</v>
      </c>
      <c r="C2143" s="9">
        <v>100</v>
      </c>
      <c r="D2143" s="9" t="s">
        <v>15</v>
      </c>
      <c r="E2143" s="10">
        <v>28990</v>
      </c>
      <c r="F2143" s="10">
        <v>28940</v>
      </c>
      <c r="G2143" s="10">
        <v>0</v>
      </c>
      <c r="H2143" s="18">
        <f t="shared" si="2230"/>
        <v>5000</v>
      </c>
      <c r="I2143" s="20">
        <v>0</v>
      </c>
      <c r="J2143" s="14">
        <f t="shared" si="2231"/>
        <v>5000</v>
      </c>
    </row>
    <row r="2144" spans="1:10" x14ac:dyDescent="0.25">
      <c r="A2144" s="16">
        <v>42523</v>
      </c>
      <c r="B2144" s="9" t="s">
        <v>14</v>
      </c>
      <c r="C2144" s="9">
        <v>100</v>
      </c>
      <c r="D2144" s="9" t="s">
        <v>11</v>
      </c>
      <c r="E2144" s="10">
        <v>28930</v>
      </c>
      <c r="F2144" s="10">
        <v>28980</v>
      </c>
      <c r="G2144" s="10">
        <v>0</v>
      </c>
      <c r="H2144" s="20">
        <f t="shared" ref="H2144" si="2233">IF(D2144="LONG",(F2144-E2144)*C2144,(E2144-F2144)*C2144)</f>
        <v>5000</v>
      </c>
      <c r="I2144" s="20">
        <v>0</v>
      </c>
      <c r="J2144" s="12">
        <f t="shared" ref="J2144" si="2234">(H2144+I2144)</f>
        <v>5000</v>
      </c>
    </row>
    <row r="2145" spans="1:10" x14ac:dyDescent="0.25">
      <c r="A2145" s="16">
        <v>42523</v>
      </c>
      <c r="B2145" s="9" t="s">
        <v>14</v>
      </c>
      <c r="C2145" s="9">
        <v>100</v>
      </c>
      <c r="D2145" s="9" t="s">
        <v>15</v>
      </c>
      <c r="E2145" s="10">
        <v>28990</v>
      </c>
      <c r="F2145" s="10">
        <v>28940</v>
      </c>
      <c r="G2145" s="10">
        <v>0</v>
      </c>
      <c r="H2145" s="18">
        <f t="shared" ref="H2145" si="2235">(E2145-F2145)*C2145</f>
        <v>5000</v>
      </c>
      <c r="I2145" s="20">
        <v>0</v>
      </c>
      <c r="J2145" s="14">
        <f t="shared" ref="J2145" si="2236">+I2145+H2145</f>
        <v>5000</v>
      </c>
    </row>
    <row r="2146" spans="1:10" x14ac:dyDescent="0.25">
      <c r="A2146" s="16">
        <v>42523</v>
      </c>
      <c r="B2146" s="9" t="s">
        <v>25</v>
      </c>
      <c r="C2146" s="9">
        <v>5000</v>
      </c>
      <c r="D2146" s="9" t="s">
        <v>11</v>
      </c>
      <c r="E2146" s="10">
        <v>133.5</v>
      </c>
      <c r="F2146" s="10">
        <v>134</v>
      </c>
      <c r="G2146" s="10">
        <v>134.6</v>
      </c>
      <c r="H2146" s="20">
        <f t="shared" ref="H2146:H2147" si="2237">IF(D2146="LONG",(F2146-E2146)*C2146,(E2146-F2146)*C2146)</f>
        <v>2500</v>
      </c>
      <c r="I2146" s="20">
        <f t="shared" ref="I2146:I2147" si="2238">(G2146-F2146)*C2146</f>
        <v>2999.9999999999718</v>
      </c>
      <c r="J2146" s="12">
        <f t="shared" ref="J2146:J2147" si="2239">(H2146+I2146)</f>
        <v>5499.9999999999718</v>
      </c>
    </row>
    <row r="2147" spans="1:10" x14ac:dyDescent="0.25">
      <c r="A2147" s="16">
        <v>42523</v>
      </c>
      <c r="B2147" s="9" t="s">
        <v>10</v>
      </c>
      <c r="C2147" s="9">
        <v>100</v>
      </c>
      <c r="D2147" s="9" t="s">
        <v>11</v>
      </c>
      <c r="E2147" s="10">
        <v>3296</v>
      </c>
      <c r="F2147" s="10">
        <v>3316</v>
      </c>
      <c r="G2147" s="10">
        <v>3330</v>
      </c>
      <c r="H2147" s="20">
        <f t="shared" si="2237"/>
        <v>2000</v>
      </c>
      <c r="I2147" s="20">
        <f t="shared" si="2238"/>
        <v>1400</v>
      </c>
      <c r="J2147" s="12">
        <f t="shared" si="2239"/>
        <v>3400</v>
      </c>
    </row>
    <row r="2148" spans="1:10" x14ac:dyDescent="0.25">
      <c r="A2148" s="16">
        <v>42522</v>
      </c>
      <c r="B2148" s="9" t="s">
        <v>14</v>
      </c>
      <c r="C2148" s="9">
        <v>100</v>
      </c>
      <c r="D2148" s="9" t="s">
        <v>15</v>
      </c>
      <c r="E2148" s="10">
        <v>29065</v>
      </c>
      <c r="F2148" s="10">
        <v>29000</v>
      </c>
      <c r="G2148" s="10">
        <v>0</v>
      </c>
      <c r="H2148" s="18">
        <f t="shared" ref="H2148" si="2240">(E2148-F2148)*C2148</f>
        <v>6500</v>
      </c>
      <c r="I2148" s="20">
        <v>0</v>
      </c>
      <c r="J2148" s="14">
        <f t="shared" ref="J2148" si="2241">+I2148+H2148</f>
        <v>6500</v>
      </c>
    </row>
    <row r="2149" spans="1:10" x14ac:dyDescent="0.25">
      <c r="A2149" s="16">
        <v>42522</v>
      </c>
      <c r="B2149" s="9" t="s">
        <v>23</v>
      </c>
      <c r="C2149" s="9">
        <v>30</v>
      </c>
      <c r="D2149" s="9" t="s">
        <v>11</v>
      </c>
      <c r="E2149" s="10">
        <v>38590</v>
      </c>
      <c r="F2149" s="10">
        <v>38750</v>
      </c>
      <c r="G2149" s="10">
        <v>0</v>
      </c>
      <c r="H2149" s="20">
        <f t="shared" ref="H2149:H2150" si="2242">IF(D2149="LONG",(F2149-E2149)*C2149,(E2149-F2149)*C2149)</f>
        <v>4800</v>
      </c>
      <c r="I2149" s="20">
        <v>0</v>
      </c>
      <c r="J2149" s="12">
        <f t="shared" ref="J2149:J2150" si="2243">(H2149+I2149)</f>
        <v>4800</v>
      </c>
    </row>
    <row r="2150" spans="1:10" x14ac:dyDescent="0.25">
      <c r="A2150" s="16">
        <v>42522</v>
      </c>
      <c r="B2150" s="9" t="s">
        <v>10</v>
      </c>
      <c r="C2150" s="9">
        <v>100</v>
      </c>
      <c r="D2150" s="9" t="s">
        <v>11</v>
      </c>
      <c r="E2150" s="10">
        <v>3280</v>
      </c>
      <c r="F2150" s="10">
        <v>3255</v>
      </c>
      <c r="G2150" s="10">
        <v>0</v>
      </c>
      <c r="H2150" s="20">
        <f t="shared" si="2242"/>
        <v>-2500</v>
      </c>
      <c r="I2150" s="20">
        <v>0</v>
      </c>
      <c r="J2150" s="12">
        <f t="shared" si="2243"/>
        <v>-2500</v>
      </c>
    </row>
    <row r="2151" spans="1:10" x14ac:dyDescent="0.25">
      <c r="A2151" s="16">
        <v>42522</v>
      </c>
      <c r="B2151" s="9" t="s">
        <v>17</v>
      </c>
      <c r="C2151" s="9">
        <v>5000</v>
      </c>
      <c r="D2151" s="9" t="s">
        <v>15</v>
      </c>
      <c r="E2151" s="10">
        <v>113.65</v>
      </c>
      <c r="F2151" s="10">
        <v>113.15</v>
      </c>
      <c r="G2151" s="10">
        <v>0</v>
      </c>
      <c r="H2151" s="18">
        <f t="shared" ref="H2151" si="2244">(E2151-F2151)*C2151</f>
        <v>2500</v>
      </c>
      <c r="I2151" s="20">
        <v>0</v>
      </c>
      <c r="J2151" s="14">
        <f t="shared" ref="J2151" si="2245">+I2151+H2151</f>
        <v>2500</v>
      </c>
    </row>
    <row r="2152" spans="1:10" x14ac:dyDescent="0.25">
      <c r="A2152" s="53"/>
      <c r="B2152" s="53"/>
      <c r="C2152" s="53"/>
      <c r="D2152" s="53"/>
      <c r="E2152" s="53"/>
      <c r="F2152" s="53"/>
      <c r="G2152" s="53"/>
      <c r="H2152" s="54"/>
      <c r="I2152" s="54"/>
      <c r="J2152" s="57"/>
    </row>
    <row r="2153" spans="1:10" x14ac:dyDescent="0.25">
      <c r="A2153" s="16">
        <v>42521</v>
      </c>
      <c r="B2153" s="9" t="s">
        <v>14</v>
      </c>
      <c r="C2153" s="9">
        <v>100</v>
      </c>
      <c r="D2153" s="9" t="s">
        <v>11</v>
      </c>
      <c r="E2153" s="10">
        <v>28655</v>
      </c>
      <c r="F2153" s="10">
        <v>28595</v>
      </c>
      <c r="G2153" s="10">
        <v>0</v>
      </c>
      <c r="H2153" s="20">
        <f t="shared" ref="H2153:H2165" si="2246">IF(D2153="LONG",(F2153-E2153)*C2153,(E2153-F2153)*C2153)</f>
        <v>-6000</v>
      </c>
      <c r="I2153" s="20">
        <v>0</v>
      </c>
      <c r="J2153" s="12">
        <f t="shared" ref="J2153:J2165" si="2247">(H2153+I2153)</f>
        <v>-6000</v>
      </c>
    </row>
    <row r="2154" spans="1:10" x14ac:dyDescent="0.25">
      <c r="A2154" s="16">
        <v>42521</v>
      </c>
      <c r="B2154" s="9" t="s">
        <v>23</v>
      </c>
      <c r="C2154" s="9">
        <v>30</v>
      </c>
      <c r="D2154" s="9" t="s">
        <v>11</v>
      </c>
      <c r="E2154" s="10">
        <v>38690</v>
      </c>
      <c r="F2154" s="10">
        <v>38515</v>
      </c>
      <c r="G2154" s="10">
        <v>0</v>
      </c>
      <c r="H2154" s="20">
        <f t="shared" si="2246"/>
        <v>-5250</v>
      </c>
      <c r="I2154" s="20">
        <v>0</v>
      </c>
      <c r="J2154" s="12">
        <f t="shared" si="2247"/>
        <v>-5250</v>
      </c>
    </row>
    <row r="2155" spans="1:10" x14ac:dyDescent="0.25">
      <c r="A2155" s="16">
        <v>42521</v>
      </c>
      <c r="B2155" s="9" t="s">
        <v>10</v>
      </c>
      <c r="C2155" s="9">
        <v>100</v>
      </c>
      <c r="D2155" s="9" t="s">
        <v>11</v>
      </c>
      <c r="E2155" s="10">
        <v>3335</v>
      </c>
      <c r="F2155" s="10">
        <v>3355</v>
      </c>
      <c r="G2155" s="10">
        <v>0</v>
      </c>
      <c r="H2155" s="20">
        <f t="shared" si="2246"/>
        <v>2000</v>
      </c>
      <c r="I2155" s="20">
        <v>0</v>
      </c>
      <c r="J2155" s="12">
        <f t="shared" si="2247"/>
        <v>2000</v>
      </c>
    </row>
    <row r="2156" spans="1:10" x14ac:dyDescent="0.25">
      <c r="A2156" s="16">
        <v>42521</v>
      </c>
      <c r="B2156" s="9" t="s">
        <v>19</v>
      </c>
      <c r="C2156" s="9">
        <v>5000</v>
      </c>
      <c r="D2156" s="9" t="s">
        <v>11</v>
      </c>
      <c r="E2156" s="10">
        <v>113.25</v>
      </c>
      <c r="F2156" s="10">
        <v>113.75</v>
      </c>
      <c r="G2156" s="10">
        <v>114.35</v>
      </c>
      <c r="H2156" s="20">
        <f t="shared" si="2246"/>
        <v>2500</v>
      </c>
      <c r="I2156" s="20">
        <f t="shared" ref="I2156:I2162" si="2248">(G2156-F2156)*C2156</f>
        <v>2999.9999999999718</v>
      </c>
      <c r="J2156" s="12">
        <f t="shared" si="2247"/>
        <v>5499.9999999999718</v>
      </c>
    </row>
    <row r="2157" spans="1:10" x14ac:dyDescent="0.25">
      <c r="A2157" s="16">
        <v>42520</v>
      </c>
      <c r="B2157" s="9" t="s">
        <v>18</v>
      </c>
      <c r="C2157" s="9">
        <v>100</v>
      </c>
      <c r="D2157" s="9" t="s">
        <v>11</v>
      </c>
      <c r="E2157" s="10">
        <v>28475</v>
      </c>
      <c r="F2157" s="10">
        <v>28525</v>
      </c>
      <c r="G2157" s="10">
        <v>0</v>
      </c>
      <c r="H2157" s="20">
        <f t="shared" si="2246"/>
        <v>5000</v>
      </c>
      <c r="I2157" s="20">
        <v>0</v>
      </c>
      <c r="J2157" s="12">
        <f t="shared" si="2247"/>
        <v>5000</v>
      </c>
    </row>
    <row r="2158" spans="1:10" x14ac:dyDescent="0.25">
      <c r="A2158" s="16">
        <v>42520</v>
      </c>
      <c r="B2158" s="9" t="s">
        <v>23</v>
      </c>
      <c r="C2158" s="9">
        <v>30</v>
      </c>
      <c r="D2158" s="9" t="s">
        <v>11</v>
      </c>
      <c r="E2158" s="10">
        <v>38450</v>
      </c>
      <c r="F2158" s="10">
        <v>38600</v>
      </c>
      <c r="G2158" s="10">
        <v>38800</v>
      </c>
      <c r="H2158" s="20">
        <f t="shared" si="2246"/>
        <v>4500</v>
      </c>
      <c r="I2158" s="20">
        <f t="shared" si="2248"/>
        <v>6000</v>
      </c>
      <c r="J2158" s="12">
        <f t="shared" si="2247"/>
        <v>10500</v>
      </c>
    </row>
    <row r="2159" spans="1:10" x14ac:dyDescent="0.25">
      <c r="A2159" s="16">
        <v>42520</v>
      </c>
      <c r="B2159" s="9" t="s">
        <v>12</v>
      </c>
      <c r="C2159" s="9">
        <v>5000</v>
      </c>
      <c r="D2159" s="9" t="s">
        <v>11</v>
      </c>
      <c r="E2159" s="10">
        <v>127.9</v>
      </c>
      <c r="F2159" s="10">
        <v>128.4</v>
      </c>
      <c r="G2159" s="10">
        <v>129</v>
      </c>
      <c r="H2159" s="20">
        <f t="shared" si="2246"/>
        <v>2500</v>
      </c>
      <c r="I2159" s="20">
        <f t="shared" si="2248"/>
        <v>2999.9999999999718</v>
      </c>
      <c r="J2159" s="12">
        <f t="shared" si="2247"/>
        <v>5499.9999999999718</v>
      </c>
    </row>
    <row r="2160" spans="1:10" x14ac:dyDescent="0.25">
      <c r="A2160" s="16">
        <v>42520</v>
      </c>
      <c r="B2160" s="9" t="s">
        <v>10</v>
      </c>
      <c r="C2160" s="9">
        <v>100</v>
      </c>
      <c r="D2160" s="9" t="s">
        <v>11</v>
      </c>
      <c r="E2160" s="10">
        <v>3314</v>
      </c>
      <c r="F2160" s="10">
        <v>3334</v>
      </c>
      <c r="G2160" s="10">
        <v>3364</v>
      </c>
      <c r="H2160" s="20">
        <f t="shared" si="2246"/>
        <v>2000</v>
      </c>
      <c r="I2160" s="20">
        <f t="shared" si="2248"/>
        <v>3000</v>
      </c>
      <c r="J2160" s="12">
        <f t="shared" si="2247"/>
        <v>5000</v>
      </c>
    </row>
    <row r="2161" spans="1:10" x14ac:dyDescent="0.25">
      <c r="A2161" s="16">
        <v>42517</v>
      </c>
      <c r="B2161" s="9" t="s">
        <v>10</v>
      </c>
      <c r="C2161" s="9">
        <v>100</v>
      </c>
      <c r="D2161" s="9" t="s">
        <v>11</v>
      </c>
      <c r="E2161" s="10">
        <v>3285</v>
      </c>
      <c r="F2161" s="10">
        <v>3305</v>
      </c>
      <c r="G2161" s="10">
        <v>3320</v>
      </c>
      <c r="H2161" s="20">
        <f t="shared" si="2246"/>
        <v>2000</v>
      </c>
      <c r="I2161" s="20">
        <f t="shared" si="2248"/>
        <v>1500</v>
      </c>
      <c r="J2161" s="12">
        <f t="shared" si="2247"/>
        <v>3500</v>
      </c>
    </row>
    <row r="2162" spans="1:10" x14ac:dyDescent="0.25">
      <c r="A2162" s="16">
        <v>42517</v>
      </c>
      <c r="B2162" s="9" t="s">
        <v>19</v>
      </c>
      <c r="C2162" s="9">
        <v>5000</v>
      </c>
      <c r="D2162" s="9" t="s">
        <v>11</v>
      </c>
      <c r="E2162" s="10">
        <v>112.6</v>
      </c>
      <c r="F2162" s="10">
        <v>113.1</v>
      </c>
      <c r="G2162" s="10">
        <v>113.7</v>
      </c>
      <c r="H2162" s="20">
        <f t="shared" si="2246"/>
        <v>2500</v>
      </c>
      <c r="I2162" s="20">
        <f t="shared" si="2248"/>
        <v>3000.0000000000427</v>
      </c>
      <c r="J2162" s="12">
        <f t="shared" si="2247"/>
        <v>5500.0000000000427</v>
      </c>
    </row>
    <row r="2163" spans="1:10" x14ac:dyDescent="0.25">
      <c r="A2163" s="16">
        <v>42517</v>
      </c>
      <c r="B2163" s="9" t="s">
        <v>25</v>
      </c>
      <c r="C2163" s="9">
        <v>5000</v>
      </c>
      <c r="D2163" s="9" t="s">
        <v>11</v>
      </c>
      <c r="E2163" s="10">
        <v>127.25</v>
      </c>
      <c r="F2163" s="10">
        <v>127.75</v>
      </c>
      <c r="G2163" s="10">
        <v>0</v>
      </c>
      <c r="H2163" s="20">
        <f t="shared" si="2246"/>
        <v>2500</v>
      </c>
      <c r="I2163" s="20">
        <v>0</v>
      </c>
      <c r="J2163" s="12">
        <f t="shared" si="2247"/>
        <v>2500</v>
      </c>
    </row>
    <row r="2164" spans="1:10" x14ac:dyDescent="0.25">
      <c r="A2164" s="16">
        <v>42517</v>
      </c>
      <c r="B2164" s="9" t="s">
        <v>18</v>
      </c>
      <c r="C2164" s="9">
        <v>100</v>
      </c>
      <c r="D2164" s="9" t="s">
        <v>11</v>
      </c>
      <c r="E2164" s="10">
        <v>28765</v>
      </c>
      <c r="F2164" s="10">
        <v>28660</v>
      </c>
      <c r="G2164" s="10">
        <v>0</v>
      </c>
      <c r="H2164" s="20">
        <f t="shared" si="2246"/>
        <v>-10500</v>
      </c>
      <c r="I2164" s="20">
        <v>0</v>
      </c>
      <c r="J2164" s="12">
        <f t="shared" si="2247"/>
        <v>-10500</v>
      </c>
    </row>
    <row r="2165" spans="1:10" x14ac:dyDescent="0.25">
      <c r="A2165" s="16">
        <v>42517</v>
      </c>
      <c r="B2165" s="9" t="s">
        <v>23</v>
      </c>
      <c r="C2165" s="9">
        <v>30</v>
      </c>
      <c r="D2165" s="9" t="s">
        <v>11</v>
      </c>
      <c r="E2165" s="10">
        <v>39020</v>
      </c>
      <c r="F2165" s="10">
        <v>38845</v>
      </c>
      <c r="G2165" s="10">
        <v>0</v>
      </c>
      <c r="H2165" s="20">
        <f t="shared" si="2246"/>
        <v>-5250</v>
      </c>
      <c r="I2165" s="20">
        <v>0</v>
      </c>
      <c r="J2165" s="12">
        <f t="shared" si="2247"/>
        <v>-5250</v>
      </c>
    </row>
    <row r="2166" spans="1:10" x14ac:dyDescent="0.25">
      <c r="A2166" s="16">
        <v>42516</v>
      </c>
      <c r="B2166" s="9" t="s">
        <v>14</v>
      </c>
      <c r="C2166" s="9">
        <v>100</v>
      </c>
      <c r="D2166" s="9" t="s">
        <v>15</v>
      </c>
      <c r="E2166" s="10">
        <v>29110</v>
      </c>
      <c r="F2166" s="10">
        <v>29060</v>
      </c>
      <c r="G2166" s="10">
        <v>29000</v>
      </c>
      <c r="H2166" s="18">
        <f t="shared" ref="H2166:H2168" si="2249">(E2166-F2166)*C2166</f>
        <v>5000</v>
      </c>
      <c r="I2166" s="20">
        <f t="shared" ref="I2166" si="2250">(F2166-G2166)*C2166</f>
        <v>6000</v>
      </c>
      <c r="J2166" s="14">
        <f t="shared" ref="J2166:J2168" si="2251">+I2166+H2166</f>
        <v>11000</v>
      </c>
    </row>
    <row r="2167" spans="1:10" x14ac:dyDescent="0.25">
      <c r="A2167" s="16">
        <v>42516</v>
      </c>
      <c r="B2167" s="9" t="s">
        <v>23</v>
      </c>
      <c r="C2167" s="9">
        <v>30</v>
      </c>
      <c r="D2167" s="9" t="s">
        <v>15</v>
      </c>
      <c r="E2167" s="10">
        <v>39590</v>
      </c>
      <c r="F2167" s="10">
        <v>39440</v>
      </c>
      <c r="G2167" s="10">
        <v>0</v>
      </c>
      <c r="H2167" s="18">
        <f t="shared" si="2249"/>
        <v>4500</v>
      </c>
      <c r="I2167" s="20">
        <v>0</v>
      </c>
      <c r="J2167" s="14">
        <f t="shared" si="2251"/>
        <v>4500</v>
      </c>
    </row>
    <row r="2168" spans="1:10" x14ac:dyDescent="0.25">
      <c r="A2168" s="16">
        <v>42516</v>
      </c>
      <c r="B2168" s="9" t="s">
        <v>25</v>
      </c>
      <c r="C2168" s="9">
        <v>5000</v>
      </c>
      <c r="D2168" s="9" t="s">
        <v>15</v>
      </c>
      <c r="E2168" s="10">
        <v>125.75</v>
      </c>
      <c r="F2168" s="10">
        <v>125.25</v>
      </c>
      <c r="G2168" s="10">
        <v>0</v>
      </c>
      <c r="H2168" s="18">
        <f t="shared" si="2249"/>
        <v>2500</v>
      </c>
      <c r="I2168" s="20">
        <v>0</v>
      </c>
      <c r="J2168" s="14">
        <f t="shared" si="2251"/>
        <v>2500</v>
      </c>
    </row>
    <row r="2169" spans="1:10" x14ac:dyDescent="0.25">
      <c r="A2169" s="16">
        <v>42516</v>
      </c>
      <c r="B2169" s="9" t="s">
        <v>10</v>
      </c>
      <c r="C2169" s="9">
        <v>100</v>
      </c>
      <c r="D2169" s="9" t="s">
        <v>11</v>
      </c>
      <c r="E2169" s="10">
        <v>3357</v>
      </c>
      <c r="F2169" s="10">
        <v>3377</v>
      </c>
      <c r="G2169" s="10">
        <v>0</v>
      </c>
      <c r="H2169" s="20">
        <f t="shared" ref="H2169:H2175" si="2252">IF(D2169="LONG",(F2169-E2169)*C2169,(E2169-F2169)*C2169)</f>
        <v>2000</v>
      </c>
      <c r="I2169" s="20">
        <v>0</v>
      </c>
      <c r="J2169" s="12">
        <f t="shared" ref="J2169:J2175" si="2253">(H2169+I2169)</f>
        <v>2000</v>
      </c>
    </row>
    <row r="2170" spans="1:10" x14ac:dyDescent="0.25">
      <c r="A2170" s="16">
        <v>42515</v>
      </c>
      <c r="B2170" s="9" t="s">
        <v>14</v>
      </c>
      <c r="C2170" s="9">
        <v>100</v>
      </c>
      <c r="D2170" s="9" t="s">
        <v>11</v>
      </c>
      <c r="E2170" s="10">
        <v>28970</v>
      </c>
      <c r="F2170" s="10">
        <v>29020</v>
      </c>
      <c r="G2170" s="10">
        <v>0</v>
      </c>
      <c r="H2170" s="20">
        <f t="shared" si="2252"/>
        <v>5000</v>
      </c>
      <c r="I2170" s="20">
        <v>0</v>
      </c>
      <c r="J2170" s="12">
        <f t="shared" si="2253"/>
        <v>5000</v>
      </c>
    </row>
    <row r="2171" spans="1:10" x14ac:dyDescent="0.25">
      <c r="A2171" s="16">
        <v>42515</v>
      </c>
      <c r="B2171" s="9" t="s">
        <v>23</v>
      </c>
      <c r="C2171" s="9">
        <v>30</v>
      </c>
      <c r="D2171" s="9" t="s">
        <v>11</v>
      </c>
      <c r="E2171" s="10">
        <v>39165</v>
      </c>
      <c r="F2171" s="10">
        <v>39315</v>
      </c>
      <c r="G2171" s="10">
        <v>0</v>
      </c>
      <c r="H2171" s="20">
        <f t="shared" si="2252"/>
        <v>4500</v>
      </c>
      <c r="I2171" s="20">
        <v>0</v>
      </c>
      <c r="J2171" s="12">
        <f t="shared" si="2253"/>
        <v>4500</v>
      </c>
    </row>
    <row r="2172" spans="1:10" x14ac:dyDescent="0.25">
      <c r="A2172" s="16">
        <v>42515</v>
      </c>
      <c r="B2172" s="9" t="s">
        <v>17</v>
      </c>
      <c r="C2172" s="9">
        <v>5000</v>
      </c>
      <c r="D2172" s="9" t="s">
        <v>11</v>
      </c>
      <c r="E2172" s="10">
        <v>111</v>
      </c>
      <c r="F2172" s="10">
        <v>111.5</v>
      </c>
      <c r="G2172" s="10">
        <v>0</v>
      </c>
      <c r="H2172" s="20">
        <f t="shared" si="2252"/>
        <v>2500</v>
      </c>
      <c r="I2172" s="20">
        <v>0</v>
      </c>
      <c r="J2172" s="12">
        <f t="shared" si="2253"/>
        <v>2500</v>
      </c>
    </row>
    <row r="2173" spans="1:10" x14ac:dyDescent="0.25">
      <c r="A2173" s="16">
        <v>42515</v>
      </c>
      <c r="B2173" s="9" t="s">
        <v>12</v>
      </c>
      <c r="C2173" s="9">
        <v>5000</v>
      </c>
      <c r="D2173" s="9" t="s">
        <v>11</v>
      </c>
      <c r="E2173" s="10">
        <v>122.95</v>
      </c>
      <c r="F2173" s="10">
        <v>123.5</v>
      </c>
      <c r="G2173" s="10">
        <v>0</v>
      </c>
      <c r="H2173" s="20">
        <f t="shared" si="2252"/>
        <v>2749.9999999999859</v>
      </c>
      <c r="I2173" s="20">
        <v>0</v>
      </c>
      <c r="J2173" s="12">
        <f t="shared" si="2253"/>
        <v>2749.9999999999859</v>
      </c>
    </row>
    <row r="2174" spans="1:10" x14ac:dyDescent="0.25">
      <c r="A2174" s="16">
        <v>42515</v>
      </c>
      <c r="B2174" s="9" t="s">
        <v>10</v>
      </c>
      <c r="C2174" s="9">
        <v>100</v>
      </c>
      <c r="D2174" s="9" t="s">
        <v>11</v>
      </c>
      <c r="E2174" s="10">
        <v>3335</v>
      </c>
      <c r="F2174" s="10">
        <v>3310</v>
      </c>
      <c r="G2174" s="10">
        <v>0</v>
      </c>
      <c r="H2174" s="20">
        <f t="shared" si="2252"/>
        <v>-2500</v>
      </c>
      <c r="I2174" s="20">
        <v>0</v>
      </c>
      <c r="J2174" s="12">
        <f t="shared" si="2253"/>
        <v>-2500</v>
      </c>
    </row>
    <row r="2175" spans="1:10" x14ac:dyDescent="0.25">
      <c r="A2175" s="16">
        <v>42515</v>
      </c>
      <c r="B2175" s="9" t="s">
        <v>14</v>
      </c>
      <c r="C2175" s="9">
        <v>100</v>
      </c>
      <c r="D2175" s="9" t="s">
        <v>11</v>
      </c>
      <c r="E2175" s="10">
        <v>29045</v>
      </c>
      <c r="F2175" s="10">
        <v>28985</v>
      </c>
      <c r="G2175" s="10">
        <v>0</v>
      </c>
      <c r="H2175" s="20">
        <f t="shared" si="2252"/>
        <v>-6000</v>
      </c>
      <c r="I2175" s="20">
        <v>0</v>
      </c>
      <c r="J2175" s="12">
        <f t="shared" si="2253"/>
        <v>-6000</v>
      </c>
    </row>
    <row r="2176" spans="1:10" x14ac:dyDescent="0.25">
      <c r="A2176" s="16">
        <v>42514</v>
      </c>
      <c r="B2176" s="9" t="s">
        <v>14</v>
      </c>
      <c r="C2176" s="9">
        <v>100</v>
      </c>
      <c r="D2176" s="9" t="s">
        <v>15</v>
      </c>
      <c r="E2176" s="10">
        <v>29700</v>
      </c>
      <c r="F2176" s="10">
        <v>29650</v>
      </c>
      <c r="G2176" s="10">
        <v>0</v>
      </c>
      <c r="H2176" s="18">
        <f t="shared" ref="H2176" si="2254">(E2176-F2176)*C2176</f>
        <v>5000</v>
      </c>
      <c r="I2176" s="20">
        <v>0</v>
      </c>
      <c r="J2176" s="14">
        <f t="shared" ref="J2176" si="2255">+I2176+H2176</f>
        <v>5000</v>
      </c>
    </row>
    <row r="2177" spans="1:10" x14ac:dyDescent="0.25">
      <c r="A2177" s="16">
        <v>42514</v>
      </c>
      <c r="B2177" s="9" t="s">
        <v>23</v>
      </c>
      <c r="C2177" s="9">
        <v>30</v>
      </c>
      <c r="D2177" s="9" t="s">
        <v>11</v>
      </c>
      <c r="E2177" s="10">
        <v>39460</v>
      </c>
      <c r="F2177" s="10">
        <v>39610</v>
      </c>
      <c r="G2177" s="10">
        <v>0</v>
      </c>
      <c r="H2177" s="20">
        <f t="shared" ref="H2177" si="2256">IF(D2177="LONG",(F2177-E2177)*C2177,(E2177-F2177)*C2177)</f>
        <v>4500</v>
      </c>
      <c r="I2177" s="20">
        <v>0</v>
      </c>
      <c r="J2177" s="12">
        <f t="shared" ref="J2177" si="2257">(H2177+I2177)</f>
        <v>4500</v>
      </c>
    </row>
    <row r="2178" spans="1:10" x14ac:dyDescent="0.25">
      <c r="A2178" s="16">
        <v>42514</v>
      </c>
      <c r="B2178" s="9" t="s">
        <v>10</v>
      </c>
      <c r="C2178" s="9">
        <v>100</v>
      </c>
      <c r="D2178" s="9" t="s">
        <v>15</v>
      </c>
      <c r="E2178" s="10">
        <v>3252</v>
      </c>
      <c r="F2178" s="10">
        <v>3287</v>
      </c>
      <c r="G2178" s="10">
        <v>0</v>
      </c>
      <c r="H2178" s="18">
        <f t="shared" ref="H2178:H2180" si="2258">(E2178-F2178)*C2178</f>
        <v>-3500</v>
      </c>
      <c r="I2178" s="20">
        <v>0</v>
      </c>
      <c r="J2178" s="14">
        <f t="shared" ref="J2178:J2180" si="2259">+I2178+H2178</f>
        <v>-3500</v>
      </c>
    </row>
    <row r="2179" spans="1:10" x14ac:dyDescent="0.25">
      <c r="A2179" s="16">
        <v>42514</v>
      </c>
      <c r="B2179" s="9" t="s">
        <v>17</v>
      </c>
      <c r="C2179" s="9">
        <v>5000</v>
      </c>
      <c r="D2179" s="9" t="s">
        <v>15</v>
      </c>
      <c r="E2179" s="10">
        <v>111.55</v>
      </c>
      <c r="F2179" s="10">
        <v>112.15</v>
      </c>
      <c r="G2179" s="10">
        <v>0</v>
      </c>
      <c r="H2179" s="18">
        <f t="shared" si="2258"/>
        <v>-3000.0000000000427</v>
      </c>
      <c r="I2179" s="20">
        <v>0</v>
      </c>
      <c r="J2179" s="14">
        <f t="shared" si="2259"/>
        <v>-3000.0000000000427</v>
      </c>
    </row>
    <row r="2180" spans="1:10" x14ac:dyDescent="0.25">
      <c r="A2180" s="16">
        <v>42513</v>
      </c>
      <c r="B2180" s="9" t="s">
        <v>14</v>
      </c>
      <c r="C2180" s="9">
        <v>100</v>
      </c>
      <c r="D2180" s="9" t="s">
        <v>15</v>
      </c>
      <c r="E2180" s="10">
        <v>29700</v>
      </c>
      <c r="F2180" s="10">
        <v>29650</v>
      </c>
      <c r="G2180" s="10">
        <v>0</v>
      </c>
      <c r="H2180" s="18">
        <f t="shared" si="2258"/>
        <v>5000</v>
      </c>
      <c r="I2180" s="20">
        <v>0</v>
      </c>
      <c r="J2180" s="14">
        <f t="shared" si="2259"/>
        <v>5000</v>
      </c>
    </row>
    <row r="2181" spans="1:10" x14ac:dyDescent="0.25">
      <c r="A2181" s="16">
        <v>42513</v>
      </c>
      <c r="B2181" s="9" t="s">
        <v>12</v>
      </c>
      <c r="C2181" s="9">
        <v>5000</v>
      </c>
      <c r="D2181" s="9" t="s">
        <v>11</v>
      </c>
      <c r="E2181" s="10">
        <v>123.75</v>
      </c>
      <c r="F2181" s="10">
        <v>124.25</v>
      </c>
      <c r="G2181" s="10">
        <v>0</v>
      </c>
      <c r="H2181" s="20">
        <f t="shared" ref="H2181:H2183" si="2260">IF(D2181="LONG",(F2181-E2181)*C2181,(E2181-F2181)*C2181)</f>
        <v>2500</v>
      </c>
      <c r="I2181" s="20">
        <v>0</v>
      </c>
      <c r="J2181" s="12">
        <f t="shared" ref="J2181:J2183" si="2261">(H2181+I2181)</f>
        <v>2500</v>
      </c>
    </row>
    <row r="2182" spans="1:10" x14ac:dyDescent="0.25">
      <c r="A2182" s="16">
        <v>42513</v>
      </c>
      <c r="B2182" s="9" t="s">
        <v>10</v>
      </c>
      <c r="C2182" s="9">
        <v>100</v>
      </c>
      <c r="D2182" s="9" t="s">
        <v>11</v>
      </c>
      <c r="E2182" s="10">
        <v>3232</v>
      </c>
      <c r="F2182" s="10">
        <v>3252</v>
      </c>
      <c r="G2182" s="10">
        <v>0</v>
      </c>
      <c r="H2182" s="20">
        <f t="shared" si="2260"/>
        <v>2000</v>
      </c>
      <c r="I2182" s="20">
        <v>0</v>
      </c>
      <c r="J2182" s="12">
        <f t="shared" si="2261"/>
        <v>2000</v>
      </c>
    </row>
    <row r="2183" spans="1:10" x14ac:dyDescent="0.25">
      <c r="A2183" s="16">
        <v>42510</v>
      </c>
      <c r="B2183" s="9" t="s">
        <v>14</v>
      </c>
      <c r="C2183" s="9">
        <v>100</v>
      </c>
      <c r="D2183" s="9" t="s">
        <v>11</v>
      </c>
      <c r="E2183" s="10">
        <v>29790</v>
      </c>
      <c r="F2183" s="10">
        <v>29845</v>
      </c>
      <c r="G2183" s="10">
        <v>0</v>
      </c>
      <c r="H2183" s="20">
        <f t="shared" si="2260"/>
        <v>5500</v>
      </c>
      <c r="I2183" s="20">
        <v>0</v>
      </c>
      <c r="J2183" s="12">
        <f t="shared" si="2261"/>
        <v>5500</v>
      </c>
    </row>
    <row r="2184" spans="1:10" x14ac:dyDescent="0.25">
      <c r="A2184" s="16">
        <v>42510</v>
      </c>
      <c r="B2184" s="9" t="s">
        <v>14</v>
      </c>
      <c r="C2184" s="9">
        <v>100</v>
      </c>
      <c r="D2184" s="9" t="s">
        <v>15</v>
      </c>
      <c r="E2184" s="10">
        <v>29725</v>
      </c>
      <c r="F2184" s="10">
        <v>29810</v>
      </c>
      <c r="G2184" s="10">
        <v>0</v>
      </c>
      <c r="H2184" s="18">
        <f t="shared" ref="H2184:H2189" si="2262">(E2184-F2184)*C2184</f>
        <v>-8500</v>
      </c>
      <c r="I2184" s="20">
        <v>0</v>
      </c>
      <c r="J2184" s="14">
        <f t="shared" ref="J2184:J2189" si="2263">+I2184+H2184</f>
        <v>-8500</v>
      </c>
    </row>
    <row r="2185" spans="1:10" x14ac:dyDescent="0.25">
      <c r="A2185" s="16">
        <v>42510</v>
      </c>
      <c r="B2185" s="9" t="s">
        <v>23</v>
      </c>
      <c r="C2185" s="9">
        <v>30</v>
      </c>
      <c r="D2185" s="9" t="s">
        <v>15</v>
      </c>
      <c r="E2185" s="10">
        <v>39790</v>
      </c>
      <c r="F2185" s="10">
        <v>39965</v>
      </c>
      <c r="G2185" s="10">
        <v>0</v>
      </c>
      <c r="H2185" s="18">
        <f t="shared" si="2262"/>
        <v>-5250</v>
      </c>
      <c r="I2185" s="20">
        <v>0</v>
      </c>
      <c r="J2185" s="14">
        <f t="shared" si="2263"/>
        <v>-5250</v>
      </c>
    </row>
    <row r="2186" spans="1:10" x14ac:dyDescent="0.25">
      <c r="A2186" s="16">
        <v>42510</v>
      </c>
      <c r="B2186" s="9" t="s">
        <v>24</v>
      </c>
      <c r="C2186" s="9">
        <v>1000</v>
      </c>
      <c r="D2186" s="9" t="s">
        <v>15</v>
      </c>
      <c r="E2186" s="10">
        <v>311.25</v>
      </c>
      <c r="F2186" s="10">
        <v>313.5</v>
      </c>
      <c r="G2186" s="10">
        <v>0</v>
      </c>
      <c r="H2186" s="18">
        <f t="shared" si="2262"/>
        <v>-2250</v>
      </c>
      <c r="I2186" s="20">
        <v>0</v>
      </c>
      <c r="J2186" s="14">
        <f t="shared" si="2263"/>
        <v>-2250</v>
      </c>
    </row>
    <row r="2187" spans="1:10" x14ac:dyDescent="0.25">
      <c r="A2187" s="16">
        <v>42510</v>
      </c>
      <c r="B2187" s="9" t="s">
        <v>10</v>
      </c>
      <c r="C2187" s="9">
        <v>100</v>
      </c>
      <c r="D2187" s="9" t="s">
        <v>15</v>
      </c>
      <c r="E2187" s="10">
        <v>3325</v>
      </c>
      <c r="F2187" s="10">
        <v>3305</v>
      </c>
      <c r="G2187" s="10">
        <v>0</v>
      </c>
      <c r="H2187" s="18">
        <f t="shared" si="2262"/>
        <v>2000</v>
      </c>
      <c r="I2187" s="20">
        <v>0</v>
      </c>
      <c r="J2187" s="14">
        <f t="shared" si="2263"/>
        <v>2000</v>
      </c>
    </row>
    <row r="2188" spans="1:10" x14ac:dyDescent="0.25">
      <c r="A2188" s="16">
        <v>42510</v>
      </c>
      <c r="B2188" s="9" t="s">
        <v>17</v>
      </c>
      <c r="C2188" s="9">
        <v>5000</v>
      </c>
      <c r="D2188" s="9" t="s">
        <v>15</v>
      </c>
      <c r="E2188" s="10">
        <v>114.55</v>
      </c>
      <c r="F2188" s="10">
        <v>114</v>
      </c>
      <c r="G2188" s="10">
        <v>0</v>
      </c>
      <c r="H2188" s="18">
        <f t="shared" si="2262"/>
        <v>2749.9999999999859</v>
      </c>
      <c r="I2188" s="20">
        <v>0</v>
      </c>
      <c r="J2188" s="14">
        <f t="shared" si="2263"/>
        <v>2749.9999999999859</v>
      </c>
    </row>
    <row r="2189" spans="1:10" x14ac:dyDescent="0.25">
      <c r="A2189" s="16">
        <v>42509</v>
      </c>
      <c r="B2189" s="9" t="s">
        <v>14</v>
      </c>
      <c r="C2189" s="9">
        <v>100</v>
      </c>
      <c r="D2189" s="9" t="s">
        <v>15</v>
      </c>
      <c r="E2189" s="10">
        <v>29745</v>
      </c>
      <c r="F2189" s="10">
        <v>29690</v>
      </c>
      <c r="G2189" s="10">
        <v>0</v>
      </c>
      <c r="H2189" s="18">
        <f t="shared" si="2262"/>
        <v>5500</v>
      </c>
      <c r="I2189" s="20">
        <v>0</v>
      </c>
      <c r="J2189" s="14">
        <f t="shared" si="2263"/>
        <v>5500</v>
      </c>
    </row>
    <row r="2190" spans="1:10" x14ac:dyDescent="0.25">
      <c r="A2190" s="16">
        <v>42509</v>
      </c>
      <c r="B2190" s="9" t="s">
        <v>27</v>
      </c>
      <c r="C2190" s="9">
        <v>5000</v>
      </c>
      <c r="D2190" s="9" t="s">
        <v>11</v>
      </c>
      <c r="E2190" s="10">
        <v>103.7</v>
      </c>
      <c r="F2190" s="10">
        <v>104.2</v>
      </c>
      <c r="G2190" s="10">
        <v>0</v>
      </c>
      <c r="H2190" s="20">
        <f t="shared" ref="H2190:H2192" si="2264">IF(D2190="LONG",(F2190-E2190)*C2190,(E2190-F2190)*C2190)</f>
        <v>2500</v>
      </c>
      <c r="I2190" s="20">
        <v>0</v>
      </c>
      <c r="J2190" s="12">
        <f t="shared" ref="J2190:J2192" si="2265">(H2190+I2190)</f>
        <v>2500</v>
      </c>
    </row>
    <row r="2191" spans="1:10" x14ac:dyDescent="0.25">
      <c r="A2191" s="16">
        <v>42509</v>
      </c>
      <c r="B2191" s="9" t="s">
        <v>24</v>
      </c>
      <c r="C2191" s="9">
        <v>1000</v>
      </c>
      <c r="D2191" s="9" t="s">
        <v>11</v>
      </c>
      <c r="E2191" s="10">
        <v>308.25</v>
      </c>
      <c r="F2191" s="10">
        <v>310.25</v>
      </c>
      <c r="G2191" s="10">
        <v>0</v>
      </c>
      <c r="H2191" s="20">
        <f t="shared" si="2264"/>
        <v>2000</v>
      </c>
      <c r="I2191" s="20">
        <v>0</v>
      </c>
      <c r="J2191" s="12">
        <f t="shared" si="2265"/>
        <v>2000</v>
      </c>
    </row>
    <row r="2192" spans="1:10" x14ac:dyDescent="0.25">
      <c r="A2192" s="16">
        <v>42509</v>
      </c>
      <c r="B2192" s="9" t="s">
        <v>10</v>
      </c>
      <c r="C2192" s="9">
        <v>100</v>
      </c>
      <c r="D2192" s="9" t="s">
        <v>11</v>
      </c>
      <c r="E2192" s="10">
        <v>3223</v>
      </c>
      <c r="F2192" s="10">
        <v>3250</v>
      </c>
      <c r="G2192" s="10">
        <v>0</v>
      </c>
      <c r="H2192" s="20">
        <f t="shared" si="2264"/>
        <v>2700</v>
      </c>
      <c r="I2192" s="20">
        <v>0</v>
      </c>
      <c r="J2192" s="12">
        <f t="shared" si="2265"/>
        <v>2700</v>
      </c>
    </row>
    <row r="2193" spans="1:10" x14ac:dyDescent="0.25">
      <c r="A2193" s="16">
        <v>42508</v>
      </c>
      <c r="B2193" s="9" t="s">
        <v>14</v>
      </c>
      <c r="C2193" s="9">
        <v>100</v>
      </c>
      <c r="D2193" s="9" t="s">
        <v>15</v>
      </c>
      <c r="E2193" s="10">
        <v>30050</v>
      </c>
      <c r="F2193" s="10">
        <v>30000</v>
      </c>
      <c r="G2193" s="10">
        <v>29940</v>
      </c>
      <c r="H2193" s="18">
        <f t="shared" ref="H2193" si="2266">(E2193-F2193)*C2193</f>
        <v>5000</v>
      </c>
      <c r="I2193" s="20">
        <f>(F2193-G2193)*C2193</f>
        <v>6000</v>
      </c>
      <c r="J2193" s="14">
        <f t="shared" ref="J2193" si="2267">+I2193+H2193</f>
        <v>11000</v>
      </c>
    </row>
    <row r="2194" spans="1:10" x14ac:dyDescent="0.25">
      <c r="A2194" s="16">
        <v>42508</v>
      </c>
      <c r="B2194" s="9" t="s">
        <v>25</v>
      </c>
      <c r="C2194" s="9">
        <v>5000</v>
      </c>
      <c r="D2194" s="9" t="s">
        <v>11</v>
      </c>
      <c r="E2194" s="10">
        <v>125.45</v>
      </c>
      <c r="F2194" s="10">
        <v>125.95</v>
      </c>
      <c r="G2194" s="10">
        <v>0</v>
      </c>
      <c r="H2194" s="20">
        <f t="shared" ref="H2194:H2195" si="2268">IF(D2194="LONG",(F2194-E2194)*C2194,(E2194-F2194)*C2194)</f>
        <v>2500</v>
      </c>
      <c r="I2194" s="20">
        <v>0</v>
      </c>
      <c r="J2194" s="12">
        <f t="shared" ref="J2194:J2195" si="2269">(H2194+I2194)</f>
        <v>2500</v>
      </c>
    </row>
    <row r="2195" spans="1:10" x14ac:dyDescent="0.25">
      <c r="A2195" s="16">
        <v>42508</v>
      </c>
      <c r="B2195" s="9" t="s">
        <v>10</v>
      </c>
      <c r="C2195" s="9">
        <v>100</v>
      </c>
      <c r="D2195" s="9" t="s">
        <v>11</v>
      </c>
      <c r="E2195" s="10">
        <v>3225</v>
      </c>
      <c r="F2195" s="10">
        <v>3245</v>
      </c>
      <c r="G2195" s="10">
        <v>0</v>
      </c>
      <c r="H2195" s="20">
        <f t="shared" si="2268"/>
        <v>2000</v>
      </c>
      <c r="I2195" s="20">
        <v>0</v>
      </c>
      <c r="J2195" s="12">
        <f t="shared" si="2269"/>
        <v>2000</v>
      </c>
    </row>
    <row r="2196" spans="1:10" x14ac:dyDescent="0.25">
      <c r="A2196" s="16">
        <v>42507</v>
      </c>
      <c r="B2196" s="9" t="s">
        <v>14</v>
      </c>
      <c r="C2196" s="9">
        <v>100</v>
      </c>
      <c r="D2196" s="9" t="s">
        <v>15</v>
      </c>
      <c r="E2196" s="10">
        <v>29950</v>
      </c>
      <c r="F2196" s="10">
        <v>29900</v>
      </c>
      <c r="G2196" s="10">
        <v>29855</v>
      </c>
      <c r="H2196" s="18">
        <f t="shared" ref="H2196" si="2270">(E2196-F2196)*C2196</f>
        <v>5000</v>
      </c>
      <c r="I2196" s="20">
        <f>(F2196-G2196)*C2196</f>
        <v>4500</v>
      </c>
      <c r="J2196" s="14">
        <f t="shared" ref="J2196" si="2271">+I2196+H2196</f>
        <v>9500</v>
      </c>
    </row>
    <row r="2197" spans="1:10" x14ac:dyDescent="0.25">
      <c r="A2197" s="16">
        <v>42507</v>
      </c>
      <c r="B2197" s="9" t="s">
        <v>17</v>
      </c>
      <c r="C2197" s="9">
        <v>5000</v>
      </c>
      <c r="D2197" s="9" t="s">
        <v>11</v>
      </c>
      <c r="E2197" s="10">
        <v>116.9</v>
      </c>
      <c r="F2197" s="10">
        <v>116.3</v>
      </c>
      <c r="G2197" s="10">
        <v>0</v>
      </c>
      <c r="H2197" s="20">
        <f t="shared" ref="H2197:H2199" si="2272">IF(D2197="LONG",(F2197-E2197)*C2197,(E2197-F2197)*C2197)</f>
        <v>-3000.0000000000427</v>
      </c>
      <c r="I2197" s="20">
        <v>0</v>
      </c>
      <c r="J2197" s="12">
        <f t="shared" ref="J2197:J2199" si="2273">(H2197+I2197)</f>
        <v>-3000.0000000000427</v>
      </c>
    </row>
    <row r="2198" spans="1:10" x14ac:dyDescent="0.25">
      <c r="A2198" s="16">
        <v>42507</v>
      </c>
      <c r="B2198" s="9" t="s">
        <v>10</v>
      </c>
      <c r="C2198" s="9">
        <v>100</v>
      </c>
      <c r="D2198" s="9" t="s">
        <v>11</v>
      </c>
      <c r="E2198" s="10">
        <v>3188</v>
      </c>
      <c r="F2198" s="10">
        <v>3210</v>
      </c>
      <c r="G2198" s="10">
        <v>3240</v>
      </c>
      <c r="H2198" s="20">
        <f t="shared" si="2272"/>
        <v>2200</v>
      </c>
      <c r="I2198" s="20">
        <f t="shared" ref="I2198:I2199" si="2274">(G2198-F2198)*C2198</f>
        <v>3000</v>
      </c>
      <c r="J2198" s="12">
        <f t="shared" si="2273"/>
        <v>5200</v>
      </c>
    </row>
    <row r="2199" spans="1:10" x14ac:dyDescent="0.25">
      <c r="A2199" s="16">
        <v>42506</v>
      </c>
      <c r="B2199" s="9" t="s">
        <v>10</v>
      </c>
      <c r="C2199" s="9">
        <v>100</v>
      </c>
      <c r="D2199" s="9" t="s">
        <v>11</v>
      </c>
      <c r="E2199" s="10">
        <v>3130</v>
      </c>
      <c r="F2199" s="10">
        <v>3150</v>
      </c>
      <c r="G2199" s="10">
        <v>3165</v>
      </c>
      <c r="H2199" s="20">
        <f t="shared" si="2272"/>
        <v>2000</v>
      </c>
      <c r="I2199" s="20">
        <f t="shared" si="2274"/>
        <v>1500</v>
      </c>
      <c r="J2199" s="12">
        <f t="shared" si="2273"/>
        <v>3500</v>
      </c>
    </row>
    <row r="2200" spans="1:10" x14ac:dyDescent="0.25">
      <c r="A2200" s="16">
        <v>42506</v>
      </c>
      <c r="B2200" s="9" t="s">
        <v>14</v>
      </c>
      <c r="C2200" s="9">
        <v>100</v>
      </c>
      <c r="D2200" s="9" t="s">
        <v>15</v>
      </c>
      <c r="E2200" s="10">
        <v>30129</v>
      </c>
      <c r="F2200" s="10">
        <v>30189</v>
      </c>
      <c r="G2200" s="10">
        <v>0</v>
      </c>
      <c r="H2200" s="18">
        <f t="shared" ref="H2200" si="2275">(E2200-F2200)*C2200</f>
        <v>-6000</v>
      </c>
      <c r="I2200" s="20">
        <v>0</v>
      </c>
      <c r="J2200" s="14">
        <f t="shared" ref="J2200" si="2276">+I2200+H2200</f>
        <v>-6000</v>
      </c>
    </row>
    <row r="2201" spans="1:10" x14ac:dyDescent="0.25">
      <c r="A2201" s="16">
        <v>42506</v>
      </c>
      <c r="B2201" s="9" t="s">
        <v>25</v>
      </c>
      <c r="C2201" s="9">
        <v>5000</v>
      </c>
      <c r="D2201" s="9" t="s">
        <v>11</v>
      </c>
      <c r="E2201" s="10">
        <v>126.15</v>
      </c>
      <c r="F2201" s="10">
        <v>125.65</v>
      </c>
      <c r="G2201" s="10">
        <v>0</v>
      </c>
      <c r="H2201" s="20">
        <f t="shared" ref="H2201:H2202" si="2277">IF(D2201="LONG",(F2201-E2201)*C2201,(E2201-F2201)*C2201)</f>
        <v>-2500</v>
      </c>
      <c r="I2201" s="20">
        <v>0</v>
      </c>
      <c r="J2201" s="12">
        <f t="shared" ref="J2201:J2202" si="2278">(H2201+I2201)</f>
        <v>-2500</v>
      </c>
    </row>
    <row r="2202" spans="1:10" x14ac:dyDescent="0.25">
      <c r="A2202" s="16">
        <v>42503</v>
      </c>
      <c r="B2202" s="9" t="s">
        <v>14</v>
      </c>
      <c r="C2202" s="9">
        <v>100</v>
      </c>
      <c r="D2202" s="9" t="s">
        <v>11</v>
      </c>
      <c r="E2202" s="10">
        <v>29910</v>
      </c>
      <c r="F2202" s="10">
        <v>29970</v>
      </c>
      <c r="G2202" s="10">
        <v>30000</v>
      </c>
      <c r="H2202" s="20">
        <f t="shared" si="2277"/>
        <v>6000</v>
      </c>
      <c r="I2202" s="20">
        <f t="shared" ref="I2202" si="2279">(G2202-F2202)*C2202</f>
        <v>3000</v>
      </c>
      <c r="J2202" s="12">
        <f t="shared" si="2278"/>
        <v>9000</v>
      </c>
    </row>
    <row r="2203" spans="1:10" x14ac:dyDescent="0.25">
      <c r="A2203" s="16">
        <v>42503</v>
      </c>
      <c r="B2203" s="9" t="s">
        <v>23</v>
      </c>
      <c r="C2203" s="9">
        <v>30</v>
      </c>
      <c r="D2203" s="9" t="s">
        <v>15</v>
      </c>
      <c r="E2203" s="10">
        <v>40875</v>
      </c>
      <c r="F2203" s="10">
        <v>40725</v>
      </c>
      <c r="G2203" s="10">
        <v>40525</v>
      </c>
      <c r="H2203" s="18">
        <f t="shared" ref="H2203:H2204" si="2280">(E2203-F2203)*C2203</f>
        <v>4500</v>
      </c>
      <c r="I2203" s="20">
        <f t="shared" ref="I2203" si="2281">(F2203-G2203)*C2203</f>
        <v>6000</v>
      </c>
      <c r="J2203" s="14">
        <f t="shared" ref="J2203:J2204" si="2282">+I2203+H2203</f>
        <v>10500</v>
      </c>
    </row>
    <row r="2204" spans="1:10" x14ac:dyDescent="0.25">
      <c r="A2204" s="16">
        <v>42503</v>
      </c>
      <c r="B2204" s="9" t="s">
        <v>10</v>
      </c>
      <c r="C2204" s="9">
        <v>100</v>
      </c>
      <c r="D2204" s="9" t="s">
        <v>15</v>
      </c>
      <c r="E2204" s="10">
        <v>3085</v>
      </c>
      <c r="F2204" s="10">
        <v>3065</v>
      </c>
      <c r="G2204" s="10">
        <v>0</v>
      </c>
      <c r="H2204" s="18">
        <f t="shared" si="2280"/>
        <v>2000</v>
      </c>
      <c r="I2204" s="20">
        <v>0</v>
      </c>
      <c r="J2204" s="14">
        <f t="shared" si="2282"/>
        <v>2000</v>
      </c>
    </row>
    <row r="2205" spans="1:10" x14ac:dyDescent="0.25">
      <c r="A2205" s="16">
        <v>42503</v>
      </c>
      <c r="B2205" s="9" t="s">
        <v>17</v>
      </c>
      <c r="C2205" s="9">
        <v>5000</v>
      </c>
      <c r="D2205" s="9" t="s">
        <v>11</v>
      </c>
      <c r="E2205" s="10">
        <v>114.75</v>
      </c>
      <c r="F2205" s="10">
        <v>115.25</v>
      </c>
      <c r="G2205" s="10">
        <v>0</v>
      </c>
      <c r="H2205" s="20">
        <f t="shared" ref="H2205" si="2283">IF(D2205="LONG",(F2205-E2205)*C2205,(E2205-F2205)*C2205)</f>
        <v>2500</v>
      </c>
      <c r="I2205" s="20">
        <v>0</v>
      </c>
      <c r="J2205" s="12">
        <f t="shared" ref="J2205" si="2284">(H2205+I2205)</f>
        <v>2500</v>
      </c>
    </row>
    <row r="2206" spans="1:10" x14ac:dyDescent="0.25">
      <c r="A2206" s="16">
        <v>42502</v>
      </c>
      <c r="B2206" s="9" t="s">
        <v>14</v>
      </c>
      <c r="C2206" s="9">
        <v>100</v>
      </c>
      <c r="D2206" s="9" t="s">
        <v>15</v>
      </c>
      <c r="E2206" s="10">
        <v>29870</v>
      </c>
      <c r="F2206" s="10">
        <v>29820</v>
      </c>
      <c r="G2206" s="10">
        <v>29760</v>
      </c>
      <c r="H2206" s="18">
        <f t="shared" ref="H2206" si="2285">(E2206-F2206)*C2206</f>
        <v>5000</v>
      </c>
      <c r="I2206" s="20">
        <f>(F2206-G2206)*C2206</f>
        <v>6000</v>
      </c>
      <c r="J2206" s="14">
        <f t="shared" ref="J2206" si="2286">+I2206+H2206</f>
        <v>11000</v>
      </c>
    </row>
    <row r="2207" spans="1:10" x14ac:dyDescent="0.25">
      <c r="A2207" s="16">
        <v>42502</v>
      </c>
      <c r="B2207" s="9" t="s">
        <v>23</v>
      </c>
      <c r="C2207" s="9">
        <v>30</v>
      </c>
      <c r="D2207" s="9" t="s">
        <v>11</v>
      </c>
      <c r="E2207" s="10">
        <v>41175</v>
      </c>
      <c r="F2207" s="10">
        <v>41325</v>
      </c>
      <c r="G2207" s="10">
        <v>0</v>
      </c>
      <c r="H2207" s="20">
        <f t="shared" ref="H2207" si="2287">IF(D2207="LONG",(F2207-E2207)*C2207,(E2207-F2207)*C2207)</f>
        <v>4500</v>
      </c>
      <c r="I2207" s="20">
        <v>0</v>
      </c>
      <c r="J2207" s="12">
        <f t="shared" ref="J2207" si="2288">(H2207+I2207)</f>
        <v>4500</v>
      </c>
    </row>
    <row r="2208" spans="1:10" x14ac:dyDescent="0.25">
      <c r="A2208" s="16">
        <v>42502</v>
      </c>
      <c r="B2208" s="9" t="s">
        <v>10</v>
      </c>
      <c r="C2208" s="9">
        <v>100</v>
      </c>
      <c r="D2208" s="9" t="s">
        <v>15</v>
      </c>
      <c r="E2208" s="10">
        <v>3108</v>
      </c>
      <c r="F2208" s="10">
        <v>3080</v>
      </c>
      <c r="G2208" s="10">
        <v>0</v>
      </c>
      <c r="H2208" s="18">
        <f t="shared" ref="H2208" si="2289">(E2208-F2208)*C2208</f>
        <v>2800</v>
      </c>
      <c r="I2208" s="20">
        <v>0</v>
      </c>
      <c r="J2208" s="14">
        <f t="shared" ref="J2208" si="2290">+I2208+H2208</f>
        <v>2800</v>
      </c>
    </row>
    <row r="2209" spans="1:10" x14ac:dyDescent="0.25">
      <c r="A2209" s="16">
        <v>42502</v>
      </c>
      <c r="B2209" s="9" t="s">
        <v>24</v>
      </c>
      <c r="C2209" s="9">
        <v>1000</v>
      </c>
      <c r="D2209" s="9" t="s">
        <v>11</v>
      </c>
      <c r="E2209" s="10">
        <v>315</v>
      </c>
      <c r="F2209" s="10">
        <v>317</v>
      </c>
      <c r="G2209" s="10">
        <v>0</v>
      </c>
      <c r="H2209" s="20">
        <f t="shared" ref="H2209:H2211" si="2291">IF(D2209="LONG",(F2209-E2209)*C2209,(E2209-F2209)*C2209)</f>
        <v>2000</v>
      </c>
      <c r="I2209" s="20">
        <v>0</v>
      </c>
      <c r="J2209" s="12">
        <f t="shared" ref="J2209:J2211" si="2292">(H2209+I2209)</f>
        <v>2000</v>
      </c>
    </row>
    <row r="2210" spans="1:10" x14ac:dyDescent="0.25">
      <c r="A2210" s="16">
        <v>42502</v>
      </c>
      <c r="B2210" s="9" t="s">
        <v>17</v>
      </c>
      <c r="C2210" s="9">
        <v>5000</v>
      </c>
      <c r="D2210" s="9" t="s">
        <v>11</v>
      </c>
      <c r="E2210" s="10">
        <v>118.15</v>
      </c>
      <c r="F2210" s="10">
        <v>117.55</v>
      </c>
      <c r="G2210" s="10">
        <v>0</v>
      </c>
      <c r="H2210" s="20">
        <f t="shared" si="2291"/>
        <v>-3000.0000000000427</v>
      </c>
      <c r="I2210" s="20">
        <v>0</v>
      </c>
      <c r="J2210" s="12">
        <f t="shared" si="2292"/>
        <v>-3000.0000000000427</v>
      </c>
    </row>
    <row r="2211" spans="1:10" x14ac:dyDescent="0.25">
      <c r="A2211" s="16">
        <v>42501</v>
      </c>
      <c r="B2211" s="9" t="s">
        <v>14</v>
      </c>
      <c r="C2211" s="9">
        <v>100</v>
      </c>
      <c r="D2211" s="9" t="s">
        <v>11</v>
      </c>
      <c r="E2211" s="10">
        <v>30000</v>
      </c>
      <c r="F2211" s="10">
        <v>30050</v>
      </c>
      <c r="G2211" s="10">
        <v>0</v>
      </c>
      <c r="H2211" s="20">
        <f t="shared" si="2291"/>
        <v>5000</v>
      </c>
      <c r="I2211" s="20">
        <v>0</v>
      </c>
      <c r="J2211" s="12">
        <f t="shared" si="2292"/>
        <v>5000</v>
      </c>
    </row>
    <row r="2212" spans="1:10" x14ac:dyDescent="0.25">
      <c r="A2212" s="16">
        <v>42501</v>
      </c>
      <c r="B2212" s="9" t="s">
        <v>14</v>
      </c>
      <c r="C2212" s="9">
        <v>100</v>
      </c>
      <c r="D2212" s="9" t="s">
        <v>15</v>
      </c>
      <c r="E2212" s="10">
        <v>29980</v>
      </c>
      <c r="F2212" s="10">
        <v>29940</v>
      </c>
      <c r="G2212" s="10">
        <v>0</v>
      </c>
      <c r="H2212" s="18">
        <f t="shared" ref="H2212:H2213" si="2293">(E2212-F2212)*C2212</f>
        <v>4000</v>
      </c>
      <c r="I2212" s="20">
        <v>0</v>
      </c>
      <c r="J2212" s="14">
        <f t="shared" ref="J2212:J2213" si="2294">+I2212+H2212</f>
        <v>4000</v>
      </c>
    </row>
    <row r="2213" spans="1:10" x14ac:dyDescent="0.25">
      <c r="A2213" s="16">
        <v>42501</v>
      </c>
      <c r="B2213" s="9" t="s">
        <v>25</v>
      </c>
      <c r="C2213" s="9">
        <v>5000</v>
      </c>
      <c r="D2213" s="9" t="s">
        <v>15</v>
      </c>
      <c r="E2213" s="10">
        <v>126.25</v>
      </c>
      <c r="F2213" s="10">
        <v>125.8</v>
      </c>
      <c r="G2213" s="10">
        <v>0</v>
      </c>
      <c r="H2213" s="18">
        <f t="shared" si="2293"/>
        <v>2250.0000000000141</v>
      </c>
      <c r="I2213" s="20">
        <v>0</v>
      </c>
      <c r="J2213" s="14">
        <f t="shared" si="2294"/>
        <v>2250.0000000000141</v>
      </c>
    </row>
    <row r="2214" spans="1:10" x14ac:dyDescent="0.25">
      <c r="A2214" s="16">
        <v>42501</v>
      </c>
      <c r="B2214" s="9" t="s">
        <v>10</v>
      </c>
      <c r="C2214" s="9">
        <v>100</v>
      </c>
      <c r="D2214" s="9" t="s">
        <v>11</v>
      </c>
      <c r="E2214" s="10">
        <v>2950</v>
      </c>
      <c r="F2214" s="10">
        <v>2970</v>
      </c>
      <c r="G2214" s="10">
        <v>2998</v>
      </c>
      <c r="H2214" s="20">
        <f t="shared" ref="H2214" si="2295">IF(D2214="LONG",(F2214-E2214)*C2214,(E2214-F2214)*C2214)</f>
        <v>2000</v>
      </c>
      <c r="I2214" s="20">
        <f t="shared" ref="I2214" si="2296">(G2214-F2214)*C2214</f>
        <v>2800</v>
      </c>
      <c r="J2214" s="12">
        <f t="shared" ref="J2214" si="2297">(H2214+I2214)</f>
        <v>4800</v>
      </c>
    </row>
    <row r="2215" spans="1:10" x14ac:dyDescent="0.25">
      <c r="A2215" s="16">
        <v>42501</v>
      </c>
      <c r="B2215" s="9" t="s">
        <v>25</v>
      </c>
      <c r="C2215" s="9">
        <v>5000</v>
      </c>
      <c r="D2215" s="9" t="s">
        <v>15</v>
      </c>
      <c r="E2215" s="10">
        <v>124.75</v>
      </c>
      <c r="F2215" s="10">
        <v>125.35</v>
      </c>
      <c r="G2215" s="10">
        <v>0</v>
      </c>
      <c r="H2215" s="18">
        <f t="shared" ref="H2215:H2216" si="2298">(E2215-F2215)*C2215</f>
        <v>-2999.9999999999718</v>
      </c>
      <c r="I2215" s="20">
        <v>0</v>
      </c>
      <c r="J2215" s="14">
        <f t="shared" ref="J2215:J2216" si="2299">+I2215+H2215</f>
        <v>-2999.9999999999718</v>
      </c>
    </row>
    <row r="2216" spans="1:10" x14ac:dyDescent="0.25">
      <c r="A2216" s="16">
        <v>42500</v>
      </c>
      <c r="B2216" s="9" t="s">
        <v>14</v>
      </c>
      <c r="C2216" s="9">
        <v>100</v>
      </c>
      <c r="D2216" s="9" t="s">
        <v>15</v>
      </c>
      <c r="E2216" s="10">
        <v>29819</v>
      </c>
      <c r="F2216" s="10">
        <v>29769</v>
      </c>
      <c r="G2216" s="10">
        <v>0</v>
      </c>
      <c r="H2216" s="18">
        <f t="shared" si="2298"/>
        <v>5000</v>
      </c>
      <c r="I2216" s="20">
        <v>0</v>
      </c>
      <c r="J2216" s="14">
        <f t="shared" si="2299"/>
        <v>5000</v>
      </c>
    </row>
    <row r="2217" spans="1:10" x14ac:dyDescent="0.25">
      <c r="A2217" s="16">
        <v>42500</v>
      </c>
      <c r="B2217" s="9" t="s">
        <v>12</v>
      </c>
      <c r="C2217" s="9">
        <v>5000</v>
      </c>
      <c r="D2217" s="9" t="s">
        <v>11</v>
      </c>
      <c r="E2217" s="10">
        <v>123.25</v>
      </c>
      <c r="F2217" s="10">
        <v>123.75</v>
      </c>
      <c r="G2217" s="10">
        <v>0</v>
      </c>
      <c r="H2217" s="20">
        <f t="shared" ref="H2217:H2225" si="2300">IF(D2217="LONG",(F2217-E2217)*C2217,(E2217-F2217)*C2217)</f>
        <v>2500</v>
      </c>
      <c r="I2217" s="20">
        <v>0</v>
      </c>
      <c r="J2217" s="12">
        <f t="shared" ref="J2217:J2225" si="2301">(H2217+I2217)</f>
        <v>2500</v>
      </c>
    </row>
    <row r="2218" spans="1:10" x14ac:dyDescent="0.25">
      <c r="A2218" s="16">
        <v>42500</v>
      </c>
      <c r="B2218" s="9" t="s">
        <v>22</v>
      </c>
      <c r="C2218" s="9">
        <v>30</v>
      </c>
      <c r="D2218" s="9" t="s">
        <v>11</v>
      </c>
      <c r="E2218" s="10">
        <v>40825</v>
      </c>
      <c r="F2218" s="10">
        <v>40975</v>
      </c>
      <c r="G2218" s="10">
        <v>0</v>
      </c>
      <c r="H2218" s="20">
        <f t="shared" si="2300"/>
        <v>4500</v>
      </c>
      <c r="I2218" s="20">
        <v>0</v>
      </c>
      <c r="J2218" s="12">
        <f t="shared" si="2301"/>
        <v>4500</v>
      </c>
    </row>
    <row r="2219" spans="1:10" x14ac:dyDescent="0.25">
      <c r="A2219" s="16">
        <v>42500</v>
      </c>
      <c r="B2219" s="9" t="s">
        <v>17</v>
      </c>
      <c r="C2219" s="9">
        <v>5000</v>
      </c>
      <c r="D2219" s="9" t="s">
        <v>11</v>
      </c>
      <c r="E2219" s="10">
        <v>116.5</v>
      </c>
      <c r="F2219" s="10">
        <v>115.9</v>
      </c>
      <c r="G2219" s="10">
        <v>0</v>
      </c>
      <c r="H2219" s="20">
        <f t="shared" si="2300"/>
        <v>-2999.9999999999718</v>
      </c>
      <c r="I2219" s="20">
        <v>0</v>
      </c>
      <c r="J2219" s="12">
        <f t="shared" si="2301"/>
        <v>-2999.9999999999718</v>
      </c>
    </row>
    <row r="2220" spans="1:10" x14ac:dyDescent="0.25">
      <c r="A2220" s="16">
        <v>42500</v>
      </c>
      <c r="B2220" s="9" t="s">
        <v>10</v>
      </c>
      <c r="C2220" s="9">
        <v>100</v>
      </c>
      <c r="D2220" s="9" t="s">
        <v>11</v>
      </c>
      <c r="E2220" s="10">
        <v>2930</v>
      </c>
      <c r="F2220" s="10">
        <v>2905</v>
      </c>
      <c r="G2220" s="10">
        <v>0</v>
      </c>
      <c r="H2220" s="20">
        <f t="shared" si="2300"/>
        <v>-2500</v>
      </c>
      <c r="I2220" s="20">
        <v>0</v>
      </c>
      <c r="J2220" s="12">
        <f t="shared" si="2301"/>
        <v>-2500</v>
      </c>
    </row>
    <row r="2221" spans="1:10" x14ac:dyDescent="0.25">
      <c r="A2221" s="16">
        <v>42500</v>
      </c>
      <c r="B2221" s="9" t="s">
        <v>14</v>
      </c>
      <c r="C2221" s="9">
        <v>100</v>
      </c>
      <c r="D2221" s="9" t="s">
        <v>11</v>
      </c>
      <c r="E2221" s="10">
        <v>29790</v>
      </c>
      <c r="F2221" s="10">
        <v>29730</v>
      </c>
      <c r="G2221" s="10">
        <v>0</v>
      </c>
      <c r="H2221" s="20">
        <f t="shared" si="2300"/>
        <v>-6000</v>
      </c>
      <c r="I2221" s="20">
        <v>0</v>
      </c>
      <c r="J2221" s="12">
        <f t="shared" si="2301"/>
        <v>-6000</v>
      </c>
    </row>
    <row r="2222" spans="1:10" x14ac:dyDescent="0.25">
      <c r="A2222" s="16">
        <v>42499</v>
      </c>
      <c r="B2222" s="9" t="s">
        <v>14</v>
      </c>
      <c r="C2222" s="9">
        <v>100</v>
      </c>
      <c r="D2222" s="9" t="s">
        <v>11</v>
      </c>
      <c r="E2222" s="10">
        <v>29970</v>
      </c>
      <c r="F2222" s="10">
        <v>29910</v>
      </c>
      <c r="G2222" s="10">
        <v>0</v>
      </c>
      <c r="H2222" s="20">
        <f t="shared" si="2300"/>
        <v>-6000</v>
      </c>
      <c r="I2222" s="20">
        <v>0</v>
      </c>
      <c r="J2222" s="12">
        <f t="shared" si="2301"/>
        <v>-6000</v>
      </c>
    </row>
    <row r="2223" spans="1:10" x14ac:dyDescent="0.25">
      <c r="A2223" s="16">
        <v>42499</v>
      </c>
      <c r="B2223" s="9" t="s">
        <v>22</v>
      </c>
      <c r="C2223" s="9">
        <v>30</v>
      </c>
      <c r="D2223" s="9" t="s">
        <v>11</v>
      </c>
      <c r="E2223" s="10">
        <v>41275</v>
      </c>
      <c r="F2223" s="10">
        <v>41075</v>
      </c>
      <c r="G2223" s="10">
        <v>0</v>
      </c>
      <c r="H2223" s="20">
        <f t="shared" si="2300"/>
        <v>-6000</v>
      </c>
      <c r="I2223" s="20">
        <v>0</v>
      </c>
      <c r="J2223" s="12">
        <f t="shared" si="2301"/>
        <v>-6000</v>
      </c>
    </row>
    <row r="2224" spans="1:10" x14ac:dyDescent="0.25">
      <c r="A2224" s="16">
        <v>42499</v>
      </c>
      <c r="B2224" s="9" t="s">
        <v>24</v>
      </c>
      <c r="C2224" s="9">
        <v>1000</v>
      </c>
      <c r="D2224" s="9" t="s">
        <v>11</v>
      </c>
      <c r="E2224" s="10">
        <v>314.5</v>
      </c>
      <c r="F2224" s="10">
        <v>315.75</v>
      </c>
      <c r="G2224" s="10">
        <v>0</v>
      </c>
      <c r="H2224" s="20">
        <f t="shared" si="2300"/>
        <v>1250</v>
      </c>
      <c r="I2224" s="20">
        <v>0</v>
      </c>
      <c r="J2224" s="12">
        <f t="shared" si="2301"/>
        <v>1250</v>
      </c>
    </row>
    <row r="2225" spans="1:10" x14ac:dyDescent="0.25">
      <c r="A2225" s="16">
        <v>42499</v>
      </c>
      <c r="B2225" s="9" t="s">
        <v>10</v>
      </c>
      <c r="C2225" s="9">
        <v>100</v>
      </c>
      <c r="D2225" s="9" t="s">
        <v>11</v>
      </c>
      <c r="E2225" s="10">
        <v>3020</v>
      </c>
      <c r="F2225" s="10">
        <v>3040</v>
      </c>
      <c r="G2225" s="10">
        <v>0</v>
      </c>
      <c r="H2225" s="20">
        <f t="shared" si="2300"/>
        <v>2000</v>
      </c>
      <c r="I2225" s="20">
        <v>0</v>
      </c>
      <c r="J2225" s="12">
        <f t="shared" si="2301"/>
        <v>2000</v>
      </c>
    </row>
    <row r="2226" spans="1:10" x14ac:dyDescent="0.25">
      <c r="A2226" s="16">
        <v>42499</v>
      </c>
      <c r="B2226" s="9" t="s">
        <v>23</v>
      </c>
      <c r="C2226" s="9">
        <v>30</v>
      </c>
      <c r="D2226" s="9" t="s">
        <v>15</v>
      </c>
      <c r="E2226" s="10">
        <v>41380</v>
      </c>
      <c r="F2226" s="10">
        <v>41270</v>
      </c>
      <c r="G2226" s="10">
        <v>0</v>
      </c>
      <c r="H2226" s="18">
        <f t="shared" ref="H2226" si="2302">(E2226-F2226)*C2226</f>
        <v>3300</v>
      </c>
      <c r="I2226" s="20">
        <v>0</v>
      </c>
      <c r="J2226" s="14">
        <f t="shared" ref="J2226" si="2303">+I2226+H2226</f>
        <v>3300</v>
      </c>
    </row>
    <row r="2227" spans="1:10" x14ac:dyDescent="0.25">
      <c r="A2227" s="16">
        <v>42499</v>
      </c>
      <c r="B2227" s="9" t="s">
        <v>17</v>
      </c>
      <c r="C2227" s="9">
        <v>5000</v>
      </c>
      <c r="D2227" s="9" t="s">
        <v>11</v>
      </c>
      <c r="E2227" s="10">
        <v>115.25</v>
      </c>
      <c r="F2227" s="10">
        <v>115.75</v>
      </c>
      <c r="G2227" s="10">
        <v>116.25</v>
      </c>
      <c r="H2227" s="20">
        <f t="shared" ref="H2227:H2228" si="2304">IF(D2227="LONG",(F2227-E2227)*C2227,(E2227-F2227)*C2227)</f>
        <v>2500</v>
      </c>
      <c r="I2227" s="20">
        <f t="shared" ref="I2227:I2228" si="2305">(G2227-F2227)*C2227</f>
        <v>2500</v>
      </c>
      <c r="J2227" s="12">
        <f t="shared" ref="J2227:J2228" si="2306">(H2227+I2227)</f>
        <v>5000</v>
      </c>
    </row>
    <row r="2228" spans="1:10" x14ac:dyDescent="0.25">
      <c r="A2228" s="16">
        <v>42496</v>
      </c>
      <c r="B2228" s="9" t="s">
        <v>14</v>
      </c>
      <c r="C2228" s="9">
        <v>100</v>
      </c>
      <c r="D2228" s="9" t="s">
        <v>11</v>
      </c>
      <c r="E2228" s="10">
        <v>30090</v>
      </c>
      <c r="F2228" s="10">
        <v>30140</v>
      </c>
      <c r="G2228" s="10">
        <v>30168</v>
      </c>
      <c r="H2228" s="20">
        <f t="shared" si="2304"/>
        <v>5000</v>
      </c>
      <c r="I2228" s="20">
        <f t="shared" si="2305"/>
        <v>2800</v>
      </c>
      <c r="J2228" s="12">
        <f t="shared" si="2306"/>
        <v>7800</v>
      </c>
    </row>
    <row r="2229" spans="1:10" x14ac:dyDescent="0.25">
      <c r="A2229" s="16">
        <v>42496</v>
      </c>
      <c r="B2229" s="9" t="s">
        <v>14</v>
      </c>
      <c r="C2229" s="9">
        <v>100</v>
      </c>
      <c r="D2229" s="9" t="s">
        <v>15</v>
      </c>
      <c r="E2229" s="10">
        <v>30060</v>
      </c>
      <c r="F2229" s="10">
        <v>30010</v>
      </c>
      <c r="G2229" s="10">
        <v>0</v>
      </c>
      <c r="H2229" s="18">
        <f t="shared" ref="H2229" si="2307">(E2229-F2229)*C2229</f>
        <v>5000</v>
      </c>
      <c r="I2229" s="20">
        <v>0</v>
      </c>
      <c r="J2229" s="14">
        <f t="shared" ref="J2229" si="2308">+I2229+H2229</f>
        <v>5000</v>
      </c>
    </row>
    <row r="2230" spans="1:10" x14ac:dyDescent="0.25">
      <c r="A2230" s="16">
        <v>42496</v>
      </c>
      <c r="B2230" s="9" t="s">
        <v>23</v>
      </c>
      <c r="C2230" s="9">
        <v>30</v>
      </c>
      <c r="D2230" s="9" t="s">
        <v>11</v>
      </c>
      <c r="E2230" s="10">
        <v>41340</v>
      </c>
      <c r="F2230" s="10">
        <v>41490</v>
      </c>
      <c r="G2230" s="10">
        <v>41680</v>
      </c>
      <c r="H2230" s="20">
        <f t="shared" ref="H2230" si="2309">IF(D2230="LONG",(F2230-E2230)*C2230,(E2230-F2230)*C2230)</f>
        <v>4500</v>
      </c>
      <c r="I2230" s="20">
        <f t="shared" ref="I2230" si="2310">(G2230-F2230)*C2230</f>
        <v>5700</v>
      </c>
      <c r="J2230" s="12">
        <f t="shared" ref="J2230" si="2311">(H2230+I2230)</f>
        <v>10200</v>
      </c>
    </row>
    <row r="2231" spans="1:10" x14ac:dyDescent="0.25">
      <c r="A2231" s="16">
        <v>42496</v>
      </c>
      <c r="B2231" s="9" t="s">
        <v>23</v>
      </c>
      <c r="C2231" s="9">
        <v>30</v>
      </c>
      <c r="D2231" s="9" t="s">
        <v>15</v>
      </c>
      <c r="E2231" s="10">
        <v>41280</v>
      </c>
      <c r="F2231" s="10">
        <v>41240</v>
      </c>
      <c r="G2231" s="10">
        <v>0</v>
      </c>
      <c r="H2231" s="18">
        <f t="shared" ref="H2231" si="2312">(E2231-F2231)*C2231</f>
        <v>1200</v>
      </c>
      <c r="I2231" s="20">
        <v>0</v>
      </c>
      <c r="J2231" s="14">
        <f t="shared" ref="J2231" si="2313">+I2231+H2231</f>
        <v>1200</v>
      </c>
    </row>
    <row r="2232" spans="1:10" x14ac:dyDescent="0.25">
      <c r="A2232" s="16">
        <v>42496</v>
      </c>
      <c r="B2232" s="9" t="s">
        <v>10</v>
      </c>
      <c r="C2232" s="9">
        <v>100</v>
      </c>
      <c r="D2232" s="9" t="s">
        <v>11</v>
      </c>
      <c r="E2232" s="10">
        <v>2930</v>
      </c>
      <c r="F2232" s="10">
        <v>2950</v>
      </c>
      <c r="G2232" s="10">
        <v>0</v>
      </c>
      <c r="H2232" s="20">
        <f t="shared" ref="H2232:H2233" si="2314">IF(D2232="LONG",(F2232-E2232)*C2232,(E2232-F2232)*C2232)</f>
        <v>2000</v>
      </c>
      <c r="I2232" s="20">
        <v>0</v>
      </c>
      <c r="J2232" s="12">
        <f t="shared" ref="J2232:J2233" si="2315">(H2232+I2232)</f>
        <v>2000</v>
      </c>
    </row>
    <row r="2233" spans="1:10" x14ac:dyDescent="0.25">
      <c r="A2233" s="16">
        <v>42496</v>
      </c>
      <c r="B2233" s="9" t="s">
        <v>12</v>
      </c>
      <c r="C2233" s="9">
        <v>5000</v>
      </c>
      <c r="D2233" s="9" t="s">
        <v>11</v>
      </c>
      <c r="E2233" s="10">
        <v>124.45</v>
      </c>
      <c r="F2233" s="10">
        <v>124.95</v>
      </c>
      <c r="G2233" s="10">
        <v>0</v>
      </c>
      <c r="H2233" s="20">
        <f t="shared" si="2314"/>
        <v>2500</v>
      </c>
      <c r="I2233" s="20">
        <v>0</v>
      </c>
      <c r="J2233" s="12">
        <f t="shared" si="2315"/>
        <v>2500</v>
      </c>
    </row>
    <row r="2234" spans="1:10" x14ac:dyDescent="0.25">
      <c r="A2234" s="16">
        <v>42495</v>
      </c>
      <c r="B2234" s="9" t="s">
        <v>14</v>
      </c>
      <c r="C2234" s="9">
        <v>100</v>
      </c>
      <c r="D2234" s="9" t="s">
        <v>15</v>
      </c>
      <c r="E2234" s="10">
        <v>30125</v>
      </c>
      <c r="F2234" s="10">
        <v>30075</v>
      </c>
      <c r="G2234" s="10">
        <v>0</v>
      </c>
      <c r="H2234" s="18">
        <f t="shared" ref="H2234" si="2316">(E2234-F2234)*C2234</f>
        <v>5000</v>
      </c>
      <c r="I2234" s="20">
        <v>0</v>
      </c>
      <c r="J2234" s="14">
        <f t="shared" ref="J2234" si="2317">+I2234+H2234</f>
        <v>5000</v>
      </c>
    </row>
    <row r="2235" spans="1:10" x14ac:dyDescent="0.25">
      <c r="A2235" s="16">
        <v>42495</v>
      </c>
      <c r="B2235" s="9" t="s">
        <v>14</v>
      </c>
      <c r="C2235" s="9">
        <v>100</v>
      </c>
      <c r="D2235" s="9" t="s">
        <v>11</v>
      </c>
      <c r="E2235" s="10">
        <v>30090</v>
      </c>
      <c r="F2235" s="10">
        <v>30140</v>
      </c>
      <c r="G2235" s="10">
        <v>30168</v>
      </c>
      <c r="H2235" s="20">
        <f t="shared" ref="H2235:H2237" si="2318">IF(D2235="LONG",(F2235-E2235)*C2235,(E2235-F2235)*C2235)</f>
        <v>5000</v>
      </c>
      <c r="I2235" s="20">
        <f t="shared" ref="I2235:I2237" si="2319">(G2235-F2235)*C2235</f>
        <v>2800</v>
      </c>
      <c r="J2235" s="12">
        <f t="shared" ref="J2235:J2237" si="2320">(H2235+I2235)</f>
        <v>7800</v>
      </c>
    </row>
    <row r="2236" spans="1:10" x14ac:dyDescent="0.25">
      <c r="A2236" s="16">
        <v>42495</v>
      </c>
      <c r="B2236" s="9" t="s">
        <v>23</v>
      </c>
      <c r="C2236" s="9">
        <v>30</v>
      </c>
      <c r="D2236" s="9" t="s">
        <v>11</v>
      </c>
      <c r="E2236" s="10">
        <v>41715</v>
      </c>
      <c r="F2236" s="10">
        <v>41815</v>
      </c>
      <c r="G2236" s="10">
        <v>41920</v>
      </c>
      <c r="H2236" s="20">
        <f t="shared" si="2318"/>
        <v>3000</v>
      </c>
      <c r="I2236" s="20">
        <f t="shared" si="2319"/>
        <v>3150</v>
      </c>
      <c r="J2236" s="12">
        <f t="shared" si="2320"/>
        <v>6150</v>
      </c>
    </row>
    <row r="2237" spans="1:10" x14ac:dyDescent="0.25">
      <c r="A2237" s="16">
        <v>42495</v>
      </c>
      <c r="B2237" s="9" t="s">
        <v>23</v>
      </c>
      <c r="C2237" s="9">
        <v>30</v>
      </c>
      <c r="D2237" s="9" t="s">
        <v>11</v>
      </c>
      <c r="E2237" s="10">
        <v>41450</v>
      </c>
      <c r="F2237" s="10">
        <v>41600</v>
      </c>
      <c r="G2237" s="10">
        <v>41790</v>
      </c>
      <c r="H2237" s="20">
        <f t="shared" si="2318"/>
        <v>4500</v>
      </c>
      <c r="I2237" s="20">
        <f t="shared" si="2319"/>
        <v>5700</v>
      </c>
      <c r="J2237" s="12">
        <f t="shared" si="2320"/>
        <v>10200</v>
      </c>
    </row>
    <row r="2238" spans="1:10" x14ac:dyDescent="0.25">
      <c r="A2238" s="16">
        <v>42495</v>
      </c>
      <c r="B2238" s="9" t="s">
        <v>10</v>
      </c>
      <c r="C2238" s="9">
        <v>100</v>
      </c>
      <c r="D2238" s="9" t="s">
        <v>15</v>
      </c>
      <c r="E2238" s="10">
        <v>3017</v>
      </c>
      <c r="F2238" s="10">
        <v>2995</v>
      </c>
      <c r="G2238" s="10">
        <v>0</v>
      </c>
      <c r="H2238" s="18">
        <f t="shared" ref="H2238" si="2321">(E2238-F2238)*C2238</f>
        <v>2200</v>
      </c>
      <c r="I2238" s="20">
        <v>0</v>
      </c>
      <c r="J2238" s="14">
        <f t="shared" ref="J2238" si="2322">+I2238+H2238</f>
        <v>2200</v>
      </c>
    </row>
    <row r="2239" spans="1:10" x14ac:dyDescent="0.25">
      <c r="A2239" s="16">
        <v>42495</v>
      </c>
      <c r="B2239" s="9" t="s">
        <v>17</v>
      </c>
      <c r="C2239" s="9">
        <v>5000</v>
      </c>
      <c r="D2239" s="9" t="s">
        <v>11</v>
      </c>
      <c r="E2239" s="10">
        <v>117.2</v>
      </c>
      <c r="F2239" s="10">
        <v>116.7</v>
      </c>
      <c r="G2239" s="10">
        <v>0</v>
      </c>
      <c r="H2239" s="20">
        <f t="shared" ref="H2239:H2241" si="2323">IF(D2239="LONG",(F2239-E2239)*C2239,(E2239-F2239)*C2239)</f>
        <v>-2500</v>
      </c>
      <c r="I2239" s="20">
        <v>0</v>
      </c>
      <c r="J2239" s="12">
        <f t="shared" ref="J2239:J2241" si="2324">(H2239+I2239)</f>
        <v>-2500</v>
      </c>
    </row>
    <row r="2240" spans="1:10" x14ac:dyDescent="0.25">
      <c r="A2240" s="16">
        <v>42495</v>
      </c>
      <c r="B2240" s="9" t="s">
        <v>17</v>
      </c>
      <c r="C2240" s="9">
        <v>5000</v>
      </c>
      <c r="D2240" s="9" t="s">
        <v>11</v>
      </c>
      <c r="E2240" s="10">
        <v>116.3</v>
      </c>
      <c r="F2240" s="10">
        <v>115.7</v>
      </c>
      <c r="G2240" s="10">
        <v>0</v>
      </c>
      <c r="H2240" s="20">
        <f t="shared" si="2323"/>
        <v>-2999.9999999999718</v>
      </c>
      <c r="I2240" s="20">
        <v>0</v>
      </c>
      <c r="J2240" s="12">
        <f t="shared" si="2324"/>
        <v>-2999.9999999999718</v>
      </c>
    </row>
    <row r="2241" spans="1:10" x14ac:dyDescent="0.25">
      <c r="A2241" s="16">
        <v>42494</v>
      </c>
      <c r="B2241" s="9" t="s">
        <v>14</v>
      </c>
      <c r="C2241" s="9">
        <v>100</v>
      </c>
      <c r="D2241" s="9" t="s">
        <v>11</v>
      </c>
      <c r="E2241" s="10">
        <v>30045</v>
      </c>
      <c r="F2241" s="10">
        <v>30100</v>
      </c>
      <c r="G2241" s="10">
        <v>30150</v>
      </c>
      <c r="H2241" s="20">
        <f t="shared" si="2323"/>
        <v>5500</v>
      </c>
      <c r="I2241" s="20">
        <f t="shared" ref="I2241" si="2325">(G2241-F2241)*C2241</f>
        <v>5000</v>
      </c>
      <c r="J2241" s="12">
        <f t="shared" si="2324"/>
        <v>10500</v>
      </c>
    </row>
    <row r="2242" spans="1:10" x14ac:dyDescent="0.25">
      <c r="A2242" s="16">
        <v>42494</v>
      </c>
      <c r="B2242" s="9" t="s">
        <v>14</v>
      </c>
      <c r="C2242" s="9">
        <v>100</v>
      </c>
      <c r="D2242" s="9" t="s">
        <v>15</v>
      </c>
      <c r="E2242" s="10">
        <v>30090</v>
      </c>
      <c r="F2242" s="10">
        <v>30040</v>
      </c>
      <c r="G2242" s="10">
        <v>0</v>
      </c>
      <c r="H2242" s="18">
        <f t="shared" ref="H2242:H2243" si="2326">(E2242-F2242)*C2242</f>
        <v>5000</v>
      </c>
      <c r="I2242" s="20">
        <v>0</v>
      </c>
      <c r="J2242" s="14">
        <f t="shared" ref="J2242:J2243" si="2327">+I2242+H2242</f>
        <v>5000</v>
      </c>
    </row>
    <row r="2243" spans="1:10" x14ac:dyDescent="0.25">
      <c r="A2243" s="16">
        <v>42494</v>
      </c>
      <c r="B2243" s="9" t="s">
        <v>23</v>
      </c>
      <c r="C2243" s="9">
        <v>30</v>
      </c>
      <c r="D2243" s="9" t="s">
        <v>15</v>
      </c>
      <c r="E2243" s="10">
        <v>41310</v>
      </c>
      <c r="F2243" s="10">
        <v>41160</v>
      </c>
      <c r="G2243" s="10">
        <v>41075</v>
      </c>
      <c r="H2243" s="18">
        <f t="shared" si="2326"/>
        <v>4500</v>
      </c>
      <c r="I2243" s="20">
        <f t="shared" ref="I2243" si="2328">(F2243-G2243)*C2243</f>
        <v>2550</v>
      </c>
      <c r="J2243" s="14">
        <f t="shared" si="2327"/>
        <v>7050</v>
      </c>
    </row>
    <row r="2244" spans="1:10" x14ac:dyDescent="0.25">
      <c r="A2244" s="16">
        <v>42494</v>
      </c>
      <c r="B2244" s="9" t="s">
        <v>12</v>
      </c>
      <c r="C2244" s="9">
        <v>5000</v>
      </c>
      <c r="D2244" s="9" t="s">
        <v>11</v>
      </c>
      <c r="E2244" s="10">
        <v>125.3</v>
      </c>
      <c r="F2244" s="10">
        <v>125.8</v>
      </c>
      <c r="G2244" s="10">
        <v>126.2</v>
      </c>
      <c r="H2244" s="20">
        <f t="shared" ref="H2244" si="2329">IF(D2244="LONG",(F2244-E2244)*C2244,(E2244-F2244)*C2244)</f>
        <v>2500</v>
      </c>
      <c r="I2244" s="20">
        <f t="shared" ref="I2244" si="2330">(G2244-F2244)*C2244</f>
        <v>2000.0000000000284</v>
      </c>
      <c r="J2244" s="12">
        <f t="shared" ref="J2244" si="2331">(H2244+I2244)</f>
        <v>4500.0000000000282</v>
      </c>
    </row>
    <row r="2245" spans="1:10" x14ac:dyDescent="0.25">
      <c r="A2245" s="16">
        <v>42493</v>
      </c>
      <c r="B2245" s="9" t="s">
        <v>23</v>
      </c>
      <c r="C2245" s="9">
        <v>30</v>
      </c>
      <c r="D2245" s="9" t="s">
        <v>15</v>
      </c>
      <c r="E2245" s="10">
        <v>41890</v>
      </c>
      <c r="F2245" s="10">
        <v>41740</v>
      </c>
      <c r="G2245" s="10">
        <v>41540</v>
      </c>
      <c r="H2245" s="18">
        <f t="shared" ref="H2245" si="2332">(E2245-F2245)*C2245</f>
        <v>4500</v>
      </c>
      <c r="I2245" s="20">
        <f>(F2245-G2245)*C2245</f>
        <v>6000</v>
      </c>
      <c r="J2245" s="14">
        <f t="shared" ref="J2245" si="2333">+I2245+H2245</f>
        <v>10500</v>
      </c>
    </row>
    <row r="2246" spans="1:10" x14ac:dyDescent="0.25">
      <c r="A2246" s="16">
        <v>42493</v>
      </c>
      <c r="B2246" s="9" t="s">
        <v>14</v>
      </c>
      <c r="C2246" s="9">
        <v>100</v>
      </c>
      <c r="D2246" s="9" t="s">
        <v>11</v>
      </c>
      <c r="E2246" s="10">
        <v>30360</v>
      </c>
      <c r="F2246" s="10">
        <v>30410</v>
      </c>
      <c r="G2246" s="10">
        <v>0</v>
      </c>
      <c r="H2246" s="20">
        <f t="shared" ref="H2246:H2248" si="2334">IF(D2246="LONG",(F2246-E2246)*C2246,(E2246-F2246)*C2246)</f>
        <v>5000</v>
      </c>
      <c r="I2246" s="20">
        <v>0</v>
      </c>
      <c r="J2246" s="12">
        <f t="shared" ref="J2246:J2248" si="2335">(H2246+I2246)</f>
        <v>5000</v>
      </c>
    </row>
    <row r="2247" spans="1:10" x14ac:dyDescent="0.25">
      <c r="A2247" s="16">
        <v>42493</v>
      </c>
      <c r="B2247" s="9" t="s">
        <v>12</v>
      </c>
      <c r="C2247" s="9">
        <v>5000</v>
      </c>
      <c r="D2247" s="9" t="s">
        <v>11</v>
      </c>
      <c r="E2247" s="10">
        <v>126</v>
      </c>
      <c r="F2247" s="10">
        <v>126.5</v>
      </c>
      <c r="G2247" s="10">
        <v>127</v>
      </c>
      <c r="H2247" s="20">
        <f t="shared" si="2334"/>
        <v>2500</v>
      </c>
      <c r="I2247" s="20">
        <f t="shared" ref="I2247" si="2336">(G2247-F2247)*C2247</f>
        <v>2500</v>
      </c>
      <c r="J2247" s="12">
        <f t="shared" si="2335"/>
        <v>5000</v>
      </c>
    </row>
    <row r="2248" spans="1:10" x14ac:dyDescent="0.25">
      <c r="A2248" s="16">
        <v>42493</v>
      </c>
      <c r="B2248" s="9" t="s">
        <v>17</v>
      </c>
      <c r="C2248" s="9">
        <v>5000</v>
      </c>
      <c r="D2248" s="9" t="s">
        <v>11</v>
      </c>
      <c r="E2248" s="10">
        <v>118.75</v>
      </c>
      <c r="F2248" s="10">
        <v>119.15</v>
      </c>
      <c r="G2248" s="10">
        <v>0</v>
      </c>
      <c r="H2248" s="20">
        <f t="shared" si="2334"/>
        <v>2000.0000000000284</v>
      </c>
      <c r="I2248" s="20">
        <v>0</v>
      </c>
      <c r="J2248" s="12">
        <f t="shared" si="2335"/>
        <v>2000.0000000000284</v>
      </c>
    </row>
    <row r="2249" spans="1:10" x14ac:dyDescent="0.25">
      <c r="A2249" s="16">
        <v>42493</v>
      </c>
      <c r="B2249" s="9" t="s">
        <v>10</v>
      </c>
      <c r="C2249" s="9">
        <v>100</v>
      </c>
      <c r="D2249" s="9" t="s">
        <v>15</v>
      </c>
      <c r="E2249" s="10">
        <v>2965</v>
      </c>
      <c r="F2249" s="10">
        <v>2945</v>
      </c>
      <c r="G2249" s="10">
        <v>0</v>
      </c>
      <c r="H2249" s="18">
        <f t="shared" ref="H2249:H2254" si="2337">(E2249-F2249)*C2249</f>
        <v>2000</v>
      </c>
      <c r="I2249" s="20">
        <v>0</v>
      </c>
      <c r="J2249" s="14">
        <f t="shared" ref="J2249:J2254" si="2338">+I2249+H2249</f>
        <v>2000</v>
      </c>
    </row>
    <row r="2250" spans="1:10" x14ac:dyDescent="0.25">
      <c r="A2250" s="16">
        <v>42492</v>
      </c>
      <c r="B2250" s="9" t="s">
        <v>14</v>
      </c>
      <c r="C2250" s="9">
        <v>100</v>
      </c>
      <c r="D2250" s="9" t="s">
        <v>15</v>
      </c>
      <c r="E2250" s="10">
        <v>30510</v>
      </c>
      <c r="F2250" s="10">
        <v>30460</v>
      </c>
      <c r="G2250" s="10">
        <v>30400</v>
      </c>
      <c r="H2250" s="18">
        <f t="shared" si="2337"/>
        <v>5000</v>
      </c>
      <c r="I2250" s="20">
        <f t="shared" ref="I2250:I2252" si="2339">(F2250-G2250)*C2250</f>
        <v>6000</v>
      </c>
      <c r="J2250" s="14">
        <f t="shared" si="2338"/>
        <v>11000</v>
      </c>
    </row>
    <row r="2251" spans="1:10" x14ac:dyDescent="0.25">
      <c r="A2251" s="16">
        <v>42492</v>
      </c>
      <c r="B2251" s="9" t="s">
        <v>23</v>
      </c>
      <c r="C2251" s="9">
        <v>30</v>
      </c>
      <c r="D2251" s="9" t="s">
        <v>15</v>
      </c>
      <c r="E2251" s="10">
        <v>42350</v>
      </c>
      <c r="F2251" s="10">
        <v>42200</v>
      </c>
      <c r="G2251" s="10">
        <v>0</v>
      </c>
      <c r="H2251" s="18">
        <f t="shared" si="2337"/>
        <v>4500</v>
      </c>
      <c r="I2251" s="20">
        <v>0</v>
      </c>
      <c r="J2251" s="14">
        <f t="shared" si="2338"/>
        <v>4500</v>
      </c>
    </row>
    <row r="2252" spans="1:10" x14ac:dyDescent="0.25">
      <c r="A2252" s="16">
        <v>42492</v>
      </c>
      <c r="B2252" s="9" t="s">
        <v>12</v>
      </c>
      <c r="C2252" s="9">
        <v>5000</v>
      </c>
      <c r="D2252" s="9" t="s">
        <v>15</v>
      </c>
      <c r="E2252" s="10">
        <v>129.25</v>
      </c>
      <c r="F2252" s="10">
        <v>128.75</v>
      </c>
      <c r="G2252" s="10">
        <v>128.30000000000001</v>
      </c>
      <c r="H2252" s="18">
        <f t="shared" si="2337"/>
        <v>2500</v>
      </c>
      <c r="I2252" s="20">
        <f t="shared" si="2339"/>
        <v>2249.9999999999432</v>
      </c>
      <c r="J2252" s="14">
        <f t="shared" si="2338"/>
        <v>4749.9999999999436</v>
      </c>
    </row>
    <row r="2253" spans="1:10" x14ac:dyDescent="0.25">
      <c r="A2253" s="16">
        <v>42492</v>
      </c>
      <c r="B2253" s="9" t="s">
        <v>10</v>
      </c>
      <c r="C2253" s="9">
        <v>100</v>
      </c>
      <c r="D2253" s="9" t="s">
        <v>15</v>
      </c>
      <c r="E2253" s="10">
        <v>3030</v>
      </c>
      <c r="F2253" s="10">
        <v>3070</v>
      </c>
      <c r="G2253" s="10">
        <v>0</v>
      </c>
      <c r="H2253" s="18">
        <f t="shared" si="2337"/>
        <v>-4000</v>
      </c>
      <c r="I2253" s="20">
        <v>0</v>
      </c>
      <c r="J2253" s="14">
        <f t="shared" si="2338"/>
        <v>-4000</v>
      </c>
    </row>
    <row r="2254" spans="1:10" x14ac:dyDescent="0.25">
      <c r="A2254" s="16">
        <v>42492</v>
      </c>
      <c r="B2254" s="9" t="s">
        <v>14</v>
      </c>
      <c r="C2254" s="9">
        <v>100</v>
      </c>
      <c r="D2254" s="9" t="s">
        <v>15</v>
      </c>
      <c r="E2254" s="10">
        <v>30310</v>
      </c>
      <c r="F2254" s="10">
        <v>30370</v>
      </c>
      <c r="G2254" s="10">
        <v>0</v>
      </c>
      <c r="H2254" s="18">
        <f t="shared" si="2337"/>
        <v>-6000</v>
      </c>
      <c r="I2254" s="20">
        <v>0</v>
      </c>
      <c r="J2254" s="14">
        <f t="shared" si="2338"/>
        <v>-6000</v>
      </c>
    </row>
    <row r="2255" spans="1:10" x14ac:dyDescent="0.25">
      <c r="A2255" s="53"/>
      <c r="B2255" s="53"/>
      <c r="C2255" s="53"/>
      <c r="D2255" s="53"/>
      <c r="E2255" s="53"/>
      <c r="F2255" s="53"/>
      <c r="G2255" s="53"/>
      <c r="H2255" s="54"/>
      <c r="I2255" s="54"/>
      <c r="J2255" s="57"/>
    </row>
    <row r="2256" spans="1:10" x14ac:dyDescent="0.25">
      <c r="A2256" s="16">
        <v>42489</v>
      </c>
      <c r="B2256" s="9" t="s">
        <v>14</v>
      </c>
      <c r="C2256" s="9">
        <v>100</v>
      </c>
      <c r="D2256" s="9" t="s">
        <v>15</v>
      </c>
      <c r="E2256" s="10">
        <v>29975</v>
      </c>
      <c r="F2256" s="10">
        <v>29925</v>
      </c>
      <c r="G2256" s="10">
        <v>29885</v>
      </c>
      <c r="H2256" s="18">
        <f t="shared" ref="H2256" si="2340">(E2256-F2256)*C2256</f>
        <v>5000</v>
      </c>
      <c r="I2256" s="20">
        <f>(F2256-G2256)*C2256</f>
        <v>4000</v>
      </c>
      <c r="J2256" s="14">
        <f t="shared" ref="J2256" si="2341">+I2256+H2256</f>
        <v>9000</v>
      </c>
    </row>
    <row r="2257" spans="1:10" x14ac:dyDescent="0.25">
      <c r="A2257" s="16">
        <v>42489</v>
      </c>
      <c r="B2257" s="9" t="s">
        <v>14</v>
      </c>
      <c r="C2257" s="9">
        <v>100</v>
      </c>
      <c r="D2257" s="9" t="s">
        <v>11</v>
      </c>
      <c r="E2257" s="10">
        <v>29900</v>
      </c>
      <c r="F2257" s="10">
        <v>29950</v>
      </c>
      <c r="G2257" s="10">
        <v>0</v>
      </c>
      <c r="H2257" s="20">
        <f t="shared" ref="H2257" si="2342">IF(D2257="LONG",(F2257-E2257)*C2257,(E2257-F2257)*C2257)</f>
        <v>5000</v>
      </c>
      <c r="I2257" s="20">
        <v>0</v>
      </c>
      <c r="J2257" s="12">
        <f t="shared" ref="J2257" si="2343">(H2257+I2257)</f>
        <v>5000</v>
      </c>
    </row>
    <row r="2258" spans="1:10" x14ac:dyDescent="0.25">
      <c r="A2258" s="16">
        <v>42489</v>
      </c>
      <c r="B2258" s="9" t="s">
        <v>23</v>
      </c>
      <c r="C2258" s="9">
        <v>30</v>
      </c>
      <c r="D2258" s="9" t="s">
        <v>15</v>
      </c>
      <c r="E2258" s="10">
        <v>41600</v>
      </c>
      <c r="F2258" s="10">
        <v>41450</v>
      </c>
      <c r="G2258" s="10">
        <v>41315</v>
      </c>
      <c r="H2258" s="18">
        <f t="shared" ref="H2258:H2260" si="2344">(E2258-F2258)*C2258</f>
        <v>4500</v>
      </c>
      <c r="I2258" s="20">
        <f t="shared" ref="I2258" si="2345">(F2258-G2258)*C2258</f>
        <v>4050</v>
      </c>
      <c r="J2258" s="14">
        <f t="shared" ref="J2258:J2260" si="2346">+I2258+H2258</f>
        <v>8550</v>
      </c>
    </row>
    <row r="2259" spans="1:10" x14ac:dyDescent="0.25">
      <c r="A2259" s="16">
        <v>42489</v>
      </c>
      <c r="B2259" s="9" t="s">
        <v>12</v>
      </c>
      <c r="C2259" s="9">
        <v>5000</v>
      </c>
      <c r="D2259" s="9" t="s">
        <v>15</v>
      </c>
      <c r="E2259" s="10">
        <v>128.55000000000001</v>
      </c>
      <c r="F2259" s="10">
        <v>128</v>
      </c>
      <c r="G2259" s="10">
        <v>0</v>
      </c>
      <c r="H2259" s="18">
        <f t="shared" si="2344"/>
        <v>2750.0000000000568</v>
      </c>
      <c r="I2259" s="20">
        <v>0</v>
      </c>
      <c r="J2259" s="14">
        <f t="shared" si="2346"/>
        <v>2750.0000000000568</v>
      </c>
    </row>
    <row r="2260" spans="1:10" x14ac:dyDescent="0.25">
      <c r="A2260" s="16">
        <v>42489</v>
      </c>
      <c r="B2260" s="9" t="s">
        <v>10</v>
      </c>
      <c r="C2260" s="9">
        <v>100</v>
      </c>
      <c r="D2260" s="9" t="s">
        <v>15</v>
      </c>
      <c r="E2260" s="10">
        <v>3105</v>
      </c>
      <c r="F2260" s="10">
        <v>3085</v>
      </c>
      <c r="G2260" s="10">
        <v>0</v>
      </c>
      <c r="H2260" s="18">
        <f t="shared" si="2344"/>
        <v>2000</v>
      </c>
      <c r="I2260" s="20">
        <v>0</v>
      </c>
      <c r="J2260" s="14">
        <f t="shared" si="2346"/>
        <v>2000</v>
      </c>
    </row>
    <row r="2261" spans="1:10" x14ac:dyDescent="0.25">
      <c r="A2261" s="16">
        <v>42488</v>
      </c>
      <c r="B2261" s="9" t="s">
        <v>14</v>
      </c>
      <c r="C2261" s="9">
        <v>100</v>
      </c>
      <c r="D2261" s="9" t="s">
        <v>11</v>
      </c>
      <c r="E2261" s="10">
        <v>29305</v>
      </c>
      <c r="F2261" s="10">
        <v>29350</v>
      </c>
      <c r="G2261" s="10">
        <v>0</v>
      </c>
      <c r="H2261" s="20">
        <f t="shared" ref="H2261" si="2347">IF(D2261="LONG",(F2261-E2261)*C2261,(E2261-F2261)*C2261)</f>
        <v>4500</v>
      </c>
      <c r="I2261" s="20">
        <v>0</v>
      </c>
      <c r="J2261" s="12">
        <f t="shared" ref="J2261" si="2348">(H2261+I2261)</f>
        <v>4500</v>
      </c>
    </row>
    <row r="2262" spans="1:10" x14ac:dyDescent="0.25">
      <c r="A2262" s="16">
        <v>42488</v>
      </c>
      <c r="B2262" s="9" t="s">
        <v>23</v>
      </c>
      <c r="C2262" s="9">
        <v>30</v>
      </c>
      <c r="D2262" s="9" t="s">
        <v>15</v>
      </c>
      <c r="E2262" s="10">
        <v>40710</v>
      </c>
      <c r="F2262" s="10">
        <v>40625</v>
      </c>
      <c r="G2262" s="10">
        <v>0</v>
      </c>
      <c r="H2262" s="18">
        <f t="shared" ref="H2262" si="2349">(E2262-F2262)*C2262</f>
        <v>2550</v>
      </c>
      <c r="I2262" s="20">
        <v>0</v>
      </c>
      <c r="J2262" s="14">
        <f t="shared" ref="J2262" si="2350">+I2262+H2262</f>
        <v>2550</v>
      </c>
    </row>
    <row r="2263" spans="1:10" x14ac:dyDescent="0.25">
      <c r="A2263" s="16">
        <v>42488</v>
      </c>
      <c r="B2263" s="9" t="s">
        <v>10</v>
      </c>
      <c r="C2263" s="9">
        <v>100</v>
      </c>
      <c r="D2263" s="9" t="s">
        <v>11</v>
      </c>
      <c r="E2263" s="10">
        <v>3000</v>
      </c>
      <c r="F2263" s="10">
        <v>3020</v>
      </c>
      <c r="G2263" s="10">
        <v>3045</v>
      </c>
      <c r="H2263" s="20">
        <f t="shared" ref="H2263" si="2351">IF(D2263="LONG",(F2263-E2263)*C2263,(E2263-F2263)*C2263)</f>
        <v>2000</v>
      </c>
      <c r="I2263" s="20">
        <f t="shared" ref="I2263" si="2352">(G2263-F2263)*C2263</f>
        <v>2500</v>
      </c>
      <c r="J2263" s="12">
        <f t="shared" ref="J2263" si="2353">(H2263+I2263)</f>
        <v>4500</v>
      </c>
    </row>
    <row r="2264" spans="1:10" x14ac:dyDescent="0.25">
      <c r="A2264" s="16">
        <v>42488</v>
      </c>
      <c r="B2264" s="9" t="s">
        <v>12</v>
      </c>
      <c r="C2264" s="9">
        <v>5000</v>
      </c>
      <c r="D2264" s="9" t="s">
        <v>15</v>
      </c>
      <c r="E2264" s="10">
        <v>124.5</v>
      </c>
      <c r="F2264" s="10">
        <v>125.1</v>
      </c>
      <c r="G2264" s="10">
        <v>0</v>
      </c>
      <c r="H2264" s="18">
        <f t="shared" ref="H2264" si="2354">(E2264-F2264)*C2264</f>
        <v>-2999.9999999999718</v>
      </c>
      <c r="I2264" s="20">
        <v>0</v>
      </c>
      <c r="J2264" s="14">
        <f t="shared" ref="J2264" si="2355">+I2264+H2264</f>
        <v>-2999.9999999999718</v>
      </c>
    </row>
    <row r="2265" spans="1:10" x14ac:dyDescent="0.25">
      <c r="A2265" s="16">
        <v>42487</v>
      </c>
      <c r="B2265" s="9" t="s">
        <v>14</v>
      </c>
      <c r="C2265" s="9">
        <v>100</v>
      </c>
      <c r="D2265" s="9" t="s">
        <v>11</v>
      </c>
      <c r="E2265" s="10">
        <v>29275</v>
      </c>
      <c r="F2265" s="10">
        <v>29325</v>
      </c>
      <c r="G2265" s="10">
        <v>0</v>
      </c>
      <c r="H2265" s="20">
        <f t="shared" ref="H2265:H2270" si="2356">IF(D2265="LONG",(F2265-E2265)*C2265,(E2265-F2265)*C2265)</f>
        <v>5000</v>
      </c>
      <c r="I2265" s="20">
        <v>0</v>
      </c>
      <c r="J2265" s="12">
        <f t="shared" ref="J2265:J2270" si="2357">(H2265+I2265)</f>
        <v>5000</v>
      </c>
    </row>
    <row r="2266" spans="1:10" x14ac:dyDescent="0.25">
      <c r="A2266" s="16">
        <v>42487</v>
      </c>
      <c r="B2266" s="9" t="s">
        <v>25</v>
      </c>
      <c r="C2266" s="9">
        <v>5000</v>
      </c>
      <c r="D2266" s="9" t="s">
        <v>11</v>
      </c>
      <c r="E2266" s="10">
        <v>125.5</v>
      </c>
      <c r="F2266" s="10">
        <v>126</v>
      </c>
      <c r="G2266" s="10">
        <v>0</v>
      </c>
      <c r="H2266" s="20">
        <f t="shared" si="2356"/>
        <v>2500</v>
      </c>
      <c r="I2266" s="20">
        <v>0</v>
      </c>
      <c r="J2266" s="12">
        <f t="shared" si="2357"/>
        <v>2500</v>
      </c>
    </row>
    <row r="2267" spans="1:10" x14ac:dyDescent="0.25">
      <c r="A2267" s="16">
        <v>42487</v>
      </c>
      <c r="B2267" s="9" t="s">
        <v>10</v>
      </c>
      <c r="C2267" s="9">
        <v>100</v>
      </c>
      <c r="D2267" s="9" t="s">
        <v>11</v>
      </c>
      <c r="E2267" s="10">
        <v>2998</v>
      </c>
      <c r="F2267" s="10">
        <v>3015</v>
      </c>
      <c r="G2267" s="10">
        <v>0</v>
      </c>
      <c r="H2267" s="20">
        <f t="shared" si="2356"/>
        <v>1700</v>
      </c>
      <c r="I2267" s="20">
        <v>0</v>
      </c>
      <c r="J2267" s="12">
        <f t="shared" si="2357"/>
        <v>1700</v>
      </c>
    </row>
    <row r="2268" spans="1:10" x14ac:dyDescent="0.25">
      <c r="A2268" s="16">
        <v>42487</v>
      </c>
      <c r="B2268" s="9" t="s">
        <v>17</v>
      </c>
      <c r="C2268" s="9">
        <v>5000</v>
      </c>
      <c r="D2268" s="9" t="s">
        <v>11</v>
      </c>
      <c r="E2268" s="10">
        <v>116.5</v>
      </c>
      <c r="F2268" s="10">
        <v>117</v>
      </c>
      <c r="G2268" s="10">
        <v>0</v>
      </c>
      <c r="H2268" s="20">
        <f t="shared" si="2356"/>
        <v>2500</v>
      </c>
      <c r="I2268" s="20">
        <v>0</v>
      </c>
      <c r="J2268" s="12">
        <f t="shared" si="2357"/>
        <v>2500</v>
      </c>
    </row>
    <row r="2269" spans="1:10" x14ac:dyDescent="0.25">
      <c r="A2269" s="16">
        <v>42486</v>
      </c>
      <c r="B2269" s="9" t="s">
        <v>14</v>
      </c>
      <c r="C2269" s="9">
        <v>100</v>
      </c>
      <c r="D2269" s="9" t="s">
        <v>11</v>
      </c>
      <c r="E2269" s="10">
        <v>29090</v>
      </c>
      <c r="F2269" s="10">
        <v>29145</v>
      </c>
      <c r="G2269" s="10">
        <v>29205</v>
      </c>
      <c r="H2269" s="20">
        <f t="shared" si="2356"/>
        <v>5500</v>
      </c>
      <c r="I2269" s="20">
        <f t="shared" ref="I2269:I2270" si="2358">(G2269-F2269)*C2269</f>
        <v>6000</v>
      </c>
      <c r="J2269" s="12">
        <f t="shared" si="2357"/>
        <v>11500</v>
      </c>
    </row>
    <row r="2270" spans="1:10" x14ac:dyDescent="0.25">
      <c r="A2270" s="16">
        <v>42486</v>
      </c>
      <c r="B2270" s="9" t="s">
        <v>22</v>
      </c>
      <c r="C2270" s="9">
        <v>30</v>
      </c>
      <c r="D2270" s="9" t="s">
        <v>11</v>
      </c>
      <c r="E2270" s="10">
        <v>39925</v>
      </c>
      <c r="F2270" s="10">
        <v>40075</v>
      </c>
      <c r="G2270" s="10">
        <v>40134</v>
      </c>
      <c r="H2270" s="20">
        <f t="shared" si="2356"/>
        <v>4500</v>
      </c>
      <c r="I2270" s="20">
        <f t="shared" si="2358"/>
        <v>1770</v>
      </c>
      <c r="J2270" s="12">
        <f t="shared" si="2357"/>
        <v>6270</v>
      </c>
    </row>
    <row r="2271" spans="1:10" x14ac:dyDescent="0.25">
      <c r="A2271" s="16">
        <v>42486</v>
      </c>
      <c r="B2271" s="9" t="s">
        <v>14</v>
      </c>
      <c r="C2271" s="9">
        <v>100</v>
      </c>
      <c r="D2271" s="9" t="s">
        <v>15</v>
      </c>
      <c r="E2271" s="10">
        <v>29199</v>
      </c>
      <c r="F2271" s="10">
        <v>29149</v>
      </c>
      <c r="G2271" s="10">
        <v>0</v>
      </c>
      <c r="H2271" s="18">
        <f t="shared" ref="H2271:H2272" si="2359">(E2271-F2271)*C2271</f>
        <v>5000</v>
      </c>
      <c r="I2271" s="20">
        <v>0</v>
      </c>
      <c r="J2271" s="14">
        <f t="shared" ref="J2271:J2272" si="2360">+I2271+H2271</f>
        <v>5000</v>
      </c>
    </row>
    <row r="2272" spans="1:10" x14ac:dyDescent="0.25">
      <c r="A2272" s="16">
        <v>42486</v>
      </c>
      <c r="B2272" s="9" t="s">
        <v>10</v>
      </c>
      <c r="C2272" s="9">
        <v>100</v>
      </c>
      <c r="D2272" s="9" t="s">
        <v>15</v>
      </c>
      <c r="E2272" s="10">
        <v>2900</v>
      </c>
      <c r="F2272" s="10">
        <v>2925</v>
      </c>
      <c r="G2272" s="10">
        <v>0</v>
      </c>
      <c r="H2272" s="18">
        <f t="shared" si="2359"/>
        <v>-2500</v>
      </c>
      <c r="I2272" s="20">
        <v>0</v>
      </c>
      <c r="J2272" s="14">
        <f t="shared" si="2360"/>
        <v>-2500</v>
      </c>
    </row>
    <row r="2273" spans="1:10" x14ac:dyDescent="0.25">
      <c r="A2273" s="16">
        <v>42486</v>
      </c>
      <c r="B2273" s="9" t="s">
        <v>17</v>
      </c>
      <c r="C2273" s="9">
        <v>5000</v>
      </c>
      <c r="D2273" s="9" t="s">
        <v>11</v>
      </c>
      <c r="E2273" s="10">
        <v>115.5</v>
      </c>
      <c r="F2273" s="10">
        <v>116</v>
      </c>
      <c r="G2273" s="10">
        <v>116.6</v>
      </c>
      <c r="H2273" s="20">
        <f t="shared" ref="H2273:H2275" si="2361">IF(D2273="LONG",(F2273-E2273)*C2273,(E2273-F2273)*C2273)</f>
        <v>2500</v>
      </c>
      <c r="I2273" s="20">
        <f t="shared" ref="I2273" si="2362">(G2273-F2273)*C2273</f>
        <v>2999.9999999999718</v>
      </c>
      <c r="J2273" s="12">
        <f t="shared" ref="J2273:J2275" si="2363">(H2273+I2273)</f>
        <v>5499.9999999999718</v>
      </c>
    </row>
    <row r="2274" spans="1:10" x14ac:dyDescent="0.25">
      <c r="A2274" s="16">
        <v>42486</v>
      </c>
      <c r="B2274" s="9" t="s">
        <v>12</v>
      </c>
      <c r="C2274" s="9">
        <v>5000</v>
      </c>
      <c r="D2274" s="9" t="s">
        <v>11</v>
      </c>
      <c r="E2274" s="10">
        <v>124.5</v>
      </c>
      <c r="F2274" s="10">
        <v>123.9</v>
      </c>
      <c r="G2274" s="10">
        <v>0</v>
      </c>
      <c r="H2274" s="20">
        <f t="shared" si="2361"/>
        <v>-2999.9999999999718</v>
      </c>
      <c r="I2274" s="20">
        <v>0</v>
      </c>
      <c r="J2274" s="12">
        <f t="shared" si="2363"/>
        <v>-2999.9999999999718</v>
      </c>
    </row>
    <row r="2275" spans="1:10" x14ac:dyDescent="0.25">
      <c r="A2275" s="16">
        <v>42485</v>
      </c>
      <c r="B2275" s="9" t="s">
        <v>17</v>
      </c>
      <c r="C2275" s="9">
        <v>5000</v>
      </c>
      <c r="D2275" s="9" t="s">
        <v>11</v>
      </c>
      <c r="E2275" s="10">
        <v>119.2</v>
      </c>
      <c r="F2275" s="10">
        <v>118.7</v>
      </c>
      <c r="G2275" s="10">
        <v>0</v>
      </c>
      <c r="H2275" s="20">
        <f t="shared" si="2361"/>
        <v>-2500</v>
      </c>
      <c r="I2275" s="20">
        <v>0</v>
      </c>
      <c r="J2275" s="12">
        <f t="shared" si="2363"/>
        <v>-2500</v>
      </c>
    </row>
    <row r="2276" spans="1:10" x14ac:dyDescent="0.25">
      <c r="A2276" s="16">
        <v>42485</v>
      </c>
      <c r="B2276" s="9" t="s">
        <v>14</v>
      </c>
      <c r="C2276" s="9">
        <v>100</v>
      </c>
      <c r="D2276" s="9" t="s">
        <v>15</v>
      </c>
      <c r="E2276" s="10">
        <v>29150</v>
      </c>
      <c r="F2276" s="10">
        <v>29100</v>
      </c>
      <c r="G2276" s="10">
        <v>0</v>
      </c>
      <c r="H2276" s="18">
        <f t="shared" ref="H2276" si="2364">(E2276-F2276)*C2276</f>
        <v>5000</v>
      </c>
      <c r="I2276" s="20">
        <v>0</v>
      </c>
      <c r="J2276" s="14">
        <f t="shared" ref="J2276" si="2365">+I2276+H2276</f>
        <v>5000</v>
      </c>
    </row>
    <row r="2277" spans="1:10" x14ac:dyDescent="0.25">
      <c r="A2277" s="16">
        <v>42485</v>
      </c>
      <c r="B2277" s="9" t="s">
        <v>10</v>
      </c>
      <c r="C2277" s="9">
        <v>100</v>
      </c>
      <c r="D2277" s="9" t="s">
        <v>11</v>
      </c>
      <c r="E2277" s="10">
        <v>2880</v>
      </c>
      <c r="F2277" s="10">
        <v>2900</v>
      </c>
      <c r="G2277" s="10">
        <v>2930</v>
      </c>
      <c r="H2277" s="20">
        <f t="shared" ref="H2277:H2280" si="2366">IF(D2277="LONG",(F2277-E2277)*C2277,(E2277-F2277)*C2277)</f>
        <v>2000</v>
      </c>
      <c r="I2277" s="20">
        <f t="shared" ref="I2277:I2279" si="2367">(G2277-F2277)*C2277</f>
        <v>3000</v>
      </c>
      <c r="J2277" s="12">
        <f t="shared" ref="J2277:J2280" si="2368">(H2277+I2277)</f>
        <v>5000</v>
      </c>
    </row>
    <row r="2278" spans="1:10" x14ac:dyDescent="0.25">
      <c r="A2278" s="16">
        <v>42485</v>
      </c>
      <c r="B2278" s="9" t="s">
        <v>14</v>
      </c>
      <c r="C2278" s="9">
        <v>100</v>
      </c>
      <c r="D2278" s="9" t="s">
        <v>11</v>
      </c>
      <c r="E2278" s="10">
        <v>29095</v>
      </c>
      <c r="F2278" s="10">
        <v>29145</v>
      </c>
      <c r="G2278" s="10">
        <v>0</v>
      </c>
      <c r="H2278" s="20">
        <f t="shared" si="2366"/>
        <v>5000</v>
      </c>
      <c r="I2278" s="20">
        <v>0</v>
      </c>
      <c r="J2278" s="12">
        <f t="shared" si="2368"/>
        <v>5000</v>
      </c>
    </row>
    <row r="2279" spans="1:10" x14ac:dyDescent="0.25">
      <c r="A2279" s="16">
        <v>42485</v>
      </c>
      <c r="B2279" s="9" t="s">
        <v>23</v>
      </c>
      <c r="C2279" s="9">
        <v>30</v>
      </c>
      <c r="D2279" s="9" t="s">
        <v>11</v>
      </c>
      <c r="E2279" s="10">
        <v>39780</v>
      </c>
      <c r="F2279" s="10">
        <v>39930</v>
      </c>
      <c r="G2279" s="10">
        <v>40130</v>
      </c>
      <c r="H2279" s="20">
        <f t="shared" si="2366"/>
        <v>4500</v>
      </c>
      <c r="I2279" s="20">
        <f t="shared" si="2367"/>
        <v>6000</v>
      </c>
      <c r="J2279" s="12">
        <f t="shared" si="2368"/>
        <v>10500</v>
      </c>
    </row>
    <row r="2280" spans="1:10" x14ac:dyDescent="0.25">
      <c r="A2280" s="16">
        <v>42485</v>
      </c>
      <c r="B2280" s="9" t="s">
        <v>17</v>
      </c>
      <c r="C2280" s="9">
        <v>5000</v>
      </c>
      <c r="D2280" s="9" t="s">
        <v>11</v>
      </c>
      <c r="E2280" s="10">
        <v>118.05</v>
      </c>
      <c r="F2280" s="10">
        <v>117.45</v>
      </c>
      <c r="G2280" s="10">
        <v>0</v>
      </c>
      <c r="H2280" s="20">
        <f t="shared" si="2366"/>
        <v>-2999.9999999999718</v>
      </c>
      <c r="I2280" s="20">
        <v>0</v>
      </c>
      <c r="J2280" s="12">
        <f t="shared" si="2368"/>
        <v>-2999.9999999999718</v>
      </c>
    </row>
    <row r="2281" spans="1:10" x14ac:dyDescent="0.25">
      <c r="A2281" s="16">
        <v>42482</v>
      </c>
      <c r="B2281" s="9" t="s">
        <v>14</v>
      </c>
      <c r="C2281" s="9">
        <v>100</v>
      </c>
      <c r="D2281" s="9" t="s">
        <v>15</v>
      </c>
      <c r="E2281" s="10">
        <v>29358</v>
      </c>
      <c r="F2281" s="10">
        <v>29308</v>
      </c>
      <c r="G2281" s="10">
        <v>0</v>
      </c>
      <c r="H2281" s="18">
        <f t="shared" ref="H2281" si="2369">(E2281-F2281)*C2281</f>
        <v>5000</v>
      </c>
      <c r="I2281" s="20">
        <v>0</v>
      </c>
      <c r="J2281" s="14">
        <f t="shared" ref="J2281" si="2370">+I2281+H2281</f>
        <v>5000</v>
      </c>
    </row>
    <row r="2282" spans="1:10" x14ac:dyDescent="0.25">
      <c r="A2282" s="16">
        <v>42482</v>
      </c>
      <c r="B2282" s="9" t="s">
        <v>14</v>
      </c>
      <c r="C2282" s="9">
        <v>100</v>
      </c>
      <c r="D2282" s="9" t="s">
        <v>11</v>
      </c>
      <c r="E2282" s="10">
        <v>29440</v>
      </c>
      <c r="F2282" s="10">
        <v>29490</v>
      </c>
      <c r="G2282" s="10">
        <v>0</v>
      </c>
      <c r="H2282" s="20">
        <f t="shared" ref="H2282:H2285" si="2371">IF(D2282="LONG",(F2282-E2282)*C2282,(E2282-F2282)*C2282)</f>
        <v>5000</v>
      </c>
      <c r="I2282" s="20">
        <v>0</v>
      </c>
      <c r="J2282" s="12">
        <f t="shared" ref="J2282:J2285" si="2372">(H2282+I2282)</f>
        <v>5000</v>
      </c>
    </row>
    <row r="2283" spans="1:10" x14ac:dyDescent="0.25">
      <c r="A2283" s="16">
        <v>42482</v>
      </c>
      <c r="B2283" s="9" t="s">
        <v>23</v>
      </c>
      <c r="C2283" s="9">
        <v>30</v>
      </c>
      <c r="D2283" s="9" t="s">
        <v>11</v>
      </c>
      <c r="E2283" s="10">
        <v>40435</v>
      </c>
      <c r="F2283" s="10">
        <v>40585</v>
      </c>
      <c r="G2283" s="10">
        <v>0</v>
      </c>
      <c r="H2283" s="20">
        <f t="shared" si="2371"/>
        <v>4500</v>
      </c>
      <c r="I2283" s="20">
        <v>0</v>
      </c>
      <c r="J2283" s="12">
        <f t="shared" si="2372"/>
        <v>4500</v>
      </c>
    </row>
    <row r="2284" spans="1:10" x14ac:dyDescent="0.25">
      <c r="A2284" s="16">
        <v>42482</v>
      </c>
      <c r="B2284" s="9" t="s">
        <v>17</v>
      </c>
      <c r="C2284" s="9">
        <v>5000</v>
      </c>
      <c r="D2284" s="9" t="s">
        <v>11</v>
      </c>
      <c r="E2284" s="10">
        <v>118.25</v>
      </c>
      <c r="F2284" s="10">
        <v>118.75</v>
      </c>
      <c r="G2284" s="10">
        <v>0</v>
      </c>
      <c r="H2284" s="20">
        <f t="shared" si="2371"/>
        <v>2500</v>
      </c>
      <c r="I2284" s="20">
        <v>0</v>
      </c>
      <c r="J2284" s="12">
        <f t="shared" si="2372"/>
        <v>2500</v>
      </c>
    </row>
    <row r="2285" spans="1:10" x14ac:dyDescent="0.25">
      <c r="A2285" s="16">
        <v>42482</v>
      </c>
      <c r="B2285" s="9" t="s">
        <v>10</v>
      </c>
      <c r="C2285" s="9">
        <v>100</v>
      </c>
      <c r="D2285" s="9" t="s">
        <v>11</v>
      </c>
      <c r="E2285" s="10">
        <v>2925</v>
      </c>
      <c r="F2285" s="10">
        <v>2900</v>
      </c>
      <c r="G2285" s="10">
        <v>0</v>
      </c>
      <c r="H2285" s="20">
        <f t="shared" si="2371"/>
        <v>-2500</v>
      </c>
      <c r="I2285" s="20">
        <v>0</v>
      </c>
      <c r="J2285" s="12">
        <f t="shared" si="2372"/>
        <v>-2500</v>
      </c>
    </row>
    <row r="2286" spans="1:10" x14ac:dyDescent="0.25">
      <c r="A2286" s="16">
        <v>42481</v>
      </c>
      <c r="B2286" s="9" t="s">
        <v>14</v>
      </c>
      <c r="C2286" s="9">
        <v>100</v>
      </c>
      <c r="D2286" s="9" t="s">
        <v>15</v>
      </c>
      <c r="E2286" s="10">
        <v>29465</v>
      </c>
      <c r="F2286" s="10">
        <v>29415</v>
      </c>
      <c r="G2286" s="10">
        <v>0</v>
      </c>
      <c r="H2286" s="18">
        <f t="shared" ref="H2286" si="2373">(E2286-F2286)*C2286</f>
        <v>5000</v>
      </c>
      <c r="I2286" s="20">
        <v>0</v>
      </c>
      <c r="J2286" s="14">
        <f t="shared" ref="J2286" si="2374">+I2286+H2286</f>
        <v>5000</v>
      </c>
    </row>
    <row r="2287" spans="1:10" x14ac:dyDescent="0.25">
      <c r="A2287" s="16">
        <v>42481</v>
      </c>
      <c r="B2287" s="9" t="s">
        <v>10</v>
      </c>
      <c r="C2287" s="9">
        <v>100</v>
      </c>
      <c r="D2287" s="9" t="s">
        <v>11</v>
      </c>
      <c r="E2287" s="10">
        <v>2946</v>
      </c>
      <c r="F2287" s="10">
        <v>2964</v>
      </c>
      <c r="G2287" s="10">
        <v>0</v>
      </c>
      <c r="H2287" s="20">
        <f t="shared" ref="H2287" si="2375">IF(D2287="LONG",(F2287-E2287)*C2287,(E2287-F2287)*C2287)</f>
        <v>1800</v>
      </c>
      <c r="I2287" s="20">
        <v>0</v>
      </c>
      <c r="J2287" s="12">
        <f t="shared" ref="J2287" si="2376">(H2287+I2287)</f>
        <v>1800</v>
      </c>
    </row>
    <row r="2288" spans="1:10" x14ac:dyDescent="0.25">
      <c r="A2288" s="16">
        <v>42481</v>
      </c>
      <c r="B2288" s="9" t="s">
        <v>25</v>
      </c>
      <c r="C2288" s="9">
        <v>5000</v>
      </c>
      <c r="D2288" s="9" t="s">
        <v>15</v>
      </c>
      <c r="E2288" s="10">
        <v>127.5</v>
      </c>
      <c r="F2288" s="10">
        <v>127.15</v>
      </c>
      <c r="G2288" s="10">
        <v>0</v>
      </c>
      <c r="H2288" s="18">
        <f t="shared" ref="H2288:H2289" si="2377">(E2288-F2288)*C2288</f>
        <v>1749.9999999999716</v>
      </c>
      <c r="I2288" s="20">
        <v>0</v>
      </c>
      <c r="J2288" s="14">
        <f t="shared" ref="J2288:J2289" si="2378">+I2288+H2288</f>
        <v>1749.9999999999716</v>
      </c>
    </row>
    <row r="2289" spans="1:10" x14ac:dyDescent="0.25">
      <c r="A2289" s="16">
        <v>42481</v>
      </c>
      <c r="B2289" s="9" t="s">
        <v>14</v>
      </c>
      <c r="C2289" s="9">
        <v>100</v>
      </c>
      <c r="D2289" s="9" t="s">
        <v>15</v>
      </c>
      <c r="E2289" s="10">
        <v>29365</v>
      </c>
      <c r="F2289" s="10">
        <v>29425</v>
      </c>
      <c r="G2289" s="10">
        <v>0</v>
      </c>
      <c r="H2289" s="18">
        <f t="shared" si="2377"/>
        <v>-6000</v>
      </c>
      <c r="I2289" s="20">
        <v>0</v>
      </c>
      <c r="J2289" s="14">
        <f t="shared" si="2378"/>
        <v>-6000</v>
      </c>
    </row>
    <row r="2290" spans="1:10" x14ac:dyDescent="0.25">
      <c r="A2290" s="16">
        <v>42480</v>
      </c>
      <c r="B2290" s="9" t="s">
        <v>23</v>
      </c>
      <c r="C2290" s="9">
        <v>30</v>
      </c>
      <c r="D2290" s="9" t="s">
        <v>11</v>
      </c>
      <c r="E2290" s="10">
        <v>39650</v>
      </c>
      <c r="F2290" s="10">
        <v>39800</v>
      </c>
      <c r="G2290" s="10">
        <v>0</v>
      </c>
      <c r="H2290" s="20">
        <f t="shared" ref="H2290" si="2379">IF(D2290="LONG",(F2290-E2290)*C2290,(E2290-F2290)*C2290)</f>
        <v>4500</v>
      </c>
      <c r="I2290" s="20">
        <v>0</v>
      </c>
      <c r="J2290" s="12">
        <f t="shared" ref="J2290" si="2380">(H2290+I2290)</f>
        <v>4500</v>
      </c>
    </row>
    <row r="2291" spans="1:10" x14ac:dyDescent="0.25">
      <c r="A2291" s="16">
        <v>42480</v>
      </c>
      <c r="B2291" s="9" t="s">
        <v>10</v>
      </c>
      <c r="C2291" s="9">
        <v>100</v>
      </c>
      <c r="D2291" s="9" t="s">
        <v>15</v>
      </c>
      <c r="E2291" s="10">
        <v>2790</v>
      </c>
      <c r="F2291" s="10">
        <v>2770</v>
      </c>
      <c r="G2291" s="10">
        <v>0</v>
      </c>
      <c r="H2291" s="18">
        <f t="shared" ref="H2291" si="2381">(E2291-F2291)*C2291</f>
        <v>2000</v>
      </c>
      <c r="I2291" s="20">
        <v>0</v>
      </c>
      <c r="J2291" s="14">
        <f t="shared" ref="J2291" si="2382">+I2291+H2291</f>
        <v>2000</v>
      </c>
    </row>
    <row r="2292" spans="1:10" x14ac:dyDescent="0.25">
      <c r="A2292" s="16">
        <v>42480</v>
      </c>
      <c r="B2292" s="9" t="s">
        <v>25</v>
      </c>
      <c r="C2292" s="9">
        <v>5000</v>
      </c>
      <c r="D2292" s="9" t="s">
        <v>11</v>
      </c>
      <c r="E2292" s="10">
        <v>127</v>
      </c>
      <c r="F2292" s="10">
        <v>126.4</v>
      </c>
      <c r="G2292" s="10">
        <v>0</v>
      </c>
      <c r="H2292" s="20">
        <f t="shared" ref="H2292:H2295" si="2383">IF(D2292="LONG",(F2292-E2292)*C2292,(E2292-F2292)*C2292)</f>
        <v>-2999.9999999999718</v>
      </c>
      <c r="I2292" s="20">
        <v>0</v>
      </c>
      <c r="J2292" s="12">
        <f t="shared" ref="J2292:J2295" si="2384">(H2292+I2292)</f>
        <v>-2999.9999999999718</v>
      </c>
    </row>
    <row r="2293" spans="1:10" x14ac:dyDescent="0.25">
      <c r="A2293" s="16">
        <v>42480</v>
      </c>
      <c r="B2293" s="9" t="s">
        <v>25</v>
      </c>
      <c r="C2293" s="9">
        <v>5000</v>
      </c>
      <c r="D2293" s="9" t="s">
        <v>11</v>
      </c>
      <c r="E2293" s="10">
        <v>127</v>
      </c>
      <c r="F2293" s="10">
        <v>126.4</v>
      </c>
      <c r="G2293" s="10">
        <v>0</v>
      </c>
      <c r="H2293" s="20">
        <f t="shared" si="2383"/>
        <v>-2999.9999999999718</v>
      </c>
      <c r="I2293" s="20">
        <v>0</v>
      </c>
      <c r="J2293" s="12">
        <f t="shared" si="2384"/>
        <v>-2999.9999999999718</v>
      </c>
    </row>
    <row r="2294" spans="1:10" x14ac:dyDescent="0.25">
      <c r="A2294" s="16">
        <v>42478</v>
      </c>
      <c r="B2294" s="9" t="s">
        <v>14</v>
      </c>
      <c r="C2294" s="9">
        <v>100</v>
      </c>
      <c r="D2294" s="9" t="s">
        <v>11</v>
      </c>
      <c r="E2294" s="10">
        <v>29140</v>
      </c>
      <c r="F2294" s="10">
        <v>29200</v>
      </c>
      <c r="G2294" s="10">
        <v>0</v>
      </c>
      <c r="H2294" s="20">
        <f t="shared" si="2383"/>
        <v>6000</v>
      </c>
      <c r="I2294" s="20">
        <v>0</v>
      </c>
      <c r="J2294" s="12">
        <f t="shared" si="2384"/>
        <v>6000</v>
      </c>
    </row>
    <row r="2295" spans="1:10" x14ac:dyDescent="0.25">
      <c r="A2295" s="16">
        <v>42478</v>
      </c>
      <c r="B2295" s="9" t="s">
        <v>12</v>
      </c>
      <c r="C2295" s="9">
        <v>5000</v>
      </c>
      <c r="D2295" s="9" t="s">
        <v>11</v>
      </c>
      <c r="E2295" s="10">
        <v>124.6</v>
      </c>
      <c r="F2295" s="10">
        <v>125.1</v>
      </c>
      <c r="G2295" s="10">
        <v>0</v>
      </c>
      <c r="H2295" s="20">
        <f t="shared" si="2383"/>
        <v>2500</v>
      </c>
      <c r="I2295" s="20">
        <v>0</v>
      </c>
      <c r="J2295" s="12">
        <f t="shared" si="2384"/>
        <v>2500</v>
      </c>
    </row>
    <row r="2296" spans="1:10" x14ac:dyDescent="0.25">
      <c r="A2296" s="16">
        <v>42478</v>
      </c>
      <c r="B2296" s="9" t="s">
        <v>10</v>
      </c>
      <c r="C2296" s="9">
        <v>100</v>
      </c>
      <c r="D2296" s="9" t="s">
        <v>15</v>
      </c>
      <c r="E2296" s="10">
        <v>2610</v>
      </c>
      <c r="F2296" s="10">
        <v>2590</v>
      </c>
      <c r="G2296" s="10">
        <v>0</v>
      </c>
      <c r="H2296" s="18">
        <f t="shared" ref="H2296" si="2385">(E2296-F2296)*C2296</f>
        <v>2000</v>
      </c>
      <c r="I2296" s="20">
        <v>0</v>
      </c>
      <c r="J2296" s="14">
        <f t="shared" ref="J2296" si="2386">+I2296+H2296</f>
        <v>2000</v>
      </c>
    </row>
    <row r="2297" spans="1:10" x14ac:dyDescent="0.25">
      <c r="A2297" s="16">
        <v>42478</v>
      </c>
      <c r="B2297" s="9" t="s">
        <v>14</v>
      </c>
      <c r="C2297" s="9">
        <v>100</v>
      </c>
      <c r="D2297" s="9" t="s">
        <v>11</v>
      </c>
      <c r="E2297" s="10">
        <v>29090</v>
      </c>
      <c r="F2297" s="10">
        <v>29020</v>
      </c>
      <c r="G2297" s="10">
        <v>0</v>
      </c>
      <c r="H2297" s="20">
        <f t="shared" ref="H2297:H2298" si="2387">IF(D2297="LONG",(F2297-E2297)*C2297,(E2297-F2297)*C2297)</f>
        <v>-7000</v>
      </c>
      <c r="I2297" s="20">
        <v>0</v>
      </c>
      <c r="J2297" s="12">
        <f t="shared" ref="J2297:J2298" si="2388">(H2297+I2297)</f>
        <v>-7000</v>
      </c>
    </row>
    <row r="2298" spans="1:10" x14ac:dyDescent="0.25">
      <c r="A2298" s="16">
        <v>42475</v>
      </c>
      <c r="B2298" s="9" t="s">
        <v>14</v>
      </c>
      <c r="C2298" s="9">
        <v>100</v>
      </c>
      <c r="D2298" s="9" t="s">
        <v>11</v>
      </c>
      <c r="E2298" s="10">
        <v>28875</v>
      </c>
      <c r="F2298" s="10">
        <v>28925</v>
      </c>
      <c r="G2298" s="10">
        <v>0</v>
      </c>
      <c r="H2298" s="20">
        <f t="shared" si="2387"/>
        <v>5000</v>
      </c>
      <c r="I2298" s="20">
        <v>0</v>
      </c>
      <c r="J2298" s="12">
        <f t="shared" si="2388"/>
        <v>5000</v>
      </c>
    </row>
    <row r="2299" spans="1:10" x14ac:dyDescent="0.25">
      <c r="A2299" s="16">
        <v>42475</v>
      </c>
      <c r="B2299" s="9" t="s">
        <v>17</v>
      </c>
      <c r="C2299" s="9">
        <v>5000</v>
      </c>
      <c r="D2299" s="9" t="s">
        <v>15</v>
      </c>
      <c r="E2299" s="10">
        <v>114.5</v>
      </c>
      <c r="F2299" s="10">
        <v>114</v>
      </c>
      <c r="G2299" s="10">
        <v>0</v>
      </c>
      <c r="H2299" s="18">
        <f t="shared" ref="H2299:H2301" si="2389">(E2299-F2299)*C2299</f>
        <v>2500</v>
      </c>
      <c r="I2299" s="20">
        <v>0</v>
      </c>
      <c r="J2299" s="14">
        <f t="shared" ref="J2299:J2301" si="2390">+I2299+H2299</f>
        <v>2500</v>
      </c>
    </row>
    <row r="2300" spans="1:10" x14ac:dyDescent="0.25">
      <c r="A2300" s="16">
        <v>42475</v>
      </c>
      <c r="B2300" s="9" t="s">
        <v>10</v>
      </c>
      <c r="C2300" s="9">
        <v>100</v>
      </c>
      <c r="D2300" s="9" t="s">
        <v>15</v>
      </c>
      <c r="E2300" s="10">
        <v>2705</v>
      </c>
      <c r="F2300" s="10">
        <v>2685</v>
      </c>
      <c r="G2300" s="10">
        <v>2671</v>
      </c>
      <c r="H2300" s="18">
        <f t="shared" si="2389"/>
        <v>2000</v>
      </c>
      <c r="I2300" s="20">
        <f t="shared" ref="I2300:I2301" si="2391">(F2300-G2300)*C2300</f>
        <v>1400</v>
      </c>
      <c r="J2300" s="14">
        <f t="shared" si="2390"/>
        <v>3400</v>
      </c>
    </row>
    <row r="2301" spans="1:10" x14ac:dyDescent="0.25">
      <c r="A2301" s="16">
        <v>42474</v>
      </c>
      <c r="B2301" s="9" t="s">
        <v>18</v>
      </c>
      <c r="C2301" s="9">
        <v>100</v>
      </c>
      <c r="D2301" s="9" t="s">
        <v>15</v>
      </c>
      <c r="E2301" s="10">
        <v>28870</v>
      </c>
      <c r="F2301" s="10">
        <v>28820</v>
      </c>
      <c r="G2301" s="10">
        <v>28760</v>
      </c>
      <c r="H2301" s="18">
        <f t="shared" si="2389"/>
        <v>5000</v>
      </c>
      <c r="I2301" s="20">
        <f t="shared" si="2391"/>
        <v>6000</v>
      </c>
      <c r="J2301" s="14">
        <f t="shared" si="2390"/>
        <v>11000</v>
      </c>
    </row>
    <row r="2302" spans="1:10" x14ac:dyDescent="0.25">
      <c r="A2302" s="16">
        <v>42474</v>
      </c>
      <c r="B2302" s="9" t="s">
        <v>19</v>
      </c>
      <c r="C2302" s="9">
        <v>5000</v>
      </c>
      <c r="D2302" s="9" t="s">
        <v>11</v>
      </c>
      <c r="E2302" s="10">
        <v>116.3</v>
      </c>
      <c r="F2302" s="10">
        <v>116.8</v>
      </c>
      <c r="G2302" s="10">
        <v>0</v>
      </c>
      <c r="H2302" s="20">
        <f t="shared" ref="H2302:H2305" si="2392">IF(D2302="LONG",(F2302-E2302)*C2302,(E2302-F2302)*C2302)</f>
        <v>2500</v>
      </c>
      <c r="I2302" s="20">
        <v>0</v>
      </c>
      <c r="J2302" s="12">
        <f t="shared" ref="J2302:J2305" si="2393">(H2302+I2302)</f>
        <v>2500</v>
      </c>
    </row>
    <row r="2303" spans="1:10" x14ac:dyDescent="0.25">
      <c r="A2303" s="16">
        <v>42474</v>
      </c>
      <c r="B2303" s="9" t="s">
        <v>10</v>
      </c>
      <c r="C2303" s="9">
        <v>100</v>
      </c>
      <c r="D2303" s="9" t="s">
        <v>11</v>
      </c>
      <c r="E2303" s="10">
        <v>2788</v>
      </c>
      <c r="F2303" s="10">
        <v>2795</v>
      </c>
      <c r="G2303" s="10">
        <v>0</v>
      </c>
      <c r="H2303" s="20">
        <f t="shared" si="2392"/>
        <v>700</v>
      </c>
      <c r="I2303" s="20">
        <v>0</v>
      </c>
      <c r="J2303" s="12">
        <f t="shared" si="2393"/>
        <v>700</v>
      </c>
    </row>
    <row r="2304" spans="1:10" x14ac:dyDescent="0.25">
      <c r="A2304" s="16">
        <v>42474</v>
      </c>
      <c r="B2304" s="9" t="s">
        <v>14</v>
      </c>
      <c r="C2304" s="9">
        <v>100</v>
      </c>
      <c r="D2304" s="9" t="s">
        <v>11</v>
      </c>
      <c r="E2304" s="10">
        <v>29065</v>
      </c>
      <c r="F2304" s="10">
        <v>29000</v>
      </c>
      <c r="G2304" s="10">
        <v>0</v>
      </c>
      <c r="H2304" s="20">
        <f t="shared" si="2392"/>
        <v>-6500</v>
      </c>
      <c r="I2304" s="20">
        <v>0</v>
      </c>
      <c r="J2304" s="12">
        <f t="shared" si="2393"/>
        <v>-6500</v>
      </c>
    </row>
    <row r="2305" spans="1:10" x14ac:dyDescent="0.25">
      <c r="A2305" s="16">
        <v>42473</v>
      </c>
      <c r="B2305" s="9" t="s">
        <v>14</v>
      </c>
      <c r="C2305" s="9">
        <v>100</v>
      </c>
      <c r="D2305" s="9" t="s">
        <v>11</v>
      </c>
      <c r="E2305" s="10">
        <v>29090</v>
      </c>
      <c r="F2305" s="10">
        <v>29140</v>
      </c>
      <c r="G2305" s="10">
        <v>29200</v>
      </c>
      <c r="H2305" s="20">
        <f t="shared" si="2392"/>
        <v>5000</v>
      </c>
      <c r="I2305" s="20">
        <f t="shared" ref="I2305" si="2394">(G2305-F2305)*C2305</f>
        <v>6000</v>
      </c>
      <c r="J2305" s="12">
        <f t="shared" si="2393"/>
        <v>11000</v>
      </c>
    </row>
    <row r="2306" spans="1:10" x14ac:dyDescent="0.25">
      <c r="A2306" s="16">
        <v>42473</v>
      </c>
      <c r="B2306" s="9" t="s">
        <v>18</v>
      </c>
      <c r="C2306" s="9">
        <v>100</v>
      </c>
      <c r="D2306" s="9" t="s">
        <v>15</v>
      </c>
      <c r="E2306" s="10">
        <v>29200</v>
      </c>
      <c r="F2306" s="10">
        <v>29150</v>
      </c>
      <c r="G2306" s="10">
        <v>0</v>
      </c>
      <c r="H2306" s="18">
        <f t="shared" ref="H2306" si="2395">(E2306-F2306)*C2306</f>
        <v>5000</v>
      </c>
      <c r="I2306" s="20">
        <v>0</v>
      </c>
      <c r="J2306" s="14">
        <f t="shared" ref="J2306" si="2396">+I2306+H2306</f>
        <v>5000</v>
      </c>
    </row>
    <row r="2307" spans="1:10" x14ac:dyDescent="0.25">
      <c r="A2307" s="16">
        <v>42473</v>
      </c>
      <c r="B2307" s="9" t="s">
        <v>12</v>
      </c>
      <c r="C2307" s="9">
        <v>5000</v>
      </c>
      <c r="D2307" s="9" t="s">
        <v>11</v>
      </c>
      <c r="E2307" s="10">
        <v>122.9</v>
      </c>
      <c r="F2307" s="10">
        <v>123.4</v>
      </c>
      <c r="G2307" s="10">
        <v>0</v>
      </c>
      <c r="H2307" s="20">
        <f t="shared" ref="H2307:H2313" si="2397">IF(D2307="LONG",(F2307-E2307)*C2307,(E2307-F2307)*C2307)</f>
        <v>2500</v>
      </c>
      <c r="I2307" s="20">
        <v>0</v>
      </c>
      <c r="J2307" s="12">
        <f t="shared" ref="J2307:J2313" si="2398">(H2307+I2307)</f>
        <v>2500</v>
      </c>
    </row>
    <row r="2308" spans="1:10" x14ac:dyDescent="0.25">
      <c r="A2308" s="16">
        <v>42473</v>
      </c>
      <c r="B2308" s="9" t="s">
        <v>10</v>
      </c>
      <c r="C2308" s="9">
        <v>100</v>
      </c>
      <c r="D2308" s="9" t="s">
        <v>11</v>
      </c>
      <c r="E2308" s="10">
        <v>2750</v>
      </c>
      <c r="F2308" s="10">
        <v>2770</v>
      </c>
      <c r="G2308" s="10">
        <v>0</v>
      </c>
      <c r="H2308" s="20">
        <f t="shared" si="2397"/>
        <v>2000</v>
      </c>
      <c r="I2308" s="20">
        <v>0</v>
      </c>
      <c r="J2308" s="12">
        <f t="shared" si="2398"/>
        <v>2000</v>
      </c>
    </row>
    <row r="2309" spans="1:10" x14ac:dyDescent="0.25">
      <c r="A2309" s="16">
        <v>42473</v>
      </c>
      <c r="B2309" s="9" t="s">
        <v>18</v>
      </c>
      <c r="C2309" s="9">
        <v>100</v>
      </c>
      <c r="D2309" s="9" t="s">
        <v>11</v>
      </c>
      <c r="E2309" s="10">
        <v>29135</v>
      </c>
      <c r="F2309" s="10">
        <v>29075</v>
      </c>
      <c r="G2309" s="10">
        <v>0</v>
      </c>
      <c r="H2309" s="20">
        <f t="shared" si="2397"/>
        <v>-6000</v>
      </c>
      <c r="I2309" s="20">
        <v>0</v>
      </c>
      <c r="J2309" s="12">
        <f t="shared" si="2398"/>
        <v>-6000</v>
      </c>
    </row>
    <row r="2310" spans="1:10" x14ac:dyDescent="0.25">
      <c r="A2310" s="16">
        <v>42472</v>
      </c>
      <c r="B2310" s="9" t="s">
        <v>12</v>
      </c>
      <c r="C2310" s="9">
        <v>5000</v>
      </c>
      <c r="D2310" s="9" t="s">
        <v>11</v>
      </c>
      <c r="E2310" s="10">
        <v>116.5</v>
      </c>
      <c r="F2310" s="10">
        <v>117</v>
      </c>
      <c r="G2310" s="10">
        <v>117.5</v>
      </c>
      <c r="H2310" s="20">
        <f t="shared" si="2397"/>
        <v>2500</v>
      </c>
      <c r="I2310" s="20">
        <f t="shared" ref="I2310:I2312" si="2399">(G2310-F2310)*C2310</f>
        <v>2500</v>
      </c>
      <c r="J2310" s="12">
        <f t="shared" si="2398"/>
        <v>5000</v>
      </c>
    </row>
    <row r="2311" spans="1:10" x14ac:dyDescent="0.25">
      <c r="A2311" s="16">
        <v>42472</v>
      </c>
      <c r="B2311" s="9" t="s">
        <v>10</v>
      </c>
      <c r="C2311" s="9">
        <v>100</v>
      </c>
      <c r="D2311" s="9" t="s">
        <v>11</v>
      </c>
      <c r="E2311" s="10">
        <v>2680</v>
      </c>
      <c r="F2311" s="10">
        <v>2700</v>
      </c>
      <c r="G2311" s="10">
        <v>2715</v>
      </c>
      <c r="H2311" s="20">
        <f t="shared" si="2397"/>
        <v>2000</v>
      </c>
      <c r="I2311" s="20">
        <f t="shared" si="2399"/>
        <v>1500</v>
      </c>
      <c r="J2311" s="12">
        <f t="shared" si="2398"/>
        <v>3500</v>
      </c>
    </row>
    <row r="2312" spans="1:10" x14ac:dyDescent="0.25">
      <c r="A2312" s="16">
        <v>42472</v>
      </c>
      <c r="B2312" s="9" t="s">
        <v>23</v>
      </c>
      <c r="C2312" s="9">
        <v>30</v>
      </c>
      <c r="D2312" s="9" t="s">
        <v>11</v>
      </c>
      <c r="E2312" s="10">
        <v>37935</v>
      </c>
      <c r="F2312" s="10">
        <v>38085</v>
      </c>
      <c r="G2312" s="10">
        <v>38285</v>
      </c>
      <c r="H2312" s="20">
        <f t="shared" si="2397"/>
        <v>4500</v>
      </c>
      <c r="I2312" s="20">
        <f t="shared" si="2399"/>
        <v>6000</v>
      </c>
      <c r="J2312" s="12">
        <f t="shared" si="2398"/>
        <v>10500</v>
      </c>
    </row>
    <row r="2313" spans="1:10" x14ac:dyDescent="0.25">
      <c r="A2313" s="16">
        <v>42472</v>
      </c>
      <c r="B2313" s="9" t="s">
        <v>14</v>
      </c>
      <c r="C2313" s="9">
        <v>100</v>
      </c>
      <c r="D2313" s="9" t="s">
        <v>11</v>
      </c>
      <c r="E2313" s="10">
        <v>29425</v>
      </c>
      <c r="F2313" s="10">
        <v>29475</v>
      </c>
      <c r="G2313" s="10">
        <v>0</v>
      </c>
      <c r="H2313" s="20">
        <f t="shared" si="2397"/>
        <v>5000</v>
      </c>
      <c r="I2313" s="20">
        <v>0</v>
      </c>
      <c r="J2313" s="12">
        <f t="shared" si="2398"/>
        <v>5000</v>
      </c>
    </row>
    <row r="2314" spans="1:10" x14ac:dyDescent="0.25">
      <c r="A2314" s="16">
        <v>42472</v>
      </c>
      <c r="B2314" s="9" t="s">
        <v>14</v>
      </c>
      <c r="C2314" s="9">
        <v>100</v>
      </c>
      <c r="D2314" s="9" t="s">
        <v>15</v>
      </c>
      <c r="E2314" s="10">
        <v>29345</v>
      </c>
      <c r="F2314" s="10">
        <v>29410</v>
      </c>
      <c r="G2314" s="10">
        <v>0</v>
      </c>
      <c r="H2314" s="18">
        <f t="shared" ref="H2314:H2315" si="2400">(E2314-F2314)*C2314</f>
        <v>-6500</v>
      </c>
      <c r="I2314" s="20">
        <v>0</v>
      </c>
      <c r="J2314" s="14">
        <f t="shared" ref="J2314:J2315" si="2401">+I2314+H2314</f>
        <v>-6500</v>
      </c>
    </row>
    <row r="2315" spans="1:10" x14ac:dyDescent="0.25">
      <c r="A2315" s="16">
        <v>42471</v>
      </c>
      <c r="B2315" s="9" t="s">
        <v>18</v>
      </c>
      <c r="C2315" s="9">
        <v>100</v>
      </c>
      <c r="D2315" s="9" t="s">
        <v>15</v>
      </c>
      <c r="E2315" s="10">
        <v>29250</v>
      </c>
      <c r="F2315" s="10">
        <v>29200</v>
      </c>
      <c r="G2315" s="10">
        <v>29140</v>
      </c>
      <c r="H2315" s="18">
        <f t="shared" si="2400"/>
        <v>5000</v>
      </c>
      <c r="I2315" s="20">
        <f t="shared" ref="I2315" si="2402">(F2315-G2315)*C2315</f>
        <v>6000</v>
      </c>
      <c r="J2315" s="14">
        <f t="shared" si="2401"/>
        <v>11000</v>
      </c>
    </row>
    <row r="2316" spans="1:10" x14ac:dyDescent="0.25">
      <c r="A2316" s="16">
        <v>42471</v>
      </c>
      <c r="B2316" s="9" t="s">
        <v>14</v>
      </c>
      <c r="C2316" s="9">
        <v>100</v>
      </c>
      <c r="D2316" s="9" t="s">
        <v>11</v>
      </c>
      <c r="E2316" s="10">
        <v>29225</v>
      </c>
      <c r="F2316" s="10">
        <v>29275</v>
      </c>
      <c r="G2316" s="10">
        <v>0</v>
      </c>
      <c r="H2316" s="20">
        <f t="shared" ref="H2316:H2322" si="2403">IF(D2316="LONG",(F2316-E2316)*C2316,(E2316-F2316)*C2316)</f>
        <v>5000</v>
      </c>
      <c r="I2316" s="20">
        <v>0</v>
      </c>
      <c r="J2316" s="12">
        <f t="shared" ref="J2316:J2322" si="2404">(H2316+I2316)</f>
        <v>5000</v>
      </c>
    </row>
    <row r="2317" spans="1:10" x14ac:dyDescent="0.25">
      <c r="A2317" s="16">
        <v>42471</v>
      </c>
      <c r="B2317" s="9" t="s">
        <v>12</v>
      </c>
      <c r="C2317" s="9">
        <v>5000</v>
      </c>
      <c r="D2317" s="9" t="s">
        <v>11</v>
      </c>
      <c r="E2317" s="10">
        <v>116.3</v>
      </c>
      <c r="F2317" s="10">
        <v>116.85</v>
      </c>
      <c r="G2317" s="10">
        <v>0</v>
      </c>
      <c r="H2317" s="20">
        <f t="shared" si="2403"/>
        <v>2749.9999999999859</v>
      </c>
      <c r="I2317" s="20">
        <v>0</v>
      </c>
      <c r="J2317" s="12">
        <f t="shared" si="2404"/>
        <v>2749.9999999999859</v>
      </c>
    </row>
    <row r="2318" spans="1:10" x14ac:dyDescent="0.25">
      <c r="A2318" s="16">
        <v>42471</v>
      </c>
      <c r="B2318" s="9" t="s">
        <v>10</v>
      </c>
      <c r="C2318" s="9">
        <v>100</v>
      </c>
      <c r="D2318" s="9" t="s">
        <v>11</v>
      </c>
      <c r="E2318" s="10">
        <v>2635</v>
      </c>
      <c r="F2318" s="10">
        <v>2655</v>
      </c>
      <c r="G2318" s="10">
        <v>0</v>
      </c>
      <c r="H2318" s="20">
        <f t="shared" si="2403"/>
        <v>2000</v>
      </c>
      <c r="I2318" s="20">
        <v>0</v>
      </c>
      <c r="J2318" s="12">
        <f t="shared" si="2404"/>
        <v>2000</v>
      </c>
    </row>
    <row r="2319" spans="1:10" x14ac:dyDescent="0.25">
      <c r="A2319" s="16">
        <v>42471</v>
      </c>
      <c r="B2319" s="9" t="s">
        <v>17</v>
      </c>
      <c r="C2319" s="9">
        <v>5000</v>
      </c>
      <c r="D2319" s="9" t="s">
        <v>11</v>
      </c>
      <c r="E2319" s="10">
        <v>112.55</v>
      </c>
      <c r="F2319" s="10">
        <v>111.95</v>
      </c>
      <c r="G2319" s="10">
        <v>0</v>
      </c>
      <c r="H2319" s="20">
        <f t="shared" si="2403"/>
        <v>-2999.9999999999718</v>
      </c>
      <c r="I2319" s="20">
        <v>0</v>
      </c>
      <c r="J2319" s="12">
        <f t="shared" si="2404"/>
        <v>-2999.9999999999718</v>
      </c>
    </row>
    <row r="2320" spans="1:10" x14ac:dyDescent="0.25">
      <c r="A2320" s="16">
        <v>42471</v>
      </c>
      <c r="B2320" s="9" t="s">
        <v>12</v>
      </c>
      <c r="C2320" s="9">
        <v>5000</v>
      </c>
      <c r="D2320" s="9" t="s">
        <v>11</v>
      </c>
      <c r="E2320" s="10">
        <v>117.45</v>
      </c>
      <c r="F2320" s="10">
        <v>116.85</v>
      </c>
      <c r="G2320" s="10">
        <v>0</v>
      </c>
      <c r="H2320" s="20">
        <f t="shared" si="2403"/>
        <v>-3000.0000000000427</v>
      </c>
      <c r="I2320" s="20">
        <v>0</v>
      </c>
      <c r="J2320" s="12">
        <f t="shared" si="2404"/>
        <v>-3000.0000000000427</v>
      </c>
    </row>
    <row r="2321" spans="1:10" x14ac:dyDescent="0.25">
      <c r="A2321" s="16">
        <v>42468</v>
      </c>
      <c r="B2321" s="9" t="s">
        <v>14</v>
      </c>
      <c r="C2321" s="9">
        <v>100</v>
      </c>
      <c r="D2321" s="9" t="s">
        <v>11</v>
      </c>
      <c r="E2321" s="10">
        <v>28935</v>
      </c>
      <c r="F2321" s="10">
        <v>28985</v>
      </c>
      <c r="G2321" s="10">
        <v>0</v>
      </c>
      <c r="H2321" s="20">
        <f t="shared" si="2403"/>
        <v>5000</v>
      </c>
      <c r="I2321" s="20">
        <v>0</v>
      </c>
      <c r="J2321" s="12">
        <f t="shared" si="2404"/>
        <v>5000</v>
      </c>
    </row>
    <row r="2322" spans="1:10" x14ac:dyDescent="0.25">
      <c r="A2322" s="16">
        <v>42468</v>
      </c>
      <c r="B2322" s="9" t="s">
        <v>17</v>
      </c>
      <c r="C2322" s="9">
        <v>5000</v>
      </c>
      <c r="D2322" s="9" t="s">
        <v>11</v>
      </c>
      <c r="E2322" s="10">
        <v>113.3</v>
      </c>
      <c r="F2322" s="10">
        <v>113.75</v>
      </c>
      <c r="G2322" s="10">
        <v>0</v>
      </c>
      <c r="H2322" s="20">
        <f t="shared" si="2403"/>
        <v>2250.0000000000141</v>
      </c>
      <c r="I2322" s="20">
        <v>0</v>
      </c>
      <c r="J2322" s="12">
        <f t="shared" si="2404"/>
        <v>2250.0000000000141</v>
      </c>
    </row>
    <row r="2323" spans="1:10" x14ac:dyDescent="0.25">
      <c r="A2323" s="16">
        <v>42468</v>
      </c>
      <c r="B2323" s="9" t="s">
        <v>17</v>
      </c>
      <c r="C2323" s="9">
        <v>5000</v>
      </c>
      <c r="D2323" s="9" t="s">
        <v>15</v>
      </c>
      <c r="E2323" s="10">
        <v>113.35</v>
      </c>
      <c r="F2323" s="10">
        <v>112.85</v>
      </c>
      <c r="G2323" s="10">
        <v>0</v>
      </c>
      <c r="H2323" s="18">
        <f t="shared" ref="H2323" si="2405">(E2323-F2323)*C2323</f>
        <v>2500</v>
      </c>
      <c r="I2323" s="20">
        <v>0</v>
      </c>
      <c r="J2323" s="14">
        <f t="shared" ref="J2323" si="2406">+I2323+H2323</f>
        <v>2500</v>
      </c>
    </row>
    <row r="2324" spans="1:10" x14ac:dyDescent="0.25">
      <c r="A2324" s="16">
        <v>42468</v>
      </c>
      <c r="B2324" s="9" t="s">
        <v>12</v>
      </c>
      <c r="C2324" s="9">
        <v>5000</v>
      </c>
      <c r="D2324" s="9" t="s">
        <v>11</v>
      </c>
      <c r="E2324" s="9">
        <v>116.65</v>
      </c>
      <c r="F2324" s="9">
        <v>117.15</v>
      </c>
      <c r="G2324" s="10">
        <v>0</v>
      </c>
      <c r="H2324" s="20">
        <f t="shared" ref="H2324:H2325" si="2407">IF(D2324="LONG",(F2324-E2324)*C2324,(E2324-F2324)*C2324)</f>
        <v>2500</v>
      </c>
      <c r="I2324" s="20">
        <v>0</v>
      </c>
      <c r="J2324" s="12">
        <f t="shared" ref="J2324:J2325" si="2408">(H2324+I2324)</f>
        <v>2500</v>
      </c>
    </row>
    <row r="2325" spans="1:10" x14ac:dyDescent="0.25">
      <c r="A2325" s="16">
        <v>42468</v>
      </c>
      <c r="B2325" s="9" t="s">
        <v>14</v>
      </c>
      <c r="C2325" s="9">
        <v>100</v>
      </c>
      <c r="D2325" s="9" t="s">
        <v>11</v>
      </c>
      <c r="E2325" s="10">
        <v>28975</v>
      </c>
      <c r="F2325" s="10">
        <v>28915</v>
      </c>
      <c r="G2325" s="10">
        <v>0</v>
      </c>
      <c r="H2325" s="20">
        <f t="shared" si="2407"/>
        <v>-6000</v>
      </c>
      <c r="I2325" s="20">
        <v>0</v>
      </c>
      <c r="J2325" s="12">
        <f t="shared" si="2408"/>
        <v>-6000</v>
      </c>
    </row>
    <row r="2326" spans="1:10" x14ac:dyDescent="0.25">
      <c r="A2326" s="16">
        <v>42467</v>
      </c>
      <c r="B2326" s="9" t="s">
        <v>14</v>
      </c>
      <c r="C2326" s="9">
        <v>100</v>
      </c>
      <c r="D2326" s="9" t="s">
        <v>15</v>
      </c>
      <c r="E2326" s="10">
        <v>28780</v>
      </c>
      <c r="F2326" s="10">
        <v>28730</v>
      </c>
      <c r="G2326" s="10">
        <v>0</v>
      </c>
      <c r="H2326" s="18">
        <f t="shared" ref="H2326" si="2409">(E2326-F2326)*C2326</f>
        <v>5000</v>
      </c>
      <c r="I2326" s="20">
        <v>0</v>
      </c>
      <c r="J2326" s="14">
        <f t="shared" ref="J2326" si="2410">+I2326+H2326</f>
        <v>5000</v>
      </c>
    </row>
    <row r="2327" spans="1:10" x14ac:dyDescent="0.25">
      <c r="A2327" s="16">
        <v>42467</v>
      </c>
      <c r="B2327" s="9" t="s">
        <v>14</v>
      </c>
      <c r="C2327" s="9">
        <v>100</v>
      </c>
      <c r="D2327" s="9" t="s">
        <v>11</v>
      </c>
      <c r="E2327" s="10">
        <v>28970</v>
      </c>
      <c r="F2327" s="10">
        <v>29020</v>
      </c>
      <c r="G2327" s="10">
        <v>29080</v>
      </c>
      <c r="H2327" s="20">
        <f t="shared" ref="H2327:H2331" si="2411">IF(D2327="LONG",(F2327-E2327)*C2327,(E2327-F2327)*C2327)</f>
        <v>5000</v>
      </c>
      <c r="I2327" s="20">
        <f t="shared" ref="I2327" si="2412">(G2327-F2327)*C2327</f>
        <v>6000</v>
      </c>
      <c r="J2327" s="12">
        <f t="shared" ref="J2327:J2331" si="2413">(H2327+I2327)</f>
        <v>11000</v>
      </c>
    </row>
    <row r="2328" spans="1:10" x14ac:dyDescent="0.25">
      <c r="A2328" s="16">
        <v>42467</v>
      </c>
      <c r="B2328" s="9" t="s">
        <v>25</v>
      </c>
      <c r="C2328" s="9">
        <v>5000</v>
      </c>
      <c r="D2328" s="9" t="s">
        <v>11</v>
      </c>
      <c r="E2328" s="10">
        <v>117.65</v>
      </c>
      <c r="F2328" s="10">
        <v>118.15</v>
      </c>
      <c r="G2328" s="10">
        <v>0</v>
      </c>
      <c r="H2328" s="20">
        <f t="shared" si="2411"/>
        <v>2500</v>
      </c>
      <c r="I2328" s="20">
        <v>0</v>
      </c>
      <c r="J2328" s="12">
        <f t="shared" si="2413"/>
        <v>2500</v>
      </c>
    </row>
    <row r="2329" spans="1:10" x14ac:dyDescent="0.25">
      <c r="A2329" s="16">
        <v>42467</v>
      </c>
      <c r="B2329" s="9" t="s">
        <v>25</v>
      </c>
      <c r="C2329" s="9">
        <v>5000</v>
      </c>
      <c r="D2329" s="9" t="s">
        <v>11</v>
      </c>
      <c r="E2329" s="10">
        <v>117.25</v>
      </c>
      <c r="F2329" s="10">
        <v>116.65</v>
      </c>
      <c r="G2329" s="10">
        <v>0</v>
      </c>
      <c r="H2329" s="20">
        <f t="shared" si="2411"/>
        <v>-2999.9999999999718</v>
      </c>
      <c r="I2329" s="20">
        <v>0</v>
      </c>
      <c r="J2329" s="12">
        <f t="shared" si="2413"/>
        <v>-2999.9999999999718</v>
      </c>
    </row>
    <row r="2330" spans="1:10" x14ac:dyDescent="0.25">
      <c r="A2330" s="16">
        <v>42467</v>
      </c>
      <c r="B2330" s="9" t="s">
        <v>17</v>
      </c>
      <c r="C2330" s="9">
        <v>5000</v>
      </c>
      <c r="D2330" s="9" t="s">
        <v>11</v>
      </c>
      <c r="E2330" s="10">
        <v>114.45</v>
      </c>
      <c r="F2330" s="10">
        <v>113.85</v>
      </c>
      <c r="G2330" s="10">
        <v>0</v>
      </c>
      <c r="H2330" s="20">
        <f t="shared" si="2411"/>
        <v>-3000.0000000000427</v>
      </c>
      <c r="I2330" s="20">
        <v>0</v>
      </c>
      <c r="J2330" s="12">
        <f t="shared" si="2413"/>
        <v>-3000.0000000000427</v>
      </c>
    </row>
    <row r="2331" spans="1:10" x14ac:dyDescent="0.25">
      <c r="A2331" s="16">
        <v>42467</v>
      </c>
      <c r="B2331" s="9" t="s">
        <v>21</v>
      </c>
      <c r="C2331" s="9">
        <v>100</v>
      </c>
      <c r="D2331" s="9" t="s">
        <v>11</v>
      </c>
      <c r="E2331" s="10">
        <v>2541</v>
      </c>
      <c r="F2331" s="10">
        <v>2516</v>
      </c>
      <c r="G2331" s="10">
        <v>0</v>
      </c>
      <c r="H2331" s="20">
        <f t="shared" si="2411"/>
        <v>-2500</v>
      </c>
      <c r="I2331" s="20">
        <v>0</v>
      </c>
      <c r="J2331" s="12">
        <f t="shared" si="2413"/>
        <v>-2500</v>
      </c>
    </row>
    <row r="2332" spans="1:10" x14ac:dyDescent="0.25">
      <c r="A2332" s="16">
        <v>42466</v>
      </c>
      <c r="B2332" s="9" t="s">
        <v>14</v>
      </c>
      <c r="C2332" s="9">
        <v>100</v>
      </c>
      <c r="D2332" s="9" t="s">
        <v>15</v>
      </c>
      <c r="E2332" s="10">
        <v>28770</v>
      </c>
      <c r="F2332" s="10">
        <v>28720</v>
      </c>
      <c r="G2332" s="10">
        <v>0</v>
      </c>
      <c r="H2332" s="18">
        <f t="shared" ref="H2332" si="2414">(E2332-F2332)*C2332</f>
        <v>5000</v>
      </c>
      <c r="I2332" s="20">
        <v>0</v>
      </c>
      <c r="J2332" s="14">
        <f t="shared" ref="J2332" si="2415">+I2332+H2332</f>
        <v>5000</v>
      </c>
    </row>
    <row r="2333" spans="1:10" x14ac:dyDescent="0.25">
      <c r="A2333" s="16">
        <v>42466</v>
      </c>
      <c r="B2333" s="9" t="s">
        <v>25</v>
      </c>
      <c r="C2333" s="9">
        <v>5000</v>
      </c>
      <c r="D2333" s="9" t="s">
        <v>11</v>
      </c>
      <c r="E2333" s="10">
        <v>119</v>
      </c>
      <c r="F2333" s="10">
        <v>119.5</v>
      </c>
      <c r="G2333" s="10">
        <v>0</v>
      </c>
      <c r="H2333" s="20">
        <f t="shared" ref="H2333" si="2416">IF(D2333="LONG",(F2333-E2333)*C2333,(E2333-F2333)*C2333)</f>
        <v>2500</v>
      </c>
      <c r="I2333" s="20">
        <v>0</v>
      </c>
      <c r="J2333" s="12">
        <f t="shared" ref="J2333" si="2417">(H2333+I2333)</f>
        <v>2500</v>
      </c>
    </row>
    <row r="2334" spans="1:10" x14ac:dyDescent="0.25">
      <c r="A2334" s="16">
        <v>42466</v>
      </c>
      <c r="B2334" s="9" t="s">
        <v>25</v>
      </c>
      <c r="C2334" s="9">
        <v>5000</v>
      </c>
      <c r="D2334" s="9" t="s">
        <v>15</v>
      </c>
      <c r="E2334" s="10">
        <v>119.3</v>
      </c>
      <c r="F2334" s="10">
        <v>118.8</v>
      </c>
      <c r="G2334" s="10">
        <v>0</v>
      </c>
      <c r="H2334" s="18">
        <f t="shared" ref="H2334" si="2418">(E2334-F2334)*C2334</f>
        <v>2500</v>
      </c>
      <c r="I2334" s="20">
        <v>0</v>
      </c>
      <c r="J2334" s="14">
        <f t="shared" ref="J2334" si="2419">+I2334+H2334</f>
        <v>2500</v>
      </c>
    </row>
    <row r="2335" spans="1:10" x14ac:dyDescent="0.25">
      <c r="A2335" s="16">
        <v>42466</v>
      </c>
      <c r="B2335" s="9" t="s">
        <v>25</v>
      </c>
      <c r="C2335" s="9">
        <v>5000</v>
      </c>
      <c r="D2335" s="9" t="s">
        <v>11</v>
      </c>
      <c r="E2335" s="10">
        <v>119.25</v>
      </c>
      <c r="F2335" s="10">
        <v>119.75</v>
      </c>
      <c r="G2335" s="10">
        <v>0</v>
      </c>
      <c r="H2335" s="20">
        <f t="shared" ref="H2335:H2339" si="2420">IF(D2335="LONG",(F2335-E2335)*C2335,(E2335-F2335)*C2335)</f>
        <v>2500</v>
      </c>
      <c r="I2335" s="20">
        <v>0</v>
      </c>
      <c r="J2335" s="12">
        <f t="shared" ref="J2335:J2339" si="2421">(H2335+I2335)</f>
        <v>2500</v>
      </c>
    </row>
    <row r="2336" spans="1:10" x14ac:dyDescent="0.25">
      <c r="A2336" s="16">
        <v>42466</v>
      </c>
      <c r="B2336" s="9" t="s">
        <v>10</v>
      </c>
      <c r="C2336" s="9">
        <v>100</v>
      </c>
      <c r="D2336" s="9" t="s">
        <v>11</v>
      </c>
      <c r="E2336" s="10">
        <v>2458</v>
      </c>
      <c r="F2336" s="10">
        <v>2478</v>
      </c>
      <c r="G2336" s="10">
        <v>0</v>
      </c>
      <c r="H2336" s="20">
        <f t="shared" si="2420"/>
        <v>2000</v>
      </c>
      <c r="I2336" s="20">
        <v>0</v>
      </c>
      <c r="J2336" s="12">
        <f t="shared" si="2421"/>
        <v>2000</v>
      </c>
    </row>
    <row r="2337" spans="1:10" x14ac:dyDescent="0.25">
      <c r="A2337" s="16">
        <v>42465</v>
      </c>
      <c r="B2337" s="9" t="s">
        <v>14</v>
      </c>
      <c r="C2337" s="9">
        <v>100</v>
      </c>
      <c r="D2337" s="9" t="s">
        <v>11</v>
      </c>
      <c r="E2337" s="10">
        <v>28835</v>
      </c>
      <c r="F2337" s="10">
        <v>28885</v>
      </c>
      <c r="G2337" s="10">
        <v>28945</v>
      </c>
      <c r="H2337" s="20">
        <f t="shared" si="2420"/>
        <v>5000</v>
      </c>
      <c r="I2337" s="20">
        <f t="shared" ref="I2337" si="2422">(G2337-F2337)*C2337</f>
        <v>6000</v>
      </c>
      <c r="J2337" s="12">
        <f t="shared" si="2421"/>
        <v>11000</v>
      </c>
    </row>
    <row r="2338" spans="1:10" x14ac:dyDescent="0.25">
      <c r="A2338" s="16">
        <v>42465</v>
      </c>
      <c r="B2338" s="9" t="s">
        <v>10</v>
      </c>
      <c r="C2338" s="9">
        <v>100</v>
      </c>
      <c r="D2338" s="9" t="s">
        <v>11</v>
      </c>
      <c r="E2338" s="10">
        <v>2375</v>
      </c>
      <c r="F2338" s="10">
        <v>2400</v>
      </c>
      <c r="G2338" s="10">
        <v>0</v>
      </c>
      <c r="H2338" s="20">
        <f t="shared" si="2420"/>
        <v>2500</v>
      </c>
      <c r="I2338" s="20">
        <v>0</v>
      </c>
      <c r="J2338" s="12">
        <f t="shared" si="2421"/>
        <v>2500</v>
      </c>
    </row>
    <row r="2339" spans="1:10" x14ac:dyDescent="0.25">
      <c r="A2339" s="16">
        <v>42465</v>
      </c>
      <c r="B2339" s="9" t="s">
        <v>12</v>
      </c>
      <c r="C2339" s="9">
        <v>5000</v>
      </c>
      <c r="D2339" s="9" t="s">
        <v>11</v>
      </c>
      <c r="E2339" s="10">
        <v>120.8</v>
      </c>
      <c r="F2339" s="10">
        <v>120.2</v>
      </c>
      <c r="G2339" s="10">
        <v>0</v>
      </c>
      <c r="H2339" s="20">
        <f t="shared" si="2420"/>
        <v>-2999.9999999999718</v>
      </c>
      <c r="I2339" s="20">
        <v>0</v>
      </c>
      <c r="J2339" s="12">
        <f t="shared" si="2421"/>
        <v>-2999.9999999999718</v>
      </c>
    </row>
    <row r="2340" spans="1:10" x14ac:dyDescent="0.25">
      <c r="A2340" s="16">
        <v>42465</v>
      </c>
      <c r="B2340" s="9" t="s">
        <v>14</v>
      </c>
      <c r="C2340" s="9">
        <v>100</v>
      </c>
      <c r="D2340" s="9" t="s">
        <v>15</v>
      </c>
      <c r="E2340" s="10">
        <v>28615</v>
      </c>
      <c r="F2340" s="10">
        <v>28675</v>
      </c>
      <c r="G2340" s="10">
        <v>0</v>
      </c>
      <c r="H2340" s="18">
        <f t="shared" ref="H2340:H2341" si="2423">(E2340-F2340)*C2340</f>
        <v>-6000</v>
      </c>
      <c r="I2340" s="20">
        <v>0</v>
      </c>
      <c r="J2340" s="14">
        <f t="shared" ref="J2340:J2341" si="2424">+I2340+H2340</f>
        <v>-6000</v>
      </c>
    </row>
    <row r="2341" spans="1:10" x14ac:dyDescent="0.25">
      <c r="A2341" s="16">
        <v>42464</v>
      </c>
      <c r="B2341" s="9" t="s">
        <v>14</v>
      </c>
      <c r="C2341" s="9">
        <v>100</v>
      </c>
      <c r="D2341" s="9" t="s">
        <v>15</v>
      </c>
      <c r="E2341" s="10">
        <v>28410</v>
      </c>
      <c r="F2341" s="10">
        <v>28360</v>
      </c>
      <c r="G2341" s="10">
        <v>0</v>
      </c>
      <c r="H2341" s="18">
        <f t="shared" si="2423"/>
        <v>5000</v>
      </c>
      <c r="I2341" s="20">
        <v>0</v>
      </c>
      <c r="J2341" s="14">
        <f t="shared" si="2424"/>
        <v>5000</v>
      </c>
    </row>
    <row r="2342" spans="1:10" x14ac:dyDescent="0.25">
      <c r="A2342" s="16">
        <v>42464</v>
      </c>
      <c r="B2342" s="9" t="s">
        <v>10</v>
      </c>
      <c r="C2342" s="9">
        <v>100</v>
      </c>
      <c r="D2342" s="9" t="s">
        <v>11</v>
      </c>
      <c r="E2342" s="10">
        <v>2428</v>
      </c>
      <c r="F2342" s="10">
        <v>2453</v>
      </c>
      <c r="G2342" s="10">
        <v>0</v>
      </c>
      <c r="H2342" s="20">
        <f t="shared" ref="H2342:H2343" si="2425">IF(D2342="LONG",(F2342-E2342)*C2342,(E2342-F2342)*C2342)</f>
        <v>2500</v>
      </c>
      <c r="I2342" s="20">
        <v>0</v>
      </c>
      <c r="J2342" s="12">
        <f t="shared" ref="J2342:J2343" si="2426">(H2342+I2342)</f>
        <v>2500</v>
      </c>
    </row>
    <row r="2343" spans="1:10" x14ac:dyDescent="0.25">
      <c r="A2343" s="16">
        <v>42464</v>
      </c>
      <c r="B2343" s="9" t="s">
        <v>12</v>
      </c>
      <c r="C2343" s="9">
        <v>5000</v>
      </c>
      <c r="D2343" s="9" t="s">
        <v>11</v>
      </c>
      <c r="E2343" s="10">
        <v>122.3</v>
      </c>
      <c r="F2343" s="10">
        <v>122.85</v>
      </c>
      <c r="G2343" s="10">
        <v>0</v>
      </c>
      <c r="H2343" s="20">
        <f t="shared" si="2425"/>
        <v>2749.9999999999859</v>
      </c>
      <c r="I2343" s="20">
        <v>0</v>
      </c>
      <c r="J2343" s="12">
        <f t="shared" si="2426"/>
        <v>2749.9999999999859</v>
      </c>
    </row>
    <row r="2344" spans="1:10" x14ac:dyDescent="0.25">
      <c r="A2344" s="16">
        <v>42461</v>
      </c>
      <c r="B2344" s="9" t="s">
        <v>14</v>
      </c>
      <c r="C2344" s="9">
        <v>100</v>
      </c>
      <c r="D2344" s="9" t="s">
        <v>15</v>
      </c>
      <c r="E2344" s="10">
        <v>28640</v>
      </c>
      <c r="F2344" s="10">
        <v>28580</v>
      </c>
      <c r="G2344" s="10">
        <v>0</v>
      </c>
      <c r="H2344" s="18">
        <f t="shared" ref="H2344" si="2427">(E2344-F2344)*C2344</f>
        <v>6000</v>
      </c>
      <c r="I2344" s="20">
        <v>0</v>
      </c>
      <c r="J2344" s="14">
        <f t="shared" ref="J2344" si="2428">+I2344+H2344</f>
        <v>6000</v>
      </c>
    </row>
    <row r="2345" spans="1:10" x14ac:dyDescent="0.25">
      <c r="A2345" s="16">
        <v>42461</v>
      </c>
      <c r="B2345" s="9" t="s">
        <v>12</v>
      </c>
      <c r="C2345" s="9">
        <v>5000</v>
      </c>
      <c r="D2345" s="9" t="s">
        <v>11</v>
      </c>
      <c r="E2345" s="10">
        <v>121.65</v>
      </c>
      <c r="F2345" s="10">
        <v>122.15</v>
      </c>
      <c r="G2345" s="10">
        <v>0</v>
      </c>
      <c r="H2345" s="20">
        <f t="shared" ref="H2345:H2346" si="2429">IF(D2345="LONG",(F2345-E2345)*C2345,(E2345-F2345)*C2345)</f>
        <v>2500</v>
      </c>
      <c r="I2345" s="20">
        <v>0</v>
      </c>
      <c r="J2345" s="12">
        <f t="shared" ref="J2345:J2346" si="2430">(H2345+I2345)</f>
        <v>2500</v>
      </c>
    </row>
    <row r="2346" spans="1:10" x14ac:dyDescent="0.25">
      <c r="A2346" s="16">
        <v>42461</v>
      </c>
      <c r="B2346" s="9" t="s">
        <v>10</v>
      </c>
      <c r="C2346" s="9">
        <v>100</v>
      </c>
      <c r="D2346" s="9" t="s">
        <v>11</v>
      </c>
      <c r="E2346" s="10">
        <v>2507</v>
      </c>
      <c r="F2346" s="10">
        <v>2482</v>
      </c>
      <c r="G2346" s="10">
        <v>0</v>
      </c>
      <c r="H2346" s="20">
        <f t="shared" si="2429"/>
        <v>-2500</v>
      </c>
      <c r="I2346" s="20">
        <v>0</v>
      </c>
      <c r="J2346" s="12">
        <f t="shared" si="2430"/>
        <v>-2500</v>
      </c>
    </row>
    <row r="2347" spans="1:10" x14ac:dyDescent="0.25">
      <c r="A2347" s="53"/>
      <c r="B2347" s="53"/>
      <c r="C2347" s="53"/>
      <c r="D2347" s="53"/>
      <c r="E2347" s="53"/>
      <c r="F2347" s="53"/>
      <c r="G2347" s="53"/>
      <c r="H2347" s="54"/>
      <c r="I2347" s="54"/>
      <c r="J2347" s="57"/>
    </row>
    <row r="2348" spans="1:10" x14ac:dyDescent="0.25">
      <c r="A2348" s="16">
        <v>42460</v>
      </c>
      <c r="B2348" s="9" t="s">
        <v>14</v>
      </c>
      <c r="C2348" s="9">
        <v>100</v>
      </c>
      <c r="D2348" s="9" t="s">
        <v>11</v>
      </c>
      <c r="E2348" s="10">
        <v>28560</v>
      </c>
      <c r="F2348" s="10">
        <v>28610</v>
      </c>
      <c r="G2348" s="10">
        <v>0</v>
      </c>
      <c r="H2348" s="20">
        <f t="shared" ref="H2348" si="2431">IF(D2348="LONG",(F2348-E2348)*C2348,(E2348-F2348)*C2348)</f>
        <v>5000</v>
      </c>
      <c r="I2348" s="20">
        <v>0</v>
      </c>
      <c r="J2348" s="12">
        <f t="shared" ref="J2348" si="2432">(H2348+I2348)</f>
        <v>5000</v>
      </c>
    </row>
    <row r="2349" spans="1:10" x14ac:dyDescent="0.25">
      <c r="A2349" s="16">
        <v>42460</v>
      </c>
      <c r="B2349" s="9" t="s">
        <v>14</v>
      </c>
      <c r="C2349" s="9">
        <v>100</v>
      </c>
      <c r="D2349" s="9" t="s">
        <v>15</v>
      </c>
      <c r="E2349" s="10">
        <v>28475</v>
      </c>
      <c r="F2349" s="10">
        <v>28430</v>
      </c>
      <c r="G2349" s="10">
        <v>0</v>
      </c>
      <c r="H2349" s="18">
        <f t="shared" ref="H2349" si="2433">(E2349-F2349)*C2349</f>
        <v>4500</v>
      </c>
      <c r="I2349" s="20">
        <v>0</v>
      </c>
      <c r="J2349" s="14">
        <f t="shared" ref="J2349" si="2434">+I2349+H2349</f>
        <v>4500</v>
      </c>
    </row>
    <row r="2350" spans="1:10" x14ac:dyDescent="0.25">
      <c r="A2350" s="16">
        <v>42460</v>
      </c>
      <c r="B2350" s="9" t="s">
        <v>17</v>
      </c>
      <c r="C2350" s="9">
        <v>5000</v>
      </c>
      <c r="D2350" s="9" t="s">
        <v>11</v>
      </c>
      <c r="E2350" s="10">
        <v>112.7</v>
      </c>
      <c r="F2350" s="10">
        <v>113.05</v>
      </c>
      <c r="G2350" s="10">
        <v>0</v>
      </c>
      <c r="H2350" s="20">
        <f t="shared" ref="H2350" si="2435">IF(D2350="LONG",(F2350-E2350)*C2350,(E2350-F2350)*C2350)</f>
        <v>1749.9999999999716</v>
      </c>
      <c r="I2350" s="20">
        <v>0</v>
      </c>
      <c r="J2350" s="12">
        <f t="shared" ref="J2350" si="2436">(H2350+I2350)</f>
        <v>1749.9999999999716</v>
      </c>
    </row>
    <row r="2351" spans="1:10" x14ac:dyDescent="0.25">
      <c r="A2351" s="16">
        <v>42460</v>
      </c>
      <c r="B2351" s="9" t="s">
        <v>10</v>
      </c>
      <c r="C2351" s="9">
        <v>100</v>
      </c>
      <c r="D2351" s="9" t="s">
        <v>15</v>
      </c>
      <c r="E2351" s="9">
        <v>2555</v>
      </c>
      <c r="F2351" s="10">
        <v>2535</v>
      </c>
      <c r="G2351" s="10">
        <v>2510</v>
      </c>
      <c r="H2351" s="18">
        <f t="shared" ref="H2351" si="2437">(E2351-F2351)*C2351</f>
        <v>2000</v>
      </c>
      <c r="I2351" s="20">
        <f>(F2351-G2351)*C2351</f>
        <v>2500</v>
      </c>
      <c r="J2351" s="14">
        <f t="shared" ref="J2351" si="2438">+I2351+H2351</f>
        <v>4500</v>
      </c>
    </row>
    <row r="2352" spans="1:10" x14ac:dyDescent="0.25">
      <c r="A2352" s="16">
        <v>42460</v>
      </c>
      <c r="B2352" s="9" t="s">
        <v>12</v>
      </c>
      <c r="C2352" s="9">
        <v>5000</v>
      </c>
      <c r="D2352" s="9" t="s">
        <v>11</v>
      </c>
      <c r="E2352" s="10">
        <v>117.9</v>
      </c>
      <c r="F2352" s="10">
        <v>117.3</v>
      </c>
      <c r="G2352" s="10">
        <v>0</v>
      </c>
      <c r="H2352" s="20">
        <f t="shared" ref="H2352" si="2439">IF(D2352="LONG",(F2352-E2352)*C2352,(E2352-F2352)*C2352)</f>
        <v>-3000.0000000000427</v>
      </c>
      <c r="I2352" s="20">
        <v>0</v>
      </c>
      <c r="J2352" s="12">
        <f t="shared" ref="J2352" si="2440">(H2352+I2352)</f>
        <v>-3000.0000000000427</v>
      </c>
    </row>
    <row r="2353" spans="1:10" x14ac:dyDescent="0.25">
      <c r="A2353" s="16">
        <v>42459</v>
      </c>
      <c r="B2353" s="9" t="s">
        <v>18</v>
      </c>
      <c r="C2353" s="9">
        <v>100</v>
      </c>
      <c r="D2353" s="9" t="s">
        <v>15</v>
      </c>
      <c r="E2353" s="10">
        <v>28775</v>
      </c>
      <c r="F2353" s="10">
        <v>28725</v>
      </c>
      <c r="G2353" s="10">
        <v>28665</v>
      </c>
      <c r="H2353" s="18">
        <f t="shared" ref="H2353" si="2441">(E2353-F2353)*C2353</f>
        <v>5000</v>
      </c>
      <c r="I2353" s="20">
        <f>(F2353-G2353)*C2353</f>
        <v>6000</v>
      </c>
      <c r="J2353" s="14">
        <f t="shared" ref="J2353" si="2442">+I2353+H2353</f>
        <v>11000</v>
      </c>
    </row>
    <row r="2354" spans="1:10" x14ac:dyDescent="0.25">
      <c r="A2354" s="16">
        <v>42459</v>
      </c>
      <c r="B2354" s="9" t="s">
        <v>12</v>
      </c>
      <c r="C2354" s="9">
        <v>5000</v>
      </c>
      <c r="D2354" s="9" t="s">
        <v>11</v>
      </c>
      <c r="E2354" s="10">
        <v>117.85</v>
      </c>
      <c r="F2354" s="10">
        <v>118.35</v>
      </c>
      <c r="G2354" s="10">
        <v>0</v>
      </c>
      <c r="H2354" s="20">
        <f t="shared" ref="H2354:H2357" si="2443">IF(D2354="LONG",(F2354-E2354)*C2354,(E2354-F2354)*C2354)</f>
        <v>2500</v>
      </c>
      <c r="I2354" s="20">
        <v>0</v>
      </c>
      <c r="J2354" s="12">
        <f t="shared" ref="J2354:J2357" si="2444">(H2354+I2354)</f>
        <v>2500</v>
      </c>
    </row>
    <row r="2355" spans="1:10" x14ac:dyDescent="0.25">
      <c r="A2355" s="16">
        <v>42459</v>
      </c>
      <c r="B2355" s="9" t="s">
        <v>10</v>
      </c>
      <c r="C2355" s="9">
        <v>100</v>
      </c>
      <c r="D2355" s="9" t="s">
        <v>11</v>
      </c>
      <c r="E2355" s="10">
        <v>2595</v>
      </c>
      <c r="F2355" s="10">
        <v>2615</v>
      </c>
      <c r="G2355" s="10">
        <v>0</v>
      </c>
      <c r="H2355" s="20">
        <f t="shared" si="2443"/>
        <v>2000</v>
      </c>
      <c r="I2355" s="20">
        <v>0</v>
      </c>
      <c r="J2355" s="12">
        <f t="shared" si="2444"/>
        <v>2000</v>
      </c>
    </row>
    <row r="2356" spans="1:10" x14ac:dyDescent="0.25">
      <c r="A2356" s="16">
        <v>42459</v>
      </c>
      <c r="B2356" s="9" t="s">
        <v>18</v>
      </c>
      <c r="C2356" s="9">
        <v>100</v>
      </c>
      <c r="D2356" s="9" t="s">
        <v>11</v>
      </c>
      <c r="E2356" s="10">
        <v>28600</v>
      </c>
      <c r="F2356" s="10">
        <v>28540</v>
      </c>
      <c r="G2356" s="10">
        <v>28700</v>
      </c>
      <c r="H2356" s="20">
        <f t="shared" si="2443"/>
        <v>-6000</v>
      </c>
      <c r="I2356" s="20">
        <f t="shared" ref="I2356:I2357" si="2445">(G2356-F2356)*C2356</f>
        <v>16000</v>
      </c>
      <c r="J2356" s="12">
        <f t="shared" si="2444"/>
        <v>10000</v>
      </c>
    </row>
    <row r="2357" spans="1:10" x14ac:dyDescent="0.25">
      <c r="A2357" s="16">
        <v>42458</v>
      </c>
      <c r="B2357" s="9" t="s">
        <v>18</v>
      </c>
      <c r="C2357" s="9">
        <v>100</v>
      </c>
      <c r="D2357" s="9" t="s">
        <v>11</v>
      </c>
      <c r="E2357" s="10">
        <v>28400</v>
      </c>
      <c r="F2357" s="10">
        <v>28450</v>
      </c>
      <c r="G2357" s="10">
        <v>28500</v>
      </c>
      <c r="H2357" s="20">
        <f t="shared" si="2443"/>
        <v>5000</v>
      </c>
      <c r="I2357" s="20">
        <f t="shared" si="2445"/>
        <v>5000</v>
      </c>
      <c r="J2357" s="12">
        <f t="shared" si="2444"/>
        <v>10000</v>
      </c>
    </row>
    <row r="2358" spans="1:10" x14ac:dyDescent="0.25">
      <c r="A2358" s="16">
        <v>42458</v>
      </c>
      <c r="B2358" s="9" t="s">
        <v>14</v>
      </c>
      <c r="C2358" s="9">
        <v>100</v>
      </c>
      <c r="D2358" s="9" t="s">
        <v>15</v>
      </c>
      <c r="E2358" s="10">
        <v>28400</v>
      </c>
      <c r="F2358" s="10">
        <v>28385</v>
      </c>
      <c r="G2358" s="10">
        <v>0</v>
      </c>
      <c r="H2358" s="18">
        <f t="shared" ref="H2358" si="2446">(E2358-F2358)*C2358</f>
        <v>1500</v>
      </c>
      <c r="I2358" s="20">
        <v>0</v>
      </c>
      <c r="J2358" s="14">
        <f t="shared" ref="J2358" si="2447">+I2358+H2358</f>
        <v>1500</v>
      </c>
    </row>
    <row r="2359" spans="1:10" x14ac:dyDescent="0.25">
      <c r="A2359" s="16">
        <v>42458</v>
      </c>
      <c r="B2359" s="9" t="s">
        <v>12</v>
      </c>
      <c r="C2359" s="9">
        <v>5000</v>
      </c>
      <c r="D2359" s="9" t="s">
        <v>11</v>
      </c>
      <c r="E2359" s="10">
        <v>118.45</v>
      </c>
      <c r="F2359" s="10">
        <v>118.95</v>
      </c>
      <c r="G2359" s="10">
        <v>0</v>
      </c>
      <c r="H2359" s="20">
        <f t="shared" ref="H2359:H2362" si="2448">IF(D2359="LONG",(F2359-E2359)*C2359,(E2359-F2359)*C2359)</f>
        <v>2500</v>
      </c>
      <c r="I2359" s="20">
        <v>0</v>
      </c>
      <c r="J2359" s="12">
        <f t="shared" ref="J2359:J2362" si="2449">(H2359+I2359)</f>
        <v>2500</v>
      </c>
    </row>
    <row r="2360" spans="1:10" x14ac:dyDescent="0.25">
      <c r="A2360" s="16">
        <v>42458</v>
      </c>
      <c r="B2360" s="9" t="s">
        <v>10</v>
      </c>
      <c r="C2360" s="9">
        <v>100</v>
      </c>
      <c r="D2360" s="9" t="s">
        <v>11</v>
      </c>
      <c r="E2360" s="10">
        <v>2613</v>
      </c>
      <c r="F2360" s="10">
        <v>2578</v>
      </c>
      <c r="G2360" s="10">
        <v>0</v>
      </c>
      <c r="H2360" s="20">
        <f t="shared" si="2448"/>
        <v>-3500</v>
      </c>
      <c r="I2360" s="20">
        <v>0</v>
      </c>
      <c r="J2360" s="12">
        <f t="shared" si="2449"/>
        <v>-3500</v>
      </c>
    </row>
    <row r="2361" spans="1:10" x14ac:dyDescent="0.25">
      <c r="A2361" s="16">
        <v>42458</v>
      </c>
      <c r="B2361" s="9" t="s">
        <v>12</v>
      </c>
      <c r="C2361" s="9">
        <v>5000</v>
      </c>
      <c r="D2361" s="9" t="s">
        <v>11</v>
      </c>
      <c r="E2361" s="10">
        <v>118.3</v>
      </c>
      <c r="F2361" s="10">
        <v>117.7</v>
      </c>
      <c r="G2361" s="10">
        <v>0</v>
      </c>
      <c r="H2361" s="20">
        <f t="shared" si="2448"/>
        <v>-2999.9999999999718</v>
      </c>
      <c r="I2361" s="20">
        <v>0</v>
      </c>
      <c r="J2361" s="12">
        <f t="shared" si="2449"/>
        <v>-2999.9999999999718</v>
      </c>
    </row>
    <row r="2362" spans="1:10" x14ac:dyDescent="0.25">
      <c r="A2362" s="16">
        <v>42457</v>
      </c>
      <c r="B2362" s="9" t="s">
        <v>18</v>
      </c>
      <c r="C2362" s="9">
        <v>100</v>
      </c>
      <c r="D2362" s="9" t="s">
        <v>11</v>
      </c>
      <c r="E2362" s="10">
        <v>28375</v>
      </c>
      <c r="F2362" s="10">
        <v>28425</v>
      </c>
      <c r="G2362" s="10">
        <v>0</v>
      </c>
      <c r="H2362" s="20">
        <f t="shared" si="2448"/>
        <v>5000</v>
      </c>
      <c r="I2362" s="20">
        <v>0</v>
      </c>
      <c r="J2362" s="12">
        <f t="shared" si="2449"/>
        <v>5000</v>
      </c>
    </row>
    <row r="2363" spans="1:10" x14ac:dyDescent="0.25">
      <c r="A2363" s="16">
        <v>42457</v>
      </c>
      <c r="B2363" s="9" t="s">
        <v>17</v>
      </c>
      <c r="C2363" s="9">
        <v>5000</v>
      </c>
      <c r="D2363" s="9" t="s">
        <v>15</v>
      </c>
      <c r="E2363" s="10">
        <v>118.2</v>
      </c>
      <c r="F2363" s="10">
        <v>117.7</v>
      </c>
      <c r="G2363" s="10">
        <v>0</v>
      </c>
      <c r="H2363" s="18">
        <f t="shared" ref="H2363:H2365" si="2450">(E2363-F2363)*C2363</f>
        <v>2500</v>
      </c>
      <c r="I2363" s="20">
        <v>0</v>
      </c>
      <c r="J2363" s="14">
        <f t="shared" ref="J2363:J2365" si="2451">+I2363+H2363</f>
        <v>2500</v>
      </c>
    </row>
    <row r="2364" spans="1:10" x14ac:dyDescent="0.25">
      <c r="A2364" s="16">
        <v>42452</v>
      </c>
      <c r="B2364" s="9" t="s">
        <v>18</v>
      </c>
      <c r="C2364" s="9">
        <v>100</v>
      </c>
      <c r="D2364" s="9" t="s">
        <v>15</v>
      </c>
      <c r="E2364" s="10">
        <v>28860</v>
      </c>
      <c r="F2364" s="10">
        <v>28825</v>
      </c>
      <c r="G2364" s="10">
        <v>0</v>
      </c>
      <c r="H2364" s="18">
        <f t="shared" si="2450"/>
        <v>3500</v>
      </c>
      <c r="I2364" s="20">
        <v>0</v>
      </c>
      <c r="J2364" s="14">
        <f t="shared" si="2451"/>
        <v>3500</v>
      </c>
    </row>
    <row r="2365" spans="1:10" x14ac:dyDescent="0.25">
      <c r="A2365" s="16">
        <v>42452</v>
      </c>
      <c r="B2365" s="9" t="s">
        <v>10</v>
      </c>
      <c r="C2365" s="9">
        <v>100</v>
      </c>
      <c r="D2365" s="9" t="s">
        <v>15</v>
      </c>
      <c r="E2365" s="10">
        <v>2752</v>
      </c>
      <c r="F2365" s="10">
        <v>2732</v>
      </c>
      <c r="G2365" s="10">
        <v>0</v>
      </c>
      <c r="H2365" s="18">
        <f t="shared" si="2450"/>
        <v>2000</v>
      </c>
      <c r="I2365" s="20">
        <v>0</v>
      </c>
      <c r="J2365" s="14">
        <f t="shared" si="2451"/>
        <v>2000</v>
      </c>
    </row>
    <row r="2366" spans="1:10" x14ac:dyDescent="0.25">
      <c r="A2366" s="16">
        <v>42452</v>
      </c>
      <c r="B2366" s="9" t="s">
        <v>19</v>
      </c>
      <c r="C2366" s="9">
        <v>5000</v>
      </c>
      <c r="D2366" s="9" t="s">
        <v>11</v>
      </c>
      <c r="E2366" s="10">
        <v>120.8</v>
      </c>
      <c r="F2366" s="10">
        <v>121.3</v>
      </c>
      <c r="G2366" s="10">
        <v>121.9</v>
      </c>
      <c r="H2366" s="20">
        <f t="shared" ref="H2366:H2370" si="2452">IF(D2366="LONG",(F2366-E2366)*C2366,(E2366-F2366)*C2366)</f>
        <v>2500</v>
      </c>
      <c r="I2366" s="20">
        <f t="shared" ref="I2366:I2367" si="2453">(G2366-F2366)*C2366</f>
        <v>3000.0000000000427</v>
      </c>
      <c r="J2366" s="12">
        <f t="shared" ref="J2366:J2370" si="2454">(H2366+I2366)</f>
        <v>5500.0000000000427</v>
      </c>
    </row>
    <row r="2367" spans="1:10" x14ac:dyDescent="0.25">
      <c r="A2367" s="16">
        <v>42451</v>
      </c>
      <c r="B2367" s="9" t="s">
        <v>18</v>
      </c>
      <c r="C2367" s="9">
        <v>100</v>
      </c>
      <c r="D2367" s="9" t="s">
        <v>11</v>
      </c>
      <c r="E2367" s="10">
        <v>28915</v>
      </c>
      <c r="F2367" s="10">
        <v>28965</v>
      </c>
      <c r="G2367" s="10">
        <v>29025</v>
      </c>
      <c r="H2367" s="20">
        <f t="shared" si="2452"/>
        <v>5000</v>
      </c>
      <c r="I2367" s="20">
        <f t="shared" si="2453"/>
        <v>6000</v>
      </c>
      <c r="J2367" s="12">
        <f t="shared" si="2454"/>
        <v>11000</v>
      </c>
    </row>
    <row r="2368" spans="1:10" x14ac:dyDescent="0.25">
      <c r="A2368" s="16">
        <v>42451</v>
      </c>
      <c r="B2368" s="9" t="s">
        <v>18</v>
      </c>
      <c r="C2368" s="9">
        <v>100</v>
      </c>
      <c r="D2368" s="9" t="s">
        <v>11</v>
      </c>
      <c r="E2368" s="10">
        <v>29181</v>
      </c>
      <c r="F2368" s="10">
        <v>29231</v>
      </c>
      <c r="G2368" s="10">
        <v>0</v>
      </c>
      <c r="H2368" s="20">
        <f t="shared" si="2452"/>
        <v>5000</v>
      </c>
      <c r="I2368" s="20">
        <v>0</v>
      </c>
      <c r="J2368" s="12">
        <f t="shared" si="2454"/>
        <v>5000</v>
      </c>
    </row>
    <row r="2369" spans="1:10" x14ac:dyDescent="0.25">
      <c r="A2369" s="16">
        <v>42451</v>
      </c>
      <c r="B2369" s="9" t="s">
        <v>19</v>
      </c>
      <c r="C2369" s="9">
        <v>5000</v>
      </c>
      <c r="D2369" s="9" t="s">
        <v>11</v>
      </c>
      <c r="E2369" s="10">
        <v>121.7</v>
      </c>
      <c r="F2369" s="10">
        <v>122.2</v>
      </c>
      <c r="G2369" s="10">
        <v>0</v>
      </c>
      <c r="H2369" s="20">
        <f t="shared" si="2452"/>
        <v>2500</v>
      </c>
      <c r="I2369" s="20">
        <v>0</v>
      </c>
      <c r="J2369" s="12">
        <f t="shared" si="2454"/>
        <v>2500</v>
      </c>
    </row>
    <row r="2370" spans="1:10" x14ac:dyDescent="0.25">
      <c r="A2370" s="16">
        <v>42451</v>
      </c>
      <c r="B2370" s="9" t="s">
        <v>17</v>
      </c>
      <c r="C2370" s="9">
        <v>5000</v>
      </c>
      <c r="D2370" s="9" t="s">
        <v>11</v>
      </c>
      <c r="E2370" s="10">
        <v>121.35</v>
      </c>
      <c r="F2370" s="10">
        <v>120.75</v>
      </c>
      <c r="G2370" s="10">
        <v>0</v>
      </c>
      <c r="H2370" s="20">
        <f t="shared" si="2452"/>
        <v>-2999.9999999999718</v>
      </c>
      <c r="I2370" s="20">
        <v>0</v>
      </c>
      <c r="J2370" s="12">
        <f t="shared" si="2454"/>
        <v>-2999.9999999999718</v>
      </c>
    </row>
    <row r="2371" spans="1:10" x14ac:dyDescent="0.25">
      <c r="A2371" s="16">
        <v>42451</v>
      </c>
      <c r="B2371" s="9" t="s">
        <v>10</v>
      </c>
      <c r="C2371" s="9">
        <v>100</v>
      </c>
      <c r="D2371" s="9" t="s">
        <v>15</v>
      </c>
      <c r="E2371" s="10">
        <v>2780</v>
      </c>
      <c r="F2371" s="10">
        <v>2770</v>
      </c>
      <c r="G2371" s="10">
        <v>0</v>
      </c>
      <c r="H2371" s="18">
        <f t="shared" ref="H2371" si="2455">(E2371-F2371)*C2371</f>
        <v>1000</v>
      </c>
      <c r="I2371" s="20">
        <v>0</v>
      </c>
      <c r="J2371" s="14">
        <f t="shared" ref="J2371" si="2456">+I2371+H2371</f>
        <v>1000</v>
      </c>
    </row>
    <row r="2372" spans="1:10" x14ac:dyDescent="0.25">
      <c r="A2372" s="16">
        <v>42450</v>
      </c>
      <c r="B2372" s="9" t="s">
        <v>18</v>
      </c>
      <c r="C2372" s="9">
        <v>100</v>
      </c>
      <c r="D2372" s="9" t="s">
        <v>11</v>
      </c>
      <c r="E2372" s="10">
        <v>28870</v>
      </c>
      <c r="F2372" s="10">
        <v>28920</v>
      </c>
      <c r="G2372" s="10">
        <v>28980</v>
      </c>
      <c r="H2372" s="20">
        <f t="shared" ref="H2372" si="2457">IF(D2372="LONG",(F2372-E2372)*C2372,(E2372-F2372)*C2372)</f>
        <v>5000</v>
      </c>
      <c r="I2372" s="20">
        <f t="shared" ref="I2372" si="2458">(G2372-F2372)*C2372</f>
        <v>6000</v>
      </c>
      <c r="J2372" s="12">
        <f t="shared" ref="J2372" si="2459">(H2372+I2372)</f>
        <v>11000</v>
      </c>
    </row>
    <row r="2373" spans="1:10" x14ac:dyDescent="0.25">
      <c r="A2373" s="16">
        <v>42450</v>
      </c>
      <c r="B2373" s="9" t="s">
        <v>18</v>
      </c>
      <c r="C2373" s="9">
        <v>100</v>
      </c>
      <c r="D2373" s="9" t="s">
        <v>15</v>
      </c>
      <c r="E2373" s="10">
        <v>29000</v>
      </c>
      <c r="F2373" s="10">
        <v>28950</v>
      </c>
      <c r="G2373" s="10">
        <v>28898</v>
      </c>
      <c r="H2373" s="18">
        <f t="shared" ref="H2373" si="2460">(E2373-F2373)*C2373</f>
        <v>5000</v>
      </c>
      <c r="I2373" s="20">
        <f>(F2373-G2373)*C2373</f>
        <v>5200</v>
      </c>
      <c r="J2373" s="14">
        <f t="shared" ref="J2373" si="2461">+I2373+H2373</f>
        <v>10200</v>
      </c>
    </row>
    <row r="2374" spans="1:10" x14ac:dyDescent="0.25">
      <c r="A2374" s="16">
        <v>42450</v>
      </c>
      <c r="B2374" s="9" t="s">
        <v>21</v>
      </c>
      <c r="C2374" s="9">
        <v>100</v>
      </c>
      <c r="D2374" s="9" t="s">
        <v>11</v>
      </c>
      <c r="E2374" s="10">
        <v>2710</v>
      </c>
      <c r="F2374" s="10">
        <v>2730</v>
      </c>
      <c r="G2374" s="10">
        <v>2760</v>
      </c>
      <c r="H2374" s="20">
        <f t="shared" ref="H2374:H2376" si="2462">IF(D2374="LONG",(F2374-E2374)*C2374,(E2374-F2374)*C2374)</f>
        <v>2000</v>
      </c>
      <c r="I2374" s="20">
        <f t="shared" ref="I2374:I2375" si="2463">(G2374-F2374)*C2374</f>
        <v>3000</v>
      </c>
      <c r="J2374" s="12">
        <f t="shared" ref="J2374:J2376" si="2464">(H2374+I2374)</f>
        <v>5000</v>
      </c>
    </row>
    <row r="2375" spans="1:10" x14ac:dyDescent="0.25">
      <c r="A2375" s="16">
        <v>42450</v>
      </c>
      <c r="B2375" s="9" t="s">
        <v>12</v>
      </c>
      <c r="C2375" s="9">
        <v>5000</v>
      </c>
      <c r="D2375" s="9" t="s">
        <v>11</v>
      </c>
      <c r="E2375" s="10">
        <v>122.7</v>
      </c>
      <c r="F2375" s="10">
        <v>123.2</v>
      </c>
      <c r="G2375" s="10">
        <v>123.8</v>
      </c>
      <c r="H2375" s="20">
        <f t="shared" si="2462"/>
        <v>2500</v>
      </c>
      <c r="I2375" s="20">
        <f t="shared" si="2463"/>
        <v>2999.9999999999718</v>
      </c>
      <c r="J2375" s="12">
        <f t="shared" si="2464"/>
        <v>5499.9999999999718</v>
      </c>
    </row>
    <row r="2376" spans="1:10" x14ac:dyDescent="0.25">
      <c r="A2376" s="16">
        <v>42450</v>
      </c>
      <c r="B2376" s="9" t="s">
        <v>12</v>
      </c>
      <c r="C2376" s="9">
        <v>5000</v>
      </c>
      <c r="D2376" s="9" t="s">
        <v>11</v>
      </c>
      <c r="E2376" s="10">
        <v>122.5</v>
      </c>
      <c r="F2376" s="10">
        <v>121.9</v>
      </c>
      <c r="G2376" s="10">
        <v>0</v>
      </c>
      <c r="H2376" s="20">
        <f t="shared" si="2462"/>
        <v>-2999.9999999999718</v>
      </c>
      <c r="I2376" s="20">
        <v>0</v>
      </c>
      <c r="J2376" s="12">
        <f t="shared" si="2464"/>
        <v>-2999.9999999999718</v>
      </c>
    </row>
    <row r="2377" spans="1:10" x14ac:dyDescent="0.25">
      <c r="A2377" s="16">
        <v>42447</v>
      </c>
      <c r="B2377" s="9" t="s">
        <v>12</v>
      </c>
      <c r="C2377" s="9">
        <v>5000</v>
      </c>
      <c r="D2377" s="9" t="s">
        <v>15</v>
      </c>
      <c r="E2377" s="10">
        <v>122.8</v>
      </c>
      <c r="F2377" s="10">
        <v>122.3</v>
      </c>
      <c r="G2377" s="10">
        <v>121.7</v>
      </c>
      <c r="H2377" s="18">
        <f t="shared" ref="H2377:H2378" si="2465">(E2377-F2377)*C2377</f>
        <v>2500</v>
      </c>
      <c r="I2377" s="20">
        <f t="shared" ref="I2377" si="2466">(F2377-G2377)*C2377</f>
        <v>2999.9999999999718</v>
      </c>
      <c r="J2377" s="14">
        <f t="shared" ref="J2377:J2378" si="2467">+I2377+H2377</f>
        <v>5499.9999999999718</v>
      </c>
    </row>
    <row r="2378" spans="1:10" x14ac:dyDescent="0.25">
      <c r="A2378" s="16">
        <v>42447</v>
      </c>
      <c r="B2378" s="9" t="s">
        <v>10</v>
      </c>
      <c r="C2378" s="9">
        <v>100</v>
      </c>
      <c r="D2378" s="9" t="s">
        <v>15</v>
      </c>
      <c r="E2378" s="10">
        <v>2718</v>
      </c>
      <c r="F2378" s="10">
        <v>2740</v>
      </c>
      <c r="G2378" s="10">
        <v>0</v>
      </c>
      <c r="H2378" s="18">
        <f t="shared" si="2465"/>
        <v>-2200</v>
      </c>
      <c r="I2378" s="20">
        <v>0</v>
      </c>
      <c r="J2378" s="14">
        <f t="shared" si="2467"/>
        <v>-2200</v>
      </c>
    </row>
    <row r="2379" spans="1:10" x14ac:dyDescent="0.25">
      <c r="A2379" s="16">
        <v>42447</v>
      </c>
      <c r="B2379" s="9" t="s">
        <v>18</v>
      </c>
      <c r="C2379" s="9">
        <v>100</v>
      </c>
      <c r="D2379" s="9" t="s">
        <v>11</v>
      </c>
      <c r="E2379" s="10">
        <v>29450</v>
      </c>
      <c r="F2379" s="10">
        <v>29390</v>
      </c>
      <c r="G2379" s="10">
        <v>0</v>
      </c>
      <c r="H2379" s="20">
        <f t="shared" ref="H2379:H2380" si="2468">IF(D2379="LONG",(F2379-E2379)*C2379,(E2379-F2379)*C2379)</f>
        <v>-6000</v>
      </c>
      <c r="I2379" s="20">
        <v>0</v>
      </c>
      <c r="J2379" s="12">
        <f t="shared" ref="J2379:J2380" si="2469">(H2379+I2379)</f>
        <v>-6000</v>
      </c>
    </row>
    <row r="2380" spans="1:10" x14ac:dyDescent="0.25">
      <c r="A2380" s="16">
        <v>42447</v>
      </c>
      <c r="B2380" s="9" t="s">
        <v>18</v>
      </c>
      <c r="C2380" s="9">
        <v>100</v>
      </c>
      <c r="D2380" s="9" t="s">
        <v>11</v>
      </c>
      <c r="E2380" s="10">
        <v>29100</v>
      </c>
      <c r="F2380" s="10">
        <v>29040</v>
      </c>
      <c r="G2380" s="10">
        <v>29200</v>
      </c>
      <c r="H2380" s="20">
        <f t="shared" si="2468"/>
        <v>-6000</v>
      </c>
      <c r="I2380" s="20">
        <f t="shared" ref="I2380" si="2470">(G2380-F2380)*C2380</f>
        <v>16000</v>
      </c>
      <c r="J2380" s="12">
        <f t="shared" si="2469"/>
        <v>10000</v>
      </c>
    </row>
    <row r="2381" spans="1:10" x14ac:dyDescent="0.25">
      <c r="A2381" s="16">
        <v>42446</v>
      </c>
      <c r="B2381" s="9" t="s">
        <v>18</v>
      </c>
      <c r="C2381" s="9">
        <v>100</v>
      </c>
      <c r="D2381" s="9" t="s">
        <v>15</v>
      </c>
      <c r="E2381" s="10">
        <v>29465</v>
      </c>
      <c r="F2381" s="10">
        <v>29410</v>
      </c>
      <c r="G2381" s="10">
        <v>0</v>
      </c>
      <c r="H2381" s="18">
        <f t="shared" ref="H2381" si="2471">(E2381-F2381)*C2381</f>
        <v>5500</v>
      </c>
      <c r="I2381" s="20">
        <v>0</v>
      </c>
      <c r="J2381" s="14">
        <f t="shared" ref="J2381" si="2472">+I2381+H2381</f>
        <v>5500</v>
      </c>
    </row>
    <row r="2382" spans="1:10" x14ac:dyDescent="0.25">
      <c r="A2382" s="16">
        <v>42446</v>
      </c>
      <c r="B2382" s="9" t="s">
        <v>21</v>
      </c>
      <c r="C2382" s="9">
        <v>100</v>
      </c>
      <c r="D2382" s="9" t="s">
        <v>11</v>
      </c>
      <c r="E2382" s="10">
        <v>2607</v>
      </c>
      <c r="F2382" s="10">
        <v>2627</v>
      </c>
      <c r="G2382" s="10">
        <v>2640</v>
      </c>
      <c r="H2382" s="20">
        <f t="shared" ref="H2382" si="2473">IF(D2382="LONG",(F2382-E2382)*C2382,(E2382-F2382)*C2382)</f>
        <v>2000</v>
      </c>
      <c r="I2382" s="20">
        <f t="shared" ref="I2382" si="2474">(G2382-F2382)*C2382</f>
        <v>1300</v>
      </c>
      <c r="J2382" s="12">
        <f t="shared" ref="J2382" si="2475">(H2382+I2382)</f>
        <v>3300</v>
      </c>
    </row>
    <row r="2383" spans="1:10" x14ac:dyDescent="0.25">
      <c r="A2383" s="16">
        <v>42446</v>
      </c>
      <c r="B2383" s="9" t="s">
        <v>12</v>
      </c>
      <c r="C2383" s="9">
        <v>5000</v>
      </c>
      <c r="D2383" s="9" t="s">
        <v>15</v>
      </c>
      <c r="E2383" s="10">
        <v>120.7</v>
      </c>
      <c r="F2383" s="10">
        <v>120.15</v>
      </c>
      <c r="G2383" s="10">
        <v>119.55</v>
      </c>
      <c r="H2383" s="18">
        <f t="shared" ref="H2383:H2384" si="2476">(E2383-F2383)*C2383</f>
        <v>2749.9999999999859</v>
      </c>
      <c r="I2383" s="20">
        <f>(F2383-G2383)*C2383</f>
        <v>3000.0000000000427</v>
      </c>
      <c r="J2383" s="14">
        <f t="shared" ref="J2383:J2384" si="2477">+I2383+H2383</f>
        <v>5750.0000000000291</v>
      </c>
    </row>
    <row r="2384" spans="1:10" x14ac:dyDescent="0.25">
      <c r="A2384" s="16">
        <v>42445</v>
      </c>
      <c r="B2384" s="9" t="s">
        <v>18</v>
      </c>
      <c r="C2384" s="9">
        <v>100</v>
      </c>
      <c r="D2384" s="9" t="s">
        <v>15</v>
      </c>
      <c r="E2384" s="10">
        <v>29135</v>
      </c>
      <c r="F2384" s="10">
        <v>29085</v>
      </c>
      <c r="G2384" s="10">
        <v>29020</v>
      </c>
      <c r="H2384" s="18">
        <f t="shared" si="2476"/>
        <v>5000</v>
      </c>
      <c r="I2384" s="20">
        <f>(F2384-G2384)*C2384</f>
        <v>6500</v>
      </c>
      <c r="J2384" s="14">
        <f t="shared" si="2477"/>
        <v>11500</v>
      </c>
    </row>
    <row r="2385" spans="1:10" x14ac:dyDescent="0.25">
      <c r="A2385" s="16">
        <v>42445</v>
      </c>
      <c r="B2385" s="9" t="s">
        <v>18</v>
      </c>
      <c r="C2385" s="9">
        <v>100</v>
      </c>
      <c r="D2385" s="9" t="s">
        <v>11</v>
      </c>
      <c r="E2385" s="10">
        <v>29040</v>
      </c>
      <c r="F2385" s="10">
        <v>29080</v>
      </c>
      <c r="G2385" s="10">
        <v>0</v>
      </c>
      <c r="H2385" s="20">
        <f t="shared" ref="H2385:H2388" si="2478">IF(D2385="LONG",(F2385-E2385)*C2385,(E2385-F2385)*C2385)</f>
        <v>4000</v>
      </c>
      <c r="I2385" s="20">
        <v>0</v>
      </c>
      <c r="J2385" s="12">
        <f t="shared" ref="J2385:J2388" si="2479">(H2385+I2385)</f>
        <v>4000</v>
      </c>
    </row>
    <row r="2386" spans="1:10" x14ac:dyDescent="0.25">
      <c r="A2386" s="16">
        <v>42445</v>
      </c>
      <c r="B2386" s="9" t="s">
        <v>12</v>
      </c>
      <c r="C2386" s="9">
        <v>5000</v>
      </c>
      <c r="D2386" s="9" t="s">
        <v>11</v>
      </c>
      <c r="E2386" s="10">
        <v>117.5</v>
      </c>
      <c r="F2386" s="10">
        <v>118</v>
      </c>
      <c r="G2386" s="10">
        <v>0</v>
      </c>
      <c r="H2386" s="20">
        <f t="shared" si="2478"/>
        <v>2500</v>
      </c>
      <c r="I2386" s="20">
        <v>0</v>
      </c>
      <c r="J2386" s="12">
        <f t="shared" si="2479"/>
        <v>2500</v>
      </c>
    </row>
    <row r="2387" spans="1:10" x14ac:dyDescent="0.25">
      <c r="A2387" s="16">
        <v>42445</v>
      </c>
      <c r="B2387" s="9" t="s">
        <v>21</v>
      </c>
      <c r="C2387" s="9">
        <v>100</v>
      </c>
      <c r="D2387" s="9" t="s">
        <v>11</v>
      </c>
      <c r="E2387" s="10">
        <v>2480</v>
      </c>
      <c r="F2387" s="10">
        <v>2500</v>
      </c>
      <c r="G2387" s="10">
        <v>0</v>
      </c>
      <c r="H2387" s="20">
        <f t="shared" si="2478"/>
        <v>2000</v>
      </c>
      <c r="I2387" s="20">
        <v>0</v>
      </c>
      <c r="J2387" s="12">
        <f t="shared" si="2479"/>
        <v>2000</v>
      </c>
    </row>
    <row r="2388" spans="1:10" x14ac:dyDescent="0.25">
      <c r="A2388" s="16">
        <v>42445</v>
      </c>
      <c r="B2388" s="9" t="s">
        <v>19</v>
      </c>
      <c r="C2388" s="9">
        <v>5000</v>
      </c>
      <c r="D2388" s="9" t="s">
        <v>11</v>
      </c>
      <c r="E2388" s="10">
        <v>119.8</v>
      </c>
      <c r="F2388" s="10">
        <v>120.3</v>
      </c>
      <c r="G2388" s="10">
        <v>120.9</v>
      </c>
      <c r="H2388" s="20">
        <f t="shared" si="2478"/>
        <v>2500</v>
      </c>
      <c r="I2388" s="20">
        <f t="shared" ref="I2388" si="2480">(G2388-F2388)*C2388</f>
        <v>3000.0000000000427</v>
      </c>
      <c r="J2388" s="12">
        <f t="shared" si="2479"/>
        <v>5500.0000000000427</v>
      </c>
    </row>
    <row r="2389" spans="1:10" x14ac:dyDescent="0.25">
      <c r="A2389" s="16">
        <v>42444</v>
      </c>
      <c r="B2389" s="9" t="s">
        <v>18</v>
      </c>
      <c r="C2389" s="9">
        <v>100</v>
      </c>
      <c r="D2389" s="9" t="s">
        <v>15</v>
      </c>
      <c r="E2389" s="10">
        <v>29095</v>
      </c>
      <c r="F2389" s="10">
        <v>29045</v>
      </c>
      <c r="G2389" s="10">
        <v>0</v>
      </c>
      <c r="H2389" s="18">
        <f t="shared" ref="H2389:H2390" si="2481">(E2389-F2389)*C2389</f>
        <v>5000</v>
      </c>
      <c r="I2389" s="20">
        <v>0</v>
      </c>
      <c r="J2389" s="14">
        <f t="shared" ref="J2389:J2390" si="2482">+I2389+H2389</f>
        <v>5000</v>
      </c>
    </row>
    <row r="2390" spans="1:10" x14ac:dyDescent="0.25">
      <c r="A2390" s="16">
        <v>42444</v>
      </c>
      <c r="B2390" s="9" t="s">
        <v>18</v>
      </c>
      <c r="C2390" s="9">
        <v>100</v>
      </c>
      <c r="D2390" s="9" t="s">
        <v>15</v>
      </c>
      <c r="E2390" s="10">
        <v>29100</v>
      </c>
      <c r="F2390" s="10">
        <v>29050</v>
      </c>
      <c r="G2390" s="10">
        <v>28990</v>
      </c>
      <c r="H2390" s="18">
        <f t="shared" si="2481"/>
        <v>5000</v>
      </c>
      <c r="I2390" s="20">
        <f t="shared" ref="I2390" si="2483">(F2390-G2390)*C2390</f>
        <v>6000</v>
      </c>
      <c r="J2390" s="14">
        <f t="shared" si="2482"/>
        <v>11000</v>
      </c>
    </row>
    <row r="2391" spans="1:10" x14ac:dyDescent="0.25">
      <c r="A2391" s="16">
        <v>42444</v>
      </c>
      <c r="B2391" s="9" t="s">
        <v>12</v>
      </c>
      <c r="C2391" s="9">
        <v>5000</v>
      </c>
      <c r="D2391" s="9" t="s">
        <v>11</v>
      </c>
      <c r="E2391" s="10">
        <v>117.9</v>
      </c>
      <c r="F2391" s="10">
        <v>118.4</v>
      </c>
      <c r="G2391" s="10">
        <v>0</v>
      </c>
      <c r="H2391" s="20">
        <f t="shared" ref="H2391" si="2484">IF(D2391="LONG",(F2391-E2391)*C2391,(E2391-F2391)*C2391)</f>
        <v>2500</v>
      </c>
      <c r="I2391" s="20">
        <v>0</v>
      </c>
      <c r="J2391" s="12">
        <f t="shared" ref="J2391" si="2485">(H2391+I2391)</f>
        <v>2500</v>
      </c>
    </row>
    <row r="2392" spans="1:10" x14ac:dyDescent="0.25">
      <c r="A2392" s="16">
        <v>42444</v>
      </c>
      <c r="B2392" s="9" t="s">
        <v>21</v>
      </c>
      <c r="C2392" s="9">
        <v>100</v>
      </c>
      <c r="D2392" s="9" t="s">
        <v>15</v>
      </c>
      <c r="E2392" s="10">
        <v>2452</v>
      </c>
      <c r="F2392" s="10">
        <v>2477</v>
      </c>
      <c r="G2392" s="10">
        <v>0</v>
      </c>
      <c r="H2392" s="18">
        <f t="shared" ref="H2392" si="2486">(E2392-F2392)*C2392</f>
        <v>-2500</v>
      </c>
      <c r="I2392" s="20">
        <v>0</v>
      </c>
      <c r="J2392" s="14">
        <f t="shared" ref="J2392" si="2487">+I2392+H2392</f>
        <v>-2500</v>
      </c>
    </row>
    <row r="2393" spans="1:10" x14ac:dyDescent="0.25">
      <c r="A2393" s="16">
        <v>42444</v>
      </c>
      <c r="B2393" s="9" t="s">
        <v>17</v>
      </c>
      <c r="C2393" s="9">
        <v>5000</v>
      </c>
      <c r="D2393" s="9" t="s">
        <v>11</v>
      </c>
      <c r="E2393" s="10">
        <v>122</v>
      </c>
      <c r="F2393" s="10">
        <v>121.4</v>
      </c>
      <c r="G2393" s="10">
        <v>0</v>
      </c>
      <c r="H2393" s="20">
        <f t="shared" ref="H2393:H2394" si="2488">IF(D2393="LONG",(F2393-E2393)*C2393,(E2393-F2393)*C2393)</f>
        <v>-2999.9999999999718</v>
      </c>
      <c r="I2393" s="20">
        <v>0</v>
      </c>
      <c r="J2393" s="12">
        <f t="shared" ref="J2393:J2394" si="2489">(H2393+I2393)</f>
        <v>-2999.9999999999718</v>
      </c>
    </row>
    <row r="2394" spans="1:10" x14ac:dyDescent="0.25">
      <c r="A2394" s="16">
        <v>42444</v>
      </c>
      <c r="B2394" s="9" t="s">
        <v>12</v>
      </c>
      <c r="C2394" s="9">
        <v>5000</v>
      </c>
      <c r="D2394" s="9" t="s">
        <v>11</v>
      </c>
      <c r="E2394" s="10">
        <v>119.85</v>
      </c>
      <c r="F2394" s="10">
        <v>119.25</v>
      </c>
      <c r="G2394" s="10">
        <v>0</v>
      </c>
      <c r="H2394" s="20">
        <f t="shared" si="2488"/>
        <v>-2999.9999999999718</v>
      </c>
      <c r="I2394" s="20">
        <v>0</v>
      </c>
      <c r="J2394" s="12">
        <f t="shared" si="2489"/>
        <v>-2999.9999999999718</v>
      </c>
    </row>
    <row r="2395" spans="1:10" x14ac:dyDescent="0.25">
      <c r="A2395" s="16">
        <v>42443</v>
      </c>
      <c r="B2395" s="9" t="s">
        <v>21</v>
      </c>
      <c r="C2395" s="9">
        <v>100</v>
      </c>
      <c r="D2395" s="9" t="s">
        <v>15</v>
      </c>
      <c r="E2395" s="10">
        <v>2575</v>
      </c>
      <c r="F2395" s="10">
        <v>2555</v>
      </c>
      <c r="G2395" s="10">
        <v>2530</v>
      </c>
      <c r="H2395" s="18">
        <f t="shared" ref="H2395" si="2490">(E2395-F2395)*C2395</f>
        <v>2000</v>
      </c>
      <c r="I2395" s="20">
        <f>(F2395-G2395)*C2395</f>
        <v>2500</v>
      </c>
      <c r="J2395" s="14">
        <f t="shared" ref="J2395" si="2491">+I2395+H2395</f>
        <v>4500</v>
      </c>
    </row>
    <row r="2396" spans="1:10" x14ac:dyDescent="0.25">
      <c r="A2396" s="16">
        <v>42443</v>
      </c>
      <c r="B2396" s="9" t="s">
        <v>12</v>
      </c>
      <c r="C2396" s="9">
        <v>5000</v>
      </c>
      <c r="D2396" s="9" t="s">
        <v>11</v>
      </c>
      <c r="E2396" s="10">
        <v>121.6</v>
      </c>
      <c r="F2396" s="10">
        <v>121</v>
      </c>
      <c r="G2396" s="10">
        <v>0</v>
      </c>
      <c r="H2396" s="20">
        <f t="shared" ref="H2396" si="2492">IF(D2396="LONG",(F2396-E2396)*C2396,(E2396-F2396)*C2396)</f>
        <v>-2999.9999999999718</v>
      </c>
      <c r="I2396" s="20">
        <v>0</v>
      </c>
      <c r="J2396" s="12">
        <f t="shared" ref="J2396" si="2493">(H2396+I2396)</f>
        <v>-2999.9999999999718</v>
      </c>
    </row>
    <row r="2397" spans="1:10" x14ac:dyDescent="0.25">
      <c r="A2397" s="16">
        <v>42443</v>
      </c>
      <c r="B2397" s="9" t="s">
        <v>18</v>
      </c>
      <c r="C2397" s="9">
        <v>100</v>
      </c>
      <c r="D2397" s="9" t="s">
        <v>15</v>
      </c>
      <c r="E2397" s="10">
        <v>29425</v>
      </c>
      <c r="F2397" s="10">
        <v>29480</v>
      </c>
      <c r="G2397" s="10">
        <v>0</v>
      </c>
      <c r="H2397" s="18">
        <f t="shared" ref="H2397:H2403" si="2494">(E2397-F2397)*C2397</f>
        <v>-5500</v>
      </c>
      <c r="I2397" s="20">
        <v>0</v>
      </c>
      <c r="J2397" s="14">
        <f t="shared" ref="J2397:J2403" si="2495">+I2397+H2397</f>
        <v>-5500</v>
      </c>
    </row>
    <row r="2398" spans="1:10" x14ac:dyDescent="0.25">
      <c r="A2398" s="16">
        <v>42440</v>
      </c>
      <c r="B2398" s="9" t="s">
        <v>18</v>
      </c>
      <c r="C2398" s="9">
        <v>100</v>
      </c>
      <c r="D2398" s="9" t="s">
        <v>11</v>
      </c>
      <c r="E2398" s="10">
        <v>29725</v>
      </c>
      <c r="F2398" s="10">
        <v>29785</v>
      </c>
      <c r="G2398" s="10">
        <v>0</v>
      </c>
      <c r="H2398" s="18">
        <f t="shared" si="2494"/>
        <v>-6000</v>
      </c>
      <c r="I2398" s="20">
        <v>0</v>
      </c>
      <c r="J2398" s="14">
        <f t="shared" si="2495"/>
        <v>-6000</v>
      </c>
    </row>
    <row r="2399" spans="1:10" x14ac:dyDescent="0.25">
      <c r="A2399" s="16">
        <v>42440</v>
      </c>
      <c r="B2399" s="9" t="s">
        <v>18</v>
      </c>
      <c r="C2399" s="9">
        <v>100</v>
      </c>
      <c r="D2399" s="9" t="s">
        <v>15</v>
      </c>
      <c r="E2399" s="10">
        <v>29915</v>
      </c>
      <c r="F2399" s="10">
        <v>29865</v>
      </c>
      <c r="G2399" s="10">
        <v>29805</v>
      </c>
      <c r="H2399" s="18">
        <f t="shared" si="2494"/>
        <v>5000</v>
      </c>
      <c r="I2399" s="20">
        <f t="shared" ref="I2399:I2403" si="2496">(F2399-G2399)*C2399</f>
        <v>6000</v>
      </c>
      <c r="J2399" s="14">
        <f t="shared" si="2495"/>
        <v>11000</v>
      </c>
    </row>
    <row r="2400" spans="1:10" x14ac:dyDescent="0.25">
      <c r="A2400" s="16">
        <v>42440</v>
      </c>
      <c r="B2400" s="9" t="s">
        <v>21</v>
      </c>
      <c r="C2400" s="9">
        <v>100</v>
      </c>
      <c r="D2400" s="9" t="s">
        <v>15</v>
      </c>
      <c r="E2400" s="10">
        <v>2605</v>
      </c>
      <c r="F2400" s="10">
        <v>2585</v>
      </c>
      <c r="G2400" s="10">
        <v>2563</v>
      </c>
      <c r="H2400" s="18">
        <f t="shared" si="2494"/>
        <v>2000</v>
      </c>
      <c r="I2400" s="20">
        <f t="shared" si="2496"/>
        <v>2200</v>
      </c>
      <c r="J2400" s="14">
        <f t="shared" si="2495"/>
        <v>4200</v>
      </c>
    </row>
    <row r="2401" spans="1:10" x14ac:dyDescent="0.25">
      <c r="A2401" s="16">
        <v>42440</v>
      </c>
      <c r="B2401" s="9" t="s">
        <v>18</v>
      </c>
      <c r="C2401" s="9">
        <v>100</v>
      </c>
      <c r="D2401" s="9" t="s">
        <v>15</v>
      </c>
      <c r="E2401" s="10">
        <v>29780</v>
      </c>
      <c r="F2401" s="10">
        <v>29840</v>
      </c>
      <c r="G2401" s="10">
        <v>0</v>
      </c>
      <c r="H2401" s="18">
        <f t="shared" si="2494"/>
        <v>-6000</v>
      </c>
      <c r="I2401" s="20">
        <v>0</v>
      </c>
      <c r="J2401" s="14">
        <f t="shared" si="2495"/>
        <v>-6000</v>
      </c>
    </row>
    <row r="2402" spans="1:10" x14ac:dyDescent="0.25">
      <c r="A2402" s="16">
        <v>42440</v>
      </c>
      <c r="B2402" s="9" t="s">
        <v>12</v>
      </c>
      <c r="C2402" s="9">
        <v>5000</v>
      </c>
      <c r="D2402" s="9" t="s">
        <v>15</v>
      </c>
      <c r="E2402" s="10">
        <v>120.65</v>
      </c>
      <c r="F2402" s="10">
        <v>121.25</v>
      </c>
      <c r="G2402" s="10">
        <v>0</v>
      </c>
      <c r="H2402" s="18">
        <f t="shared" si="2494"/>
        <v>-2999.9999999999718</v>
      </c>
      <c r="I2402" s="20">
        <v>0</v>
      </c>
      <c r="J2402" s="14">
        <f t="shared" si="2495"/>
        <v>-2999.9999999999718</v>
      </c>
    </row>
    <row r="2403" spans="1:10" x14ac:dyDescent="0.25">
      <c r="A2403" s="16">
        <v>42439</v>
      </c>
      <c r="B2403" s="9" t="s">
        <v>12</v>
      </c>
      <c r="C2403" s="9">
        <v>5000</v>
      </c>
      <c r="D2403" s="9" t="s">
        <v>15</v>
      </c>
      <c r="E2403" s="10">
        <v>120.8</v>
      </c>
      <c r="F2403" s="10">
        <v>120.3</v>
      </c>
      <c r="G2403" s="10">
        <v>119.7</v>
      </c>
      <c r="H2403" s="18">
        <f t="shared" si="2494"/>
        <v>2500</v>
      </c>
      <c r="I2403" s="20">
        <f t="shared" si="2496"/>
        <v>2999.9999999999718</v>
      </c>
      <c r="J2403" s="14">
        <f t="shared" si="2495"/>
        <v>5499.9999999999718</v>
      </c>
    </row>
    <row r="2404" spans="1:10" x14ac:dyDescent="0.25">
      <c r="A2404" s="16">
        <v>42439</v>
      </c>
      <c r="B2404" s="9" t="s">
        <v>21</v>
      </c>
      <c r="C2404" s="9">
        <v>100</v>
      </c>
      <c r="D2404" s="9" t="s">
        <v>11</v>
      </c>
      <c r="E2404" s="10">
        <v>2545</v>
      </c>
      <c r="F2404" s="10">
        <v>2565</v>
      </c>
      <c r="G2404" s="10">
        <v>2580</v>
      </c>
      <c r="H2404" s="20">
        <f t="shared" ref="H2404:H2405" si="2497">IF(D2404="LONG",(F2404-E2404)*C2404,(E2404-F2404)*C2404)</f>
        <v>2000</v>
      </c>
      <c r="I2404" s="20">
        <f t="shared" ref="I2404" si="2498">(G2404-F2404)*C2404</f>
        <v>1500</v>
      </c>
      <c r="J2404" s="12">
        <f t="shared" ref="J2404:J2405" si="2499">(H2404+I2404)</f>
        <v>3500</v>
      </c>
    </row>
    <row r="2405" spans="1:10" x14ac:dyDescent="0.25">
      <c r="A2405" s="16">
        <v>42439</v>
      </c>
      <c r="B2405" s="9" t="s">
        <v>18</v>
      </c>
      <c r="C2405" s="9">
        <v>100</v>
      </c>
      <c r="D2405" s="9" t="s">
        <v>11</v>
      </c>
      <c r="E2405" s="10">
        <v>29365</v>
      </c>
      <c r="F2405" s="10">
        <v>29305</v>
      </c>
      <c r="G2405" s="10">
        <v>0</v>
      </c>
      <c r="H2405" s="20">
        <f t="shared" si="2497"/>
        <v>-6000</v>
      </c>
      <c r="I2405" s="20">
        <v>0</v>
      </c>
      <c r="J2405" s="12">
        <f t="shared" si="2499"/>
        <v>-6000</v>
      </c>
    </row>
    <row r="2406" spans="1:10" x14ac:dyDescent="0.25">
      <c r="A2406" s="16">
        <v>42438</v>
      </c>
      <c r="B2406" s="9" t="s">
        <v>18</v>
      </c>
      <c r="C2406" s="9">
        <v>100</v>
      </c>
      <c r="D2406" s="9" t="s">
        <v>15</v>
      </c>
      <c r="E2406" s="10">
        <v>29695</v>
      </c>
      <c r="F2406" s="10">
        <v>29640</v>
      </c>
      <c r="G2406" s="10">
        <v>0</v>
      </c>
      <c r="H2406" s="18">
        <f t="shared" ref="H2406" si="2500">(E2406-F2406)*C2406</f>
        <v>5500</v>
      </c>
      <c r="I2406" s="20">
        <v>0</v>
      </c>
      <c r="J2406" s="14">
        <f t="shared" ref="J2406" si="2501">+I2406+H2406</f>
        <v>5500</v>
      </c>
    </row>
    <row r="2407" spans="1:10" x14ac:dyDescent="0.25">
      <c r="A2407" s="16">
        <v>42437</v>
      </c>
      <c r="B2407" s="9" t="s">
        <v>18</v>
      </c>
      <c r="C2407" s="9">
        <v>100</v>
      </c>
      <c r="D2407" s="9" t="s">
        <v>11</v>
      </c>
      <c r="E2407" s="10">
        <v>29630</v>
      </c>
      <c r="F2407" s="10">
        <v>29680</v>
      </c>
      <c r="G2407" s="10">
        <v>0</v>
      </c>
      <c r="H2407" s="20">
        <f t="shared" ref="H2407:H2409" si="2502">IF(D2407="LONG",(F2407-E2407)*C2407,(E2407-F2407)*C2407)</f>
        <v>5000</v>
      </c>
      <c r="I2407" s="20">
        <v>0</v>
      </c>
      <c r="J2407" s="12">
        <f t="shared" ref="J2407:J2409" si="2503">(H2407+I2407)</f>
        <v>5000</v>
      </c>
    </row>
    <row r="2408" spans="1:10" x14ac:dyDescent="0.25">
      <c r="A2408" s="16">
        <v>42438</v>
      </c>
      <c r="B2408" s="9" t="s">
        <v>18</v>
      </c>
      <c r="C2408" s="9">
        <v>100</v>
      </c>
      <c r="D2408" s="9" t="s">
        <v>11</v>
      </c>
      <c r="E2408" s="10">
        <v>29500</v>
      </c>
      <c r="F2408" s="10">
        <v>29550</v>
      </c>
      <c r="G2408" s="10">
        <v>0</v>
      </c>
      <c r="H2408" s="20">
        <f t="shared" si="2502"/>
        <v>5000</v>
      </c>
      <c r="I2408" s="20">
        <v>0</v>
      </c>
      <c r="J2408" s="12">
        <f t="shared" si="2503"/>
        <v>5000</v>
      </c>
    </row>
    <row r="2409" spans="1:10" x14ac:dyDescent="0.25">
      <c r="A2409" s="16">
        <v>42438</v>
      </c>
      <c r="B2409" s="9" t="s">
        <v>21</v>
      </c>
      <c r="C2409" s="9">
        <v>100</v>
      </c>
      <c r="D2409" s="9" t="s">
        <v>11</v>
      </c>
      <c r="E2409" s="10">
        <v>2475</v>
      </c>
      <c r="F2409" s="10">
        <v>2495</v>
      </c>
      <c r="G2409" s="10">
        <v>0</v>
      </c>
      <c r="H2409" s="20">
        <f t="shared" si="2502"/>
        <v>2000</v>
      </c>
      <c r="I2409" s="20">
        <v>0</v>
      </c>
      <c r="J2409" s="12">
        <f t="shared" si="2503"/>
        <v>2000</v>
      </c>
    </row>
    <row r="2410" spans="1:10" x14ac:dyDescent="0.25">
      <c r="A2410" s="16">
        <v>42438</v>
      </c>
      <c r="B2410" s="9" t="s">
        <v>12</v>
      </c>
      <c r="C2410" s="9">
        <v>5000</v>
      </c>
      <c r="D2410" s="9" t="s">
        <v>15</v>
      </c>
      <c r="E2410" s="10">
        <v>121.25</v>
      </c>
      <c r="F2410" s="10">
        <v>120.85</v>
      </c>
      <c r="G2410" s="10">
        <v>0</v>
      </c>
      <c r="H2410" s="18">
        <f t="shared" ref="H2410:H2411" si="2504">(E2410-F2410)*C2410</f>
        <v>2000.0000000000284</v>
      </c>
      <c r="I2410" s="20">
        <v>0</v>
      </c>
      <c r="J2410" s="14">
        <f t="shared" ref="J2410:J2411" si="2505">+I2410+H2410</f>
        <v>2000.0000000000284</v>
      </c>
    </row>
    <row r="2411" spans="1:10" x14ac:dyDescent="0.25">
      <c r="A2411" s="16">
        <v>42438</v>
      </c>
      <c r="B2411" s="9" t="s">
        <v>12</v>
      </c>
      <c r="C2411" s="9">
        <v>5000</v>
      </c>
      <c r="D2411" s="9" t="s">
        <v>15</v>
      </c>
      <c r="E2411" s="10">
        <v>119.5</v>
      </c>
      <c r="F2411" s="10">
        <v>120.1</v>
      </c>
      <c r="G2411" s="10">
        <v>0</v>
      </c>
      <c r="H2411" s="18">
        <f t="shared" si="2504"/>
        <v>-2999.9999999999718</v>
      </c>
      <c r="I2411" s="20">
        <v>0</v>
      </c>
      <c r="J2411" s="14">
        <f t="shared" si="2505"/>
        <v>-2999.9999999999718</v>
      </c>
    </row>
    <row r="2412" spans="1:10" x14ac:dyDescent="0.25">
      <c r="A2412" s="16">
        <v>42437</v>
      </c>
      <c r="B2412" s="9" t="s">
        <v>19</v>
      </c>
      <c r="C2412" s="9">
        <v>5000</v>
      </c>
      <c r="D2412" s="9" t="s">
        <v>11</v>
      </c>
      <c r="E2412" s="10">
        <v>125.4</v>
      </c>
      <c r="F2412" s="10">
        <v>125.8</v>
      </c>
      <c r="G2412" s="10">
        <v>0</v>
      </c>
      <c r="H2412" s="20">
        <f t="shared" ref="H2412" si="2506">IF(D2412="LONG",(F2412-E2412)*C2412,(E2412-F2412)*C2412)</f>
        <v>1999.9999999999573</v>
      </c>
      <c r="I2412" s="20">
        <v>0</v>
      </c>
      <c r="J2412" s="12">
        <f t="shared" ref="J2412" si="2507">(H2412+I2412)</f>
        <v>1999.9999999999573</v>
      </c>
    </row>
    <row r="2413" spans="1:10" x14ac:dyDescent="0.25">
      <c r="A2413" s="16">
        <v>42432</v>
      </c>
      <c r="B2413" s="9" t="s">
        <v>12</v>
      </c>
      <c r="C2413" s="9">
        <v>5000</v>
      </c>
      <c r="D2413" s="9" t="s">
        <v>15</v>
      </c>
      <c r="E2413" s="10">
        <v>121.1</v>
      </c>
      <c r="F2413" s="10">
        <v>121.7</v>
      </c>
      <c r="G2413" s="10">
        <v>0</v>
      </c>
      <c r="H2413" s="18">
        <f t="shared" ref="H2413" si="2508">(E2413-F2413)*C2413</f>
        <v>-3000.0000000000427</v>
      </c>
      <c r="I2413" s="20">
        <v>0</v>
      </c>
      <c r="J2413" s="14">
        <f t="shared" ref="J2413" si="2509">+I2413+H2413</f>
        <v>-3000.0000000000427</v>
      </c>
    </row>
    <row r="2414" spans="1:10" x14ac:dyDescent="0.25">
      <c r="A2414" s="16">
        <v>42433</v>
      </c>
      <c r="B2414" s="9" t="s">
        <v>18</v>
      </c>
      <c r="C2414" s="9">
        <v>100</v>
      </c>
      <c r="D2414" s="9" t="s">
        <v>11</v>
      </c>
      <c r="E2414" s="10">
        <v>29750</v>
      </c>
      <c r="F2414" s="10">
        <v>29810</v>
      </c>
      <c r="G2414" s="10">
        <v>0</v>
      </c>
      <c r="H2414" s="20">
        <f t="shared" ref="H2414:H2419" si="2510">IF(D2414="LONG",(F2414-E2414)*C2414,(E2414-F2414)*C2414)</f>
        <v>6000</v>
      </c>
      <c r="I2414" s="20">
        <v>0</v>
      </c>
      <c r="J2414" s="12">
        <f t="shared" ref="J2414:J2419" si="2511">(H2414+I2414)</f>
        <v>6000</v>
      </c>
    </row>
    <row r="2415" spans="1:10" x14ac:dyDescent="0.25">
      <c r="A2415" s="16">
        <v>42433</v>
      </c>
      <c r="B2415" s="9" t="s">
        <v>18</v>
      </c>
      <c r="C2415" s="9">
        <v>100</v>
      </c>
      <c r="D2415" s="9" t="s">
        <v>11</v>
      </c>
      <c r="E2415" s="10">
        <v>29735</v>
      </c>
      <c r="F2415" s="10">
        <v>29785</v>
      </c>
      <c r="G2415" s="10">
        <v>29845</v>
      </c>
      <c r="H2415" s="20">
        <f t="shared" si="2510"/>
        <v>5000</v>
      </c>
      <c r="I2415" s="20">
        <f t="shared" ref="I2415:I2417" si="2512">(G2415-F2415)*C2415</f>
        <v>6000</v>
      </c>
      <c r="J2415" s="12">
        <f t="shared" si="2511"/>
        <v>11000</v>
      </c>
    </row>
    <row r="2416" spans="1:10" x14ac:dyDescent="0.25">
      <c r="A2416" s="16">
        <v>42433</v>
      </c>
      <c r="B2416" s="9" t="s">
        <v>12</v>
      </c>
      <c r="C2416" s="9">
        <v>5000</v>
      </c>
      <c r="D2416" s="9" t="s">
        <v>11</v>
      </c>
      <c r="E2416" s="10">
        <v>123.75</v>
      </c>
      <c r="F2416" s="10">
        <v>124.25</v>
      </c>
      <c r="G2416" s="10">
        <v>124.5</v>
      </c>
      <c r="H2416" s="20">
        <f t="shared" si="2510"/>
        <v>2500</v>
      </c>
      <c r="I2416" s="20">
        <f t="shared" si="2512"/>
        <v>1250</v>
      </c>
      <c r="J2416" s="12">
        <f t="shared" si="2511"/>
        <v>3750</v>
      </c>
    </row>
    <row r="2417" spans="1:10" x14ac:dyDescent="0.25">
      <c r="A2417" s="16">
        <v>42433</v>
      </c>
      <c r="B2417" s="9" t="s">
        <v>21</v>
      </c>
      <c r="C2417" s="9">
        <v>100</v>
      </c>
      <c r="D2417" s="9" t="s">
        <v>11</v>
      </c>
      <c r="E2417" s="10">
        <v>2331</v>
      </c>
      <c r="F2417" s="10">
        <v>2355</v>
      </c>
      <c r="G2417" s="10">
        <v>2385</v>
      </c>
      <c r="H2417" s="20">
        <f t="shared" si="2510"/>
        <v>2400</v>
      </c>
      <c r="I2417" s="20">
        <f t="shared" si="2512"/>
        <v>3000</v>
      </c>
      <c r="J2417" s="12">
        <f t="shared" si="2511"/>
        <v>5400</v>
      </c>
    </row>
    <row r="2418" spans="1:10" x14ac:dyDescent="0.25">
      <c r="A2418" s="16">
        <v>42433</v>
      </c>
      <c r="B2418" s="9" t="s">
        <v>18</v>
      </c>
      <c r="C2418" s="9">
        <v>100</v>
      </c>
      <c r="D2418" s="9" t="s">
        <v>11</v>
      </c>
      <c r="E2418" s="10">
        <v>29735</v>
      </c>
      <c r="F2418" s="10">
        <v>29675</v>
      </c>
      <c r="G2418" s="10">
        <v>0</v>
      </c>
      <c r="H2418" s="20">
        <f t="shared" si="2510"/>
        <v>-6000</v>
      </c>
      <c r="I2418" s="20">
        <v>0</v>
      </c>
      <c r="J2418" s="12">
        <f t="shared" si="2511"/>
        <v>-6000</v>
      </c>
    </row>
    <row r="2419" spans="1:10" x14ac:dyDescent="0.25">
      <c r="A2419" s="16">
        <v>42432</v>
      </c>
      <c r="B2419" s="9" t="s">
        <v>18</v>
      </c>
      <c r="C2419" s="9">
        <v>100</v>
      </c>
      <c r="D2419" s="9" t="s">
        <v>11</v>
      </c>
      <c r="E2419" s="10">
        <v>29310</v>
      </c>
      <c r="F2419" s="10">
        <v>29360</v>
      </c>
      <c r="G2419" s="10">
        <v>0</v>
      </c>
      <c r="H2419" s="20">
        <f t="shared" si="2510"/>
        <v>5000</v>
      </c>
      <c r="I2419" s="20">
        <v>0</v>
      </c>
      <c r="J2419" s="12">
        <f t="shared" si="2511"/>
        <v>5000</v>
      </c>
    </row>
    <row r="2420" spans="1:10" x14ac:dyDescent="0.25">
      <c r="A2420" s="16">
        <v>42432</v>
      </c>
      <c r="B2420" s="9" t="s">
        <v>12</v>
      </c>
      <c r="C2420" s="9">
        <v>5000</v>
      </c>
      <c r="D2420" s="9" t="s">
        <v>15</v>
      </c>
      <c r="E2420" s="10">
        <v>123.7</v>
      </c>
      <c r="F2420" s="10">
        <v>123.1</v>
      </c>
      <c r="G2420" s="10">
        <v>0</v>
      </c>
      <c r="H2420" s="18">
        <f t="shared" ref="H2420:H2421" si="2513">(E2420-F2420)*C2420</f>
        <v>3000.0000000000427</v>
      </c>
      <c r="I2420" s="20">
        <v>0</v>
      </c>
      <c r="J2420" s="14">
        <f t="shared" ref="J2420:J2421" si="2514">+I2420+H2420</f>
        <v>3000.0000000000427</v>
      </c>
    </row>
    <row r="2421" spans="1:10" x14ac:dyDescent="0.25">
      <c r="A2421" s="16">
        <v>42432</v>
      </c>
      <c r="B2421" s="9" t="s">
        <v>19</v>
      </c>
      <c r="C2421" s="9">
        <v>5000</v>
      </c>
      <c r="D2421" s="9" t="s">
        <v>15</v>
      </c>
      <c r="E2421" s="10">
        <v>123.5</v>
      </c>
      <c r="F2421" s="10">
        <v>123</v>
      </c>
      <c r="G2421" s="10">
        <v>0</v>
      </c>
      <c r="H2421" s="18">
        <f t="shared" si="2513"/>
        <v>2500</v>
      </c>
      <c r="I2421" s="20">
        <v>0</v>
      </c>
      <c r="J2421" s="14">
        <f t="shared" si="2514"/>
        <v>2500</v>
      </c>
    </row>
    <row r="2422" spans="1:10" x14ac:dyDescent="0.25">
      <c r="A2422" s="16">
        <v>42432</v>
      </c>
      <c r="B2422" s="9" t="s">
        <v>21</v>
      </c>
      <c r="C2422" s="9">
        <v>100</v>
      </c>
      <c r="D2422" s="9" t="s">
        <v>11</v>
      </c>
      <c r="E2422" s="10">
        <v>2336</v>
      </c>
      <c r="F2422" s="10">
        <v>2346</v>
      </c>
      <c r="G2422" s="10">
        <v>0</v>
      </c>
      <c r="H2422" s="20">
        <f t="shared" ref="H2422" si="2515">IF(D2422="LONG",(F2422-E2422)*C2422,(E2422-F2422)*C2422)</f>
        <v>1000</v>
      </c>
      <c r="I2422" s="20">
        <v>0</v>
      </c>
      <c r="J2422" s="12">
        <f t="shared" ref="J2422" si="2516">(H2422+I2422)</f>
        <v>1000</v>
      </c>
    </row>
    <row r="2423" spans="1:10" x14ac:dyDescent="0.25">
      <c r="A2423" s="16">
        <v>42432</v>
      </c>
      <c r="B2423" s="9" t="s">
        <v>18</v>
      </c>
      <c r="C2423" s="9">
        <v>100</v>
      </c>
      <c r="D2423" s="9" t="s">
        <v>15</v>
      </c>
      <c r="E2423" s="10">
        <v>29260</v>
      </c>
      <c r="F2423" s="10">
        <v>29320</v>
      </c>
      <c r="G2423" s="10">
        <v>0</v>
      </c>
      <c r="H2423" s="18">
        <f t="shared" ref="H2423:H2425" si="2517">(E2423-F2423)*C2423</f>
        <v>-6000</v>
      </c>
      <c r="I2423" s="20">
        <v>0</v>
      </c>
      <c r="J2423" s="14">
        <f t="shared" ref="J2423:J2425" si="2518">+I2423+H2423</f>
        <v>-6000</v>
      </c>
    </row>
    <row r="2424" spans="1:10" x14ac:dyDescent="0.25">
      <c r="A2424" s="16">
        <v>42432</v>
      </c>
      <c r="B2424" s="9" t="s">
        <v>18</v>
      </c>
      <c r="C2424" s="9">
        <v>100</v>
      </c>
      <c r="D2424" s="9" t="s">
        <v>15</v>
      </c>
      <c r="E2424" s="10">
        <v>29260</v>
      </c>
      <c r="F2424" s="10">
        <v>29320</v>
      </c>
      <c r="G2424" s="10">
        <v>0</v>
      </c>
      <c r="H2424" s="18">
        <f t="shared" si="2517"/>
        <v>-6000</v>
      </c>
      <c r="I2424" s="20">
        <v>0</v>
      </c>
      <c r="J2424" s="14">
        <f t="shared" si="2518"/>
        <v>-6000</v>
      </c>
    </row>
    <row r="2425" spans="1:10" x14ac:dyDescent="0.25">
      <c r="A2425" s="16">
        <v>42432</v>
      </c>
      <c r="B2425" s="9" t="s">
        <v>12</v>
      </c>
      <c r="C2425" s="9">
        <v>5000</v>
      </c>
      <c r="D2425" s="9" t="s">
        <v>15</v>
      </c>
      <c r="E2425" s="10">
        <v>121.95</v>
      </c>
      <c r="F2425" s="10">
        <v>122.55</v>
      </c>
      <c r="G2425" s="10">
        <v>0</v>
      </c>
      <c r="H2425" s="18">
        <f t="shared" si="2517"/>
        <v>-2999.9999999999718</v>
      </c>
      <c r="I2425" s="20">
        <v>0</v>
      </c>
      <c r="J2425" s="14">
        <f t="shared" si="2518"/>
        <v>-2999.9999999999718</v>
      </c>
    </row>
    <row r="2426" spans="1:10" x14ac:dyDescent="0.25">
      <c r="A2426" s="16">
        <v>42431</v>
      </c>
      <c r="B2426" s="9" t="s">
        <v>12</v>
      </c>
      <c r="C2426" s="9">
        <v>5000</v>
      </c>
      <c r="D2426" s="9" t="s">
        <v>11</v>
      </c>
      <c r="E2426" s="10">
        <v>121.65</v>
      </c>
      <c r="F2426" s="10">
        <v>122.15</v>
      </c>
      <c r="G2426" s="10">
        <v>122.75</v>
      </c>
      <c r="H2426" s="20">
        <f t="shared" ref="H2426:H2430" si="2519">IF(D2426="LONG",(F2426-E2426)*C2426,(E2426-F2426)*C2426)</f>
        <v>2500</v>
      </c>
      <c r="I2426" s="20">
        <f t="shared" ref="I2426:I2427" si="2520">(G2426-F2426)*C2426</f>
        <v>2999.9999999999718</v>
      </c>
      <c r="J2426" s="12">
        <f t="shared" ref="J2426:J2430" si="2521">(H2426+I2426)</f>
        <v>5499.9999999999718</v>
      </c>
    </row>
    <row r="2427" spans="1:10" x14ac:dyDescent="0.25">
      <c r="A2427" s="16">
        <v>42431</v>
      </c>
      <c r="B2427" s="9" t="s">
        <v>18</v>
      </c>
      <c r="C2427" s="9">
        <v>100</v>
      </c>
      <c r="D2427" s="9" t="s">
        <v>11</v>
      </c>
      <c r="E2427" s="10">
        <v>29170</v>
      </c>
      <c r="F2427" s="10">
        <v>29220</v>
      </c>
      <c r="G2427" s="10">
        <v>29280</v>
      </c>
      <c r="H2427" s="20">
        <f t="shared" si="2519"/>
        <v>5000</v>
      </c>
      <c r="I2427" s="20">
        <f t="shared" si="2520"/>
        <v>6000</v>
      </c>
      <c r="J2427" s="12">
        <f t="shared" si="2521"/>
        <v>11000</v>
      </c>
    </row>
    <row r="2428" spans="1:10" x14ac:dyDescent="0.25">
      <c r="A2428" s="16">
        <v>42431</v>
      </c>
      <c r="B2428" s="9" t="s">
        <v>21</v>
      </c>
      <c r="C2428" s="9">
        <v>100</v>
      </c>
      <c r="D2428" s="9" t="s">
        <v>11</v>
      </c>
      <c r="E2428" s="10">
        <v>2295</v>
      </c>
      <c r="F2428" s="10">
        <v>2315</v>
      </c>
      <c r="G2428" s="10">
        <v>0</v>
      </c>
      <c r="H2428" s="20">
        <f t="shared" si="2519"/>
        <v>2000</v>
      </c>
      <c r="I2428" s="20">
        <v>0</v>
      </c>
      <c r="J2428" s="12">
        <f t="shared" si="2521"/>
        <v>2000</v>
      </c>
    </row>
    <row r="2429" spans="1:10" x14ac:dyDescent="0.25">
      <c r="A2429" s="16">
        <v>42431</v>
      </c>
      <c r="B2429" s="9" t="s">
        <v>18</v>
      </c>
      <c r="C2429" s="9">
        <v>100</v>
      </c>
      <c r="D2429" s="9" t="s">
        <v>11</v>
      </c>
      <c r="E2429" s="10">
        <v>29181</v>
      </c>
      <c r="F2429" s="10">
        <v>29121</v>
      </c>
      <c r="G2429" s="10">
        <v>0</v>
      </c>
      <c r="H2429" s="20">
        <f t="shared" si="2519"/>
        <v>-6000</v>
      </c>
      <c r="I2429" s="20">
        <v>0</v>
      </c>
      <c r="J2429" s="12">
        <f t="shared" si="2521"/>
        <v>-6000</v>
      </c>
    </row>
    <row r="2430" spans="1:10" x14ac:dyDescent="0.25">
      <c r="A2430" s="16">
        <v>42431</v>
      </c>
      <c r="B2430" s="9" t="s">
        <v>21</v>
      </c>
      <c r="C2430" s="9">
        <v>100</v>
      </c>
      <c r="D2430" s="9" t="s">
        <v>11</v>
      </c>
      <c r="E2430" s="10">
        <v>2330</v>
      </c>
      <c r="F2430" s="10">
        <v>2305</v>
      </c>
      <c r="G2430" s="10">
        <v>0</v>
      </c>
      <c r="H2430" s="20">
        <f t="shared" si="2519"/>
        <v>-2500</v>
      </c>
      <c r="I2430" s="20">
        <v>0</v>
      </c>
      <c r="J2430" s="12">
        <f t="shared" si="2521"/>
        <v>-2500</v>
      </c>
    </row>
    <row r="2431" spans="1:10" x14ac:dyDescent="0.25">
      <c r="A2431" s="16">
        <v>42430</v>
      </c>
      <c r="B2431" s="9" t="s">
        <v>18</v>
      </c>
      <c r="C2431" s="9">
        <v>100</v>
      </c>
      <c r="D2431" s="9" t="s">
        <v>15</v>
      </c>
      <c r="E2431" s="10">
        <v>29830</v>
      </c>
      <c r="F2431" s="10">
        <v>29780</v>
      </c>
      <c r="G2431" s="10">
        <v>29720</v>
      </c>
      <c r="H2431" s="18">
        <f t="shared" ref="H2431" si="2522">(E2431-F2431)*C2431</f>
        <v>5000</v>
      </c>
      <c r="I2431" s="20">
        <f>(F2431-G2431)*C2431</f>
        <v>6000</v>
      </c>
      <c r="J2431" s="14">
        <f t="shared" ref="J2431" si="2523">+I2431+H2431</f>
        <v>11000</v>
      </c>
    </row>
    <row r="2432" spans="1:10" x14ac:dyDescent="0.25">
      <c r="A2432" s="16">
        <v>42430</v>
      </c>
      <c r="B2432" s="9" t="s">
        <v>18</v>
      </c>
      <c r="C2432" s="9">
        <v>100</v>
      </c>
      <c r="D2432" s="9" t="s">
        <v>11</v>
      </c>
      <c r="E2432" s="10">
        <v>29610</v>
      </c>
      <c r="F2432" s="10">
        <v>29660</v>
      </c>
      <c r="G2432" s="10">
        <v>0</v>
      </c>
      <c r="H2432" s="20">
        <f t="shared" ref="H2432:H2434" si="2524">IF(D2432="LONG",(F2432-E2432)*C2432,(E2432-F2432)*C2432)</f>
        <v>5000</v>
      </c>
      <c r="I2432" s="20">
        <v>0</v>
      </c>
      <c r="J2432" s="12">
        <f t="shared" ref="J2432:J2434" si="2525">(H2432+I2432)</f>
        <v>5000</v>
      </c>
    </row>
    <row r="2433" spans="1:10" x14ac:dyDescent="0.25">
      <c r="A2433" s="16">
        <v>42430</v>
      </c>
      <c r="B2433" s="9" t="s">
        <v>18</v>
      </c>
      <c r="C2433" s="9">
        <v>100</v>
      </c>
      <c r="D2433" s="9" t="s">
        <v>11</v>
      </c>
      <c r="E2433" s="10">
        <v>29580</v>
      </c>
      <c r="F2433" s="10">
        <v>29630</v>
      </c>
      <c r="G2433" s="10">
        <v>29690</v>
      </c>
      <c r="H2433" s="20">
        <f t="shared" si="2524"/>
        <v>5000</v>
      </c>
      <c r="I2433" s="20">
        <f t="shared" ref="I2433" si="2526">(G2433-F2433)*C2433</f>
        <v>6000</v>
      </c>
      <c r="J2433" s="12">
        <f t="shared" si="2525"/>
        <v>11000</v>
      </c>
    </row>
    <row r="2434" spans="1:10" x14ac:dyDescent="0.25">
      <c r="A2434" s="16">
        <v>42430</v>
      </c>
      <c r="B2434" s="9" t="s">
        <v>12</v>
      </c>
      <c r="C2434" s="9">
        <v>5000</v>
      </c>
      <c r="D2434" s="9" t="s">
        <v>11</v>
      </c>
      <c r="E2434" s="10">
        <v>120.9</v>
      </c>
      <c r="F2434" s="10">
        <v>121.4</v>
      </c>
      <c r="G2434" s="10">
        <v>0</v>
      </c>
      <c r="H2434" s="20">
        <f t="shared" si="2524"/>
        <v>2500</v>
      </c>
      <c r="I2434" s="20">
        <v>0</v>
      </c>
      <c r="J2434" s="12">
        <f t="shared" si="2525"/>
        <v>2500</v>
      </c>
    </row>
    <row r="2435" spans="1:10" x14ac:dyDescent="0.25">
      <c r="A2435" s="16">
        <v>42430</v>
      </c>
      <c r="B2435" s="9" t="s">
        <v>21</v>
      </c>
      <c r="C2435" s="9">
        <v>100</v>
      </c>
      <c r="D2435" s="9" t="s">
        <v>15</v>
      </c>
      <c r="E2435" s="10">
        <v>2340</v>
      </c>
      <c r="F2435" s="10">
        <v>2320</v>
      </c>
      <c r="G2435" s="10">
        <v>0</v>
      </c>
      <c r="H2435" s="18">
        <f t="shared" ref="H2435:H2437" si="2527">(E2435-F2435)*C2435</f>
        <v>2000</v>
      </c>
      <c r="I2435" s="20">
        <v>0</v>
      </c>
      <c r="J2435" s="14">
        <f t="shared" ref="J2435:J2437" si="2528">+I2435+H2435</f>
        <v>2000</v>
      </c>
    </row>
    <row r="2436" spans="1:10" x14ac:dyDescent="0.25">
      <c r="A2436" s="16">
        <v>42430</v>
      </c>
      <c r="B2436" s="9" t="s">
        <v>12</v>
      </c>
      <c r="C2436" s="9">
        <v>5000</v>
      </c>
      <c r="D2436" s="9" t="s">
        <v>15</v>
      </c>
      <c r="E2436" s="10">
        <v>120</v>
      </c>
      <c r="F2436" s="10">
        <v>119.5</v>
      </c>
      <c r="G2436" s="10">
        <v>0</v>
      </c>
      <c r="H2436" s="18">
        <f t="shared" si="2527"/>
        <v>2500</v>
      </c>
      <c r="I2436" s="20">
        <v>0</v>
      </c>
      <c r="J2436" s="14">
        <f t="shared" si="2528"/>
        <v>2500</v>
      </c>
    </row>
    <row r="2437" spans="1:10" x14ac:dyDescent="0.25">
      <c r="A2437" s="16">
        <v>42430</v>
      </c>
      <c r="B2437" s="9" t="s">
        <v>19</v>
      </c>
      <c r="C2437" s="9">
        <v>5000</v>
      </c>
      <c r="D2437" s="9" t="s">
        <v>15</v>
      </c>
      <c r="E2437" s="10">
        <v>120.2</v>
      </c>
      <c r="F2437" s="10">
        <v>119.7</v>
      </c>
      <c r="G2437" s="10">
        <v>0</v>
      </c>
      <c r="H2437" s="18">
        <f t="shared" si="2527"/>
        <v>2500</v>
      </c>
      <c r="I2437" s="20">
        <v>0</v>
      </c>
      <c r="J2437" s="14">
        <f t="shared" si="2528"/>
        <v>2500</v>
      </c>
    </row>
    <row r="2438" spans="1:10" x14ac:dyDescent="0.25">
      <c r="A2438" s="16">
        <v>42430</v>
      </c>
      <c r="B2438" s="9" t="s">
        <v>21</v>
      </c>
      <c r="C2438" s="9">
        <v>100</v>
      </c>
      <c r="D2438" s="9" t="s">
        <v>11</v>
      </c>
      <c r="E2438" s="10">
        <v>2340</v>
      </c>
      <c r="F2438" s="10">
        <v>2315</v>
      </c>
      <c r="G2438" s="10">
        <v>0</v>
      </c>
      <c r="H2438" s="20">
        <f t="shared" ref="H2438" si="2529">IF(D2438="LONG",(F2438-E2438)*C2438,(E2438-F2438)*C2438)</f>
        <v>-2500</v>
      </c>
      <c r="I2438" s="20">
        <v>0</v>
      </c>
      <c r="J2438" s="12">
        <f t="shared" ref="J2438" si="2530">(H2438+I2438)</f>
        <v>-2500</v>
      </c>
    </row>
    <row r="2439" spans="1:10" x14ac:dyDescent="0.25">
      <c r="A2439" s="53"/>
      <c r="B2439" s="53"/>
      <c r="C2439" s="53"/>
      <c r="D2439" s="53"/>
      <c r="E2439" s="53"/>
      <c r="F2439" s="53"/>
      <c r="G2439" s="53"/>
      <c r="H2439" s="54"/>
      <c r="I2439" s="54"/>
      <c r="J2439" s="57"/>
    </row>
    <row r="2440" spans="1:10" x14ac:dyDescent="0.25">
      <c r="A2440" s="16">
        <v>42429</v>
      </c>
      <c r="B2440" s="9" t="s">
        <v>18</v>
      </c>
      <c r="C2440" s="9">
        <v>100</v>
      </c>
      <c r="D2440" s="9" t="s">
        <v>11</v>
      </c>
      <c r="E2440" s="10">
        <v>29575</v>
      </c>
      <c r="F2440" s="10">
        <v>29630</v>
      </c>
      <c r="G2440" s="10">
        <v>29685</v>
      </c>
      <c r="H2440" s="20">
        <f t="shared" ref="H2440" si="2531">IF(D2440="LONG",(F2440-E2440)*C2440,(E2440-F2440)*C2440)</f>
        <v>5500</v>
      </c>
      <c r="I2440" s="20">
        <f t="shared" ref="I2440" si="2532">(G2440-F2440)*C2440</f>
        <v>5500</v>
      </c>
      <c r="J2440" s="12">
        <f t="shared" ref="J2440" si="2533">(H2440+I2440)</f>
        <v>11000</v>
      </c>
    </row>
    <row r="2441" spans="1:10" x14ac:dyDescent="0.25">
      <c r="A2441" s="16">
        <v>42429</v>
      </c>
      <c r="B2441" s="9" t="s">
        <v>18</v>
      </c>
      <c r="C2441" s="9">
        <v>100</v>
      </c>
      <c r="D2441" s="9" t="s">
        <v>15</v>
      </c>
      <c r="E2441" s="10">
        <v>29600</v>
      </c>
      <c r="F2441" s="10">
        <v>29550</v>
      </c>
      <c r="G2441" s="10">
        <v>29500</v>
      </c>
      <c r="H2441" s="18">
        <f t="shared" ref="H2441" si="2534">(E2441-F2441)*C2441</f>
        <v>5000</v>
      </c>
      <c r="I2441" s="20">
        <f>(F2441-G2441)*C2441</f>
        <v>5000</v>
      </c>
      <c r="J2441" s="14">
        <f t="shared" ref="J2441" si="2535">+I2441+H2441</f>
        <v>10000</v>
      </c>
    </row>
    <row r="2442" spans="1:10" x14ac:dyDescent="0.25">
      <c r="A2442" s="16">
        <v>42429</v>
      </c>
      <c r="B2442" s="9" t="s">
        <v>12</v>
      </c>
      <c r="C2442" s="9">
        <v>5000</v>
      </c>
      <c r="D2442" s="9" t="s">
        <v>11</v>
      </c>
      <c r="E2442" s="10">
        <v>120</v>
      </c>
      <c r="F2442" s="10">
        <v>120.5</v>
      </c>
      <c r="G2442" s="10">
        <v>121.1</v>
      </c>
      <c r="H2442" s="20">
        <f t="shared" ref="H2442:H2444" si="2536">IF(D2442="LONG",(F2442-E2442)*C2442,(E2442-F2442)*C2442)</f>
        <v>2500</v>
      </c>
      <c r="I2442" s="20">
        <f t="shared" ref="I2442:I2443" si="2537">(G2442-F2442)*C2442</f>
        <v>2999.9999999999718</v>
      </c>
      <c r="J2442" s="12">
        <f t="shared" ref="J2442:J2444" si="2538">(H2442+I2442)</f>
        <v>5499.9999999999718</v>
      </c>
    </row>
    <row r="2443" spans="1:10" x14ac:dyDescent="0.25">
      <c r="A2443" s="16">
        <v>42429</v>
      </c>
      <c r="B2443" s="9" t="s">
        <v>21</v>
      </c>
      <c r="C2443" s="9">
        <v>100</v>
      </c>
      <c r="D2443" s="9" t="s">
        <v>11</v>
      </c>
      <c r="E2443" s="10">
        <v>2240</v>
      </c>
      <c r="F2443" s="10">
        <v>2265</v>
      </c>
      <c r="G2443" s="10">
        <v>2295</v>
      </c>
      <c r="H2443" s="20">
        <f t="shared" si="2536"/>
        <v>2500</v>
      </c>
      <c r="I2443" s="20">
        <f t="shared" si="2537"/>
        <v>3000</v>
      </c>
      <c r="J2443" s="12">
        <f t="shared" si="2538"/>
        <v>5500</v>
      </c>
    </row>
    <row r="2444" spans="1:10" x14ac:dyDescent="0.25">
      <c r="A2444" s="16">
        <v>42429</v>
      </c>
      <c r="B2444" s="9" t="s">
        <v>18</v>
      </c>
      <c r="C2444" s="9">
        <v>100</v>
      </c>
      <c r="D2444" s="9" t="s">
        <v>11</v>
      </c>
      <c r="E2444" s="10">
        <v>29660</v>
      </c>
      <c r="F2444" s="10">
        <v>29600</v>
      </c>
      <c r="G2444" s="10">
        <v>0</v>
      </c>
      <c r="H2444" s="20">
        <f t="shared" si="2536"/>
        <v>-6000</v>
      </c>
      <c r="I2444" s="20">
        <v>0</v>
      </c>
      <c r="J2444" s="12">
        <f t="shared" si="2538"/>
        <v>-6000</v>
      </c>
    </row>
    <row r="2445" spans="1:10" x14ac:dyDescent="0.25">
      <c r="A2445" s="16">
        <v>42426</v>
      </c>
      <c r="B2445" s="9" t="s">
        <v>18</v>
      </c>
      <c r="C2445" s="9">
        <v>100</v>
      </c>
      <c r="D2445" s="9" t="s">
        <v>15</v>
      </c>
      <c r="E2445" s="10">
        <v>29690</v>
      </c>
      <c r="F2445" s="10">
        <v>29640</v>
      </c>
      <c r="G2445" s="10">
        <v>29580</v>
      </c>
      <c r="H2445" s="18">
        <f t="shared" ref="H2445:H2446" si="2539">(E2445-F2445)*C2445</f>
        <v>5000</v>
      </c>
      <c r="I2445" s="20">
        <f t="shared" ref="I2445" si="2540">(F2445-G2445)*C2445</f>
        <v>6000</v>
      </c>
      <c r="J2445" s="14">
        <f t="shared" ref="J2445:J2446" si="2541">+I2445+H2445</f>
        <v>11000</v>
      </c>
    </row>
    <row r="2446" spans="1:10" x14ac:dyDescent="0.25">
      <c r="A2446" s="16">
        <v>42426</v>
      </c>
      <c r="B2446" s="9" t="s">
        <v>21</v>
      </c>
      <c r="C2446" s="9">
        <v>100</v>
      </c>
      <c r="D2446" s="9" t="s">
        <v>15</v>
      </c>
      <c r="E2446" s="10">
        <v>2326</v>
      </c>
      <c r="F2446" s="10">
        <v>2305</v>
      </c>
      <c r="G2446" s="10">
        <v>0</v>
      </c>
      <c r="H2446" s="18">
        <f t="shared" si="2539"/>
        <v>2100</v>
      </c>
      <c r="I2446" s="20">
        <v>0</v>
      </c>
      <c r="J2446" s="14">
        <f t="shared" si="2541"/>
        <v>2100</v>
      </c>
    </row>
    <row r="2447" spans="1:10" x14ac:dyDescent="0.25">
      <c r="A2447" s="16">
        <v>42426</v>
      </c>
      <c r="B2447" s="9" t="s">
        <v>18</v>
      </c>
      <c r="C2447" s="9">
        <v>100</v>
      </c>
      <c r="D2447" s="9" t="s">
        <v>11</v>
      </c>
      <c r="E2447" s="10">
        <v>29625</v>
      </c>
      <c r="F2447" s="10">
        <v>29560</v>
      </c>
      <c r="G2447" s="10">
        <v>0</v>
      </c>
      <c r="H2447" s="20">
        <f t="shared" ref="H2447" si="2542">IF(D2447="LONG",(F2447-E2447)*C2447,(E2447-F2447)*C2447)</f>
        <v>-6500</v>
      </c>
      <c r="I2447" s="20">
        <v>0</v>
      </c>
      <c r="J2447" s="12">
        <f t="shared" ref="J2447" si="2543">(H2447+I2447)</f>
        <v>-6500</v>
      </c>
    </row>
    <row r="2448" spans="1:10" x14ac:dyDescent="0.25">
      <c r="A2448" s="16">
        <v>42426</v>
      </c>
      <c r="B2448" s="9" t="s">
        <v>12</v>
      </c>
      <c r="C2448" s="9">
        <v>5000</v>
      </c>
      <c r="D2448" s="9" t="s">
        <v>15</v>
      </c>
      <c r="E2448" s="10">
        <v>119.5</v>
      </c>
      <c r="F2448" s="10">
        <v>120.1</v>
      </c>
      <c r="G2448" s="10">
        <v>0</v>
      </c>
      <c r="H2448" s="18">
        <f t="shared" ref="H2448" si="2544">(E2448-F2448)*C2448</f>
        <v>-2999.9999999999718</v>
      </c>
      <c r="I2448" s="20">
        <v>0</v>
      </c>
      <c r="J2448" s="14">
        <f t="shared" ref="J2448" si="2545">+I2448+H2448</f>
        <v>-2999.9999999999718</v>
      </c>
    </row>
    <row r="2449" spans="1:10" x14ac:dyDescent="0.25">
      <c r="A2449" s="16">
        <v>42425</v>
      </c>
      <c r="B2449" s="9" t="s">
        <v>18</v>
      </c>
      <c r="C2449" s="9">
        <v>100</v>
      </c>
      <c r="D2449" s="9" t="s">
        <v>11</v>
      </c>
      <c r="E2449" s="10">
        <v>29415</v>
      </c>
      <c r="F2449" s="10">
        <v>29465</v>
      </c>
      <c r="G2449" s="10">
        <v>29525</v>
      </c>
      <c r="H2449" s="20">
        <f t="shared" ref="H2449:H2451" si="2546">IF(D2449="LONG",(F2449-E2449)*C2449,(E2449-F2449)*C2449)</f>
        <v>5000</v>
      </c>
      <c r="I2449" s="20">
        <f t="shared" ref="I2449:I2450" si="2547">(G2449-F2449)*C2449</f>
        <v>6000</v>
      </c>
      <c r="J2449" s="12">
        <f t="shared" ref="J2449:J2451" si="2548">(H2449+I2449)</f>
        <v>11000</v>
      </c>
    </row>
    <row r="2450" spans="1:10" x14ac:dyDescent="0.25">
      <c r="A2450" s="16">
        <v>42425</v>
      </c>
      <c r="B2450" s="9" t="s">
        <v>19</v>
      </c>
      <c r="C2450" s="9">
        <v>5000</v>
      </c>
      <c r="D2450" s="9" t="s">
        <v>11</v>
      </c>
      <c r="E2450" s="10">
        <v>117.35</v>
      </c>
      <c r="F2450" s="10">
        <v>117.85</v>
      </c>
      <c r="G2450" s="10">
        <v>118.45</v>
      </c>
      <c r="H2450" s="20">
        <f t="shared" si="2546"/>
        <v>2500</v>
      </c>
      <c r="I2450" s="20">
        <f t="shared" si="2547"/>
        <v>3000.0000000000427</v>
      </c>
      <c r="J2450" s="12">
        <f t="shared" si="2548"/>
        <v>5500.0000000000427</v>
      </c>
    </row>
    <row r="2451" spans="1:10" x14ac:dyDescent="0.25">
      <c r="A2451" s="16">
        <v>42425</v>
      </c>
      <c r="B2451" s="9" t="s">
        <v>21</v>
      </c>
      <c r="C2451" s="9">
        <v>100</v>
      </c>
      <c r="D2451" s="9" t="s">
        <v>11</v>
      </c>
      <c r="E2451" s="10">
        <v>2191</v>
      </c>
      <c r="F2451" s="10">
        <v>2208</v>
      </c>
      <c r="G2451" s="10">
        <v>0</v>
      </c>
      <c r="H2451" s="20">
        <f t="shared" si="2546"/>
        <v>1700</v>
      </c>
      <c r="I2451" s="20">
        <v>0</v>
      </c>
      <c r="J2451" s="12">
        <f t="shared" si="2548"/>
        <v>1700</v>
      </c>
    </row>
    <row r="2452" spans="1:10" x14ac:dyDescent="0.25">
      <c r="A2452" s="16">
        <v>42424</v>
      </c>
      <c r="B2452" s="9" t="s">
        <v>18</v>
      </c>
      <c r="C2452" s="9">
        <v>100</v>
      </c>
      <c r="D2452" s="9" t="s">
        <v>15</v>
      </c>
      <c r="E2452" s="10">
        <v>29600</v>
      </c>
      <c r="F2452" s="10">
        <v>29550</v>
      </c>
      <c r="G2452" s="10">
        <v>0</v>
      </c>
      <c r="H2452" s="18">
        <f t="shared" ref="H2452:H2453" si="2549">(E2452-F2452)*C2452</f>
        <v>5000</v>
      </c>
      <c r="I2452" s="20">
        <v>0</v>
      </c>
      <c r="J2452" s="14">
        <f t="shared" ref="J2452:J2453" si="2550">+I2452+H2452</f>
        <v>5000</v>
      </c>
    </row>
    <row r="2453" spans="1:10" x14ac:dyDescent="0.25">
      <c r="A2453" s="16">
        <v>42424</v>
      </c>
      <c r="B2453" s="9" t="s">
        <v>12</v>
      </c>
      <c r="C2453" s="9">
        <v>5000</v>
      </c>
      <c r="D2453" s="9" t="s">
        <v>15</v>
      </c>
      <c r="E2453" s="10">
        <v>118.5</v>
      </c>
      <c r="F2453" s="10">
        <v>118</v>
      </c>
      <c r="G2453" s="10">
        <v>0</v>
      </c>
      <c r="H2453" s="18">
        <f t="shared" si="2549"/>
        <v>2500</v>
      </c>
      <c r="I2453" s="20">
        <v>0</v>
      </c>
      <c r="J2453" s="14">
        <f t="shared" si="2550"/>
        <v>2500</v>
      </c>
    </row>
    <row r="2454" spans="1:10" x14ac:dyDescent="0.25">
      <c r="A2454" s="16">
        <v>42424</v>
      </c>
      <c r="B2454" s="9" t="s">
        <v>21</v>
      </c>
      <c r="C2454" s="9">
        <v>100</v>
      </c>
      <c r="D2454" s="9" t="s">
        <v>11</v>
      </c>
      <c r="E2454" s="10">
        <v>2143</v>
      </c>
      <c r="F2454" s="10">
        <v>2120</v>
      </c>
      <c r="G2454" s="10">
        <v>0</v>
      </c>
      <c r="H2454" s="20">
        <f t="shared" ref="H2454:H2463" si="2551">IF(D2454="LONG",(F2454-E2454)*C2454,(E2454-F2454)*C2454)</f>
        <v>-2300</v>
      </c>
      <c r="I2454" s="20">
        <v>0</v>
      </c>
      <c r="J2454" s="12">
        <f t="shared" ref="J2454:J2463" si="2552">(H2454+I2454)</f>
        <v>-2300</v>
      </c>
    </row>
    <row r="2455" spans="1:10" x14ac:dyDescent="0.25">
      <c r="A2455" s="16">
        <v>42424</v>
      </c>
      <c r="B2455" s="9" t="s">
        <v>18</v>
      </c>
      <c r="C2455" s="9">
        <v>100</v>
      </c>
      <c r="D2455" s="9" t="s">
        <v>11</v>
      </c>
      <c r="E2455" s="10">
        <v>29400</v>
      </c>
      <c r="F2455" s="10">
        <v>29400</v>
      </c>
      <c r="G2455" s="10">
        <v>0</v>
      </c>
      <c r="H2455" s="20">
        <f t="shared" si="2551"/>
        <v>0</v>
      </c>
      <c r="I2455" s="20">
        <v>0</v>
      </c>
      <c r="J2455" s="12">
        <f t="shared" si="2552"/>
        <v>0</v>
      </c>
    </row>
    <row r="2456" spans="1:10" x14ac:dyDescent="0.25">
      <c r="A2456" s="16">
        <v>42423</v>
      </c>
      <c r="B2456" s="9" t="s">
        <v>18</v>
      </c>
      <c r="C2456" s="9">
        <v>100</v>
      </c>
      <c r="D2456" s="9" t="s">
        <v>11</v>
      </c>
      <c r="E2456" s="10">
        <v>29150</v>
      </c>
      <c r="F2456" s="10">
        <v>29200</v>
      </c>
      <c r="G2456" s="10">
        <v>29260</v>
      </c>
      <c r="H2456" s="20">
        <f t="shared" si="2551"/>
        <v>5000</v>
      </c>
      <c r="I2456" s="20">
        <f t="shared" ref="I2456:I2463" si="2553">(G2456-F2456)*C2456</f>
        <v>6000</v>
      </c>
      <c r="J2456" s="12">
        <f t="shared" si="2552"/>
        <v>11000</v>
      </c>
    </row>
    <row r="2457" spans="1:10" x14ac:dyDescent="0.25">
      <c r="A2457" s="16">
        <v>42423</v>
      </c>
      <c r="B2457" s="9" t="s">
        <v>18</v>
      </c>
      <c r="C2457" s="9">
        <v>100</v>
      </c>
      <c r="D2457" s="9" t="s">
        <v>11</v>
      </c>
      <c r="E2457" s="10">
        <v>29146</v>
      </c>
      <c r="F2457" s="10">
        <v>29196</v>
      </c>
      <c r="G2457" s="10">
        <v>0</v>
      </c>
      <c r="H2457" s="20">
        <f t="shared" si="2551"/>
        <v>5000</v>
      </c>
      <c r="I2457" s="20">
        <v>0</v>
      </c>
      <c r="J2457" s="12">
        <f t="shared" si="2552"/>
        <v>5000</v>
      </c>
    </row>
    <row r="2458" spans="1:10" x14ac:dyDescent="0.25">
      <c r="A2458" s="16">
        <v>42423</v>
      </c>
      <c r="B2458" s="9" t="s">
        <v>12</v>
      </c>
      <c r="C2458" s="9">
        <v>5000</v>
      </c>
      <c r="D2458" s="9" t="s">
        <v>11</v>
      </c>
      <c r="E2458" s="10">
        <v>121</v>
      </c>
      <c r="F2458" s="10">
        <v>121.5</v>
      </c>
      <c r="G2458" s="10">
        <v>122.1</v>
      </c>
      <c r="H2458" s="20">
        <f t="shared" si="2551"/>
        <v>2500</v>
      </c>
      <c r="I2458" s="20">
        <f t="shared" si="2553"/>
        <v>2999.9999999999718</v>
      </c>
      <c r="J2458" s="12">
        <f t="shared" si="2552"/>
        <v>5499.9999999999718</v>
      </c>
    </row>
    <row r="2459" spans="1:10" x14ac:dyDescent="0.25">
      <c r="A2459" s="16">
        <v>42423</v>
      </c>
      <c r="B2459" s="9" t="s">
        <v>21</v>
      </c>
      <c r="C2459" s="9">
        <v>100</v>
      </c>
      <c r="D2459" s="9" t="s">
        <v>11</v>
      </c>
      <c r="E2459" s="10">
        <v>2255</v>
      </c>
      <c r="F2459" s="10">
        <v>2270</v>
      </c>
      <c r="G2459" s="10">
        <v>2290</v>
      </c>
      <c r="H2459" s="20">
        <f t="shared" si="2551"/>
        <v>1500</v>
      </c>
      <c r="I2459" s="20">
        <f t="shared" si="2553"/>
        <v>2000</v>
      </c>
      <c r="J2459" s="12">
        <f t="shared" si="2552"/>
        <v>3500</v>
      </c>
    </row>
    <row r="2460" spans="1:10" x14ac:dyDescent="0.25">
      <c r="A2460" s="16">
        <v>42423</v>
      </c>
      <c r="B2460" s="9" t="s">
        <v>12</v>
      </c>
      <c r="C2460" s="9">
        <v>5000</v>
      </c>
      <c r="D2460" s="9" t="s">
        <v>11</v>
      </c>
      <c r="E2460" s="10">
        <v>119.75</v>
      </c>
      <c r="F2460" s="10">
        <v>120.2</v>
      </c>
      <c r="G2460" s="10">
        <v>0</v>
      </c>
      <c r="H2460" s="20">
        <f t="shared" si="2551"/>
        <v>2250.0000000000141</v>
      </c>
      <c r="I2460" s="20">
        <v>0</v>
      </c>
      <c r="J2460" s="12">
        <f t="shared" si="2552"/>
        <v>2250.0000000000141</v>
      </c>
    </row>
    <row r="2461" spans="1:10" x14ac:dyDescent="0.25">
      <c r="A2461" s="16">
        <v>42422</v>
      </c>
      <c r="B2461" s="9" t="s">
        <v>18</v>
      </c>
      <c r="C2461" s="9">
        <v>100</v>
      </c>
      <c r="D2461" s="9" t="s">
        <v>11</v>
      </c>
      <c r="E2461" s="10">
        <v>28880</v>
      </c>
      <c r="F2461" s="10">
        <v>28940</v>
      </c>
      <c r="G2461" s="10">
        <v>0</v>
      </c>
      <c r="H2461" s="20">
        <f t="shared" si="2551"/>
        <v>6000</v>
      </c>
      <c r="I2461" s="20">
        <v>0</v>
      </c>
      <c r="J2461" s="12">
        <f t="shared" si="2552"/>
        <v>6000</v>
      </c>
    </row>
    <row r="2462" spans="1:10" x14ac:dyDescent="0.25">
      <c r="A2462" s="16">
        <v>42422</v>
      </c>
      <c r="B2462" s="9" t="s">
        <v>18</v>
      </c>
      <c r="C2462" s="9">
        <v>100</v>
      </c>
      <c r="D2462" s="9" t="s">
        <v>11</v>
      </c>
      <c r="E2462" s="10">
        <v>29100</v>
      </c>
      <c r="F2462" s="10">
        <v>29150</v>
      </c>
      <c r="G2462" s="10">
        <v>0</v>
      </c>
      <c r="H2462" s="20">
        <f t="shared" si="2551"/>
        <v>5000</v>
      </c>
      <c r="I2462" s="20">
        <v>0</v>
      </c>
      <c r="J2462" s="12">
        <f t="shared" si="2552"/>
        <v>5000</v>
      </c>
    </row>
    <row r="2463" spans="1:10" x14ac:dyDescent="0.25">
      <c r="A2463" s="16">
        <v>42422</v>
      </c>
      <c r="B2463" s="9" t="s">
        <v>12</v>
      </c>
      <c r="C2463" s="9">
        <v>5000</v>
      </c>
      <c r="D2463" s="9" t="s">
        <v>11</v>
      </c>
      <c r="E2463" s="10">
        <v>121</v>
      </c>
      <c r="F2463" s="10">
        <v>121.5</v>
      </c>
      <c r="G2463" s="10">
        <v>122.1</v>
      </c>
      <c r="H2463" s="20">
        <f t="shared" si="2551"/>
        <v>2500</v>
      </c>
      <c r="I2463" s="20">
        <f t="shared" si="2553"/>
        <v>2999.9999999999718</v>
      </c>
      <c r="J2463" s="12">
        <f t="shared" si="2552"/>
        <v>5499.9999999999718</v>
      </c>
    </row>
    <row r="2464" spans="1:10" x14ac:dyDescent="0.25">
      <c r="A2464" s="16">
        <v>42422</v>
      </c>
      <c r="B2464" s="9" t="s">
        <v>12</v>
      </c>
      <c r="C2464" s="9">
        <v>5000</v>
      </c>
      <c r="D2464" s="9" t="s">
        <v>15</v>
      </c>
      <c r="E2464" s="10">
        <v>122.25</v>
      </c>
      <c r="F2464" s="10">
        <v>121.75</v>
      </c>
      <c r="G2464" s="10">
        <v>0</v>
      </c>
      <c r="H2464" s="18">
        <f t="shared" ref="H2464:H2466" si="2554">(E2464-F2464)*C2464</f>
        <v>2500</v>
      </c>
      <c r="I2464" s="20">
        <v>0</v>
      </c>
      <c r="J2464" s="14">
        <f t="shared" ref="J2464:J2466" si="2555">+I2464+H2464</f>
        <v>2500</v>
      </c>
    </row>
    <row r="2465" spans="1:10" x14ac:dyDescent="0.25">
      <c r="A2465" s="16">
        <v>42419</v>
      </c>
      <c r="B2465" s="9" t="s">
        <v>18</v>
      </c>
      <c r="C2465" s="9">
        <v>100</v>
      </c>
      <c r="D2465" s="9" t="s">
        <v>15</v>
      </c>
      <c r="E2465" s="10">
        <v>29435</v>
      </c>
      <c r="F2465" s="10">
        <v>29385</v>
      </c>
      <c r="G2465" s="10">
        <v>0</v>
      </c>
      <c r="H2465" s="18">
        <f t="shared" si="2554"/>
        <v>5000</v>
      </c>
      <c r="I2465" s="20">
        <v>0</v>
      </c>
      <c r="J2465" s="14">
        <f t="shared" si="2555"/>
        <v>5000</v>
      </c>
    </row>
    <row r="2466" spans="1:10" x14ac:dyDescent="0.25">
      <c r="A2466" s="16">
        <v>42419</v>
      </c>
      <c r="B2466" s="9" t="s">
        <v>12</v>
      </c>
      <c r="C2466" s="9">
        <v>5000</v>
      </c>
      <c r="D2466" s="9" t="s">
        <v>15</v>
      </c>
      <c r="E2466" s="10">
        <v>117.75</v>
      </c>
      <c r="F2466" s="10">
        <v>117.3</v>
      </c>
      <c r="G2466" s="10">
        <v>0</v>
      </c>
      <c r="H2466" s="18">
        <f t="shared" si="2554"/>
        <v>2250.0000000000141</v>
      </c>
      <c r="I2466" s="20">
        <v>0</v>
      </c>
      <c r="J2466" s="14">
        <f t="shared" si="2555"/>
        <v>2250.0000000000141</v>
      </c>
    </row>
    <row r="2467" spans="1:10" x14ac:dyDescent="0.25">
      <c r="A2467" s="16">
        <v>42419</v>
      </c>
      <c r="B2467" s="9" t="s">
        <v>13</v>
      </c>
      <c r="C2467" s="9">
        <v>1000</v>
      </c>
      <c r="D2467" s="9" t="s">
        <v>11</v>
      </c>
      <c r="E2467" s="10">
        <v>315.5</v>
      </c>
      <c r="F2467" s="10">
        <v>317</v>
      </c>
      <c r="G2467" s="10">
        <v>0</v>
      </c>
      <c r="H2467" s="20">
        <f t="shared" ref="H2467:H2470" si="2556">IF(D2467="LONG",(F2467-E2467)*C2467,(E2467-F2467)*C2467)</f>
        <v>1500</v>
      </c>
      <c r="I2467" s="20">
        <v>0</v>
      </c>
      <c r="J2467" s="12">
        <f t="shared" ref="J2467:J2470" si="2557">(H2467+I2467)</f>
        <v>1500</v>
      </c>
    </row>
    <row r="2468" spans="1:10" x14ac:dyDescent="0.25">
      <c r="A2468" s="16">
        <v>42419</v>
      </c>
      <c r="B2468" s="9" t="s">
        <v>22</v>
      </c>
      <c r="C2468" s="9">
        <v>30</v>
      </c>
      <c r="D2468" s="9" t="s">
        <v>11</v>
      </c>
      <c r="E2468" s="10">
        <v>37400</v>
      </c>
      <c r="F2468" s="10">
        <v>37550</v>
      </c>
      <c r="G2468" s="10">
        <v>0</v>
      </c>
      <c r="H2468" s="20">
        <f t="shared" si="2556"/>
        <v>4500</v>
      </c>
      <c r="I2468" s="20">
        <v>0</v>
      </c>
      <c r="J2468" s="12">
        <f t="shared" si="2557"/>
        <v>4500</v>
      </c>
    </row>
    <row r="2469" spans="1:10" x14ac:dyDescent="0.25">
      <c r="A2469" s="16">
        <v>42419</v>
      </c>
      <c r="B2469" s="9" t="s">
        <v>18</v>
      </c>
      <c r="C2469" s="9">
        <v>100</v>
      </c>
      <c r="D2469" s="9" t="s">
        <v>11</v>
      </c>
      <c r="E2469" s="10">
        <v>29565</v>
      </c>
      <c r="F2469" s="10">
        <v>29615</v>
      </c>
      <c r="G2469" s="10">
        <v>0</v>
      </c>
      <c r="H2469" s="20">
        <f t="shared" si="2556"/>
        <v>5000</v>
      </c>
      <c r="I2469" s="20">
        <v>0</v>
      </c>
      <c r="J2469" s="12">
        <f t="shared" si="2557"/>
        <v>5000</v>
      </c>
    </row>
    <row r="2470" spans="1:10" x14ac:dyDescent="0.25">
      <c r="A2470" s="16">
        <v>42419</v>
      </c>
      <c r="B2470" s="9" t="s">
        <v>21</v>
      </c>
      <c r="C2470" s="9">
        <v>100</v>
      </c>
      <c r="D2470" s="9" t="s">
        <v>11</v>
      </c>
      <c r="E2470" s="10">
        <v>2090</v>
      </c>
      <c r="F2470" s="10">
        <v>2065</v>
      </c>
      <c r="G2470" s="10">
        <v>0</v>
      </c>
      <c r="H2470" s="20">
        <f t="shared" si="2556"/>
        <v>-2500</v>
      </c>
      <c r="I2470" s="20">
        <v>0</v>
      </c>
      <c r="J2470" s="12">
        <f t="shared" si="2557"/>
        <v>-2500</v>
      </c>
    </row>
    <row r="2471" spans="1:10" x14ac:dyDescent="0.25">
      <c r="A2471" s="16">
        <v>42418</v>
      </c>
      <c r="B2471" s="9" t="s">
        <v>18</v>
      </c>
      <c r="C2471" s="9">
        <v>100</v>
      </c>
      <c r="D2471" s="9" t="s">
        <v>15</v>
      </c>
      <c r="E2471" s="10">
        <v>28835</v>
      </c>
      <c r="F2471" s="10">
        <v>28800</v>
      </c>
      <c r="G2471" s="10">
        <v>0</v>
      </c>
      <c r="H2471" s="18">
        <f t="shared" ref="H2471:H2474" si="2558">(E2471-F2471)*C2471</f>
        <v>3500</v>
      </c>
      <c r="I2471" s="20">
        <v>0</v>
      </c>
      <c r="J2471" s="14">
        <f t="shared" ref="J2471:J2474" si="2559">+I2471+H2471</f>
        <v>3500</v>
      </c>
    </row>
    <row r="2472" spans="1:10" x14ac:dyDescent="0.25">
      <c r="A2472" s="16">
        <v>42418</v>
      </c>
      <c r="B2472" s="9" t="s">
        <v>19</v>
      </c>
      <c r="C2472" s="9">
        <v>5000</v>
      </c>
      <c r="D2472" s="9" t="s">
        <v>15</v>
      </c>
      <c r="E2472" s="10">
        <v>119.1</v>
      </c>
      <c r="F2472" s="10">
        <v>118.6</v>
      </c>
      <c r="G2472" s="10">
        <v>118</v>
      </c>
      <c r="H2472" s="18">
        <f t="shared" si="2558"/>
        <v>2500</v>
      </c>
      <c r="I2472" s="20">
        <f t="shared" ref="I2472:I2473" si="2560">(F2472-G2472)*C2472</f>
        <v>2999.9999999999718</v>
      </c>
      <c r="J2472" s="14">
        <f t="shared" si="2559"/>
        <v>5499.9999999999718</v>
      </c>
    </row>
    <row r="2473" spans="1:10" x14ac:dyDescent="0.25">
      <c r="A2473" s="16">
        <v>42418</v>
      </c>
      <c r="B2473" s="9" t="s">
        <v>12</v>
      </c>
      <c r="C2473" s="9">
        <v>5000</v>
      </c>
      <c r="D2473" s="9" t="s">
        <v>15</v>
      </c>
      <c r="E2473" s="10">
        <v>114</v>
      </c>
      <c r="F2473" s="10">
        <v>113.5</v>
      </c>
      <c r="G2473" s="10">
        <v>113</v>
      </c>
      <c r="H2473" s="18">
        <f t="shared" si="2558"/>
        <v>2500</v>
      </c>
      <c r="I2473" s="20">
        <f t="shared" si="2560"/>
        <v>2500</v>
      </c>
      <c r="J2473" s="14">
        <f t="shared" si="2559"/>
        <v>5000</v>
      </c>
    </row>
    <row r="2474" spans="1:10" x14ac:dyDescent="0.25">
      <c r="A2474" s="16">
        <v>42418</v>
      </c>
      <c r="B2474" s="9" t="s">
        <v>21</v>
      </c>
      <c r="C2474" s="9">
        <v>100</v>
      </c>
      <c r="D2474" s="9" t="s">
        <v>15</v>
      </c>
      <c r="E2474" s="10">
        <v>2170</v>
      </c>
      <c r="F2474" s="10">
        <v>2150</v>
      </c>
      <c r="G2474" s="10">
        <v>0</v>
      </c>
      <c r="H2474" s="18">
        <f t="shared" si="2558"/>
        <v>2000</v>
      </c>
      <c r="I2474" s="20">
        <v>0</v>
      </c>
      <c r="J2474" s="14">
        <f t="shared" si="2559"/>
        <v>2000</v>
      </c>
    </row>
    <row r="2475" spans="1:10" x14ac:dyDescent="0.25">
      <c r="A2475" s="16">
        <v>42418</v>
      </c>
      <c r="B2475" s="9" t="s">
        <v>18</v>
      </c>
      <c r="C2475" s="9">
        <v>100</v>
      </c>
      <c r="D2475" s="9" t="s">
        <v>11</v>
      </c>
      <c r="E2475" s="10">
        <v>28735</v>
      </c>
      <c r="F2475" s="10">
        <v>28785</v>
      </c>
      <c r="G2475" s="10">
        <v>0</v>
      </c>
      <c r="H2475" s="20">
        <f t="shared" ref="H2475" si="2561">IF(D2475="LONG",(F2475-E2475)*C2475,(E2475-F2475)*C2475)</f>
        <v>5000</v>
      </c>
      <c r="I2475" s="20">
        <v>0</v>
      </c>
      <c r="J2475" s="12">
        <f t="shared" ref="J2475" si="2562">(H2475+I2475)</f>
        <v>5000</v>
      </c>
    </row>
    <row r="2476" spans="1:10" x14ac:dyDescent="0.25">
      <c r="A2476" s="16">
        <v>42417</v>
      </c>
      <c r="B2476" s="9" t="s">
        <v>18</v>
      </c>
      <c r="C2476" s="9">
        <v>100</v>
      </c>
      <c r="D2476" s="9" t="s">
        <v>15</v>
      </c>
      <c r="E2476" s="10">
        <v>28960</v>
      </c>
      <c r="F2476" s="10">
        <v>28910</v>
      </c>
      <c r="G2476" s="10">
        <v>28851</v>
      </c>
      <c r="H2476" s="18">
        <f t="shared" ref="H2476:H2477" si="2563">(E2476-F2476)*C2476</f>
        <v>5000</v>
      </c>
      <c r="I2476" s="20">
        <f t="shared" ref="I2476:I2477" si="2564">(F2476-G2476)*C2476</f>
        <v>5900</v>
      </c>
      <c r="J2476" s="14">
        <f t="shared" ref="J2476:J2477" si="2565">+I2476+H2476</f>
        <v>10900</v>
      </c>
    </row>
    <row r="2477" spans="1:10" x14ac:dyDescent="0.25">
      <c r="A2477" s="16">
        <v>42417</v>
      </c>
      <c r="B2477" s="9" t="s">
        <v>18</v>
      </c>
      <c r="C2477" s="9">
        <v>100</v>
      </c>
      <c r="D2477" s="9" t="s">
        <v>15</v>
      </c>
      <c r="E2477" s="10">
        <v>29000</v>
      </c>
      <c r="F2477" s="10">
        <v>28950</v>
      </c>
      <c r="G2477" s="10">
        <v>28890</v>
      </c>
      <c r="H2477" s="18">
        <f t="shared" si="2563"/>
        <v>5000</v>
      </c>
      <c r="I2477" s="20">
        <f t="shared" si="2564"/>
        <v>6000</v>
      </c>
      <c r="J2477" s="14">
        <f t="shared" si="2565"/>
        <v>11000</v>
      </c>
    </row>
    <row r="2478" spans="1:10" x14ac:dyDescent="0.25">
      <c r="A2478" s="16">
        <v>42417</v>
      </c>
      <c r="B2478" s="9" t="s">
        <v>12</v>
      </c>
      <c r="C2478" s="9">
        <v>5000</v>
      </c>
      <c r="D2478" s="9" t="s">
        <v>11</v>
      </c>
      <c r="E2478" s="10">
        <v>112.8</v>
      </c>
      <c r="F2478" s="10">
        <v>113.4</v>
      </c>
      <c r="G2478" s="10">
        <v>0</v>
      </c>
      <c r="H2478" s="20">
        <f t="shared" ref="H2478:H2485" si="2566">IF(D2478="LONG",(F2478-E2478)*C2478,(E2478-F2478)*C2478)</f>
        <v>3000.0000000000427</v>
      </c>
      <c r="I2478" s="20">
        <v>0</v>
      </c>
      <c r="J2478" s="12">
        <f t="shared" ref="J2478:J2485" si="2567">(H2478+I2478)</f>
        <v>3000.0000000000427</v>
      </c>
    </row>
    <row r="2479" spans="1:10" x14ac:dyDescent="0.25">
      <c r="A2479" s="16">
        <v>42417</v>
      </c>
      <c r="B2479" s="9" t="s">
        <v>19</v>
      </c>
      <c r="C2479" s="9">
        <v>5000</v>
      </c>
      <c r="D2479" s="9" t="s">
        <v>11</v>
      </c>
      <c r="E2479" s="10">
        <v>121.85</v>
      </c>
      <c r="F2479" s="10">
        <v>122.35</v>
      </c>
      <c r="G2479" s="10">
        <v>0</v>
      </c>
      <c r="H2479" s="20">
        <f t="shared" si="2566"/>
        <v>2500</v>
      </c>
      <c r="I2479" s="20">
        <v>0</v>
      </c>
      <c r="J2479" s="12">
        <f t="shared" si="2567"/>
        <v>2500</v>
      </c>
    </row>
    <row r="2480" spans="1:10" x14ac:dyDescent="0.25">
      <c r="A2480" s="16">
        <v>42417</v>
      </c>
      <c r="B2480" s="9" t="s">
        <v>21</v>
      </c>
      <c r="C2480" s="9">
        <v>100</v>
      </c>
      <c r="D2480" s="9" t="s">
        <v>11</v>
      </c>
      <c r="E2480" s="10">
        <v>1985</v>
      </c>
      <c r="F2480" s="10">
        <v>2005</v>
      </c>
      <c r="G2480" s="10">
        <v>2035</v>
      </c>
      <c r="H2480" s="20">
        <f t="shared" si="2566"/>
        <v>2000</v>
      </c>
      <c r="I2480" s="20">
        <f t="shared" ref="I2480:I2485" si="2568">(G2480-F2480)*C2480</f>
        <v>3000</v>
      </c>
      <c r="J2480" s="12">
        <f t="shared" si="2567"/>
        <v>5000</v>
      </c>
    </row>
    <row r="2481" spans="1:10" x14ac:dyDescent="0.25">
      <c r="A2481" s="16">
        <v>42417</v>
      </c>
      <c r="B2481" s="9" t="s">
        <v>19</v>
      </c>
      <c r="C2481" s="9">
        <v>5000</v>
      </c>
      <c r="D2481" s="9" t="s">
        <v>11</v>
      </c>
      <c r="E2481" s="10">
        <v>121</v>
      </c>
      <c r="F2481" s="10">
        <v>120.4</v>
      </c>
      <c r="G2481" s="10">
        <v>0</v>
      </c>
      <c r="H2481" s="20">
        <f t="shared" si="2566"/>
        <v>-2999.9999999999718</v>
      </c>
      <c r="I2481" s="20">
        <v>0</v>
      </c>
      <c r="J2481" s="12">
        <f t="shared" si="2567"/>
        <v>-2999.9999999999718</v>
      </c>
    </row>
    <row r="2482" spans="1:10" x14ac:dyDescent="0.25">
      <c r="A2482" s="16">
        <v>42416</v>
      </c>
      <c r="B2482" s="9" t="s">
        <v>17</v>
      </c>
      <c r="C2482" s="9">
        <v>5000</v>
      </c>
      <c r="D2482" s="9" t="s">
        <v>11</v>
      </c>
      <c r="E2482" s="10">
        <v>124.45</v>
      </c>
      <c r="F2482" s="10">
        <v>125</v>
      </c>
      <c r="G2482" s="10">
        <v>125.6</v>
      </c>
      <c r="H2482" s="20">
        <f t="shared" si="2566"/>
        <v>2749.9999999999859</v>
      </c>
      <c r="I2482" s="20">
        <f t="shared" si="2568"/>
        <v>2999.9999999999718</v>
      </c>
      <c r="J2482" s="12">
        <f t="shared" si="2567"/>
        <v>5749.9999999999582</v>
      </c>
    </row>
    <row r="2483" spans="1:10" x14ac:dyDescent="0.25">
      <c r="A2483" s="16">
        <v>42416</v>
      </c>
      <c r="B2483" s="9" t="s">
        <v>21</v>
      </c>
      <c r="C2483" s="9">
        <v>100</v>
      </c>
      <c r="D2483" s="9" t="s">
        <v>11</v>
      </c>
      <c r="E2483" s="10">
        <v>2045</v>
      </c>
      <c r="F2483" s="10">
        <v>2070</v>
      </c>
      <c r="G2483" s="10">
        <v>2087</v>
      </c>
      <c r="H2483" s="20">
        <f t="shared" si="2566"/>
        <v>2500</v>
      </c>
      <c r="I2483" s="20">
        <f t="shared" si="2568"/>
        <v>1700</v>
      </c>
      <c r="J2483" s="12">
        <f t="shared" si="2567"/>
        <v>4200</v>
      </c>
    </row>
    <row r="2484" spans="1:10" x14ac:dyDescent="0.25">
      <c r="A2484" s="16">
        <v>42416</v>
      </c>
      <c r="B2484" s="9" t="s">
        <v>12</v>
      </c>
      <c r="C2484" s="9">
        <v>5000</v>
      </c>
      <c r="D2484" s="9" t="s">
        <v>11</v>
      </c>
      <c r="E2484" s="10">
        <v>114.25</v>
      </c>
      <c r="F2484" s="10">
        <v>114.75</v>
      </c>
      <c r="G2484" s="10">
        <v>0</v>
      </c>
      <c r="H2484" s="20">
        <f t="shared" si="2566"/>
        <v>2500</v>
      </c>
      <c r="I2484" s="20">
        <v>0</v>
      </c>
      <c r="J2484" s="12">
        <f t="shared" si="2567"/>
        <v>2500</v>
      </c>
    </row>
    <row r="2485" spans="1:10" x14ac:dyDescent="0.25">
      <c r="A2485" s="16">
        <v>42416</v>
      </c>
      <c r="B2485" s="9" t="s">
        <v>18</v>
      </c>
      <c r="C2485" s="9">
        <v>100</v>
      </c>
      <c r="D2485" s="9" t="s">
        <v>15</v>
      </c>
      <c r="E2485" s="10">
        <v>28670</v>
      </c>
      <c r="F2485" s="10">
        <v>28620</v>
      </c>
      <c r="G2485" s="10">
        <v>28560</v>
      </c>
      <c r="H2485" s="20">
        <f t="shared" si="2566"/>
        <v>5000</v>
      </c>
      <c r="I2485" s="20">
        <f t="shared" si="2568"/>
        <v>-6000</v>
      </c>
      <c r="J2485" s="12">
        <f t="shared" si="2567"/>
        <v>-1000</v>
      </c>
    </row>
    <row r="2486" spans="1:10" x14ac:dyDescent="0.25">
      <c r="A2486" s="16">
        <v>42416</v>
      </c>
      <c r="B2486" s="9" t="s">
        <v>18</v>
      </c>
      <c r="C2486" s="9">
        <v>100</v>
      </c>
      <c r="D2486" s="9" t="s">
        <v>15</v>
      </c>
      <c r="E2486" s="10">
        <v>29010</v>
      </c>
      <c r="F2486" s="10">
        <v>28960</v>
      </c>
      <c r="G2486" s="10">
        <v>28900</v>
      </c>
      <c r="H2486" s="18">
        <f t="shared" ref="H2486:H2489" si="2569">(E2486-F2486)*C2486</f>
        <v>5000</v>
      </c>
      <c r="I2486" s="20">
        <f t="shared" ref="I2486" si="2570">(F2486-G2486)*C2486</f>
        <v>6000</v>
      </c>
      <c r="J2486" s="14">
        <f t="shared" ref="J2486:J2489" si="2571">+I2486+H2486</f>
        <v>11000</v>
      </c>
    </row>
    <row r="2487" spans="1:10" x14ac:dyDescent="0.25">
      <c r="A2487" s="16">
        <v>42416</v>
      </c>
      <c r="B2487" s="9" t="s">
        <v>22</v>
      </c>
      <c r="C2487" s="9">
        <v>30</v>
      </c>
      <c r="D2487" s="9" t="s">
        <v>15</v>
      </c>
      <c r="E2487" s="10">
        <v>37300</v>
      </c>
      <c r="F2487" s="10">
        <v>37175</v>
      </c>
      <c r="G2487" s="10">
        <v>0</v>
      </c>
      <c r="H2487" s="18">
        <f t="shared" si="2569"/>
        <v>3750</v>
      </c>
      <c r="I2487" s="20">
        <v>0</v>
      </c>
      <c r="J2487" s="14">
        <f t="shared" si="2571"/>
        <v>3750</v>
      </c>
    </row>
    <row r="2488" spans="1:10" x14ac:dyDescent="0.25">
      <c r="A2488" s="16">
        <v>42416</v>
      </c>
      <c r="B2488" s="9" t="s">
        <v>18</v>
      </c>
      <c r="C2488" s="9">
        <v>100</v>
      </c>
      <c r="D2488" s="9" t="s">
        <v>15</v>
      </c>
      <c r="E2488" s="10">
        <v>28515</v>
      </c>
      <c r="F2488" s="10">
        <v>28570</v>
      </c>
      <c r="G2488" s="10">
        <v>0</v>
      </c>
      <c r="H2488" s="18">
        <f t="shared" si="2569"/>
        <v>-5500</v>
      </c>
      <c r="I2488" s="20">
        <v>0</v>
      </c>
      <c r="J2488" s="18">
        <f t="shared" si="2571"/>
        <v>-5500</v>
      </c>
    </row>
    <row r="2489" spans="1:10" x14ac:dyDescent="0.25">
      <c r="A2489" s="16">
        <v>42415</v>
      </c>
      <c r="B2489" s="9" t="s">
        <v>18</v>
      </c>
      <c r="C2489" s="9">
        <v>100</v>
      </c>
      <c r="D2489" s="9" t="s">
        <v>15</v>
      </c>
      <c r="E2489" s="10">
        <v>28950</v>
      </c>
      <c r="F2489" s="10">
        <v>28900</v>
      </c>
      <c r="G2489" s="10">
        <v>0</v>
      </c>
      <c r="H2489" s="18">
        <f t="shared" si="2569"/>
        <v>5000</v>
      </c>
      <c r="I2489" s="20">
        <v>0</v>
      </c>
      <c r="J2489" s="18">
        <f t="shared" si="2571"/>
        <v>5000</v>
      </c>
    </row>
    <row r="2490" spans="1:10" x14ac:dyDescent="0.25">
      <c r="A2490" s="16">
        <v>42415</v>
      </c>
      <c r="B2490" s="9" t="s">
        <v>18</v>
      </c>
      <c r="C2490" s="9">
        <v>100</v>
      </c>
      <c r="D2490" s="9" t="s">
        <v>11</v>
      </c>
      <c r="E2490" s="10">
        <v>28735</v>
      </c>
      <c r="F2490" s="10">
        <v>28750</v>
      </c>
      <c r="G2490" s="10">
        <v>0</v>
      </c>
      <c r="H2490" s="20">
        <f t="shared" ref="H2490:H2491" si="2572">IF(D2490="LONG",(F2490-E2490)*C2490,(E2490-F2490)*C2490)</f>
        <v>1500</v>
      </c>
      <c r="I2490" s="20">
        <v>0</v>
      </c>
      <c r="J2490" s="20">
        <f t="shared" ref="J2490:J2491" si="2573">(H2490+I2490)</f>
        <v>1500</v>
      </c>
    </row>
    <row r="2491" spans="1:10" x14ac:dyDescent="0.25">
      <c r="A2491" s="16">
        <v>42415</v>
      </c>
      <c r="B2491" s="9" t="s">
        <v>22</v>
      </c>
      <c r="C2491" s="9">
        <v>30</v>
      </c>
      <c r="D2491" s="9" t="s">
        <v>11</v>
      </c>
      <c r="E2491" s="10">
        <v>36951</v>
      </c>
      <c r="F2491" s="10">
        <v>37015</v>
      </c>
      <c r="G2491" s="10">
        <v>0</v>
      </c>
      <c r="H2491" s="20">
        <f t="shared" si="2572"/>
        <v>1920</v>
      </c>
      <c r="I2491" s="20">
        <v>0</v>
      </c>
      <c r="J2491" s="20">
        <f t="shared" si="2573"/>
        <v>1920</v>
      </c>
    </row>
    <row r="2492" spans="1:10" x14ac:dyDescent="0.25">
      <c r="A2492" s="16">
        <v>42415</v>
      </c>
      <c r="B2492" s="9" t="s">
        <v>21</v>
      </c>
      <c r="C2492" s="9">
        <v>100</v>
      </c>
      <c r="D2492" s="9" t="s">
        <v>15</v>
      </c>
      <c r="E2492" s="10">
        <v>2050</v>
      </c>
      <c r="F2492" s="10">
        <v>2025</v>
      </c>
      <c r="G2492" s="10">
        <v>0</v>
      </c>
      <c r="H2492" s="18">
        <f t="shared" ref="H2492" si="2574">(E2492-F2492)*C2492</f>
        <v>2500</v>
      </c>
      <c r="I2492" s="20">
        <v>0</v>
      </c>
      <c r="J2492" s="18">
        <f t="shared" ref="J2492" si="2575">+I2492+H2492</f>
        <v>2500</v>
      </c>
    </row>
    <row r="2493" spans="1:10" x14ac:dyDescent="0.25">
      <c r="A2493" s="16">
        <v>42415</v>
      </c>
      <c r="B2493" s="9" t="s">
        <v>19</v>
      </c>
      <c r="C2493" s="9">
        <v>5000</v>
      </c>
      <c r="D2493" s="9" t="s">
        <v>11</v>
      </c>
      <c r="E2493" s="10">
        <v>126.5</v>
      </c>
      <c r="F2493" s="10">
        <v>125.9</v>
      </c>
      <c r="G2493" s="10">
        <v>0</v>
      </c>
      <c r="H2493" s="20">
        <f t="shared" ref="H2493" si="2576">IF(D2493="LONG",(F2493-E2493)*C2493,(E2493-F2493)*C2493)</f>
        <v>-2999.9999999999718</v>
      </c>
      <c r="I2493" s="20">
        <v>0</v>
      </c>
      <c r="J2493" s="20">
        <f t="shared" ref="J2493" si="2577">(H2493+I2493)</f>
        <v>-2999.9999999999718</v>
      </c>
    </row>
    <row r="2494" spans="1:10" x14ac:dyDescent="0.25">
      <c r="A2494" s="16">
        <v>42412</v>
      </c>
      <c r="B2494" s="9" t="s">
        <v>18</v>
      </c>
      <c r="C2494" s="9">
        <v>100</v>
      </c>
      <c r="D2494" s="9" t="s">
        <v>15</v>
      </c>
      <c r="E2494" s="10">
        <v>29700</v>
      </c>
      <c r="F2494" s="10">
        <v>29650</v>
      </c>
      <c r="G2494" s="10">
        <v>29590</v>
      </c>
      <c r="H2494" s="18">
        <f t="shared" ref="H2494" si="2578">(E2494-F2494)*C2494</f>
        <v>5000</v>
      </c>
      <c r="I2494" s="20">
        <f>(F2494-G2494)*C2494</f>
        <v>6000</v>
      </c>
      <c r="J2494" s="18">
        <f t="shared" ref="J2494" si="2579">+I2494+H2494</f>
        <v>11000</v>
      </c>
    </row>
    <row r="2495" spans="1:10" x14ac:dyDescent="0.25">
      <c r="A2495" s="16">
        <v>42412</v>
      </c>
      <c r="B2495" s="9" t="s">
        <v>18</v>
      </c>
      <c r="C2495" s="9">
        <v>100</v>
      </c>
      <c r="D2495" s="9" t="s">
        <v>11</v>
      </c>
      <c r="E2495" s="10">
        <v>29510</v>
      </c>
      <c r="F2495" s="10">
        <v>29560</v>
      </c>
      <c r="G2495" s="10">
        <v>29620</v>
      </c>
      <c r="H2495" s="20">
        <f t="shared" ref="H2495:H2503" si="2580">IF(D2495="LONG",(F2495-E2495)*C2495,(E2495-F2495)*C2495)</f>
        <v>5000</v>
      </c>
      <c r="I2495" s="20">
        <f t="shared" ref="I2495:I2501" si="2581">(G2495-F2495)*C2495</f>
        <v>6000</v>
      </c>
      <c r="J2495" s="20">
        <f t="shared" ref="J2495:J2503" si="2582">(H2495+I2495)</f>
        <v>11000</v>
      </c>
    </row>
    <row r="2496" spans="1:10" x14ac:dyDescent="0.25">
      <c r="A2496" s="16">
        <v>42412</v>
      </c>
      <c r="B2496" s="9" t="s">
        <v>12</v>
      </c>
      <c r="C2496" s="9">
        <v>5000</v>
      </c>
      <c r="D2496" s="9" t="s">
        <v>11</v>
      </c>
      <c r="E2496" s="10">
        <v>116.75</v>
      </c>
      <c r="F2496" s="10">
        <v>117.4</v>
      </c>
      <c r="G2496" s="10">
        <v>0</v>
      </c>
      <c r="H2496" s="20">
        <f t="shared" si="2580"/>
        <v>3250.0000000000282</v>
      </c>
      <c r="I2496" s="20">
        <v>0</v>
      </c>
      <c r="J2496" s="20">
        <f t="shared" si="2582"/>
        <v>3250.0000000000282</v>
      </c>
    </row>
    <row r="2497" spans="1:10" x14ac:dyDescent="0.25">
      <c r="A2497" s="16">
        <v>42412</v>
      </c>
      <c r="B2497" s="9" t="s">
        <v>21</v>
      </c>
      <c r="C2497" s="9">
        <v>100</v>
      </c>
      <c r="D2497" s="9" t="s">
        <v>11</v>
      </c>
      <c r="E2497" s="10">
        <v>1860</v>
      </c>
      <c r="F2497" s="10">
        <v>1880</v>
      </c>
      <c r="G2497" s="10">
        <v>0</v>
      </c>
      <c r="H2497" s="20">
        <f t="shared" si="2580"/>
        <v>2000</v>
      </c>
      <c r="I2497" s="20">
        <v>0</v>
      </c>
      <c r="J2497" s="20">
        <f t="shared" si="2582"/>
        <v>2000</v>
      </c>
    </row>
    <row r="2498" spans="1:10" x14ac:dyDescent="0.25">
      <c r="A2498" s="16">
        <v>42412</v>
      </c>
      <c r="B2498" s="9" t="s">
        <v>28</v>
      </c>
      <c r="C2498" s="9">
        <v>5000</v>
      </c>
      <c r="D2498" s="9" t="s">
        <v>11</v>
      </c>
      <c r="E2498" s="10">
        <v>102</v>
      </c>
      <c r="F2498" s="10">
        <v>102.5</v>
      </c>
      <c r="G2498" s="10">
        <v>102.85</v>
      </c>
      <c r="H2498" s="20">
        <f t="shared" si="2580"/>
        <v>2500</v>
      </c>
      <c r="I2498" s="20">
        <f t="shared" si="2581"/>
        <v>1749.9999999999716</v>
      </c>
      <c r="J2498" s="20">
        <f t="shared" si="2582"/>
        <v>4249.9999999999718</v>
      </c>
    </row>
    <row r="2499" spans="1:10" x14ac:dyDescent="0.25">
      <c r="A2499" s="16">
        <v>42411</v>
      </c>
      <c r="B2499" s="9" t="s">
        <v>14</v>
      </c>
      <c r="C2499" s="9">
        <v>100</v>
      </c>
      <c r="D2499" s="9" t="s">
        <v>11</v>
      </c>
      <c r="E2499" s="10">
        <v>29190</v>
      </c>
      <c r="F2499" s="10">
        <v>29240</v>
      </c>
      <c r="G2499" s="10">
        <v>29300</v>
      </c>
      <c r="H2499" s="20">
        <f t="shared" si="2580"/>
        <v>5000</v>
      </c>
      <c r="I2499" s="20">
        <f t="shared" si="2581"/>
        <v>6000</v>
      </c>
      <c r="J2499" s="20">
        <f t="shared" si="2582"/>
        <v>11000</v>
      </c>
    </row>
    <row r="2500" spans="1:10" x14ac:dyDescent="0.25">
      <c r="A2500" s="16">
        <v>42411</v>
      </c>
      <c r="B2500" s="9" t="s">
        <v>12</v>
      </c>
      <c r="C2500" s="9">
        <v>5000</v>
      </c>
      <c r="D2500" s="9" t="s">
        <v>11</v>
      </c>
      <c r="E2500" s="10">
        <v>116</v>
      </c>
      <c r="F2500" s="10">
        <v>116.5</v>
      </c>
      <c r="G2500" s="10">
        <v>117</v>
      </c>
      <c r="H2500" s="20">
        <f t="shared" si="2580"/>
        <v>2500</v>
      </c>
      <c r="I2500" s="20">
        <f t="shared" si="2581"/>
        <v>2500</v>
      </c>
      <c r="J2500" s="20">
        <f t="shared" si="2582"/>
        <v>5000</v>
      </c>
    </row>
    <row r="2501" spans="1:10" x14ac:dyDescent="0.25">
      <c r="A2501" s="16">
        <v>42411</v>
      </c>
      <c r="B2501" s="9" t="s">
        <v>13</v>
      </c>
      <c r="C2501" s="9">
        <v>1000</v>
      </c>
      <c r="D2501" s="9" t="s">
        <v>11</v>
      </c>
      <c r="E2501" s="10">
        <v>303</v>
      </c>
      <c r="F2501" s="10">
        <v>305</v>
      </c>
      <c r="G2501" s="10">
        <v>307</v>
      </c>
      <c r="H2501" s="20">
        <f t="shared" si="2580"/>
        <v>2000</v>
      </c>
      <c r="I2501" s="20">
        <f t="shared" si="2581"/>
        <v>2000</v>
      </c>
      <c r="J2501" s="20">
        <f t="shared" si="2582"/>
        <v>4000</v>
      </c>
    </row>
    <row r="2502" spans="1:10" x14ac:dyDescent="0.25">
      <c r="A2502" s="16">
        <v>42411</v>
      </c>
      <c r="B2502" s="9" t="s">
        <v>21</v>
      </c>
      <c r="C2502" s="9">
        <v>100</v>
      </c>
      <c r="D2502" s="9" t="s">
        <v>11</v>
      </c>
      <c r="E2502" s="10">
        <v>1835</v>
      </c>
      <c r="F2502" s="10">
        <v>1845</v>
      </c>
      <c r="G2502" s="10">
        <v>0</v>
      </c>
      <c r="H2502" s="20">
        <f t="shared" si="2580"/>
        <v>1000</v>
      </c>
      <c r="I2502" s="20">
        <v>0</v>
      </c>
      <c r="J2502" s="20">
        <f t="shared" si="2582"/>
        <v>1000</v>
      </c>
    </row>
    <row r="2503" spans="1:10" x14ac:dyDescent="0.25">
      <c r="A2503" s="16">
        <v>42411</v>
      </c>
      <c r="B2503" s="9" t="s">
        <v>12</v>
      </c>
      <c r="C2503" s="9">
        <v>5000</v>
      </c>
      <c r="D2503" s="9" t="s">
        <v>11</v>
      </c>
      <c r="E2503" s="10">
        <v>117.25</v>
      </c>
      <c r="F2503" s="10">
        <v>117.75</v>
      </c>
      <c r="G2503" s="10">
        <v>0</v>
      </c>
      <c r="H2503" s="20">
        <f t="shared" si="2580"/>
        <v>2500</v>
      </c>
      <c r="I2503" s="20">
        <v>0</v>
      </c>
      <c r="J2503" s="20">
        <f t="shared" si="2582"/>
        <v>2500</v>
      </c>
    </row>
    <row r="2504" spans="1:10" x14ac:dyDescent="0.25">
      <c r="A2504" s="16">
        <v>42411</v>
      </c>
      <c r="B2504" s="9" t="s">
        <v>14</v>
      </c>
      <c r="C2504" s="9">
        <v>100</v>
      </c>
      <c r="D2504" s="9" t="s">
        <v>15</v>
      </c>
      <c r="E2504" s="10">
        <v>28680</v>
      </c>
      <c r="F2504" s="10">
        <v>28740</v>
      </c>
      <c r="G2504" s="10">
        <v>0</v>
      </c>
      <c r="H2504" s="18">
        <f t="shared" ref="H2504" si="2583">(E2504-F2504)*C2504</f>
        <v>-6000</v>
      </c>
      <c r="I2504" s="20">
        <v>0</v>
      </c>
      <c r="J2504" s="18">
        <f t="shared" ref="J2504" si="2584">+I2504+H2504</f>
        <v>-6000</v>
      </c>
    </row>
    <row r="2505" spans="1:10" x14ac:dyDescent="0.25">
      <c r="A2505" s="16">
        <v>42411</v>
      </c>
      <c r="B2505" s="9" t="s">
        <v>19</v>
      </c>
      <c r="C2505" s="9">
        <v>5000</v>
      </c>
      <c r="D2505" s="9" t="s">
        <v>11</v>
      </c>
      <c r="E2505" s="10">
        <v>123</v>
      </c>
      <c r="F2505" s="10">
        <v>122.4</v>
      </c>
      <c r="G2505" s="10">
        <v>0</v>
      </c>
      <c r="H2505" s="20">
        <f t="shared" ref="H2505" si="2585">IF(D2505="LONG",(F2505-E2505)*C2505,(E2505-F2505)*C2505)</f>
        <v>-2999.9999999999718</v>
      </c>
      <c r="I2505" s="20">
        <v>0</v>
      </c>
      <c r="J2505" s="20">
        <f t="shared" ref="J2505" si="2586">(H2505+I2505)</f>
        <v>-2999.9999999999718</v>
      </c>
    </row>
    <row r="2506" spans="1:10" x14ac:dyDescent="0.25">
      <c r="A2506" s="16">
        <v>42410</v>
      </c>
      <c r="B2506" s="9" t="s">
        <v>12</v>
      </c>
      <c r="C2506" s="9">
        <v>5000</v>
      </c>
      <c r="D2506" s="9" t="s">
        <v>15</v>
      </c>
      <c r="E2506" s="10">
        <v>114.5</v>
      </c>
      <c r="F2506" s="10">
        <v>114</v>
      </c>
      <c r="G2506" s="10">
        <v>113.4</v>
      </c>
      <c r="H2506" s="18">
        <f t="shared" ref="H2506" si="2587">(E2506-F2506)*C2506</f>
        <v>2500</v>
      </c>
      <c r="I2506" s="20">
        <f>(F2506-G2506)*C2506</f>
        <v>2999.9999999999718</v>
      </c>
      <c r="J2506" s="18">
        <f t="shared" ref="J2506" si="2588">+I2506+H2506</f>
        <v>5499.9999999999718</v>
      </c>
    </row>
    <row r="2507" spans="1:10" x14ac:dyDescent="0.25">
      <c r="A2507" s="16">
        <v>42410</v>
      </c>
      <c r="B2507" s="9" t="s">
        <v>18</v>
      </c>
      <c r="C2507" s="9">
        <v>100</v>
      </c>
      <c r="D2507" s="9" t="s">
        <v>11</v>
      </c>
      <c r="E2507" s="10">
        <v>28191</v>
      </c>
      <c r="F2507" s="10">
        <v>28241</v>
      </c>
      <c r="G2507" s="10">
        <v>0</v>
      </c>
      <c r="H2507" s="20">
        <f t="shared" ref="H2507:H2511" si="2589">IF(D2507="LONG",(F2507-E2507)*C2507,(E2507-F2507)*C2507)</f>
        <v>5000</v>
      </c>
      <c r="I2507" s="20">
        <v>0</v>
      </c>
      <c r="J2507" s="20">
        <f t="shared" ref="J2507:J2511" si="2590">(H2507+I2507)</f>
        <v>5000</v>
      </c>
    </row>
    <row r="2508" spans="1:10" x14ac:dyDescent="0.25">
      <c r="A2508" s="16">
        <v>42410</v>
      </c>
      <c r="B2508" s="9" t="s">
        <v>17</v>
      </c>
      <c r="C2508" s="9">
        <v>5000</v>
      </c>
      <c r="D2508" s="9" t="s">
        <v>11</v>
      </c>
      <c r="E2508" s="10">
        <v>124</v>
      </c>
      <c r="F2508" s="10">
        <v>124.5</v>
      </c>
      <c r="G2508" s="10">
        <v>0</v>
      </c>
      <c r="H2508" s="20">
        <f t="shared" si="2589"/>
        <v>2500</v>
      </c>
      <c r="I2508" s="20">
        <v>0</v>
      </c>
      <c r="J2508" s="20">
        <f t="shared" si="2590"/>
        <v>2500</v>
      </c>
    </row>
    <row r="2509" spans="1:10" x14ac:dyDescent="0.25">
      <c r="A2509" s="16">
        <v>42410</v>
      </c>
      <c r="B2509" s="9" t="s">
        <v>18</v>
      </c>
      <c r="C2509" s="9">
        <v>100</v>
      </c>
      <c r="D2509" s="9" t="s">
        <v>11</v>
      </c>
      <c r="E2509" s="10">
        <v>28110</v>
      </c>
      <c r="F2509" s="10">
        <v>28160</v>
      </c>
      <c r="G2509" s="10">
        <v>0</v>
      </c>
      <c r="H2509" s="20">
        <f t="shared" si="2589"/>
        <v>5000</v>
      </c>
      <c r="I2509" s="20">
        <v>0</v>
      </c>
      <c r="J2509" s="20">
        <f t="shared" si="2590"/>
        <v>5000</v>
      </c>
    </row>
    <row r="2510" spans="1:10" x14ac:dyDescent="0.25">
      <c r="A2510" s="16">
        <v>42410</v>
      </c>
      <c r="B2510" s="9" t="s">
        <v>12</v>
      </c>
      <c r="C2510" s="9">
        <v>5000</v>
      </c>
      <c r="D2510" s="9" t="s">
        <v>11</v>
      </c>
      <c r="E2510" s="10">
        <v>115.75</v>
      </c>
      <c r="F2510" s="10">
        <v>116.25</v>
      </c>
      <c r="G2510" s="10">
        <v>116.85</v>
      </c>
      <c r="H2510" s="20">
        <f t="shared" si="2589"/>
        <v>2500</v>
      </c>
      <c r="I2510" s="20">
        <f t="shared" ref="I2510" si="2591">(G2510-F2510)*C2510</f>
        <v>2999.9999999999718</v>
      </c>
      <c r="J2510" s="20">
        <f t="shared" si="2590"/>
        <v>5499.9999999999718</v>
      </c>
    </row>
    <row r="2511" spans="1:10" x14ac:dyDescent="0.25">
      <c r="A2511" s="16">
        <v>42410</v>
      </c>
      <c r="B2511" s="9" t="s">
        <v>21</v>
      </c>
      <c r="C2511" s="9">
        <v>100</v>
      </c>
      <c r="D2511" s="9" t="s">
        <v>11</v>
      </c>
      <c r="E2511" s="10">
        <v>1945</v>
      </c>
      <c r="F2511" s="10">
        <v>1920</v>
      </c>
      <c r="G2511" s="10">
        <v>0</v>
      </c>
      <c r="H2511" s="20">
        <f t="shared" si="2589"/>
        <v>-2500</v>
      </c>
      <c r="I2511" s="20">
        <v>0</v>
      </c>
      <c r="J2511" s="20">
        <f t="shared" si="2590"/>
        <v>-2500</v>
      </c>
    </row>
    <row r="2512" spans="1:10" x14ac:dyDescent="0.25">
      <c r="A2512" s="16">
        <v>42410</v>
      </c>
      <c r="B2512" s="9" t="s">
        <v>17</v>
      </c>
      <c r="C2512" s="9">
        <v>5000</v>
      </c>
      <c r="D2512" s="9" t="s">
        <v>15</v>
      </c>
      <c r="E2512" s="10">
        <v>123.15</v>
      </c>
      <c r="F2512" s="10">
        <v>123.75</v>
      </c>
      <c r="G2512" s="10">
        <v>0</v>
      </c>
      <c r="H2512" s="18">
        <f t="shared" ref="H2512:H2514" si="2592">(E2512-F2512)*C2512</f>
        <v>-2999.9999999999718</v>
      </c>
      <c r="I2512" s="20">
        <v>0</v>
      </c>
      <c r="J2512" s="18">
        <f t="shared" ref="J2512:J2514" si="2593">+I2512+H2512</f>
        <v>-2999.9999999999718</v>
      </c>
    </row>
    <row r="2513" spans="1:10" x14ac:dyDescent="0.25">
      <c r="A2513" s="16">
        <v>42409</v>
      </c>
      <c r="B2513" s="9" t="s">
        <v>18</v>
      </c>
      <c r="C2513" s="9">
        <v>100</v>
      </c>
      <c r="D2513" s="9" t="s">
        <v>15</v>
      </c>
      <c r="E2513" s="10">
        <v>28465</v>
      </c>
      <c r="F2513" s="10">
        <v>28415</v>
      </c>
      <c r="G2513" s="10">
        <v>28355</v>
      </c>
      <c r="H2513" s="18">
        <f t="shared" si="2592"/>
        <v>5000</v>
      </c>
      <c r="I2513" s="20">
        <f t="shared" ref="I2513" si="2594">(F2513-G2513)*C2513</f>
        <v>6000</v>
      </c>
      <c r="J2513" s="18">
        <f t="shared" si="2593"/>
        <v>11000</v>
      </c>
    </row>
    <row r="2514" spans="1:10" x14ac:dyDescent="0.25">
      <c r="A2514" s="16">
        <v>42409</v>
      </c>
      <c r="B2514" s="9" t="s">
        <v>18</v>
      </c>
      <c r="C2514" s="9">
        <v>100</v>
      </c>
      <c r="D2514" s="9" t="s">
        <v>15</v>
      </c>
      <c r="E2514" s="10">
        <v>28300</v>
      </c>
      <c r="F2514" s="10">
        <v>28250</v>
      </c>
      <c r="G2514" s="10">
        <v>0</v>
      </c>
      <c r="H2514" s="18">
        <f t="shared" si="2592"/>
        <v>5000</v>
      </c>
      <c r="I2514" s="20">
        <v>0</v>
      </c>
      <c r="J2514" s="18">
        <f t="shared" si="2593"/>
        <v>5000</v>
      </c>
    </row>
    <row r="2515" spans="1:10" x14ac:dyDescent="0.25">
      <c r="A2515" s="16">
        <v>42409</v>
      </c>
      <c r="B2515" s="9" t="s">
        <v>21</v>
      </c>
      <c r="C2515" s="9">
        <v>100</v>
      </c>
      <c r="D2515" s="9" t="s">
        <v>11</v>
      </c>
      <c r="E2515" s="10">
        <v>2050</v>
      </c>
      <c r="F2515" s="10">
        <v>2070</v>
      </c>
      <c r="G2515" s="10">
        <v>2090</v>
      </c>
      <c r="H2515" s="20">
        <f t="shared" ref="H2515:H2516" si="2595">IF(D2515="LONG",(F2515-E2515)*C2515,(E2515-F2515)*C2515)</f>
        <v>2000</v>
      </c>
      <c r="I2515" s="20">
        <f t="shared" ref="I2515:I2516" si="2596">(G2515-F2515)*C2515</f>
        <v>2000</v>
      </c>
      <c r="J2515" s="20">
        <f t="shared" ref="J2515:J2516" si="2597">(H2515+I2515)</f>
        <v>4000</v>
      </c>
    </row>
    <row r="2516" spans="1:10" x14ac:dyDescent="0.25">
      <c r="A2516" s="16">
        <v>42409</v>
      </c>
      <c r="B2516" s="9" t="s">
        <v>12</v>
      </c>
      <c r="C2516" s="9">
        <v>5000</v>
      </c>
      <c r="D2516" s="9" t="s">
        <v>11</v>
      </c>
      <c r="E2516" s="10">
        <v>118</v>
      </c>
      <c r="F2516" s="10">
        <v>118.5</v>
      </c>
      <c r="G2516" s="10">
        <v>119.1</v>
      </c>
      <c r="H2516" s="20">
        <f t="shared" si="2595"/>
        <v>2500</v>
      </c>
      <c r="I2516" s="20">
        <f t="shared" si="2596"/>
        <v>2999.9999999999718</v>
      </c>
      <c r="J2516" s="20">
        <f t="shared" si="2597"/>
        <v>5499.9999999999718</v>
      </c>
    </row>
    <row r="2517" spans="1:10" x14ac:dyDescent="0.25">
      <c r="A2517" s="16">
        <v>42409</v>
      </c>
      <c r="B2517" s="9" t="s">
        <v>19</v>
      </c>
      <c r="C2517" s="9">
        <v>5000</v>
      </c>
      <c r="D2517" s="9" t="s">
        <v>15</v>
      </c>
      <c r="E2517" s="10">
        <v>125.5</v>
      </c>
      <c r="F2517" s="10">
        <v>125</v>
      </c>
      <c r="G2517" s="10">
        <v>124.4</v>
      </c>
      <c r="H2517" s="18">
        <f t="shared" ref="H2517:H2519" si="2598">(E2517-F2517)*C2517</f>
        <v>2500</v>
      </c>
      <c r="I2517" s="20">
        <f t="shared" ref="I2517:I2519" si="2599">(F2517-G2517)*C2517</f>
        <v>2999.9999999999718</v>
      </c>
      <c r="J2517" s="18">
        <f t="shared" ref="J2517:J2519" si="2600">+I2517+H2517</f>
        <v>5499.9999999999718</v>
      </c>
    </row>
    <row r="2518" spans="1:10" x14ac:dyDescent="0.25">
      <c r="A2518" s="16">
        <v>42408</v>
      </c>
      <c r="B2518" s="9" t="s">
        <v>19</v>
      </c>
      <c r="C2518" s="9">
        <v>5000</v>
      </c>
      <c r="D2518" s="9" t="s">
        <v>15</v>
      </c>
      <c r="E2518" s="10">
        <v>120.25</v>
      </c>
      <c r="F2518" s="10">
        <v>119.8</v>
      </c>
      <c r="G2518" s="10">
        <v>0</v>
      </c>
      <c r="H2518" s="18">
        <f t="shared" si="2598"/>
        <v>2250.0000000000141</v>
      </c>
      <c r="I2518" s="20">
        <v>0</v>
      </c>
      <c r="J2518" s="18">
        <f t="shared" si="2600"/>
        <v>2250.0000000000141</v>
      </c>
    </row>
    <row r="2519" spans="1:10" x14ac:dyDescent="0.25">
      <c r="A2519" s="16">
        <v>42408</v>
      </c>
      <c r="B2519" s="9" t="s">
        <v>21</v>
      </c>
      <c r="C2519" s="9">
        <v>100</v>
      </c>
      <c r="D2519" s="9" t="s">
        <v>15</v>
      </c>
      <c r="E2519" s="10">
        <v>2120</v>
      </c>
      <c r="F2519" s="10">
        <v>2100</v>
      </c>
      <c r="G2519" s="10">
        <v>2070</v>
      </c>
      <c r="H2519" s="18">
        <f t="shared" si="2598"/>
        <v>2000</v>
      </c>
      <c r="I2519" s="20">
        <f t="shared" si="2599"/>
        <v>3000</v>
      </c>
      <c r="J2519" s="18">
        <f t="shared" si="2600"/>
        <v>5000</v>
      </c>
    </row>
    <row r="2520" spans="1:10" x14ac:dyDescent="0.25">
      <c r="A2520" s="16">
        <v>42408</v>
      </c>
      <c r="B2520" s="9" t="s">
        <v>12</v>
      </c>
      <c r="C2520" s="9">
        <v>5000</v>
      </c>
      <c r="D2520" s="9" t="s">
        <v>11</v>
      </c>
      <c r="E2520" s="10">
        <v>114.9</v>
      </c>
      <c r="F2520" s="10">
        <v>115.4</v>
      </c>
      <c r="G2520" s="10">
        <v>116</v>
      </c>
      <c r="H2520" s="20">
        <f t="shared" ref="H2520:H2522" si="2601">IF(D2520="LONG",(F2520-E2520)*C2520,(E2520-F2520)*C2520)</f>
        <v>2500</v>
      </c>
      <c r="I2520" s="20">
        <f t="shared" ref="I2520:I2522" si="2602">(G2520-F2520)*C2520</f>
        <v>2999.9999999999718</v>
      </c>
      <c r="J2520" s="20">
        <f t="shared" ref="J2520:J2522" si="2603">(H2520+I2520)</f>
        <v>5499.9999999999718</v>
      </c>
    </row>
    <row r="2521" spans="1:10" x14ac:dyDescent="0.25">
      <c r="A2521" s="16">
        <v>42408</v>
      </c>
      <c r="B2521" s="9" t="s">
        <v>13</v>
      </c>
      <c r="C2521" s="9">
        <v>1000</v>
      </c>
      <c r="D2521" s="9" t="s">
        <v>11</v>
      </c>
      <c r="E2521" s="10">
        <v>312.5</v>
      </c>
      <c r="F2521" s="10">
        <v>314.5</v>
      </c>
      <c r="G2521" s="10">
        <v>316.75</v>
      </c>
      <c r="H2521" s="20">
        <f t="shared" si="2601"/>
        <v>2000</v>
      </c>
      <c r="I2521" s="20">
        <f t="shared" si="2602"/>
        <v>2250</v>
      </c>
      <c r="J2521" s="20">
        <f t="shared" si="2603"/>
        <v>4250</v>
      </c>
    </row>
    <row r="2522" spans="1:10" x14ac:dyDescent="0.25">
      <c r="A2522" s="16">
        <v>42408</v>
      </c>
      <c r="B2522" s="9" t="s">
        <v>19</v>
      </c>
      <c r="C2522" s="9">
        <v>5000</v>
      </c>
      <c r="D2522" s="9" t="s">
        <v>11</v>
      </c>
      <c r="E2522" s="10">
        <v>120.9</v>
      </c>
      <c r="F2522" s="10">
        <v>121.4</v>
      </c>
      <c r="G2522" s="10">
        <v>122.1</v>
      </c>
      <c r="H2522" s="20">
        <f t="shared" si="2601"/>
        <v>2500</v>
      </c>
      <c r="I2522" s="20">
        <f t="shared" si="2602"/>
        <v>3499.9999999999432</v>
      </c>
      <c r="J2522" s="20">
        <f t="shared" si="2603"/>
        <v>5999.9999999999436</v>
      </c>
    </row>
    <row r="2523" spans="1:10" x14ac:dyDescent="0.25">
      <c r="A2523" s="16">
        <v>42408</v>
      </c>
      <c r="B2523" s="9" t="s">
        <v>18</v>
      </c>
      <c r="C2523" s="9">
        <v>100</v>
      </c>
      <c r="D2523" s="9" t="s">
        <v>15</v>
      </c>
      <c r="E2523" s="10">
        <v>27880</v>
      </c>
      <c r="F2523" s="10">
        <v>27940</v>
      </c>
      <c r="G2523" s="10">
        <v>0</v>
      </c>
      <c r="H2523" s="18">
        <f t="shared" ref="H2523" si="2604">(E2523-F2523)*C2523</f>
        <v>-6000</v>
      </c>
      <c r="I2523" s="20">
        <v>0</v>
      </c>
      <c r="J2523" s="18">
        <f t="shared" ref="J2523" si="2605">+I2523+H2523</f>
        <v>-6000</v>
      </c>
    </row>
    <row r="2524" spans="1:10" x14ac:dyDescent="0.25">
      <c r="A2524" s="16">
        <v>42408</v>
      </c>
      <c r="B2524" s="9" t="s">
        <v>21</v>
      </c>
      <c r="C2524" s="9">
        <v>100</v>
      </c>
      <c r="D2524" s="9" t="s">
        <v>11</v>
      </c>
      <c r="E2524" s="10">
        <v>2070</v>
      </c>
      <c r="F2524" s="10">
        <v>2040</v>
      </c>
      <c r="G2524" s="10">
        <v>2120</v>
      </c>
      <c r="H2524" s="20">
        <f t="shared" ref="H2524" si="2606">IF(D2524="LONG",(F2524-E2524)*C2524,(E2524-F2524)*C2524)</f>
        <v>-3000</v>
      </c>
      <c r="I2524" s="20">
        <f t="shared" ref="I2524" si="2607">(G2524-F2524)*C2524</f>
        <v>8000</v>
      </c>
      <c r="J2524" s="20">
        <f t="shared" ref="J2524" si="2608">(H2524+I2524)</f>
        <v>5000</v>
      </c>
    </row>
    <row r="2525" spans="1:10" x14ac:dyDescent="0.25">
      <c r="A2525" s="16">
        <v>42405</v>
      </c>
      <c r="B2525" s="9" t="s">
        <v>18</v>
      </c>
      <c r="C2525" s="9">
        <v>100</v>
      </c>
      <c r="D2525" s="9" t="s">
        <v>15</v>
      </c>
      <c r="E2525" s="10">
        <v>27505</v>
      </c>
      <c r="F2525" s="10">
        <v>27456</v>
      </c>
      <c r="G2525" s="10">
        <v>0</v>
      </c>
      <c r="H2525" s="18">
        <f t="shared" ref="H2525:H2526" si="2609">(E2525-F2525)*C2525</f>
        <v>4900</v>
      </c>
      <c r="I2525" s="20">
        <v>0</v>
      </c>
      <c r="J2525" s="18">
        <f t="shared" ref="J2525:J2526" si="2610">+I2525+H2525</f>
        <v>4900</v>
      </c>
    </row>
    <row r="2526" spans="1:10" x14ac:dyDescent="0.25">
      <c r="A2526" s="16">
        <v>42405</v>
      </c>
      <c r="B2526" s="9" t="s">
        <v>22</v>
      </c>
      <c r="C2526" s="9">
        <v>30</v>
      </c>
      <c r="D2526" s="9" t="s">
        <v>15</v>
      </c>
      <c r="E2526" s="10">
        <v>35925</v>
      </c>
      <c r="F2526" s="10">
        <v>35775</v>
      </c>
      <c r="G2526" s="10">
        <v>35535</v>
      </c>
      <c r="H2526" s="18">
        <f t="shared" si="2609"/>
        <v>4500</v>
      </c>
      <c r="I2526" s="20">
        <f t="shared" ref="I2526" si="2611">(F2526-G2526)*C2526</f>
        <v>7200</v>
      </c>
      <c r="J2526" s="18">
        <f t="shared" si="2610"/>
        <v>11700</v>
      </c>
    </row>
    <row r="2527" spans="1:10" x14ac:dyDescent="0.25">
      <c r="A2527" s="16">
        <v>42405</v>
      </c>
      <c r="B2527" s="9" t="s">
        <v>21</v>
      </c>
      <c r="C2527" s="9">
        <v>100</v>
      </c>
      <c r="D2527" s="9" t="s">
        <v>11</v>
      </c>
      <c r="E2527" s="10">
        <v>2148</v>
      </c>
      <c r="F2527" s="10">
        <v>2168</v>
      </c>
      <c r="G2527" s="10">
        <v>2198</v>
      </c>
      <c r="H2527" s="20">
        <f t="shared" ref="H2527:H2529" si="2612">IF(D2527="LONG",(F2527-E2527)*C2527,(E2527-F2527)*C2527)</f>
        <v>2000</v>
      </c>
      <c r="I2527" s="20">
        <f t="shared" ref="I2527" si="2613">(G2527-F2527)*C2527</f>
        <v>3000</v>
      </c>
      <c r="J2527" s="20">
        <f t="shared" ref="J2527:J2529" si="2614">(H2527+I2527)</f>
        <v>5000</v>
      </c>
    </row>
    <row r="2528" spans="1:10" x14ac:dyDescent="0.25">
      <c r="A2528" s="16">
        <v>42405</v>
      </c>
      <c r="B2528" s="9" t="s">
        <v>21</v>
      </c>
      <c r="C2528" s="9">
        <v>100</v>
      </c>
      <c r="D2528" s="9" t="s">
        <v>11</v>
      </c>
      <c r="E2528" s="10">
        <v>2165</v>
      </c>
      <c r="F2528" s="10">
        <v>2185</v>
      </c>
      <c r="G2528" s="10">
        <v>0</v>
      </c>
      <c r="H2528" s="20">
        <f t="shared" si="2612"/>
        <v>2000</v>
      </c>
      <c r="I2528" s="20">
        <v>0</v>
      </c>
      <c r="J2528" s="20">
        <f t="shared" si="2614"/>
        <v>2000</v>
      </c>
    </row>
    <row r="2529" spans="1:10" x14ac:dyDescent="0.25">
      <c r="A2529" s="16">
        <v>42405</v>
      </c>
      <c r="B2529" s="9" t="s">
        <v>19</v>
      </c>
      <c r="C2529" s="9">
        <v>5000</v>
      </c>
      <c r="D2529" s="9" t="s">
        <v>11</v>
      </c>
      <c r="E2529" s="10">
        <v>121.45</v>
      </c>
      <c r="F2529" s="10">
        <v>121.9</v>
      </c>
      <c r="G2529" s="10">
        <v>0</v>
      </c>
      <c r="H2529" s="20">
        <f t="shared" si="2612"/>
        <v>2250.0000000000141</v>
      </c>
      <c r="I2529" s="20">
        <v>0</v>
      </c>
      <c r="J2529" s="20">
        <f t="shared" si="2614"/>
        <v>2250.0000000000141</v>
      </c>
    </row>
    <row r="2530" spans="1:10" x14ac:dyDescent="0.25">
      <c r="A2530" s="16">
        <v>42405</v>
      </c>
      <c r="B2530" s="9" t="s">
        <v>12</v>
      </c>
      <c r="C2530" s="9">
        <v>5000</v>
      </c>
      <c r="D2530" s="9" t="s">
        <v>15</v>
      </c>
      <c r="E2530" s="10">
        <v>115</v>
      </c>
      <c r="F2530" s="10">
        <v>115.6</v>
      </c>
      <c r="G2530" s="10">
        <v>0</v>
      </c>
      <c r="H2530" s="18">
        <f t="shared" ref="H2530:H2532" si="2615">(E2530-F2530)*C2530</f>
        <v>-2999.9999999999718</v>
      </c>
      <c r="I2530" s="20">
        <v>0</v>
      </c>
      <c r="J2530" s="18">
        <f t="shared" ref="J2530:J2532" si="2616">+I2530+H2530</f>
        <v>-2999.9999999999718</v>
      </c>
    </row>
    <row r="2531" spans="1:10" x14ac:dyDescent="0.25">
      <c r="A2531" s="16">
        <v>42404</v>
      </c>
      <c r="B2531" s="9" t="s">
        <v>19</v>
      </c>
      <c r="C2531" s="9">
        <v>5000</v>
      </c>
      <c r="D2531" s="9" t="s">
        <v>15</v>
      </c>
      <c r="E2531" s="10">
        <v>123.5</v>
      </c>
      <c r="F2531" s="10">
        <v>123</v>
      </c>
      <c r="G2531" s="10">
        <v>0</v>
      </c>
      <c r="H2531" s="18">
        <f t="shared" si="2615"/>
        <v>2500</v>
      </c>
      <c r="I2531" s="20">
        <v>0</v>
      </c>
      <c r="J2531" s="18">
        <f t="shared" si="2616"/>
        <v>2500</v>
      </c>
    </row>
    <row r="2532" spans="1:10" x14ac:dyDescent="0.25">
      <c r="A2532" s="16">
        <v>42404</v>
      </c>
      <c r="B2532" s="9" t="s">
        <v>21</v>
      </c>
      <c r="C2532" s="9">
        <v>100</v>
      </c>
      <c r="D2532" s="9" t="s">
        <v>15</v>
      </c>
      <c r="E2532" s="10">
        <v>2239</v>
      </c>
      <c r="F2532" s="10">
        <v>2219</v>
      </c>
      <c r="G2532" s="10">
        <v>2189</v>
      </c>
      <c r="H2532" s="18">
        <f t="shared" si="2615"/>
        <v>2000</v>
      </c>
      <c r="I2532" s="20">
        <f t="shared" ref="I2532" si="2617">(F2532-G2532)*C2532</f>
        <v>3000</v>
      </c>
      <c r="J2532" s="18">
        <f t="shared" si="2616"/>
        <v>5000</v>
      </c>
    </row>
    <row r="2533" spans="1:10" x14ac:dyDescent="0.25">
      <c r="A2533" s="16">
        <v>42404</v>
      </c>
      <c r="B2533" s="9" t="s">
        <v>21</v>
      </c>
      <c r="C2533" s="9">
        <v>100</v>
      </c>
      <c r="D2533" s="9" t="s">
        <v>11</v>
      </c>
      <c r="E2533" s="10">
        <v>2190</v>
      </c>
      <c r="F2533" s="10">
        <v>2210</v>
      </c>
      <c r="G2533" s="10">
        <v>2240</v>
      </c>
      <c r="H2533" s="20">
        <f t="shared" ref="H2533" si="2618">IF(D2533="LONG",(F2533-E2533)*C2533,(E2533-F2533)*C2533)</f>
        <v>2000</v>
      </c>
      <c r="I2533" s="20">
        <f t="shared" ref="I2533" si="2619">(G2533-F2533)*C2533</f>
        <v>3000</v>
      </c>
      <c r="J2533" s="20">
        <f t="shared" ref="J2533" si="2620">(H2533+I2533)</f>
        <v>5000</v>
      </c>
    </row>
    <row r="2534" spans="1:10" x14ac:dyDescent="0.25">
      <c r="A2534" s="16">
        <v>42404</v>
      </c>
      <c r="B2534" s="9" t="s">
        <v>18</v>
      </c>
      <c r="C2534" s="9">
        <v>100</v>
      </c>
      <c r="D2534" s="9" t="s">
        <v>15</v>
      </c>
      <c r="E2534" s="10">
        <v>27240</v>
      </c>
      <c r="F2534" s="10">
        <v>27300</v>
      </c>
      <c r="G2534" s="10">
        <v>0</v>
      </c>
      <c r="H2534" s="18">
        <f t="shared" ref="H2534" si="2621">(E2534-F2534)*C2534</f>
        <v>-6000</v>
      </c>
      <c r="I2534" s="20">
        <v>0</v>
      </c>
      <c r="J2534" s="18">
        <f t="shared" ref="J2534" si="2622">+I2534+H2534</f>
        <v>-6000</v>
      </c>
    </row>
    <row r="2535" spans="1:10" x14ac:dyDescent="0.25">
      <c r="A2535" s="16">
        <v>42403</v>
      </c>
      <c r="B2535" s="9" t="s">
        <v>19</v>
      </c>
      <c r="C2535" s="9">
        <v>5000</v>
      </c>
      <c r="D2535" s="9" t="s">
        <v>11</v>
      </c>
      <c r="E2535" s="10">
        <v>120.2</v>
      </c>
      <c r="F2535" s="10">
        <v>120.7</v>
      </c>
      <c r="G2535" s="10">
        <v>121.25</v>
      </c>
      <c r="H2535" s="20">
        <f t="shared" ref="H2535" si="2623">IF(D2535="LONG",(F2535-E2535)*C2535,(E2535-F2535)*C2535)</f>
        <v>2500</v>
      </c>
      <c r="I2535" s="20">
        <f t="shared" ref="I2535" si="2624">(G2535-F2535)*C2535</f>
        <v>2749.9999999999859</v>
      </c>
      <c r="J2535" s="20">
        <f t="shared" ref="J2535" si="2625">(H2535+I2535)</f>
        <v>5249.9999999999854</v>
      </c>
    </row>
    <row r="2536" spans="1:10" x14ac:dyDescent="0.25">
      <c r="A2536" s="16">
        <v>42403</v>
      </c>
      <c r="B2536" s="9" t="s">
        <v>18</v>
      </c>
      <c r="C2536" s="9">
        <v>100</v>
      </c>
      <c r="D2536" s="9" t="s">
        <v>15</v>
      </c>
      <c r="E2536" s="10">
        <v>27090</v>
      </c>
      <c r="F2536" s="10">
        <v>27040</v>
      </c>
      <c r="G2536" s="10">
        <v>26988</v>
      </c>
      <c r="H2536" s="18">
        <f t="shared" ref="H2536:H2537" si="2626">(E2536-F2536)*C2536</f>
        <v>5000</v>
      </c>
      <c r="I2536" s="20">
        <f t="shared" ref="I2536:I2537" si="2627">(F2536-G2536)*C2536</f>
        <v>5200</v>
      </c>
      <c r="J2536" s="18">
        <f t="shared" ref="J2536:J2537" si="2628">+I2536+H2536</f>
        <v>10200</v>
      </c>
    </row>
    <row r="2537" spans="1:10" x14ac:dyDescent="0.25">
      <c r="A2537" s="16">
        <v>42403</v>
      </c>
      <c r="B2537" s="9" t="s">
        <v>12</v>
      </c>
      <c r="C2537" s="9">
        <v>5000</v>
      </c>
      <c r="D2537" s="9" t="s">
        <v>15</v>
      </c>
      <c r="E2537" s="10">
        <v>115.65</v>
      </c>
      <c r="F2537" s="10">
        <v>115.15</v>
      </c>
      <c r="G2537" s="10">
        <v>114.55</v>
      </c>
      <c r="H2537" s="18">
        <f t="shared" si="2626"/>
        <v>2500</v>
      </c>
      <c r="I2537" s="20">
        <f t="shared" si="2627"/>
        <v>3000.0000000000427</v>
      </c>
      <c r="J2537" s="18">
        <f t="shared" si="2628"/>
        <v>5500.0000000000427</v>
      </c>
    </row>
    <row r="2538" spans="1:10" x14ac:dyDescent="0.25">
      <c r="A2538" s="16">
        <v>42403</v>
      </c>
      <c r="B2538" s="9" t="s">
        <v>21</v>
      </c>
      <c r="C2538" s="9">
        <v>100</v>
      </c>
      <c r="D2538" s="9" t="s">
        <v>11</v>
      </c>
      <c r="E2538" s="10">
        <v>2080</v>
      </c>
      <c r="F2538" s="10">
        <v>2099</v>
      </c>
      <c r="G2538" s="10">
        <v>0</v>
      </c>
      <c r="H2538" s="20">
        <f t="shared" ref="H2538:H2541" si="2629">IF(D2538="LONG",(F2538-E2538)*C2538,(E2538-F2538)*C2538)</f>
        <v>1900</v>
      </c>
      <c r="I2538" s="20">
        <v>0</v>
      </c>
      <c r="J2538" s="20">
        <f t="shared" ref="J2538:J2541" si="2630">(H2538+I2538)</f>
        <v>1900</v>
      </c>
    </row>
    <row r="2539" spans="1:10" x14ac:dyDescent="0.25">
      <c r="A2539" s="16">
        <v>42402</v>
      </c>
      <c r="B2539" s="9" t="s">
        <v>18</v>
      </c>
      <c r="C2539" s="9">
        <v>100</v>
      </c>
      <c r="D2539" s="9" t="s">
        <v>11</v>
      </c>
      <c r="E2539" s="10">
        <v>26945</v>
      </c>
      <c r="F2539" s="10">
        <v>27025</v>
      </c>
      <c r="G2539" s="10">
        <v>27080</v>
      </c>
      <c r="H2539" s="20">
        <f t="shared" si="2629"/>
        <v>8000</v>
      </c>
      <c r="I2539" s="20">
        <f t="shared" ref="I2539:I2541" si="2631">(G2539-F2539)*C2539</f>
        <v>5500</v>
      </c>
      <c r="J2539" s="20">
        <f t="shared" si="2630"/>
        <v>13500</v>
      </c>
    </row>
    <row r="2540" spans="1:10" x14ac:dyDescent="0.25">
      <c r="A2540" s="16">
        <v>42402</v>
      </c>
      <c r="B2540" s="9" t="s">
        <v>22</v>
      </c>
      <c r="C2540" s="9">
        <v>30</v>
      </c>
      <c r="D2540" s="9" t="s">
        <v>11</v>
      </c>
      <c r="E2540" s="10">
        <v>34800</v>
      </c>
      <c r="F2540" s="10">
        <v>34950</v>
      </c>
      <c r="G2540" s="10">
        <v>35087</v>
      </c>
      <c r="H2540" s="20">
        <f t="shared" si="2629"/>
        <v>4500</v>
      </c>
      <c r="I2540" s="20">
        <f t="shared" si="2631"/>
        <v>4110</v>
      </c>
      <c r="J2540" s="20">
        <f t="shared" si="2630"/>
        <v>8610</v>
      </c>
    </row>
    <row r="2541" spans="1:10" x14ac:dyDescent="0.25">
      <c r="A2541" s="16">
        <v>42402</v>
      </c>
      <c r="B2541" s="9" t="s">
        <v>12</v>
      </c>
      <c r="C2541" s="9">
        <v>5000</v>
      </c>
      <c r="D2541" s="9" t="s">
        <v>11</v>
      </c>
      <c r="E2541" s="10">
        <v>112.5</v>
      </c>
      <c r="F2541" s="10">
        <v>113</v>
      </c>
      <c r="G2541" s="10">
        <v>113.6</v>
      </c>
      <c r="H2541" s="20">
        <f t="shared" si="2629"/>
        <v>2500</v>
      </c>
      <c r="I2541" s="20">
        <f t="shared" si="2631"/>
        <v>2999.9999999999718</v>
      </c>
      <c r="J2541" s="20">
        <f t="shared" si="2630"/>
        <v>5499.9999999999718</v>
      </c>
    </row>
    <row r="2542" spans="1:10" x14ac:dyDescent="0.25">
      <c r="A2542" s="16">
        <v>42402</v>
      </c>
      <c r="B2542" s="9" t="s">
        <v>12</v>
      </c>
      <c r="C2542" s="9">
        <v>5000</v>
      </c>
      <c r="D2542" s="9" t="s">
        <v>15</v>
      </c>
      <c r="E2542" s="10">
        <v>112.35</v>
      </c>
      <c r="F2542" s="10">
        <v>111.85</v>
      </c>
      <c r="G2542" s="10">
        <v>0</v>
      </c>
      <c r="H2542" s="18">
        <f t="shared" ref="H2542:H2543" si="2632">(E2542-F2542)*C2542</f>
        <v>2500</v>
      </c>
      <c r="I2542" s="20">
        <v>0</v>
      </c>
      <c r="J2542" s="18">
        <f t="shared" ref="J2542:J2543" si="2633">+I2542+H2542</f>
        <v>2500</v>
      </c>
    </row>
    <row r="2543" spans="1:10" x14ac:dyDescent="0.25">
      <c r="A2543" s="16">
        <v>42402</v>
      </c>
      <c r="B2543" s="9" t="s">
        <v>12</v>
      </c>
      <c r="C2543" s="9">
        <v>5000</v>
      </c>
      <c r="D2543" s="9" t="s">
        <v>15</v>
      </c>
      <c r="E2543" s="10">
        <v>114.3</v>
      </c>
      <c r="F2543" s="10">
        <v>113.8</v>
      </c>
      <c r="G2543" s="10">
        <v>0</v>
      </c>
      <c r="H2543" s="18">
        <f t="shared" si="2632"/>
        <v>2500</v>
      </c>
      <c r="I2543" s="20">
        <v>0</v>
      </c>
      <c r="J2543" s="18">
        <f t="shared" si="2633"/>
        <v>2500</v>
      </c>
    </row>
    <row r="2544" spans="1:10" x14ac:dyDescent="0.25">
      <c r="A2544" s="16">
        <v>42402</v>
      </c>
      <c r="B2544" s="9" t="s">
        <v>21</v>
      </c>
      <c r="C2544" s="9">
        <v>100</v>
      </c>
      <c r="D2544" s="9" t="s">
        <v>11</v>
      </c>
      <c r="E2544" s="10">
        <v>2090</v>
      </c>
      <c r="F2544" s="10">
        <v>2110</v>
      </c>
      <c r="G2544" s="10">
        <v>2116</v>
      </c>
      <c r="H2544" s="20">
        <f t="shared" ref="H2544:H2545" si="2634">IF(D2544="LONG",(F2544-E2544)*C2544,(E2544-F2544)*C2544)</f>
        <v>2000</v>
      </c>
      <c r="I2544" s="20">
        <f t="shared" ref="I2544:I2545" si="2635">(G2544-F2544)*C2544</f>
        <v>600</v>
      </c>
      <c r="J2544" s="20">
        <f t="shared" ref="J2544:J2545" si="2636">(H2544+I2544)</f>
        <v>2600</v>
      </c>
    </row>
    <row r="2545" spans="1:10" x14ac:dyDescent="0.25">
      <c r="A2545" s="16">
        <v>42402</v>
      </c>
      <c r="B2545" s="9" t="s">
        <v>21</v>
      </c>
      <c r="C2545" s="9">
        <v>100</v>
      </c>
      <c r="D2545" s="9" t="s">
        <v>11</v>
      </c>
      <c r="E2545" s="10">
        <v>2064</v>
      </c>
      <c r="F2545" s="10">
        <v>2084</v>
      </c>
      <c r="G2545" s="10">
        <v>2095</v>
      </c>
      <c r="H2545" s="20">
        <f t="shared" si="2634"/>
        <v>2000</v>
      </c>
      <c r="I2545" s="20">
        <f t="shared" si="2635"/>
        <v>1100</v>
      </c>
      <c r="J2545" s="20">
        <f t="shared" si="2636"/>
        <v>3100</v>
      </c>
    </row>
    <row r="2546" spans="1:10" x14ac:dyDescent="0.25">
      <c r="A2546" s="16">
        <v>42402</v>
      </c>
      <c r="B2546" s="9" t="s">
        <v>19</v>
      </c>
      <c r="C2546" s="9">
        <v>5000</v>
      </c>
      <c r="D2546" s="9" t="s">
        <v>15</v>
      </c>
      <c r="E2546" s="10">
        <v>118</v>
      </c>
      <c r="F2546" s="10">
        <v>118.6</v>
      </c>
      <c r="G2546" s="10">
        <v>0</v>
      </c>
      <c r="H2546" s="18">
        <f t="shared" ref="H2546:H2550" si="2637">(E2546-F2546)*C2546</f>
        <v>-2999.9999999999718</v>
      </c>
      <c r="I2546" s="20">
        <v>0</v>
      </c>
      <c r="J2546" s="18">
        <f t="shared" ref="J2546:J2550" si="2638">+I2546+H2546</f>
        <v>-2999.9999999999718</v>
      </c>
    </row>
    <row r="2547" spans="1:10" x14ac:dyDescent="0.25">
      <c r="A2547" s="16">
        <v>42402</v>
      </c>
      <c r="B2547" s="9" t="s">
        <v>19</v>
      </c>
      <c r="C2547" s="9">
        <v>5000</v>
      </c>
      <c r="D2547" s="9" t="s">
        <v>15</v>
      </c>
      <c r="E2547" s="10">
        <v>119.5</v>
      </c>
      <c r="F2547" s="10">
        <v>120.1</v>
      </c>
      <c r="G2547" s="10">
        <v>0</v>
      </c>
      <c r="H2547" s="18">
        <f t="shared" si="2637"/>
        <v>-2999.9999999999718</v>
      </c>
      <c r="I2547" s="20">
        <v>0</v>
      </c>
      <c r="J2547" s="18">
        <f t="shared" si="2638"/>
        <v>-2999.9999999999718</v>
      </c>
    </row>
    <row r="2548" spans="1:10" x14ac:dyDescent="0.25">
      <c r="A2548" s="16">
        <v>42401</v>
      </c>
      <c r="B2548" s="9" t="s">
        <v>18</v>
      </c>
      <c r="C2548" s="9">
        <v>100</v>
      </c>
      <c r="D2548" s="9" t="s">
        <v>15</v>
      </c>
      <c r="E2548" s="10">
        <v>26865</v>
      </c>
      <c r="F2548" s="10">
        <v>26815</v>
      </c>
      <c r="G2548" s="10">
        <v>26790</v>
      </c>
      <c r="H2548" s="18">
        <f t="shared" si="2637"/>
        <v>5000</v>
      </c>
      <c r="I2548" s="20">
        <f t="shared" ref="I2548:I2550" si="2639">(F2548-G2548)*C2548</f>
        <v>2500</v>
      </c>
      <c r="J2548" s="18">
        <f t="shared" si="2638"/>
        <v>7500</v>
      </c>
    </row>
    <row r="2549" spans="1:10" x14ac:dyDescent="0.25">
      <c r="A2549" s="16">
        <v>42401</v>
      </c>
      <c r="B2549" s="9" t="s">
        <v>19</v>
      </c>
      <c r="C2549" s="9">
        <v>5000</v>
      </c>
      <c r="D2549" s="9" t="s">
        <v>15</v>
      </c>
      <c r="E2549" s="10">
        <v>116.2</v>
      </c>
      <c r="F2549" s="10">
        <v>115.7</v>
      </c>
      <c r="G2549" s="10">
        <v>115.2</v>
      </c>
      <c r="H2549" s="18">
        <f t="shared" si="2637"/>
        <v>2500</v>
      </c>
      <c r="I2549" s="20">
        <f t="shared" si="2639"/>
        <v>2500</v>
      </c>
      <c r="J2549" s="18">
        <f t="shared" si="2638"/>
        <v>5000</v>
      </c>
    </row>
    <row r="2550" spans="1:10" x14ac:dyDescent="0.25">
      <c r="A2550" s="16">
        <v>42401</v>
      </c>
      <c r="B2550" s="9" t="s">
        <v>12</v>
      </c>
      <c r="C2550" s="9">
        <v>5000</v>
      </c>
      <c r="D2550" s="9" t="s">
        <v>15</v>
      </c>
      <c r="E2550" s="10">
        <v>108.9</v>
      </c>
      <c r="F2550" s="10">
        <v>108.4</v>
      </c>
      <c r="G2550" s="10">
        <v>108.15</v>
      </c>
      <c r="H2550" s="18">
        <f t="shared" si="2637"/>
        <v>2500</v>
      </c>
      <c r="I2550" s="20">
        <f t="shared" si="2639"/>
        <v>1250</v>
      </c>
      <c r="J2550" s="18">
        <f t="shared" si="2638"/>
        <v>3750</v>
      </c>
    </row>
    <row r="2551" spans="1:10" x14ac:dyDescent="0.25">
      <c r="A2551" s="16">
        <v>42401</v>
      </c>
      <c r="B2551" s="9" t="s">
        <v>21</v>
      </c>
      <c r="C2551" s="9">
        <v>100</v>
      </c>
      <c r="D2551" s="9" t="s">
        <v>11</v>
      </c>
      <c r="E2551" s="10">
        <v>2239</v>
      </c>
      <c r="F2551" s="10">
        <v>2259</v>
      </c>
      <c r="G2551" s="10">
        <v>2274</v>
      </c>
      <c r="H2551" s="20">
        <f t="shared" ref="H2551:H2553" si="2640">IF(D2551="LONG",(F2551-E2551)*C2551,(E2551-F2551)*C2551)</f>
        <v>2000</v>
      </c>
      <c r="I2551" s="20">
        <f t="shared" ref="I2551:I2553" si="2641">(G2551-F2551)*C2551</f>
        <v>1500</v>
      </c>
      <c r="J2551" s="20">
        <f t="shared" ref="J2551:J2553" si="2642">(H2551+I2551)</f>
        <v>3500</v>
      </c>
    </row>
    <row r="2552" spans="1:10" x14ac:dyDescent="0.25">
      <c r="A2552" s="16">
        <v>42401</v>
      </c>
      <c r="B2552" s="9" t="s">
        <v>28</v>
      </c>
      <c r="C2552" s="9">
        <v>5000</v>
      </c>
      <c r="D2552" s="9" t="s">
        <v>11</v>
      </c>
      <c r="E2552" s="10">
        <v>102.5</v>
      </c>
      <c r="F2552" s="10">
        <v>103</v>
      </c>
      <c r="G2552" s="10">
        <v>103.6</v>
      </c>
      <c r="H2552" s="20">
        <f t="shared" si="2640"/>
        <v>2500</v>
      </c>
      <c r="I2552" s="20">
        <f t="shared" si="2641"/>
        <v>2999.9999999999718</v>
      </c>
      <c r="J2552" s="20">
        <f t="shared" si="2642"/>
        <v>5499.9999999999718</v>
      </c>
    </row>
    <row r="2553" spans="1:10" x14ac:dyDescent="0.25">
      <c r="A2553" s="16">
        <v>42401</v>
      </c>
      <c r="B2553" s="9" t="s">
        <v>12</v>
      </c>
      <c r="C2553" s="9">
        <v>5000</v>
      </c>
      <c r="D2553" s="9" t="s">
        <v>11</v>
      </c>
      <c r="E2553" s="10">
        <v>108.8</v>
      </c>
      <c r="F2553" s="10">
        <v>109.3</v>
      </c>
      <c r="G2553" s="10">
        <v>109.9</v>
      </c>
      <c r="H2553" s="20">
        <f t="shared" si="2640"/>
        <v>2500</v>
      </c>
      <c r="I2553" s="20">
        <f t="shared" si="2641"/>
        <v>3000.0000000000427</v>
      </c>
      <c r="J2553" s="20">
        <f t="shared" si="2642"/>
        <v>5500.0000000000427</v>
      </c>
    </row>
    <row r="2554" spans="1:10" x14ac:dyDescent="0.25">
      <c r="A2554" s="16">
        <v>42401</v>
      </c>
      <c r="B2554" s="9" t="s">
        <v>19</v>
      </c>
      <c r="C2554" s="9">
        <v>5000</v>
      </c>
      <c r="D2554" s="9" t="s">
        <v>15</v>
      </c>
      <c r="E2554" s="10">
        <v>117</v>
      </c>
      <c r="F2554" s="10">
        <v>116.8</v>
      </c>
      <c r="G2554" s="10">
        <v>0</v>
      </c>
      <c r="H2554" s="18">
        <f t="shared" ref="H2554" si="2643">(E2554-F2554)*C2554</f>
        <v>1000.0000000000142</v>
      </c>
      <c r="I2554" s="20">
        <v>0</v>
      </c>
      <c r="J2554" s="18">
        <f t="shared" ref="J2554" si="2644">+I2554+H2554</f>
        <v>1000.0000000000142</v>
      </c>
    </row>
    <row r="2555" spans="1:10" x14ac:dyDescent="0.25">
      <c r="A2555" s="53"/>
      <c r="B2555" s="53"/>
      <c r="C2555" s="53"/>
      <c r="D2555" s="53"/>
      <c r="E2555" s="53"/>
      <c r="F2555" s="53"/>
      <c r="G2555" s="53"/>
      <c r="H2555" s="54"/>
      <c r="I2555" s="54"/>
      <c r="J2555" s="54"/>
    </row>
    <row r="2556" spans="1:10" x14ac:dyDescent="0.25">
      <c r="A2556" s="16">
        <v>42398</v>
      </c>
      <c r="B2556" s="9" t="s">
        <v>18</v>
      </c>
      <c r="C2556" s="9">
        <v>100</v>
      </c>
      <c r="D2556" s="9" t="s">
        <v>11</v>
      </c>
      <c r="E2556" s="10">
        <v>26545</v>
      </c>
      <c r="F2556" s="10">
        <v>26600</v>
      </c>
      <c r="G2556" s="10">
        <v>26670</v>
      </c>
      <c r="H2556" s="20">
        <f t="shared" ref="H2556:H2557" si="2645">IF(D2556="LONG",(F2556-E2556)*C2556,(E2556-F2556)*C2556)</f>
        <v>5500</v>
      </c>
      <c r="I2556" s="20">
        <f t="shared" ref="I2556:I2557" si="2646">(G2556-F2556)*C2556</f>
        <v>7000</v>
      </c>
      <c r="J2556" s="20">
        <f t="shared" ref="J2556:J2557" si="2647">(H2556+I2556)</f>
        <v>12500</v>
      </c>
    </row>
    <row r="2557" spans="1:10" x14ac:dyDescent="0.25">
      <c r="A2557" s="16">
        <v>42398</v>
      </c>
      <c r="B2557" s="9" t="s">
        <v>12</v>
      </c>
      <c r="C2557" s="9">
        <v>5000</v>
      </c>
      <c r="D2557" s="9" t="s">
        <v>11</v>
      </c>
      <c r="E2557" s="10">
        <v>107.65</v>
      </c>
      <c r="F2557" s="10">
        <v>108.15</v>
      </c>
      <c r="G2557" s="10">
        <v>108.75</v>
      </c>
      <c r="H2557" s="20">
        <f t="shared" si="2645"/>
        <v>2500</v>
      </c>
      <c r="I2557" s="20">
        <f t="shared" si="2646"/>
        <v>2999.9999999999718</v>
      </c>
      <c r="J2557" s="20">
        <f t="shared" si="2647"/>
        <v>5499.9999999999718</v>
      </c>
    </row>
    <row r="2558" spans="1:10" x14ac:dyDescent="0.25">
      <c r="A2558" s="16">
        <v>42398</v>
      </c>
      <c r="B2558" s="9" t="s">
        <v>21</v>
      </c>
      <c r="C2558" s="9">
        <v>100</v>
      </c>
      <c r="D2558" s="9" t="s">
        <v>15</v>
      </c>
      <c r="E2558" s="10">
        <v>2318</v>
      </c>
      <c r="F2558" s="10">
        <v>2298</v>
      </c>
      <c r="G2558" s="10">
        <v>2268</v>
      </c>
      <c r="H2558" s="18">
        <f t="shared" ref="H2558" si="2648">(E2558-F2558)*C2558</f>
        <v>2000</v>
      </c>
      <c r="I2558" s="20">
        <f>(F2558-G2558)*C2558</f>
        <v>3000</v>
      </c>
      <c r="J2558" s="18">
        <f t="shared" ref="J2558" si="2649">+I2558+H2558</f>
        <v>5000</v>
      </c>
    </row>
    <row r="2559" spans="1:10" x14ac:dyDescent="0.25">
      <c r="A2559" s="16">
        <v>42398</v>
      </c>
      <c r="B2559" s="9" t="s">
        <v>21</v>
      </c>
      <c r="C2559" s="9">
        <v>100</v>
      </c>
      <c r="D2559" s="9" t="s">
        <v>11</v>
      </c>
      <c r="E2559" s="10">
        <v>2273</v>
      </c>
      <c r="F2559" s="10">
        <v>2293</v>
      </c>
      <c r="G2559" s="10">
        <v>2302</v>
      </c>
      <c r="H2559" s="20">
        <f t="shared" ref="H2559" si="2650">IF(D2559="LONG",(F2559-E2559)*C2559,(E2559-F2559)*C2559)</f>
        <v>2000</v>
      </c>
      <c r="I2559" s="20">
        <f t="shared" ref="I2559" si="2651">(G2559-F2559)*C2559</f>
        <v>900</v>
      </c>
      <c r="J2559" s="20">
        <f t="shared" ref="J2559" si="2652">(H2559+I2559)</f>
        <v>2900</v>
      </c>
    </row>
    <row r="2560" spans="1:10" x14ac:dyDescent="0.25">
      <c r="A2560" s="16">
        <v>42398</v>
      </c>
      <c r="B2560" s="9" t="s">
        <v>20</v>
      </c>
      <c r="C2560" s="9">
        <v>1250</v>
      </c>
      <c r="D2560" s="9" t="s">
        <v>15</v>
      </c>
      <c r="E2560" s="10">
        <v>154.5</v>
      </c>
      <c r="F2560" s="10">
        <v>153.5</v>
      </c>
      <c r="G2560" s="10">
        <v>0</v>
      </c>
      <c r="H2560" s="18">
        <f t="shared" ref="H2560:H2563" si="2653">(E2560-F2560)*C2560</f>
        <v>1250</v>
      </c>
      <c r="I2560" s="20">
        <v>0</v>
      </c>
      <c r="J2560" s="18">
        <f t="shared" ref="J2560:J2563" si="2654">+I2560+H2560</f>
        <v>1250</v>
      </c>
    </row>
    <row r="2561" spans="1:10" x14ac:dyDescent="0.25">
      <c r="A2561" s="16">
        <v>42397</v>
      </c>
      <c r="B2561" s="9" t="s">
        <v>19</v>
      </c>
      <c r="C2561" s="9">
        <v>5000</v>
      </c>
      <c r="D2561" s="9" t="s">
        <v>15</v>
      </c>
      <c r="E2561" s="10">
        <v>112.9</v>
      </c>
      <c r="F2561" s="10">
        <v>112.4</v>
      </c>
      <c r="G2561" s="10">
        <v>0</v>
      </c>
      <c r="H2561" s="18">
        <f t="shared" si="2653"/>
        <v>2500</v>
      </c>
      <c r="I2561" s="20">
        <v>0</v>
      </c>
      <c r="J2561" s="18">
        <f t="shared" si="2654"/>
        <v>2500</v>
      </c>
    </row>
    <row r="2562" spans="1:10" x14ac:dyDescent="0.25">
      <c r="A2562" s="16">
        <v>42397</v>
      </c>
      <c r="B2562" s="9" t="s">
        <v>12</v>
      </c>
      <c r="C2562" s="9">
        <v>5000</v>
      </c>
      <c r="D2562" s="9" t="s">
        <v>15</v>
      </c>
      <c r="E2562" s="10">
        <v>109</v>
      </c>
      <c r="F2562" s="10">
        <v>108.5</v>
      </c>
      <c r="G2562" s="10">
        <v>108.25</v>
      </c>
      <c r="H2562" s="18">
        <f t="shared" si="2653"/>
        <v>2500</v>
      </c>
      <c r="I2562" s="20">
        <f t="shared" ref="I2562" si="2655">(F2562-G2562)*C2562</f>
        <v>1250</v>
      </c>
      <c r="J2562" s="18">
        <f t="shared" si="2654"/>
        <v>3750</v>
      </c>
    </row>
    <row r="2563" spans="1:10" x14ac:dyDescent="0.25">
      <c r="A2563" s="16">
        <v>42397</v>
      </c>
      <c r="B2563" s="9" t="s">
        <v>18</v>
      </c>
      <c r="C2563" s="9">
        <v>100</v>
      </c>
      <c r="D2563" s="9" t="s">
        <v>15</v>
      </c>
      <c r="E2563" s="10">
        <v>26735</v>
      </c>
      <c r="F2563" s="10">
        <v>26725</v>
      </c>
      <c r="G2563" s="10">
        <v>0</v>
      </c>
      <c r="H2563" s="18">
        <f t="shared" si="2653"/>
        <v>1000</v>
      </c>
      <c r="I2563" s="20">
        <v>0</v>
      </c>
      <c r="J2563" s="18">
        <f t="shared" si="2654"/>
        <v>1000</v>
      </c>
    </row>
    <row r="2564" spans="1:10" x14ac:dyDescent="0.25">
      <c r="A2564" s="16">
        <v>42397</v>
      </c>
      <c r="B2564" s="9" t="s">
        <v>12</v>
      </c>
      <c r="C2564" s="9">
        <v>5000</v>
      </c>
      <c r="D2564" s="9" t="s">
        <v>11</v>
      </c>
      <c r="E2564" s="10">
        <v>108.9</v>
      </c>
      <c r="F2564" s="10">
        <v>109.15</v>
      </c>
      <c r="G2564" s="10">
        <v>0</v>
      </c>
      <c r="H2564" s="20">
        <f t="shared" ref="H2564:H2566" si="2656">IF(D2564="LONG",(F2564-E2564)*C2564,(E2564-F2564)*C2564)</f>
        <v>1250</v>
      </c>
      <c r="I2564" s="20">
        <v>0</v>
      </c>
      <c r="J2564" s="20">
        <f t="shared" ref="J2564:J2566" si="2657">(H2564+I2564)</f>
        <v>1250</v>
      </c>
    </row>
    <row r="2565" spans="1:10" x14ac:dyDescent="0.25">
      <c r="A2565" s="16">
        <v>42396</v>
      </c>
      <c r="B2565" s="9" t="s">
        <v>18</v>
      </c>
      <c r="C2565" s="9">
        <v>100</v>
      </c>
      <c r="D2565" s="9" t="s">
        <v>11</v>
      </c>
      <c r="E2565" s="10">
        <v>26730</v>
      </c>
      <c r="F2565" s="10">
        <v>26780</v>
      </c>
      <c r="G2565" s="10">
        <v>0</v>
      </c>
      <c r="H2565" s="20">
        <f t="shared" si="2656"/>
        <v>5000</v>
      </c>
      <c r="I2565" s="20">
        <v>0</v>
      </c>
      <c r="J2565" s="20">
        <f t="shared" si="2657"/>
        <v>5000</v>
      </c>
    </row>
    <row r="2566" spans="1:10" x14ac:dyDescent="0.25">
      <c r="A2566" s="16">
        <v>42396</v>
      </c>
      <c r="B2566" s="9" t="s">
        <v>21</v>
      </c>
      <c r="C2566" s="9">
        <v>100</v>
      </c>
      <c r="D2566" s="9" t="s">
        <v>11</v>
      </c>
      <c r="E2566" s="10">
        <v>2075</v>
      </c>
      <c r="F2566" s="10">
        <v>2095</v>
      </c>
      <c r="G2566" s="10">
        <v>2114</v>
      </c>
      <c r="H2566" s="20">
        <f t="shared" si="2656"/>
        <v>2000</v>
      </c>
      <c r="I2566" s="20">
        <f t="shared" ref="I2566" si="2658">(G2566-F2566)*C2566</f>
        <v>1900</v>
      </c>
      <c r="J2566" s="20">
        <f t="shared" si="2657"/>
        <v>3900</v>
      </c>
    </row>
    <row r="2567" spans="1:10" x14ac:dyDescent="0.25">
      <c r="A2567" s="16">
        <v>42396</v>
      </c>
      <c r="B2567" s="9" t="s">
        <v>12</v>
      </c>
      <c r="C2567" s="9">
        <v>5000</v>
      </c>
      <c r="D2567" s="9" t="s">
        <v>15</v>
      </c>
      <c r="E2567" s="10">
        <v>109.35</v>
      </c>
      <c r="F2567" s="10">
        <v>108.85</v>
      </c>
      <c r="G2567" s="10">
        <v>108.25</v>
      </c>
      <c r="H2567" s="18">
        <f t="shared" ref="H2567:H2569" si="2659">(E2567-F2567)*C2567</f>
        <v>2500</v>
      </c>
      <c r="I2567" s="20">
        <f t="shared" ref="I2567" si="2660">(F2567-G2567)*C2567</f>
        <v>2999.9999999999718</v>
      </c>
      <c r="J2567" s="18">
        <f t="shared" ref="J2567:J2569" si="2661">+I2567+H2567</f>
        <v>5499.9999999999718</v>
      </c>
    </row>
    <row r="2568" spans="1:10" x14ac:dyDescent="0.25">
      <c r="A2568" s="16">
        <v>42396</v>
      </c>
      <c r="B2568" s="9" t="s">
        <v>16</v>
      </c>
      <c r="C2568" s="9">
        <v>1250</v>
      </c>
      <c r="D2568" s="9" t="s">
        <v>15</v>
      </c>
      <c r="E2568" s="10">
        <v>150</v>
      </c>
      <c r="F2568" s="10">
        <v>148.6</v>
      </c>
      <c r="G2568" s="10">
        <v>0</v>
      </c>
      <c r="H2568" s="18">
        <f t="shared" si="2659"/>
        <v>1750.000000000007</v>
      </c>
      <c r="I2568" s="20">
        <v>0</v>
      </c>
      <c r="J2568" s="18">
        <f t="shared" si="2661"/>
        <v>1750.000000000007</v>
      </c>
    </row>
    <row r="2569" spans="1:10" x14ac:dyDescent="0.25">
      <c r="A2569" s="16">
        <v>42396</v>
      </c>
      <c r="B2569" s="9" t="s">
        <v>19</v>
      </c>
      <c r="C2569" s="9">
        <v>5000</v>
      </c>
      <c r="D2569" s="9" t="s">
        <v>15</v>
      </c>
      <c r="E2569" s="10">
        <v>112.3</v>
      </c>
      <c r="F2569" s="10">
        <v>112.85</v>
      </c>
      <c r="G2569" s="10">
        <v>0</v>
      </c>
      <c r="H2569" s="18">
        <f t="shared" si="2659"/>
        <v>-2749.9999999999859</v>
      </c>
      <c r="I2569" s="20">
        <v>0</v>
      </c>
      <c r="J2569" s="18">
        <f t="shared" si="2661"/>
        <v>-2749.9999999999859</v>
      </c>
    </row>
    <row r="2570" spans="1:10" x14ac:dyDescent="0.25">
      <c r="A2570" s="16">
        <v>42396</v>
      </c>
      <c r="B2570" s="9" t="s">
        <v>18</v>
      </c>
      <c r="C2570" s="9">
        <v>100</v>
      </c>
      <c r="D2570" s="9" t="s">
        <v>11</v>
      </c>
      <c r="E2570" s="10">
        <v>26775</v>
      </c>
      <c r="F2570" s="10">
        <v>26715</v>
      </c>
      <c r="G2570" s="10">
        <v>0</v>
      </c>
      <c r="H2570" s="20">
        <f t="shared" ref="H2570:H2571" si="2662">IF(D2570="LONG",(F2570-E2570)*C2570,(E2570-F2570)*C2570)</f>
        <v>-6000</v>
      </c>
      <c r="I2570" s="20">
        <v>0</v>
      </c>
      <c r="J2570" s="20">
        <f t="shared" ref="J2570:J2571" si="2663">(H2570+I2570)</f>
        <v>-6000</v>
      </c>
    </row>
    <row r="2571" spans="1:10" x14ac:dyDescent="0.25">
      <c r="A2571" s="16">
        <v>42396</v>
      </c>
      <c r="B2571" s="9" t="s">
        <v>21</v>
      </c>
      <c r="C2571" s="9">
        <v>100</v>
      </c>
      <c r="D2571" s="9" t="s">
        <v>11</v>
      </c>
      <c r="E2571" s="10">
        <v>2090</v>
      </c>
      <c r="F2571" s="10">
        <v>2070</v>
      </c>
      <c r="G2571" s="10">
        <v>0</v>
      </c>
      <c r="H2571" s="20">
        <f t="shared" si="2662"/>
        <v>-2000</v>
      </c>
      <c r="I2571" s="20">
        <v>0</v>
      </c>
      <c r="J2571" s="20">
        <f t="shared" si="2663"/>
        <v>-2000</v>
      </c>
    </row>
    <row r="2572" spans="1:10" x14ac:dyDescent="0.25">
      <c r="A2572" s="16">
        <v>42029</v>
      </c>
      <c r="B2572" s="9" t="s">
        <v>19</v>
      </c>
      <c r="C2572" s="9">
        <v>5000</v>
      </c>
      <c r="D2572" s="9" t="s">
        <v>15</v>
      </c>
      <c r="E2572" s="10">
        <v>111</v>
      </c>
      <c r="F2572" s="10">
        <v>110.5</v>
      </c>
      <c r="G2572" s="10">
        <v>0</v>
      </c>
      <c r="H2572" s="18">
        <f t="shared" ref="H2572" si="2664">(E2572-F2572)*C2572</f>
        <v>2500</v>
      </c>
      <c r="I2572" s="20">
        <v>0</v>
      </c>
      <c r="J2572" s="18">
        <f t="shared" ref="J2572" si="2665">+I2572+H2572</f>
        <v>2500</v>
      </c>
    </row>
    <row r="2573" spans="1:10" x14ac:dyDescent="0.25">
      <c r="A2573" s="16">
        <v>42029</v>
      </c>
      <c r="B2573" s="9" t="s">
        <v>12</v>
      </c>
      <c r="C2573" s="9">
        <v>5000</v>
      </c>
      <c r="D2573" s="9" t="s">
        <v>11</v>
      </c>
      <c r="E2573" s="10">
        <v>101.5</v>
      </c>
      <c r="F2573" s="10">
        <v>102</v>
      </c>
      <c r="G2573" s="10">
        <v>102.6</v>
      </c>
      <c r="H2573" s="20">
        <f t="shared" ref="H2573:H2575" si="2666">IF(D2573="LONG",(F2573-E2573)*C2573,(E2573-F2573)*C2573)</f>
        <v>2500</v>
      </c>
      <c r="I2573" s="20">
        <f t="shared" ref="I2573:I2575" si="2667">(G2573-F2573)*C2573</f>
        <v>2999.9999999999718</v>
      </c>
      <c r="J2573" s="20">
        <f t="shared" ref="J2573:J2575" si="2668">(H2573+I2573)</f>
        <v>5499.9999999999718</v>
      </c>
    </row>
    <row r="2574" spans="1:10" x14ac:dyDescent="0.25">
      <c r="A2574" s="16">
        <v>42029</v>
      </c>
      <c r="B2574" s="9" t="s">
        <v>19</v>
      </c>
      <c r="C2574" s="9">
        <v>5000</v>
      </c>
      <c r="D2574" s="9" t="s">
        <v>11</v>
      </c>
      <c r="E2574" s="10">
        <v>110.35</v>
      </c>
      <c r="F2574" s="10">
        <v>110.85</v>
      </c>
      <c r="G2574" s="10">
        <v>111.45</v>
      </c>
      <c r="H2574" s="20">
        <f t="shared" si="2666"/>
        <v>2500</v>
      </c>
      <c r="I2574" s="20">
        <f t="shared" si="2667"/>
        <v>3000.0000000000427</v>
      </c>
      <c r="J2574" s="20">
        <f t="shared" si="2668"/>
        <v>5500.0000000000427</v>
      </c>
    </row>
    <row r="2575" spans="1:10" x14ac:dyDescent="0.25">
      <c r="A2575" s="16">
        <v>42029</v>
      </c>
      <c r="B2575" s="9" t="s">
        <v>21</v>
      </c>
      <c r="C2575" s="9">
        <v>100</v>
      </c>
      <c r="D2575" s="9" t="s">
        <v>11</v>
      </c>
      <c r="E2575" s="10">
        <v>2123</v>
      </c>
      <c r="F2575" s="10">
        <v>2143</v>
      </c>
      <c r="G2575" s="10">
        <v>2168</v>
      </c>
      <c r="H2575" s="20">
        <f t="shared" si="2666"/>
        <v>2000</v>
      </c>
      <c r="I2575" s="20">
        <f t="shared" si="2667"/>
        <v>2500</v>
      </c>
      <c r="J2575" s="20">
        <f t="shared" si="2668"/>
        <v>4500</v>
      </c>
    </row>
    <row r="2576" spans="1:10" x14ac:dyDescent="0.25">
      <c r="A2576" s="16">
        <v>42029</v>
      </c>
      <c r="B2576" s="9" t="s">
        <v>12</v>
      </c>
      <c r="C2576" s="9">
        <v>5000</v>
      </c>
      <c r="D2576" s="9" t="s">
        <v>15</v>
      </c>
      <c r="E2576" s="10">
        <v>102.75</v>
      </c>
      <c r="F2576" s="10">
        <v>102.5</v>
      </c>
      <c r="G2576" s="10">
        <v>0</v>
      </c>
      <c r="H2576" s="18">
        <f t="shared" ref="H2576:H2578" si="2669">(E2576-F2576)*C2576</f>
        <v>1250</v>
      </c>
      <c r="I2576" s="20">
        <v>0</v>
      </c>
      <c r="J2576" s="18">
        <f t="shared" ref="J2576:J2578" si="2670">+I2576+H2576</f>
        <v>1250</v>
      </c>
    </row>
    <row r="2577" spans="1:10" x14ac:dyDescent="0.25">
      <c r="A2577" s="16">
        <v>42029</v>
      </c>
      <c r="B2577" s="9" t="s">
        <v>18</v>
      </c>
      <c r="C2577" s="9">
        <v>100</v>
      </c>
      <c r="D2577" s="9" t="s">
        <v>15</v>
      </c>
      <c r="E2577" s="10">
        <v>26255</v>
      </c>
      <c r="F2577" s="10">
        <v>26315</v>
      </c>
      <c r="G2577" s="10">
        <v>0</v>
      </c>
      <c r="H2577" s="18">
        <f t="shared" si="2669"/>
        <v>-6000</v>
      </c>
      <c r="I2577" s="20">
        <v>0</v>
      </c>
      <c r="J2577" s="18">
        <f t="shared" si="2670"/>
        <v>-6000</v>
      </c>
    </row>
    <row r="2578" spans="1:10" x14ac:dyDescent="0.25">
      <c r="A2578" s="16">
        <v>42029</v>
      </c>
      <c r="B2578" s="9" t="s">
        <v>18</v>
      </c>
      <c r="C2578" s="9">
        <v>100</v>
      </c>
      <c r="D2578" s="9" t="s">
        <v>15</v>
      </c>
      <c r="E2578" s="10">
        <v>26350</v>
      </c>
      <c r="F2578" s="10">
        <v>26410</v>
      </c>
      <c r="G2578" s="10">
        <v>0</v>
      </c>
      <c r="H2578" s="18">
        <f t="shared" si="2669"/>
        <v>-6000</v>
      </c>
      <c r="I2578" s="20">
        <v>0</v>
      </c>
      <c r="J2578" s="18">
        <f t="shared" si="2670"/>
        <v>-6000</v>
      </c>
    </row>
    <row r="2579" spans="1:10" x14ac:dyDescent="0.25">
      <c r="A2579" s="16">
        <v>42026</v>
      </c>
      <c r="B2579" s="9" t="s">
        <v>12</v>
      </c>
      <c r="C2579" s="9">
        <v>5000</v>
      </c>
      <c r="D2579" s="9" t="s">
        <v>11</v>
      </c>
      <c r="E2579" s="10">
        <v>102.5</v>
      </c>
      <c r="F2579" s="10">
        <v>103</v>
      </c>
      <c r="G2579" s="10">
        <v>103.45</v>
      </c>
      <c r="H2579" s="20">
        <f t="shared" ref="H2579:H2581" si="2671">IF(D2579="LONG",(F2579-E2579)*C2579,(E2579-F2579)*C2579)</f>
        <v>2500</v>
      </c>
      <c r="I2579" s="20">
        <f t="shared" ref="I2579:I2581" si="2672">(G2579-F2579)*C2579</f>
        <v>2250.0000000000141</v>
      </c>
      <c r="J2579" s="20">
        <f t="shared" ref="J2579:J2581" si="2673">(H2579+I2579)</f>
        <v>4750.0000000000146</v>
      </c>
    </row>
    <row r="2580" spans="1:10" x14ac:dyDescent="0.25">
      <c r="A2580" s="16">
        <v>42026</v>
      </c>
      <c r="B2580" s="9" t="s">
        <v>21</v>
      </c>
      <c r="C2580" s="9">
        <v>100</v>
      </c>
      <c r="D2580" s="9" t="s">
        <v>11</v>
      </c>
      <c r="E2580" s="10">
        <v>2110</v>
      </c>
      <c r="F2580" s="10">
        <v>2130</v>
      </c>
      <c r="G2580" s="10">
        <v>2160</v>
      </c>
      <c r="H2580" s="20">
        <f t="shared" si="2671"/>
        <v>2000</v>
      </c>
      <c r="I2580" s="20">
        <f t="shared" si="2672"/>
        <v>3000</v>
      </c>
      <c r="J2580" s="20">
        <f t="shared" si="2673"/>
        <v>5000</v>
      </c>
    </row>
    <row r="2581" spans="1:10" x14ac:dyDescent="0.25">
      <c r="A2581" s="16">
        <v>42026</v>
      </c>
      <c r="B2581" s="9" t="s">
        <v>18</v>
      </c>
      <c r="C2581" s="9">
        <v>100</v>
      </c>
      <c r="D2581" s="9" t="s">
        <v>11</v>
      </c>
      <c r="E2581" s="10">
        <v>26181</v>
      </c>
      <c r="F2581" s="10">
        <v>26231</v>
      </c>
      <c r="G2581" s="10">
        <v>26282</v>
      </c>
      <c r="H2581" s="20">
        <f t="shared" si="2671"/>
        <v>5000</v>
      </c>
      <c r="I2581" s="20">
        <f t="shared" si="2672"/>
        <v>5100</v>
      </c>
      <c r="J2581" s="20">
        <f t="shared" si="2673"/>
        <v>10100</v>
      </c>
    </row>
    <row r="2582" spans="1:10" x14ac:dyDescent="0.25">
      <c r="A2582" s="16">
        <v>42026</v>
      </c>
      <c r="B2582" s="9" t="s">
        <v>21</v>
      </c>
      <c r="C2582" s="9">
        <v>100</v>
      </c>
      <c r="D2582" s="9" t="s">
        <v>15</v>
      </c>
      <c r="E2582" s="10">
        <v>2100</v>
      </c>
      <c r="F2582" s="10">
        <v>2120</v>
      </c>
      <c r="G2582" s="10">
        <v>0</v>
      </c>
      <c r="H2582" s="18">
        <f t="shared" ref="H2582:H2583" si="2674">(E2582-F2582)*C2582</f>
        <v>-2000</v>
      </c>
      <c r="I2582" s="20">
        <v>0</v>
      </c>
      <c r="J2582" s="18">
        <f t="shared" ref="J2582:J2583" si="2675">+I2582+H2582</f>
        <v>-2000</v>
      </c>
    </row>
    <row r="2583" spans="1:10" x14ac:dyDescent="0.25">
      <c r="A2583" s="16">
        <v>42026</v>
      </c>
      <c r="B2583" s="9" t="s">
        <v>19</v>
      </c>
      <c r="C2583" s="9">
        <v>5000</v>
      </c>
      <c r="D2583" s="9" t="s">
        <v>15</v>
      </c>
      <c r="E2583" s="10">
        <v>111.4</v>
      </c>
      <c r="F2583" s="10">
        <v>112.15</v>
      </c>
      <c r="G2583" s="10">
        <v>0</v>
      </c>
      <c r="H2583" s="18">
        <f t="shared" si="2674"/>
        <v>-3750</v>
      </c>
      <c r="I2583" s="20">
        <v>0</v>
      </c>
      <c r="J2583" s="18">
        <f t="shared" si="2675"/>
        <v>-3750</v>
      </c>
    </row>
    <row r="2584" spans="1:10" x14ac:dyDescent="0.25">
      <c r="A2584" s="16">
        <v>42026</v>
      </c>
      <c r="B2584" s="9" t="s">
        <v>19</v>
      </c>
      <c r="C2584" s="9">
        <v>5000</v>
      </c>
      <c r="D2584" s="9" t="s">
        <v>11</v>
      </c>
      <c r="E2584" s="10">
        <v>111.95</v>
      </c>
      <c r="F2584" s="10">
        <v>111.35</v>
      </c>
      <c r="G2584" s="10">
        <v>0</v>
      </c>
      <c r="H2584" s="20">
        <f t="shared" ref="H2584:H2586" si="2676">IF(D2584="LONG",(F2584-E2584)*C2584,(E2584-F2584)*C2584)</f>
        <v>-3000.0000000000427</v>
      </c>
      <c r="I2584" s="20">
        <v>0</v>
      </c>
      <c r="J2584" s="20">
        <f t="shared" ref="J2584:J2586" si="2677">(H2584+I2584)</f>
        <v>-3000.0000000000427</v>
      </c>
    </row>
    <row r="2585" spans="1:10" x14ac:dyDescent="0.25">
      <c r="A2585" s="16">
        <v>42025</v>
      </c>
      <c r="B2585" s="9" t="s">
        <v>19</v>
      </c>
      <c r="C2585" s="9">
        <v>5000</v>
      </c>
      <c r="D2585" s="9" t="s">
        <v>11</v>
      </c>
      <c r="E2585" s="10">
        <v>110.2</v>
      </c>
      <c r="F2585" s="10">
        <v>109.4</v>
      </c>
      <c r="G2585" s="10">
        <v>0</v>
      </c>
      <c r="H2585" s="20">
        <f t="shared" si="2676"/>
        <v>-3999.9999999999859</v>
      </c>
      <c r="I2585" s="20">
        <v>0</v>
      </c>
      <c r="J2585" s="20">
        <f t="shared" si="2677"/>
        <v>-3999.9999999999859</v>
      </c>
    </row>
    <row r="2586" spans="1:10" x14ac:dyDescent="0.25">
      <c r="A2586" s="16">
        <v>42025</v>
      </c>
      <c r="B2586" s="9" t="s">
        <v>32</v>
      </c>
      <c r="C2586" s="9">
        <v>100</v>
      </c>
      <c r="D2586" s="9" t="s">
        <v>11</v>
      </c>
      <c r="E2586" s="10">
        <v>1930</v>
      </c>
      <c r="F2586" s="10">
        <v>1953</v>
      </c>
      <c r="G2586" s="10">
        <v>0</v>
      </c>
      <c r="H2586" s="20">
        <f t="shared" si="2676"/>
        <v>2300</v>
      </c>
      <c r="I2586" s="20">
        <v>0</v>
      </c>
      <c r="J2586" s="20">
        <f t="shared" si="2677"/>
        <v>2300</v>
      </c>
    </row>
    <row r="2587" spans="1:10" x14ac:dyDescent="0.25">
      <c r="A2587" s="16">
        <v>42024</v>
      </c>
      <c r="B2587" s="9" t="s">
        <v>22</v>
      </c>
      <c r="C2587" s="9">
        <v>30</v>
      </c>
      <c r="D2587" s="9" t="s">
        <v>15</v>
      </c>
      <c r="E2587" s="10">
        <v>34600</v>
      </c>
      <c r="F2587" s="10">
        <v>34450</v>
      </c>
      <c r="G2587" s="10">
        <v>0</v>
      </c>
      <c r="H2587" s="18">
        <f t="shared" ref="H2587:H2588" si="2678">(E2587-F2587)*C2587</f>
        <v>4500</v>
      </c>
      <c r="I2587" s="20">
        <v>0</v>
      </c>
      <c r="J2587" s="18">
        <f t="shared" ref="J2587:J2588" si="2679">+I2587+H2587</f>
        <v>4500</v>
      </c>
    </row>
    <row r="2588" spans="1:10" x14ac:dyDescent="0.25">
      <c r="A2588" s="16">
        <v>42024</v>
      </c>
      <c r="B2588" s="9" t="s">
        <v>19</v>
      </c>
      <c r="C2588" s="9">
        <v>5000</v>
      </c>
      <c r="D2588" s="9" t="s">
        <v>15</v>
      </c>
      <c r="E2588" s="10">
        <v>109.7</v>
      </c>
      <c r="F2588" s="10">
        <v>110.2</v>
      </c>
      <c r="G2588" s="10">
        <v>0</v>
      </c>
      <c r="H2588" s="18">
        <f t="shared" si="2678"/>
        <v>-2500</v>
      </c>
      <c r="I2588" s="20">
        <v>0</v>
      </c>
      <c r="J2588" s="18">
        <f t="shared" si="2679"/>
        <v>-2500</v>
      </c>
    </row>
    <row r="2589" spans="1:10" x14ac:dyDescent="0.25">
      <c r="A2589" s="16">
        <v>42024</v>
      </c>
      <c r="B2589" s="9" t="s">
        <v>32</v>
      </c>
      <c r="C2589" s="9">
        <v>100</v>
      </c>
      <c r="D2589" s="9" t="s">
        <v>11</v>
      </c>
      <c r="E2589" s="10">
        <v>1970</v>
      </c>
      <c r="F2589" s="10">
        <v>1990</v>
      </c>
      <c r="G2589" s="10">
        <v>0</v>
      </c>
      <c r="H2589" s="20">
        <f t="shared" ref="H2589" si="2680">IF(D2589="LONG",(F2589-E2589)*C2589,(E2589-F2589)*C2589)</f>
        <v>2000</v>
      </c>
      <c r="I2589" s="20">
        <v>0</v>
      </c>
      <c r="J2589" s="20">
        <f t="shared" ref="J2589" si="2681">(H2589+I2589)</f>
        <v>2000</v>
      </c>
    </row>
    <row r="2590" spans="1:10" x14ac:dyDescent="0.25">
      <c r="A2590" s="16">
        <v>42024</v>
      </c>
      <c r="B2590" s="9" t="s">
        <v>28</v>
      </c>
      <c r="C2590" s="9">
        <v>5000</v>
      </c>
      <c r="D2590" s="9" t="s">
        <v>15</v>
      </c>
      <c r="E2590" s="10">
        <v>100.1</v>
      </c>
      <c r="F2590" s="10">
        <v>100.1</v>
      </c>
      <c r="G2590" s="10">
        <v>0</v>
      </c>
      <c r="H2590" s="18">
        <f t="shared" ref="H2590:H2592" si="2682">(E2590-F2590)*C2590</f>
        <v>0</v>
      </c>
      <c r="I2590" s="20">
        <v>0</v>
      </c>
      <c r="J2590" s="18">
        <f t="shared" ref="J2590:J2592" si="2683">+I2590+H2590</f>
        <v>0</v>
      </c>
    </row>
    <row r="2591" spans="1:10" x14ac:dyDescent="0.25">
      <c r="A2591" s="16">
        <v>42024</v>
      </c>
      <c r="B2591" s="9" t="s">
        <v>18</v>
      </c>
      <c r="C2591" s="9">
        <v>100</v>
      </c>
      <c r="D2591" s="9" t="s">
        <v>15</v>
      </c>
      <c r="E2591" s="10">
        <v>26180</v>
      </c>
      <c r="F2591" s="10">
        <v>26230</v>
      </c>
      <c r="G2591" s="10">
        <v>0</v>
      </c>
      <c r="H2591" s="18">
        <f t="shared" si="2682"/>
        <v>-5000</v>
      </c>
      <c r="I2591" s="20">
        <v>0</v>
      </c>
      <c r="J2591" s="18">
        <f t="shared" si="2683"/>
        <v>-5000</v>
      </c>
    </row>
    <row r="2592" spans="1:10" x14ac:dyDescent="0.25">
      <c r="A2592" s="16">
        <v>42023</v>
      </c>
      <c r="B2592" s="9" t="s">
        <v>18</v>
      </c>
      <c r="C2592" s="9">
        <v>100</v>
      </c>
      <c r="D2592" s="9" t="s">
        <v>15</v>
      </c>
      <c r="E2592" s="10">
        <v>26000</v>
      </c>
      <c r="F2592" s="10">
        <v>25940</v>
      </c>
      <c r="G2592" s="10">
        <v>0</v>
      </c>
      <c r="H2592" s="18">
        <f t="shared" si="2682"/>
        <v>6000</v>
      </c>
      <c r="I2592" s="20">
        <v>0</v>
      </c>
      <c r="J2592" s="18">
        <f t="shared" si="2683"/>
        <v>6000</v>
      </c>
    </row>
    <row r="2593" spans="1:10" x14ac:dyDescent="0.25">
      <c r="A2593" s="16">
        <v>42023</v>
      </c>
      <c r="B2593" s="9" t="s">
        <v>21</v>
      </c>
      <c r="C2593" s="9">
        <v>100</v>
      </c>
      <c r="D2593" s="9" t="s">
        <v>11</v>
      </c>
      <c r="E2593" s="10">
        <v>2083</v>
      </c>
      <c r="F2593" s="10">
        <v>2103</v>
      </c>
      <c r="G2593" s="10">
        <v>2133</v>
      </c>
      <c r="H2593" s="20">
        <f t="shared" ref="H2593:H2597" si="2684">IF(D2593="LONG",(F2593-E2593)*C2593,(E2593-F2593)*C2593)</f>
        <v>2000</v>
      </c>
      <c r="I2593" s="20">
        <f t="shared" ref="I2593:I2596" si="2685">(G2593-F2593)*C2593</f>
        <v>3000</v>
      </c>
      <c r="J2593" s="20">
        <f t="shared" ref="J2593:J2597" si="2686">(H2593+I2593)</f>
        <v>5000</v>
      </c>
    </row>
    <row r="2594" spans="1:10" x14ac:dyDescent="0.25">
      <c r="A2594" s="16">
        <v>42023</v>
      </c>
      <c r="B2594" s="9" t="s">
        <v>28</v>
      </c>
      <c r="C2594" s="9">
        <v>5000</v>
      </c>
      <c r="D2594" s="9" t="s">
        <v>11</v>
      </c>
      <c r="E2594" s="10">
        <v>101</v>
      </c>
      <c r="F2594" s="10">
        <v>101.5</v>
      </c>
      <c r="G2594" s="10">
        <v>0</v>
      </c>
      <c r="H2594" s="20">
        <f t="shared" si="2684"/>
        <v>2500</v>
      </c>
      <c r="I2594" s="20">
        <v>0</v>
      </c>
      <c r="J2594" s="20">
        <f t="shared" si="2686"/>
        <v>2500</v>
      </c>
    </row>
    <row r="2595" spans="1:10" x14ac:dyDescent="0.25">
      <c r="A2595" s="16">
        <v>42022</v>
      </c>
      <c r="B2595" s="9" t="s">
        <v>18</v>
      </c>
      <c r="C2595" s="9">
        <v>100</v>
      </c>
      <c r="D2595" s="9" t="s">
        <v>11</v>
      </c>
      <c r="E2595" s="10">
        <v>25990</v>
      </c>
      <c r="F2595" s="10">
        <v>26040</v>
      </c>
      <c r="G2595" s="10">
        <v>0</v>
      </c>
      <c r="H2595" s="20">
        <f t="shared" si="2684"/>
        <v>5000</v>
      </c>
      <c r="I2595" s="20">
        <v>0</v>
      </c>
      <c r="J2595" s="20">
        <f t="shared" si="2686"/>
        <v>5000</v>
      </c>
    </row>
    <row r="2596" spans="1:10" x14ac:dyDescent="0.25">
      <c r="A2596" s="16">
        <v>42022</v>
      </c>
      <c r="B2596" s="9" t="s">
        <v>31</v>
      </c>
      <c r="C2596" s="9">
        <v>1250</v>
      </c>
      <c r="D2596" s="9" t="s">
        <v>11</v>
      </c>
      <c r="E2596" s="10">
        <v>140</v>
      </c>
      <c r="F2596" s="10">
        <v>142</v>
      </c>
      <c r="G2596" s="10">
        <v>144.19999999999999</v>
      </c>
      <c r="H2596" s="20">
        <f t="shared" si="2684"/>
        <v>2500</v>
      </c>
      <c r="I2596" s="20">
        <f t="shared" si="2685"/>
        <v>2749.9999999999859</v>
      </c>
      <c r="J2596" s="20">
        <f t="shared" si="2686"/>
        <v>5249.9999999999854</v>
      </c>
    </row>
    <row r="2597" spans="1:10" x14ac:dyDescent="0.25">
      <c r="A2597" s="16">
        <v>42022</v>
      </c>
      <c r="B2597" s="9" t="s">
        <v>19</v>
      </c>
      <c r="C2597" s="9">
        <v>5000</v>
      </c>
      <c r="D2597" s="9" t="s">
        <v>11</v>
      </c>
      <c r="E2597" s="10">
        <v>109.6</v>
      </c>
      <c r="F2597" s="10">
        <v>109</v>
      </c>
      <c r="G2597" s="10">
        <v>0</v>
      </c>
      <c r="H2597" s="20">
        <f t="shared" si="2684"/>
        <v>-2999.9999999999718</v>
      </c>
      <c r="I2597" s="20">
        <v>0</v>
      </c>
      <c r="J2597" s="20">
        <f t="shared" si="2686"/>
        <v>-2999.9999999999718</v>
      </c>
    </row>
    <row r="2598" spans="1:10" x14ac:dyDescent="0.25">
      <c r="A2598" s="16">
        <v>42022</v>
      </c>
      <c r="B2598" s="9" t="s">
        <v>21</v>
      </c>
      <c r="C2598" s="9">
        <v>100</v>
      </c>
      <c r="D2598" s="9" t="s">
        <v>15</v>
      </c>
      <c r="E2598" s="10">
        <v>2090</v>
      </c>
      <c r="F2598" s="10">
        <v>2070</v>
      </c>
      <c r="G2598" s="10">
        <v>2046</v>
      </c>
      <c r="H2598" s="18">
        <f t="shared" ref="H2598" si="2687">(E2598-F2598)*C2598</f>
        <v>2000</v>
      </c>
      <c r="I2598" s="20">
        <f>(F2598-G2598)*C2598</f>
        <v>2400</v>
      </c>
      <c r="J2598" s="18">
        <f t="shared" ref="J2598" si="2688">+I2598+H2598</f>
        <v>4400</v>
      </c>
    </row>
    <row r="2599" spans="1:10" x14ac:dyDescent="0.25">
      <c r="A2599" s="16">
        <v>42022</v>
      </c>
      <c r="B2599" s="9" t="s">
        <v>18</v>
      </c>
      <c r="C2599" s="9">
        <v>100</v>
      </c>
      <c r="D2599" s="9" t="s">
        <v>11</v>
      </c>
      <c r="E2599" s="10">
        <v>26050</v>
      </c>
      <c r="F2599" s="10">
        <v>25980</v>
      </c>
      <c r="G2599" s="10">
        <v>0</v>
      </c>
      <c r="H2599" s="20">
        <f t="shared" ref="H2599:H2600" si="2689">IF(D2599="LONG",(F2599-E2599)*C2599,(E2599-F2599)*C2599)</f>
        <v>-7000</v>
      </c>
      <c r="I2599" s="20">
        <v>0</v>
      </c>
      <c r="J2599" s="20">
        <f t="shared" ref="J2599:J2600" si="2690">(H2599+I2599)</f>
        <v>-7000</v>
      </c>
    </row>
    <row r="2600" spans="1:10" x14ac:dyDescent="0.25">
      <c r="A2600" s="16">
        <v>42019</v>
      </c>
      <c r="B2600" s="9" t="s">
        <v>18</v>
      </c>
      <c r="C2600" s="9">
        <v>100</v>
      </c>
      <c r="D2600" s="9" t="s">
        <v>11</v>
      </c>
      <c r="E2600" s="10">
        <v>25800</v>
      </c>
      <c r="F2600" s="10">
        <v>25850</v>
      </c>
      <c r="G2600" s="10">
        <v>0</v>
      </c>
      <c r="H2600" s="20">
        <f t="shared" si="2689"/>
        <v>5000</v>
      </c>
      <c r="I2600" s="20">
        <v>0</v>
      </c>
      <c r="J2600" s="20">
        <f t="shared" si="2690"/>
        <v>5000</v>
      </c>
    </row>
    <row r="2601" spans="1:10" x14ac:dyDescent="0.25">
      <c r="A2601" s="16">
        <v>42019</v>
      </c>
      <c r="B2601" s="9" t="s">
        <v>33</v>
      </c>
      <c r="C2601" s="9">
        <v>100</v>
      </c>
      <c r="D2601" s="9" t="s">
        <v>15</v>
      </c>
      <c r="E2601" s="10">
        <v>2015</v>
      </c>
      <c r="F2601" s="10">
        <v>1995</v>
      </c>
      <c r="G2601" s="10">
        <v>0</v>
      </c>
      <c r="H2601" s="18">
        <f t="shared" ref="H2601" si="2691">(E2601-F2601)*C2601</f>
        <v>2000</v>
      </c>
      <c r="I2601" s="20">
        <v>0</v>
      </c>
      <c r="J2601" s="18">
        <f t="shared" ref="J2601" si="2692">+I2601+H2601</f>
        <v>2000</v>
      </c>
    </row>
    <row r="2602" spans="1:10" x14ac:dyDescent="0.25">
      <c r="A2602" s="16">
        <v>42019</v>
      </c>
      <c r="B2602" s="9" t="s">
        <v>19</v>
      </c>
      <c r="C2602" s="9">
        <v>5000</v>
      </c>
      <c r="D2602" s="9" t="s">
        <v>11</v>
      </c>
      <c r="E2602" s="10">
        <v>108.9</v>
      </c>
      <c r="F2602" s="10">
        <v>108.25</v>
      </c>
      <c r="G2602" s="10">
        <v>0</v>
      </c>
      <c r="H2602" s="20">
        <f t="shared" ref="H2602" si="2693">IF(D2602="LONG",(F2602-E2602)*C2602,(E2602-F2602)*C2602)</f>
        <v>-3250.0000000000282</v>
      </c>
      <c r="I2602" s="20">
        <v>0</v>
      </c>
      <c r="J2602" s="20">
        <f t="shared" ref="J2602" si="2694">(H2602+I2602)</f>
        <v>-3250.0000000000282</v>
      </c>
    </row>
    <row r="2603" spans="1:10" x14ac:dyDescent="0.25">
      <c r="A2603" s="16">
        <v>42018</v>
      </c>
      <c r="B2603" s="9" t="s">
        <v>18</v>
      </c>
      <c r="C2603" s="9">
        <v>100</v>
      </c>
      <c r="D2603" s="9" t="s">
        <v>15</v>
      </c>
      <c r="E2603" s="10">
        <v>25980</v>
      </c>
      <c r="F2603" s="10">
        <v>25930</v>
      </c>
      <c r="G2603" s="10">
        <v>25850</v>
      </c>
      <c r="H2603" s="18">
        <f t="shared" ref="H2603" si="2695">(E2603-F2603)*C2603</f>
        <v>5000</v>
      </c>
      <c r="I2603" s="20">
        <f>(F2603-G2603)*C2603</f>
        <v>8000</v>
      </c>
      <c r="J2603" s="18">
        <f t="shared" ref="J2603" si="2696">+I2603+H2603</f>
        <v>13000</v>
      </c>
    </row>
    <row r="2604" spans="1:10" x14ac:dyDescent="0.25">
      <c r="A2604" s="16">
        <v>42018</v>
      </c>
      <c r="B2604" s="9" t="s">
        <v>33</v>
      </c>
      <c r="C2604" s="9">
        <v>100</v>
      </c>
      <c r="D2604" s="9" t="s">
        <v>11</v>
      </c>
      <c r="E2604" s="10">
        <v>2075</v>
      </c>
      <c r="F2604" s="10">
        <v>2095</v>
      </c>
      <c r="G2604" s="10">
        <v>2125</v>
      </c>
      <c r="H2604" s="20">
        <f t="shared" ref="H2604:H2606" si="2697">IF(D2604="LONG",(F2604-E2604)*C2604,(E2604-F2604)*C2604)</f>
        <v>2000</v>
      </c>
      <c r="I2604" s="20">
        <f t="shared" ref="I2604" si="2698">(G2604-F2604)*C2604</f>
        <v>3000</v>
      </c>
      <c r="J2604" s="20">
        <f t="shared" ref="J2604:J2606" si="2699">(H2604+I2604)</f>
        <v>5000</v>
      </c>
    </row>
    <row r="2605" spans="1:10" x14ac:dyDescent="0.25">
      <c r="A2605" s="16">
        <v>42018</v>
      </c>
      <c r="B2605" s="9" t="s">
        <v>13</v>
      </c>
      <c r="C2605" s="9">
        <v>100</v>
      </c>
      <c r="D2605" s="9" t="s">
        <v>11</v>
      </c>
      <c r="E2605" s="10">
        <v>295</v>
      </c>
      <c r="F2605" s="10">
        <v>297</v>
      </c>
      <c r="G2605" s="10">
        <v>0</v>
      </c>
      <c r="H2605" s="20">
        <f t="shared" si="2697"/>
        <v>200</v>
      </c>
      <c r="I2605" s="20">
        <v>0</v>
      </c>
      <c r="J2605" s="20">
        <f t="shared" si="2699"/>
        <v>200</v>
      </c>
    </row>
    <row r="2606" spans="1:10" x14ac:dyDescent="0.25">
      <c r="A2606" s="16">
        <v>42017</v>
      </c>
      <c r="B2606" s="9" t="s">
        <v>19</v>
      </c>
      <c r="C2606" s="9">
        <v>5000</v>
      </c>
      <c r="D2606" s="9" t="s">
        <v>11</v>
      </c>
      <c r="E2606" s="10">
        <v>108.6</v>
      </c>
      <c r="F2606" s="10">
        <v>109.1</v>
      </c>
      <c r="G2606" s="10">
        <v>0</v>
      </c>
      <c r="H2606" s="20">
        <f t="shared" si="2697"/>
        <v>2500</v>
      </c>
      <c r="I2606" s="20">
        <v>0</v>
      </c>
      <c r="J2606" s="20">
        <f t="shared" si="2699"/>
        <v>2500</v>
      </c>
    </row>
    <row r="2607" spans="1:10" x14ac:dyDescent="0.25">
      <c r="A2607" s="16">
        <v>42017</v>
      </c>
      <c r="B2607" s="9" t="s">
        <v>18</v>
      </c>
      <c r="C2607" s="9">
        <v>100</v>
      </c>
      <c r="D2607" s="9" t="s">
        <v>15</v>
      </c>
      <c r="E2607" s="10">
        <v>25540</v>
      </c>
      <c r="F2607" s="10">
        <v>25600</v>
      </c>
      <c r="G2607" s="10">
        <v>0</v>
      </c>
      <c r="H2607" s="18">
        <f t="shared" ref="H2607:H2608" si="2700">(E2607-F2607)*C2607</f>
        <v>-6000</v>
      </c>
      <c r="I2607" s="20">
        <v>0</v>
      </c>
      <c r="J2607" s="18">
        <f t="shared" ref="J2607:J2608" si="2701">+I2607+H2607</f>
        <v>-6000</v>
      </c>
    </row>
    <row r="2608" spans="1:10" x14ac:dyDescent="0.25">
      <c r="A2608" s="16">
        <v>42017</v>
      </c>
      <c r="B2608" s="9" t="s">
        <v>22</v>
      </c>
      <c r="C2608" s="9">
        <v>30</v>
      </c>
      <c r="D2608" s="9" t="s">
        <v>15</v>
      </c>
      <c r="E2608" s="10">
        <v>33425</v>
      </c>
      <c r="F2608" s="10">
        <v>33425</v>
      </c>
      <c r="G2608" s="10">
        <v>0</v>
      </c>
      <c r="H2608" s="18">
        <f t="shared" si="2700"/>
        <v>0</v>
      </c>
      <c r="I2608" s="20">
        <v>0</v>
      </c>
      <c r="J2608" s="18">
        <f t="shared" si="2701"/>
        <v>0</v>
      </c>
    </row>
    <row r="2609" spans="1:10" x14ac:dyDescent="0.25">
      <c r="A2609" s="16">
        <v>42017</v>
      </c>
      <c r="B2609" s="9" t="s">
        <v>33</v>
      </c>
      <c r="C2609" s="9">
        <v>100</v>
      </c>
      <c r="D2609" s="9" t="s">
        <v>11</v>
      </c>
      <c r="E2609" s="10">
        <v>2070</v>
      </c>
      <c r="F2609" s="10">
        <v>2090</v>
      </c>
      <c r="G2609" s="10">
        <v>0</v>
      </c>
      <c r="H2609" s="20">
        <f t="shared" ref="H2609" si="2702">IF(D2609="LONG",(F2609-E2609)*C2609,(E2609-F2609)*C2609)</f>
        <v>2000</v>
      </c>
      <c r="I2609" s="20">
        <v>0</v>
      </c>
      <c r="J2609" s="20">
        <f t="shared" ref="J2609" si="2703">(H2609+I2609)</f>
        <v>2000</v>
      </c>
    </row>
    <row r="2610" spans="1:10" x14ac:dyDescent="0.25">
      <c r="A2610" s="16">
        <v>42016</v>
      </c>
      <c r="B2610" s="9" t="s">
        <v>12</v>
      </c>
      <c r="C2610" s="9">
        <v>5000</v>
      </c>
      <c r="D2610" s="9" t="s">
        <v>15</v>
      </c>
      <c r="E2610" s="10">
        <v>97.65</v>
      </c>
      <c r="F2610" s="10">
        <v>97.15</v>
      </c>
      <c r="G2610" s="10">
        <v>96.65</v>
      </c>
      <c r="H2610" s="18">
        <f t="shared" ref="H2610" si="2704">(E2610-F2610)*C2610</f>
        <v>2500</v>
      </c>
      <c r="I2610" s="20">
        <f>(F2610-G2610)*C2610</f>
        <v>2500</v>
      </c>
      <c r="J2610" s="18">
        <f t="shared" ref="J2610" si="2705">+I2610+H2610</f>
        <v>5000</v>
      </c>
    </row>
    <row r="2611" spans="1:10" x14ac:dyDescent="0.25">
      <c r="A2611" s="16">
        <v>42016</v>
      </c>
      <c r="B2611" s="9" t="s">
        <v>18</v>
      </c>
      <c r="C2611" s="9">
        <v>100</v>
      </c>
      <c r="D2611" s="9" t="s">
        <v>11</v>
      </c>
      <c r="E2611" s="10">
        <v>25785</v>
      </c>
      <c r="F2611" s="10">
        <v>25829</v>
      </c>
      <c r="G2611" s="10">
        <v>0</v>
      </c>
      <c r="H2611" s="20">
        <f t="shared" ref="H2611:H2612" si="2706">IF(D2611="LONG",(F2611-E2611)*C2611,(E2611-F2611)*C2611)</f>
        <v>4400</v>
      </c>
      <c r="I2611" s="20">
        <v>0</v>
      </c>
      <c r="J2611" s="20">
        <f t="shared" ref="J2611:J2612" si="2707">(H2611+I2611)</f>
        <v>4400</v>
      </c>
    </row>
    <row r="2612" spans="1:10" x14ac:dyDescent="0.25">
      <c r="A2612" s="16">
        <v>42016</v>
      </c>
      <c r="B2612" s="9" t="s">
        <v>19</v>
      </c>
      <c r="C2612" s="9">
        <v>5000</v>
      </c>
      <c r="D2612" s="9" t="s">
        <v>11</v>
      </c>
      <c r="E2612" s="10">
        <v>107.35</v>
      </c>
      <c r="F2612" s="10">
        <v>107.85</v>
      </c>
      <c r="G2612" s="10">
        <v>0</v>
      </c>
      <c r="H2612" s="20">
        <f t="shared" si="2706"/>
        <v>2500</v>
      </c>
      <c r="I2612" s="20">
        <v>0</v>
      </c>
      <c r="J2612" s="20">
        <f t="shared" si="2707"/>
        <v>2500</v>
      </c>
    </row>
    <row r="2613" spans="1:10" x14ac:dyDescent="0.25">
      <c r="A2613" s="16">
        <v>42016</v>
      </c>
      <c r="B2613" s="9" t="s">
        <v>33</v>
      </c>
      <c r="C2613" s="9">
        <v>100</v>
      </c>
      <c r="D2613" s="9" t="s">
        <v>15</v>
      </c>
      <c r="E2613" s="10">
        <v>2110</v>
      </c>
      <c r="F2613" s="10">
        <v>2135</v>
      </c>
      <c r="G2613" s="10">
        <v>0</v>
      </c>
      <c r="H2613" s="18">
        <f t="shared" ref="H2613:H2614" si="2708">(E2613-F2613)*C2613</f>
        <v>-2500</v>
      </c>
      <c r="I2613" s="20">
        <v>0</v>
      </c>
      <c r="J2613" s="18">
        <f t="shared" ref="J2613:J2614" si="2709">+I2613+H2613</f>
        <v>-2500</v>
      </c>
    </row>
    <row r="2614" spans="1:10" x14ac:dyDescent="0.25">
      <c r="A2614" s="16">
        <v>42015</v>
      </c>
      <c r="B2614" s="9" t="s">
        <v>12</v>
      </c>
      <c r="C2614" s="9">
        <v>5000</v>
      </c>
      <c r="D2614" s="9" t="s">
        <v>15</v>
      </c>
      <c r="E2614" s="10">
        <v>99.7</v>
      </c>
      <c r="F2614" s="10">
        <v>99.2</v>
      </c>
      <c r="G2614" s="10">
        <v>98.5</v>
      </c>
      <c r="H2614" s="18">
        <f t="shared" si="2708"/>
        <v>2500</v>
      </c>
      <c r="I2614" s="20">
        <f t="shared" ref="I2614" si="2710">(F2614-G2614)*C2614</f>
        <v>3500.0000000000141</v>
      </c>
      <c r="J2614" s="18">
        <f t="shared" si="2709"/>
        <v>6000.0000000000146</v>
      </c>
    </row>
    <row r="2615" spans="1:10" x14ac:dyDescent="0.25">
      <c r="A2615" s="16">
        <v>42015</v>
      </c>
      <c r="B2615" s="9" t="s">
        <v>22</v>
      </c>
      <c r="C2615" s="9">
        <v>30</v>
      </c>
      <c r="D2615" s="9" t="s">
        <v>11</v>
      </c>
      <c r="E2615" s="10">
        <v>33800</v>
      </c>
      <c r="F2615" s="10">
        <v>33950</v>
      </c>
      <c r="G2615" s="10">
        <v>0</v>
      </c>
      <c r="H2615" s="20">
        <f t="shared" ref="H2615" si="2711">IF(D2615="LONG",(F2615-E2615)*C2615,(E2615-F2615)*C2615)</f>
        <v>4500</v>
      </c>
      <c r="I2615" s="20">
        <v>0</v>
      </c>
      <c r="J2615" s="20">
        <f t="shared" ref="J2615" si="2712">(H2615+I2615)</f>
        <v>4500</v>
      </c>
    </row>
    <row r="2616" spans="1:10" x14ac:dyDescent="0.25">
      <c r="A2616" s="16">
        <v>42015</v>
      </c>
      <c r="B2616" s="9" t="s">
        <v>33</v>
      </c>
      <c r="C2616" s="9">
        <v>100</v>
      </c>
      <c r="D2616" s="9" t="s">
        <v>15</v>
      </c>
      <c r="E2616" s="10">
        <v>2185</v>
      </c>
      <c r="F2616" s="10">
        <v>2210</v>
      </c>
      <c r="G2616" s="10">
        <v>0</v>
      </c>
      <c r="H2616" s="18">
        <f t="shared" ref="H2616" si="2713">(E2616-F2616)*C2616</f>
        <v>-2500</v>
      </c>
      <c r="I2616" s="20">
        <v>0</v>
      </c>
      <c r="J2616" s="18">
        <f t="shared" ref="J2616" si="2714">+I2616+H2616</f>
        <v>-2500</v>
      </c>
    </row>
    <row r="2617" spans="1:10" x14ac:dyDescent="0.25">
      <c r="A2617" s="16">
        <v>42011</v>
      </c>
      <c r="B2617" s="9" t="s">
        <v>22</v>
      </c>
      <c r="C2617" s="9">
        <v>30</v>
      </c>
      <c r="D2617" s="9" t="s">
        <v>11</v>
      </c>
      <c r="E2617" s="10">
        <v>33850</v>
      </c>
      <c r="F2617" s="10">
        <v>34000</v>
      </c>
      <c r="G2617" s="10">
        <v>34200</v>
      </c>
      <c r="H2617" s="20">
        <f t="shared" ref="H2617" si="2715">IF(D2617="LONG",(F2617-E2617)*C2617,(E2617-F2617)*C2617)</f>
        <v>4500</v>
      </c>
      <c r="I2617" s="20">
        <f t="shared" ref="I2617" si="2716">(G2617-F2617)*C2617</f>
        <v>6000</v>
      </c>
      <c r="J2617" s="20">
        <f t="shared" ref="J2617" si="2717">(H2617+I2617)</f>
        <v>10500</v>
      </c>
    </row>
    <row r="2618" spans="1:10" x14ac:dyDescent="0.25">
      <c r="A2618" s="16">
        <v>42011</v>
      </c>
      <c r="B2618" s="9" t="s">
        <v>13</v>
      </c>
      <c r="C2618" s="9">
        <v>1000</v>
      </c>
      <c r="D2618" s="9" t="s">
        <v>15</v>
      </c>
      <c r="E2618" s="10">
        <v>307.7</v>
      </c>
      <c r="F2618" s="10">
        <v>306.2</v>
      </c>
      <c r="G2618" s="10">
        <v>304</v>
      </c>
      <c r="H2618" s="18">
        <f t="shared" ref="H2618:H2623" si="2718">(E2618-F2618)*C2618</f>
        <v>1500</v>
      </c>
      <c r="I2618" s="20">
        <f t="shared" ref="I2618:I2619" si="2719">(F2618-G2618)*C2618</f>
        <v>2199.9999999999886</v>
      </c>
      <c r="J2618" s="18">
        <f t="shared" ref="J2618:J2623" si="2720">+I2618+H2618</f>
        <v>3699.9999999999886</v>
      </c>
    </row>
    <row r="2619" spans="1:10" x14ac:dyDescent="0.25">
      <c r="A2619" s="16">
        <v>42010</v>
      </c>
      <c r="B2619" s="9" t="s">
        <v>33</v>
      </c>
      <c r="C2619" s="9">
        <v>100</v>
      </c>
      <c r="D2619" s="9" t="s">
        <v>15</v>
      </c>
      <c r="E2619" s="10">
        <v>2382</v>
      </c>
      <c r="F2619" s="10">
        <v>2362</v>
      </c>
      <c r="G2619" s="10">
        <v>2332</v>
      </c>
      <c r="H2619" s="18">
        <f t="shared" si="2718"/>
        <v>2000</v>
      </c>
      <c r="I2619" s="20">
        <f t="shared" si="2719"/>
        <v>3000</v>
      </c>
      <c r="J2619" s="18">
        <f t="shared" si="2720"/>
        <v>5000</v>
      </c>
    </row>
    <row r="2620" spans="1:10" x14ac:dyDescent="0.25">
      <c r="A2620" s="16">
        <v>42010</v>
      </c>
      <c r="B2620" s="9" t="s">
        <v>28</v>
      </c>
      <c r="C2620" s="9">
        <v>5000</v>
      </c>
      <c r="D2620" s="9" t="s">
        <v>15</v>
      </c>
      <c r="E2620" s="10">
        <v>99.6</v>
      </c>
      <c r="F2620" s="10">
        <v>98.1</v>
      </c>
      <c r="G2620" s="10">
        <v>0</v>
      </c>
      <c r="H2620" s="18">
        <f t="shared" si="2718"/>
        <v>7500</v>
      </c>
      <c r="I2620" s="20">
        <v>0</v>
      </c>
      <c r="J2620" s="18">
        <f t="shared" si="2720"/>
        <v>7500</v>
      </c>
    </row>
    <row r="2621" spans="1:10" x14ac:dyDescent="0.25">
      <c r="A2621" s="16">
        <v>42010</v>
      </c>
      <c r="B2621" s="9" t="s">
        <v>31</v>
      </c>
      <c r="C2621" s="9">
        <v>1250</v>
      </c>
      <c r="D2621" s="9" t="s">
        <v>15</v>
      </c>
      <c r="E2621" s="10">
        <v>156.30000000000001</v>
      </c>
      <c r="F2621" s="10">
        <v>154.30000000000001</v>
      </c>
      <c r="G2621" s="10">
        <v>0</v>
      </c>
      <c r="H2621" s="18">
        <f t="shared" si="2718"/>
        <v>2500</v>
      </c>
      <c r="I2621" s="20">
        <v>0</v>
      </c>
      <c r="J2621" s="18">
        <f t="shared" si="2720"/>
        <v>2500</v>
      </c>
    </row>
    <row r="2622" spans="1:10" x14ac:dyDescent="0.25">
      <c r="A2622" s="16">
        <v>42010</v>
      </c>
      <c r="B2622" s="9" t="s">
        <v>19</v>
      </c>
      <c r="C2622" s="9">
        <v>5000</v>
      </c>
      <c r="D2622" s="9" t="s">
        <v>15</v>
      </c>
      <c r="E2622" s="10">
        <v>113.55</v>
      </c>
      <c r="F2622" s="10">
        <v>113.55</v>
      </c>
      <c r="G2622" s="10">
        <v>0</v>
      </c>
      <c r="H2622" s="18">
        <f t="shared" si="2718"/>
        <v>0</v>
      </c>
      <c r="I2622" s="20">
        <v>0</v>
      </c>
      <c r="J2622" s="18">
        <f t="shared" si="2720"/>
        <v>0</v>
      </c>
    </row>
    <row r="2623" spans="1:10" x14ac:dyDescent="0.25">
      <c r="A2623" s="16">
        <v>42010</v>
      </c>
      <c r="B2623" s="9" t="s">
        <v>18</v>
      </c>
      <c r="C2623" s="9">
        <v>100</v>
      </c>
      <c r="D2623" s="9" t="s">
        <v>15</v>
      </c>
      <c r="E2623" s="10">
        <v>25515</v>
      </c>
      <c r="F2623" s="10">
        <v>25565</v>
      </c>
      <c r="G2623" s="10">
        <v>0</v>
      </c>
      <c r="H2623" s="18">
        <f t="shared" si="2718"/>
        <v>-5000</v>
      </c>
      <c r="I2623" s="20">
        <v>0</v>
      </c>
      <c r="J2623" s="18">
        <f t="shared" si="2720"/>
        <v>-5000</v>
      </c>
    </row>
    <row r="2624" spans="1:10" x14ac:dyDescent="0.25">
      <c r="A2624" s="16">
        <v>42009</v>
      </c>
      <c r="B2624" s="9" t="s">
        <v>18</v>
      </c>
      <c r="C2624" s="9">
        <v>100</v>
      </c>
      <c r="D2624" s="9" t="s">
        <v>11</v>
      </c>
      <c r="E2624" s="10">
        <v>25380</v>
      </c>
      <c r="F2624" s="10">
        <v>25430</v>
      </c>
      <c r="G2624" s="10">
        <v>25490</v>
      </c>
      <c r="H2624" s="20">
        <f t="shared" ref="H2624:H2626" si="2721">IF(D2624="LONG",(F2624-E2624)*C2624,(E2624-F2624)*C2624)</f>
        <v>5000</v>
      </c>
      <c r="I2624" s="20">
        <f t="shared" ref="I2624" si="2722">(G2624-F2624)*C2624</f>
        <v>6000</v>
      </c>
      <c r="J2624" s="20">
        <f t="shared" ref="J2624:J2626" si="2723">(H2624+I2624)</f>
        <v>11000</v>
      </c>
    </row>
    <row r="2625" spans="1:10" x14ac:dyDescent="0.25">
      <c r="A2625" s="16">
        <v>42009</v>
      </c>
      <c r="B2625" s="9" t="s">
        <v>22</v>
      </c>
      <c r="C2625" s="9">
        <v>30</v>
      </c>
      <c r="D2625" s="9" t="s">
        <v>11</v>
      </c>
      <c r="E2625" s="10">
        <v>33675</v>
      </c>
      <c r="F2625" s="10">
        <v>33825</v>
      </c>
      <c r="G2625" s="10">
        <v>0</v>
      </c>
      <c r="H2625" s="20">
        <f t="shared" si="2721"/>
        <v>4500</v>
      </c>
      <c r="I2625" s="20">
        <v>0</v>
      </c>
      <c r="J2625" s="20">
        <f t="shared" si="2723"/>
        <v>4500</v>
      </c>
    </row>
    <row r="2626" spans="1:10" x14ac:dyDescent="0.25">
      <c r="A2626" s="16">
        <v>42009</v>
      </c>
      <c r="B2626" s="9" t="s">
        <v>33</v>
      </c>
      <c r="C2626" s="9">
        <v>100</v>
      </c>
      <c r="D2626" s="9" t="s">
        <v>11</v>
      </c>
      <c r="E2626" s="10">
        <v>2440</v>
      </c>
      <c r="F2626" s="10">
        <v>2460</v>
      </c>
      <c r="G2626" s="10">
        <v>0</v>
      </c>
      <c r="H2626" s="20">
        <f t="shared" si="2721"/>
        <v>2000</v>
      </c>
      <c r="I2626" s="20">
        <v>0</v>
      </c>
      <c r="J2626" s="20">
        <f t="shared" si="2723"/>
        <v>2000</v>
      </c>
    </row>
    <row r="2627" spans="1:10" x14ac:dyDescent="0.25">
      <c r="A2627" s="16">
        <v>42009</v>
      </c>
      <c r="B2627" s="9" t="s">
        <v>19</v>
      </c>
      <c r="C2627" s="9">
        <v>5000</v>
      </c>
      <c r="D2627" s="9" t="s">
        <v>15</v>
      </c>
      <c r="E2627" s="10">
        <v>117.1</v>
      </c>
      <c r="F2627" s="10">
        <v>116.6</v>
      </c>
      <c r="G2627" s="10">
        <v>116</v>
      </c>
      <c r="H2627" s="18">
        <f t="shared" ref="H2627" si="2724">(E2627-F2627)*C2627</f>
        <v>2500</v>
      </c>
      <c r="I2627" s="20">
        <f>(F2627-G2627)*C2627</f>
        <v>2999.9999999999718</v>
      </c>
      <c r="J2627" s="18">
        <f t="shared" ref="J2627" si="2725">+I2627+H2627</f>
        <v>5499.9999999999718</v>
      </c>
    </row>
    <row r="2628" spans="1:10" x14ac:dyDescent="0.25">
      <c r="A2628" s="16">
        <v>42009</v>
      </c>
      <c r="B2628" s="9" t="s">
        <v>31</v>
      </c>
      <c r="C2628" s="9">
        <v>1250</v>
      </c>
      <c r="D2628" s="9" t="s">
        <v>11</v>
      </c>
      <c r="E2628" s="10">
        <v>152</v>
      </c>
      <c r="F2628" s="10">
        <v>153.5</v>
      </c>
      <c r="G2628" s="10">
        <v>0</v>
      </c>
      <c r="H2628" s="20">
        <f t="shared" ref="H2628" si="2726">IF(D2628="LONG",(F2628-E2628)*C2628,(E2628-F2628)*C2628)</f>
        <v>1875</v>
      </c>
      <c r="I2628" s="20">
        <v>0</v>
      </c>
      <c r="J2628" s="20">
        <f t="shared" ref="J2628" si="2727">(H2628+I2628)</f>
        <v>1875</v>
      </c>
    </row>
    <row r="2629" spans="1:10" x14ac:dyDescent="0.25">
      <c r="A2629" s="16">
        <v>42008</v>
      </c>
      <c r="B2629" s="9" t="s">
        <v>12</v>
      </c>
      <c r="C2629" s="9">
        <v>5000</v>
      </c>
      <c r="D2629" s="9" t="s">
        <v>15</v>
      </c>
      <c r="E2629" s="10">
        <v>104.3</v>
      </c>
      <c r="F2629" s="10">
        <v>103.8</v>
      </c>
      <c r="G2629" s="10">
        <v>0</v>
      </c>
      <c r="H2629" s="18">
        <f t="shared" ref="H2629:H2630" si="2728">(E2629-F2629)*C2629</f>
        <v>2500</v>
      </c>
      <c r="I2629" s="20">
        <v>0</v>
      </c>
      <c r="J2629" s="18">
        <f t="shared" ref="J2629:J2630" si="2729">+I2629+H2629</f>
        <v>2500</v>
      </c>
    </row>
    <row r="2630" spans="1:10" x14ac:dyDescent="0.25">
      <c r="A2630" s="16">
        <v>42008</v>
      </c>
      <c r="B2630" s="9" t="s">
        <v>19</v>
      </c>
      <c r="C2630" s="9">
        <v>5000</v>
      </c>
      <c r="D2630" s="9" t="s">
        <v>15</v>
      </c>
      <c r="E2630" s="10">
        <v>117</v>
      </c>
      <c r="F2630" s="10">
        <v>116.5</v>
      </c>
      <c r="G2630" s="10">
        <v>0</v>
      </c>
      <c r="H2630" s="18">
        <f t="shared" si="2728"/>
        <v>2500</v>
      </c>
      <c r="I2630" s="20">
        <v>0</v>
      </c>
      <c r="J2630" s="18">
        <f t="shared" si="2729"/>
        <v>2500</v>
      </c>
    </row>
    <row r="2631" spans="1:10" x14ac:dyDescent="0.25">
      <c r="A2631" s="16">
        <v>42008</v>
      </c>
      <c r="B2631" s="9" t="s">
        <v>18</v>
      </c>
      <c r="C2631" s="9">
        <v>100</v>
      </c>
      <c r="D2631" s="9" t="s">
        <v>11</v>
      </c>
      <c r="E2631" s="10">
        <v>25295</v>
      </c>
      <c r="F2631" s="10">
        <v>25345</v>
      </c>
      <c r="G2631" s="10">
        <v>25400</v>
      </c>
      <c r="H2631" s="20">
        <f t="shared" ref="H2631" si="2730">IF(D2631="LONG",(F2631-E2631)*C2631,(E2631-F2631)*C2631)</f>
        <v>5000</v>
      </c>
      <c r="I2631" s="20">
        <f t="shared" ref="I2631" si="2731">(G2631-F2631)*C2631</f>
        <v>5500</v>
      </c>
      <c r="J2631" s="20">
        <f t="shared" ref="J2631" si="2732">(H2631+I2631)</f>
        <v>10500</v>
      </c>
    </row>
    <row r="2632" spans="1:10" x14ac:dyDescent="0.25">
      <c r="A2632" s="16">
        <v>42008</v>
      </c>
      <c r="B2632" s="9" t="s">
        <v>33</v>
      </c>
      <c r="C2632" s="9">
        <v>100</v>
      </c>
      <c r="D2632" s="9" t="s">
        <v>15</v>
      </c>
      <c r="E2632" s="10">
        <v>2518</v>
      </c>
      <c r="F2632" s="10">
        <v>2538</v>
      </c>
      <c r="G2632" s="10">
        <v>0</v>
      </c>
      <c r="H2632" s="18">
        <f t="shared" ref="H2632:H2633" si="2733">(E2632-F2632)*C2632</f>
        <v>-2000</v>
      </c>
      <c r="I2632" s="20">
        <v>0</v>
      </c>
      <c r="J2632" s="18">
        <f t="shared" ref="J2632:J2633" si="2734">+I2632+H2632</f>
        <v>-2000</v>
      </c>
    </row>
    <row r="2633" spans="1:10" x14ac:dyDescent="0.25">
      <c r="A2633" s="16">
        <v>42008</v>
      </c>
      <c r="B2633" s="9" t="s">
        <v>18</v>
      </c>
      <c r="C2633" s="9">
        <v>100</v>
      </c>
      <c r="D2633" s="9" t="s">
        <v>15</v>
      </c>
      <c r="E2633" s="10">
        <v>25171</v>
      </c>
      <c r="F2633" s="10">
        <v>25221</v>
      </c>
      <c r="G2633" s="10">
        <v>0</v>
      </c>
      <c r="H2633" s="18">
        <f t="shared" si="2733"/>
        <v>-5000</v>
      </c>
      <c r="I2633" s="20">
        <v>0</v>
      </c>
      <c r="J2633" s="18">
        <f t="shared" si="2734"/>
        <v>-5000</v>
      </c>
    </row>
    <row r="2634" spans="1:10" x14ac:dyDescent="0.25">
      <c r="A2634" s="16">
        <v>42008</v>
      </c>
      <c r="B2634" s="9" t="s">
        <v>19</v>
      </c>
      <c r="C2634" s="9">
        <v>5000</v>
      </c>
      <c r="D2634" s="9" t="s">
        <v>11</v>
      </c>
      <c r="E2634" s="10">
        <v>117.75</v>
      </c>
      <c r="F2634" s="10">
        <v>117.25</v>
      </c>
      <c r="G2634" s="10">
        <v>0</v>
      </c>
      <c r="H2634" s="20">
        <f t="shared" ref="H2634" si="2735">IF(D2634="LONG",(F2634-E2634)*C2634,(E2634-F2634)*C2634)</f>
        <v>-2500</v>
      </c>
      <c r="I2634" s="20">
        <v>0</v>
      </c>
      <c r="J2634" s="20">
        <f t="shared" ref="J2634" si="2736">(H2634+I2634)</f>
        <v>-2500</v>
      </c>
    </row>
    <row r="2635" spans="1:10" x14ac:dyDescent="0.25">
      <c r="A2635" s="16">
        <v>42005</v>
      </c>
      <c r="B2635" s="9" t="s">
        <v>12</v>
      </c>
      <c r="C2635" s="9">
        <v>5000</v>
      </c>
      <c r="D2635" s="9" t="s">
        <v>15</v>
      </c>
      <c r="E2635" s="10">
        <v>107.1</v>
      </c>
      <c r="F2635" s="10">
        <v>106.6</v>
      </c>
      <c r="G2635" s="10">
        <v>0</v>
      </c>
      <c r="H2635" s="18">
        <f t="shared" ref="H2635" si="2737">(E2635-F2635)*C2635</f>
        <v>2500</v>
      </c>
      <c r="I2635" s="20">
        <v>0</v>
      </c>
      <c r="J2635" s="18">
        <f t="shared" ref="J2635" si="2738">+I2635+H2635</f>
        <v>2500</v>
      </c>
    </row>
    <row r="2636" spans="1:10" x14ac:dyDescent="0.25">
      <c r="A2636" s="51"/>
      <c r="B2636" s="51"/>
      <c r="C2636" s="51"/>
      <c r="D2636" s="51"/>
      <c r="E2636" s="51"/>
      <c r="F2636" s="51"/>
      <c r="G2636" s="51"/>
      <c r="H2636" s="51"/>
      <c r="I2636" s="51"/>
      <c r="J2636" s="51"/>
    </row>
  </sheetData>
  <mergeCells count="3">
    <mergeCell ref="A1:J1"/>
    <mergeCell ref="A2:J2"/>
    <mergeCell ref="A330:J330"/>
  </mergeCells>
  <pageMargins left="0.7" right="0.7" top="0.75" bottom="0.75" header="0.3" footer="0.3"/>
  <pageSetup orientation="portrait" r:id="rId1"/>
  <ignoredErrors>
    <ignoredError sqref="H700:J701 H2553:K2634 K2118:K2552 H769:J2552 H676:J676 H672:J672 H647:J648 H632:J634 H612:J612 H573:J573 H565:J566 H551:J552 H546:K547 H539:J539 H534:J534 H529:J529 H495:J495 H489:J489 H486:J486 H466:J468 H444:J444 H447:J447 H435:J436 H431:J431 H432:L433 H411:J411 H402:J403 H393:J393 H378:J378 H370:J370 H342:J345 H318:J320 H314:J315 H310:J311 H302:J302 H290:J290 H286:J286 H283:J283 H276:J276 H265:J269 H245:J246 H238:J238 H223:J223 H219:J219 H210:J210 H191:J191 H166:J167 H153:J153 H139:J147 H134:J136 H131:J131 H128:J128 H125:J125 H119:J119 H116:J116 H104:J106 H94:J94 H80:J83 H68:J69 H60:J64 H45:J52 H38:J38 H39:J40 H41:J41 H42:J42 H33:J33 H29:J29 H30:J30 H21:J21 H17:J17 H18:J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6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43395</v>
      </c>
      <c r="B5" s="73" t="s">
        <v>17</v>
      </c>
      <c r="C5" s="73">
        <v>5000</v>
      </c>
      <c r="D5" s="73" t="s">
        <v>11</v>
      </c>
      <c r="E5" s="74">
        <v>147.25</v>
      </c>
      <c r="F5" s="74">
        <v>148.25</v>
      </c>
      <c r="G5" s="11">
        <v>0</v>
      </c>
      <c r="H5" s="76" t="s">
        <v>43</v>
      </c>
      <c r="I5" s="76">
        <v>0</v>
      </c>
      <c r="J5" s="76" t="s">
        <v>43</v>
      </c>
    </row>
    <row r="6" spans="1:11" x14ac:dyDescent="0.25">
      <c r="A6" s="2">
        <v>43392</v>
      </c>
      <c r="B6" s="73" t="s">
        <v>42</v>
      </c>
      <c r="C6" s="73">
        <v>5000</v>
      </c>
      <c r="D6" s="73" t="s">
        <v>11</v>
      </c>
      <c r="E6" s="74">
        <v>148.75</v>
      </c>
      <c r="F6" s="74">
        <v>149.25</v>
      </c>
      <c r="G6" s="11">
        <v>0</v>
      </c>
      <c r="H6" s="76">
        <f t="shared" ref="H6" si="0">IF(D6="LONG",(F6-E6)*C6,(E6-F6)*C6)</f>
        <v>2500</v>
      </c>
      <c r="I6" s="76">
        <v>0</v>
      </c>
      <c r="J6" s="76">
        <f t="shared" ref="J6" si="1">(H6+I6)</f>
        <v>2500</v>
      </c>
    </row>
    <row r="7" spans="1:11" x14ac:dyDescent="0.25">
      <c r="A7" s="2">
        <v>43390</v>
      </c>
      <c r="B7" s="73" t="s">
        <v>17</v>
      </c>
      <c r="C7" s="73">
        <v>5000</v>
      </c>
      <c r="D7" s="73" t="s">
        <v>11</v>
      </c>
      <c r="E7" s="74">
        <v>149.75</v>
      </c>
      <c r="F7" s="74">
        <v>150.75</v>
      </c>
      <c r="G7" s="11">
        <v>0</v>
      </c>
      <c r="H7" s="76">
        <f t="shared" ref="H7" si="2">IF(D7="LONG",(F7-E7)*C7,(E7-F7)*C7)</f>
        <v>5000</v>
      </c>
      <c r="I7" s="76">
        <v>0</v>
      </c>
      <c r="J7" s="76">
        <f t="shared" ref="J7" si="3">(H7+I7)</f>
        <v>5000</v>
      </c>
    </row>
    <row r="8" spans="1:11" x14ac:dyDescent="0.25">
      <c r="A8" s="2">
        <v>43389</v>
      </c>
      <c r="B8" s="73" t="s">
        <v>17</v>
      </c>
      <c r="C8" s="73">
        <v>5000</v>
      </c>
      <c r="D8" s="73" t="s">
        <v>11</v>
      </c>
      <c r="E8" s="74">
        <v>154.25</v>
      </c>
      <c r="F8" s="74">
        <v>152.25</v>
      </c>
      <c r="G8" s="6">
        <v>0</v>
      </c>
      <c r="H8" s="76">
        <f t="shared" ref="H8" si="4">IF(D8="LONG",(F8-E8)*C8,(E8-F8)*C8)</f>
        <v>-10000</v>
      </c>
      <c r="I8" s="76">
        <v>0</v>
      </c>
      <c r="J8" s="78">
        <f t="shared" ref="J8" si="5">(H8+I8)</f>
        <v>-10000</v>
      </c>
    </row>
    <row r="9" spans="1:11" x14ac:dyDescent="0.25">
      <c r="A9" s="2">
        <v>43388</v>
      </c>
      <c r="B9" s="73" t="s">
        <v>17</v>
      </c>
      <c r="C9" s="73">
        <v>5000</v>
      </c>
      <c r="D9" s="73" t="s">
        <v>11</v>
      </c>
      <c r="E9" s="74">
        <v>152.75</v>
      </c>
      <c r="F9" s="74">
        <v>153.75</v>
      </c>
      <c r="G9" s="11">
        <v>155.25</v>
      </c>
      <c r="H9" s="76">
        <f t="shared" ref="H9" si="6">IF(D9="LONG",(F9-E9)*C9,(E9-F9)*C9)</f>
        <v>5000</v>
      </c>
      <c r="I9" s="76">
        <f t="shared" ref="I9" si="7">(G9-F9)*C9</f>
        <v>7500</v>
      </c>
      <c r="J9" s="76">
        <f t="shared" ref="J9" si="8">(H9+I9)</f>
        <v>12500</v>
      </c>
    </row>
    <row r="10" spans="1:11" x14ac:dyDescent="0.25">
      <c r="A10" s="2">
        <v>43385</v>
      </c>
      <c r="B10" s="73" t="s">
        <v>17</v>
      </c>
      <c r="C10" s="73">
        <v>5000</v>
      </c>
      <c r="D10" s="73" t="s">
        <v>11</v>
      </c>
      <c r="E10" s="74">
        <v>149.25</v>
      </c>
      <c r="F10" s="74">
        <v>150.25</v>
      </c>
      <c r="G10" s="11">
        <v>0</v>
      </c>
      <c r="H10" s="76">
        <f t="shared" ref="H10" si="9">IF(D10="LONG",(F10-E10)*C10,(E10-F10)*C10)</f>
        <v>5000</v>
      </c>
      <c r="I10" s="76">
        <v>0</v>
      </c>
      <c r="J10" s="76">
        <f t="shared" ref="J10" si="10">(H10+I10)</f>
        <v>5000</v>
      </c>
    </row>
    <row r="11" spans="1:11" x14ac:dyDescent="0.25">
      <c r="A11" s="2">
        <v>43384</v>
      </c>
      <c r="B11" s="73" t="s">
        <v>17</v>
      </c>
      <c r="C11" s="73">
        <v>5000</v>
      </c>
      <c r="D11" s="73" t="s">
        <v>11</v>
      </c>
      <c r="E11" s="74">
        <v>141</v>
      </c>
      <c r="F11" s="74">
        <v>142</v>
      </c>
      <c r="G11" s="11">
        <v>143.5</v>
      </c>
      <c r="H11" s="76">
        <f t="shared" ref="H11" si="11">IF(D11="LONG",(F11-E11)*C11,(E11-F11)*C11)</f>
        <v>5000</v>
      </c>
      <c r="I11" s="76">
        <f t="shared" ref="I11" si="12">(G11-F11)*C11</f>
        <v>7500</v>
      </c>
      <c r="J11" s="76">
        <f t="shared" ref="J11" si="13">(H11+I11)</f>
        <v>12500</v>
      </c>
    </row>
    <row r="12" spans="1:11" x14ac:dyDescent="0.25">
      <c r="A12" s="2">
        <v>43383</v>
      </c>
      <c r="B12" s="73" t="s">
        <v>25</v>
      </c>
      <c r="C12" s="73">
        <v>5000</v>
      </c>
      <c r="D12" s="35" t="s">
        <v>15</v>
      </c>
      <c r="E12" s="36">
        <v>201.9</v>
      </c>
      <c r="F12" s="36">
        <v>202.9</v>
      </c>
      <c r="G12" s="6">
        <v>0</v>
      </c>
      <c r="H12" s="77">
        <f t="shared" ref="H12" si="14">(E12-F12)*C12</f>
        <v>-5000</v>
      </c>
      <c r="I12" s="112">
        <v>0</v>
      </c>
      <c r="J12" s="79">
        <f t="shared" ref="J12" si="15">+I12+H12</f>
        <v>-5000</v>
      </c>
    </row>
    <row r="13" spans="1:11" x14ac:dyDescent="0.25">
      <c r="A13" s="2">
        <v>43382</v>
      </c>
      <c r="B13" s="73" t="s">
        <v>25</v>
      </c>
      <c r="C13" s="73">
        <v>5000</v>
      </c>
      <c r="D13" s="73" t="s">
        <v>11</v>
      </c>
      <c r="E13" s="74">
        <v>199.75</v>
      </c>
      <c r="F13" s="74">
        <v>200.75</v>
      </c>
      <c r="G13" s="11">
        <v>202.25</v>
      </c>
      <c r="H13" s="76">
        <f t="shared" ref="H13" si="16">IF(D13="LONG",(F13-E13)*C13,(E13-F13)*C13)</f>
        <v>5000</v>
      </c>
      <c r="I13" s="76">
        <f t="shared" ref="I13" si="17">(G13-F13)*C13</f>
        <v>7500</v>
      </c>
      <c r="J13" s="76">
        <f t="shared" ref="J13" si="18">(H13+I13)</f>
        <v>12500</v>
      </c>
    </row>
    <row r="14" spans="1:11" x14ac:dyDescent="0.25">
      <c r="A14" s="2">
        <v>43381</v>
      </c>
      <c r="B14" s="73" t="s">
        <v>17</v>
      </c>
      <c r="C14" s="73">
        <v>5000</v>
      </c>
      <c r="D14" s="35" t="s">
        <v>15</v>
      </c>
      <c r="E14" s="36">
        <v>146.75</v>
      </c>
      <c r="F14" s="36">
        <v>146.25</v>
      </c>
      <c r="G14" s="6">
        <v>0</v>
      </c>
      <c r="H14" s="77">
        <f t="shared" ref="H14" si="19">(E14-F14)*C14</f>
        <v>2500</v>
      </c>
      <c r="I14" s="112">
        <v>0</v>
      </c>
      <c r="J14" s="77">
        <f t="shared" ref="J14" si="20">+I14+H14</f>
        <v>2500</v>
      </c>
    </row>
    <row r="15" spans="1:11" x14ac:dyDescent="0.25">
      <c r="A15" s="2">
        <v>43378</v>
      </c>
      <c r="B15" s="73" t="s">
        <v>25</v>
      </c>
      <c r="C15" s="73">
        <v>5000</v>
      </c>
      <c r="D15" s="35" t="s">
        <v>15</v>
      </c>
      <c r="E15" s="36">
        <v>194.9</v>
      </c>
      <c r="F15" s="36">
        <v>193.9</v>
      </c>
      <c r="G15" s="6">
        <v>0</v>
      </c>
      <c r="H15" s="77">
        <f t="shared" ref="H15" si="21">(E15-F15)*C15</f>
        <v>5000</v>
      </c>
      <c r="I15" s="112">
        <v>0</v>
      </c>
      <c r="J15" s="77">
        <f t="shared" ref="J15" si="22">+I15+H15</f>
        <v>5000</v>
      </c>
    </row>
    <row r="16" spans="1:11" x14ac:dyDescent="0.25">
      <c r="A16" s="2">
        <v>43377</v>
      </c>
      <c r="B16" s="73" t="s">
        <v>42</v>
      </c>
      <c r="C16" s="73">
        <v>5000</v>
      </c>
      <c r="D16" s="35" t="s">
        <v>15</v>
      </c>
      <c r="E16" s="36">
        <v>166.75</v>
      </c>
      <c r="F16" s="36">
        <v>165.75</v>
      </c>
      <c r="G16" s="6">
        <v>164.25</v>
      </c>
      <c r="H16" s="77">
        <f t="shared" ref="H16" si="23">(E16-F16)*C16</f>
        <v>5000</v>
      </c>
      <c r="I16" s="112">
        <f t="shared" ref="I16" si="24">(F16-G16)*C16</f>
        <v>7500</v>
      </c>
      <c r="J16" s="77">
        <f t="shared" ref="J16" si="25">+I16+H16</f>
        <v>12500</v>
      </c>
    </row>
    <row r="17" spans="1:11" x14ac:dyDescent="0.25">
      <c r="A17" s="2">
        <v>43377</v>
      </c>
      <c r="B17" s="73" t="s">
        <v>25</v>
      </c>
      <c r="C17" s="73">
        <v>5000</v>
      </c>
      <c r="D17" s="73" t="s">
        <v>11</v>
      </c>
      <c r="E17" s="74">
        <v>198.9</v>
      </c>
      <c r="F17" s="74">
        <v>199.7</v>
      </c>
      <c r="G17" s="11">
        <v>0</v>
      </c>
      <c r="H17" s="76">
        <f t="shared" ref="H17" si="26">IF(D17="LONG",(F17-E17)*C17,(E17-F17)*C17)</f>
        <v>3999.9999999999145</v>
      </c>
      <c r="I17" s="76">
        <v>0</v>
      </c>
      <c r="J17" s="76">
        <f t="shared" ref="J17" si="27">(H17+I17)</f>
        <v>3999.9999999999145</v>
      </c>
    </row>
    <row r="18" spans="1:11" x14ac:dyDescent="0.25">
      <c r="A18" s="2">
        <v>43376</v>
      </c>
      <c r="B18" s="73" t="s">
        <v>17</v>
      </c>
      <c r="C18" s="73">
        <v>5000</v>
      </c>
      <c r="D18" s="73" t="s">
        <v>11</v>
      </c>
      <c r="E18" s="74">
        <v>150.5</v>
      </c>
      <c r="F18" s="74">
        <v>151.4</v>
      </c>
      <c r="G18" s="11">
        <v>0</v>
      </c>
      <c r="H18" s="76">
        <f t="shared" ref="H18" si="28">IF(D18="LONG",(F18-E18)*C18,(E18-F18)*C18)</f>
        <v>4500.0000000000282</v>
      </c>
      <c r="I18" s="76">
        <v>0</v>
      </c>
      <c r="J18" s="76">
        <f t="shared" ref="J18" si="29">(H18+I18)</f>
        <v>4500.0000000000282</v>
      </c>
    </row>
    <row r="19" spans="1:11" x14ac:dyDescent="0.25">
      <c r="A19" s="2">
        <v>43374</v>
      </c>
      <c r="B19" s="73" t="s">
        <v>17</v>
      </c>
      <c r="C19" s="73">
        <v>5000</v>
      </c>
      <c r="D19" s="73" t="s">
        <v>11</v>
      </c>
      <c r="E19" s="74">
        <v>149.4</v>
      </c>
      <c r="F19" s="74">
        <v>150.30000000000001</v>
      </c>
      <c r="G19" s="11">
        <v>0</v>
      </c>
      <c r="H19" s="76">
        <f t="shared" ref="H19" si="30">IF(D19="LONG",(F19-E19)*C19,(E19-F19)*C19)</f>
        <v>4500.0000000000282</v>
      </c>
      <c r="I19" s="76">
        <v>0</v>
      </c>
      <c r="J19" s="76">
        <f t="shared" ref="J19" si="31">(H19+I19)</f>
        <v>4500.0000000000282</v>
      </c>
    </row>
    <row r="20" spans="1:11" x14ac:dyDescent="0.25">
      <c r="A20" s="51"/>
      <c r="B20" s="111"/>
      <c r="C20" s="111"/>
      <c r="D20" s="111"/>
      <c r="E20" s="111"/>
      <c r="F20" s="111"/>
      <c r="G20" s="111"/>
      <c r="H20" s="111"/>
      <c r="I20" s="111"/>
      <c r="J20" s="111"/>
    </row>
    <row r="21" spans="1:11" x14ac:dyDescent="0.25">
      <c r="A21" s="2">
        <v>43371</v>
      </c>
      <c r="B21" s="73" t="s">
        <v>25</v>
      </c>
      <c r="C21" s="73">
        <v>5000</v>
      </c>
      <c r="D21" s="73" t="s">
        <v>11</v>
      </c>
      <c r="E21" s="74">
        <v>186</v>
      </c>
      <c r="F21" s="74">
        <v>187</v>
      </c>
      <c r="G21" s="11">
        <v>0</v>
      </c>
      <c r="H21" s="76">
        <f t="shared" ref="H21" si="32">IF(D21="LONG",(F21-E21)*C21,(E21-F21)*C21)</f>
        <v>5000</v>
      </c>
      <c r="I21" s="76">
        <v>0</v>
      </c>
      <c r="J21" s="76">
        <f t="shared" ref="J21" si="33">(H21+I21)</f>
        <v>5000</v>
      </c>
      <c r="K21" s="119">
        <v>0.93</v>
      </c>
    </row>
    <row r="22" spans="1:11" x14ac:dyDescent="0.25">
      <c r="A22" s="2">
        <v>43370</v>
      </c>
      <c r="B22" s="73" t="s">
        <v>25</v>
      </c>
      <c r="C22" s="73">
        <v>5000</v>
      </c>
      <c r="D22" s="73" t="s">
        <v>11</v>
      </c>
      <c r="E22" s="74">
        <v>184.6</v>
      </c>
      <c r="F22" s="74">
        <v>185.6</v>
      </c>
      <c r="G22" s="11">
        <v>0</v>
      </c>
      <c r="H22" s="76">
        <f t="shared" ref="H22" si="34">IF(D22="LONG",(F22-E22)*C22,(E22-F22)*C22)</f>
        <v>5000</v>
      </c>
      <c r="I22" s="76">
        <v>0</v>
      </c>
      <c r="J22" s="76">
        <f t="shared" ref="J22" si="35">(H22+I22)</f>
        <v>5000</v>
      </c>
    </row>
    <row r="23" spans="1:11" x14ac:dyDescent="0.25">
      <c r="A23" s="2">
        <v>43369</v>
      </c>
      <c r="B23" s="73" t="s">
        <v>19</v>
      </c>
      <c r="C23" s="73">
        <v>5000</v>
      </c>
      <c r="D23" s="73" t="s">
        <v>11</v>
      </c>
      <c r="E23" s="74">
        <v>145.5</v>
      </c>
      <c r="F23" s="74">
        <v>146.4</v>
      </c>
      <c r="G23" s="11">
        <v>0</v>
      </c>
      <c r="H23" s="76">
        <f t="shared" ref="H23" si="36">IF(D23="LONG",(F23-E23)*C23,(E23-F23)*C23)</f>
        <v>4500.0000000000282</v>
      </c>
      <c r="I23" s="76">
        <v>0</v>
      </c>
      <c r="J23" s="76">
        <f t="shared" ref="J23" si="37">(H23+I23)</f>
        <v>4500.0000000000282</v>
      </c>
    </row>
    <row r="24" spans="1:11" x14ac:dyDescent="0.25">
      <c r="A24" s="2">
        <v>43368</v>
      </c>
      <c r="B24" s="73" t="s">
        <v>25</v>
      </c>
      <c r="C24" s="73">
        <v>5000</v>
      </c>
      <c r="D24" s="73" t="s">
        <v>11</v>
      </c>
      <c r="E24" s="74">
        <v>183.25</v>
      </c>
      <c r="F24" s="74">
        <v>184.25</v>
      </c>
      <c r="G24" s="11">
        <v>0</v>
      </c>
      <c r="H24" s="76">
        <f t="shared" ref="H24" si="38">IF(D24="LONG",(F24-E24)*C24,(E24-F24)*C24)</f>
        <v>5000</v>
      </c>
      <c r="I24" s="76">
        <v>0</v>
      </c>
      <c r="J24" s="76">
        <f t="shared" ref="J24" si="39">(H24+I24)</f>
        <v>5000</v>
      </c>
    </row>
    <row r="25" spans="1:11" x14ac:dyDescent="0.25">
      <c r="A25" s="2">
        <v>43367</v>
      </c>
      <c r="B25" s="73" t="s">
        <v>17</v>
      </c>
      <c r="C25" s="73">
        <v>5000</v>
      </c>
      <c r="D25" s="73" t="s">
        <v>11</v>
      </c>
      <c r="E25" s="74">
        <v>147</v>
      </c>
      <c r="F25" s="74">
        <v>148</v>
      </c>
      <c r="G25" s="11">
        <v>149</v>
      </c>
      <c r="H25" s="76">
        <f t="shared" ref="H25" si="40">IF(D25="LONG",(F25-E25)*C25,(E25-F25)*C25)</f>
        <v>5000</v>
      </c>
      <c r="I25" s="76">
        <f t="shared" ref="I25" si="41">(G25-F25)*C25</f>
        <v>5000</v>
      </c>
      <c r="J25" s="76">
        <f t="shared" ref="J25" si="42">(H25+I25)</f>
        <v>10000</v>
      </c>
    </row>
    <row r="26" spans="1:11" x14ac:dyDescent="0.25">
      <c r="A26" s="2">
        <v>43364</v>
      </c>
      <c r="B26" s="73" t="s">
        <v>25</v>
      </c>
      <c r="C26" s="73">
        <v>5000</v>
      </c>
      <c r="D26" s="73" t="s">
        <v>11</v>
      </c>
      <c r="E26" s="74">
        <v>177.25</v>
      </c>
      <c r="F26" s="74">
        <v>178.25</v>
      </c>
      <c r="G26" s="11">
        <v>0</v>
      </c>
      <c r="H26" s="76">
        <f t="shared" ref="H26" si="43">IF(D26="LONG",(F26-E26)*C26,(E26-F26)*C26)</f>
        <v>5000</v>
      </c>
      <c r="I26" s="76">
        <v>0</v>
      </c>
      <c r="J26" s="76">
        <f t="shared" ref="J26" si="44">(H26+I26)</f>
        <v>5000</v>
      </c>
    </row>
    <row r="27" spans="1:11" x14ac:dyDescent="0.25">
      <c r="A27" s="2">
        <v>43362</v>
      </c>
      <c r="B27" s="73" t="s">
        <v>25</v>
      </c>
      <c r="C27" s="73">
        <v>5000</v>
      </c>
      <c r="D27" s="35" t="s">
        <v>15</v>
      </c>
      <c r="E27" s="36">
        <v>175.25</v>
      </c>
      <c r="F27" s="36">
        <v>174.25</v>
      </c>
      <c r="G27" s="6">
        <v>0</v>
      </c>
      <c r="H27" s="98">
        <f>(E27-F27)*C27</f>
        <v>5000</v>
      </c>
      <c r="I27" s="99">
        <v>0</v>
      </c>
      <c r="J27" s="98">
        <f t="shared" ref="J27" si="45">+I27+H27</f>
        <v>5000</v>
      </c>
    </row>
    <row r="28" spans="1:11" x14ac:dyDescent="0.25">
      <c r="A28" s="2">
        <v>43361</v>
      </c>
      <c r="B28" s="73" t="s">
        <v>25</v>
      </c>
      <c r="C28" s="73">
        <v>5000</v>
      </c>
      <c r="D28" s="73" t="s">
        <v>11</v>
      </c>
      <c r="E28" s="74">
        <v>169.75</v>
      </c>
      <c r="F28" s="74">
        <v>170.75</v>
      </c>
      <c r="G28" s="11">
        <v>0</v>
      </c>
      <c r="H28" s="76">
        <f t="shared" ref="H28" si="46">IF(D28="LONG",(F28-E28)*C28,(E28-F28)*C28)</f>
        <v>5000</v>
      </c>
      <c r="I28" s="76">
        <v>0</v>
      </c>
      <c r="J28" s="76">
        <f t="shared" ref="J28" si="47">(H28+I28)</f>
        <v>5000</v>
      </c>
    </row>
    <row r="29" spans="1:11" x14ac:dyDescent="0.25">
      <c r="A29" s="2">
        <v>43360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148.5</v>
      </c>
      <c r="G29" s="11">
        <v>0</v>
      </c>
      <c r="H29" s="76">
        <f t="shared" ref="H29" si="48">IF(D29="LONG",(F29-E29)*C29,(E29-F29)*C29)</f>
        <v>5000</v>
      </c>
      <c r="I29" s="76">
        <v>0</v>
      </c>
      <c r="J29" s="76">
        <f t="shared" ref="J29" si="49">(H29+I29)</f>
        <v>5000</v>
      </c>
    </row>
    <row r="30" spans="1:11" x14ac:dyDescent="0.25">
      <c r="A30" s="2">
        <v>43357</v>
      </c>
      <c r="B30" s="73" t="s">
        <v>17</v>
      </c>
      <c r="C30" s="73">
        <v>5000</v>
      </c>
      <c r="D30" s="73" t="s">
        <v>11</v>
      </c>
      <c r="E30" s="74">
        <v>145.9</v>
      </c>
      <c r="F30" s="74">
        <v>146.9</v>
      </c>
      <c r="G30" s="11">
        <v>0</v>
      </c>
      <c r="H30" s="76">
        <f t="shared" ref="H30" si="50">IF(D30="LONG",(F30-E30)*C30,(E30-F30)*C30)</f>
        <v>5000</v>
      </c>
      <c r="I30" s="76">
        <v>0</v>
      </c>
      <c r="J30" s="76">
        <f t="shared" ref="J30" si="51">(H30+I30)</f>
        <v>5000</v>
      </c>
    </row>
    <row r="31" spans="1:11" x14ac:dyDescent="0.25">
      <c r="A31" s="2">
        <v>43355</v>
      </c>
      <c r="B31" s="73" t="s">
        <v>25</v>
      </c>
      <c r="C31" s="73">
        <v>5000</v>
      </c>
      <c r="D31" s="73" t="s">
        <v>11</v>
      </c>
      <c r="E31" s="74">
        <v>171</v>
      </c>
      <c r="F31" s="74">
        <v>171.75</v>
      </c>
      <c r="G31" s="11">
        <v>0</v>
      </c>
      <c r="H31" s="76">
        <f t="shared" ref="H31" si="52">IF(D31="LONG",(F31-E31)*C31,(E31-F31)*C31)</f>
        <v>3750</v>
      </c>
      <c r="I31" s="76">
        <v>0</v>
      </c>
      <c r="J31" s="117">
        <f t="shared" ref="J31" si="53">(H31+I31)</f>
        <v>3750</v>
      </c>
    </row>
    <row r="32" spans="1:11" x14ac:dyDescent="0.25">
      <c r="A32" s="2">
        <v>43353</v>
      </c>
      <c r="B32" s="73" t="s">
        <v>25</v>
      </c>
      <c r="C32" s="73">
        <v>5000</v>
      </c>
      <c r="D32" s="73" t="s">
        <v>11</v>
      </c>
      <c r="E32" s="74">
        <v>175</v>
      </c>
      <c r="F32" s="74">
        <v>175.9</v>
      </c>
      <c r="G32" s="11">
        <v>0</v>
      </c>
      <c r="H32" s="117">
        <f t="shared" ref="H32" si="54">IF(D32="LONG",(F32-E32)*C32,(E32-F32)*C32)</f>
        <v>4500.0000000000282</v>
      </c>
      <c r="I32" s="117">
        <v>0</v>
      </c>
      <c r="J32" s="117">
        <f t="shared" ref="J32" si="55">(H32+I32)</f>
        <v>4500.0000000000282</v>
      </c>
    </row>
    <row r="33" spans="1:10" x14ac:dyDescent="0.25">
      <c r="A33" s="2">
        <v>43349</v>
      </c>
      <c r="B33" s="73" t="s">
        <v>25</v>
      </c>
      <c r="C33" s="73">
        <v>5000</v>
      </c>
      <c r="D33" s="73" t="s">
        <v>11</v>
      </c>
      <c r="E33" s="74">
        <v>178.25</v>
      </c>
      <c r="F33" s="74">
        <v>177.25</v>
      </c>
      <c r="G33" s="75">
        <v>0</v>
      </c>
      <c r="H33" s="76">
        <f t="shared" ref="H33" si="56">IF(D33="LONG",(F33-E33)*C33,(E33-F33)*C33)</f>
        <v>-5000</v>
      </c>
      <c r="I33" s="76">
        <v>0</v>
      </c>
      <c r="J33" s="78">
        <f t="shared" ref="J33" si="57">(H33+I33)</f>
        <v>-5000</v>
      </c>
    </row>
    <row r="34" spans="1:10" x14ac:dyDescent="0.25">
      <c r="A34" s="25">
        <v>43348</v>
      </c>
      <c r="B34" s="114" t="s">
        <v>25</v>
      </c>
      <c r="C34" s="114">
        <v>5000</v>
      </c>
      <c r="D34" s="115" t="s">
        <v>11</v>
      </c>
      <c r="E34" s="116">
        <v>174.5</v>
      </c>
      <c r="F34" s="116">
        <v>175.5</v>
      </c>
      <c r="G34" s="19">
        <v>0</v>
      </c>
      <c r="H34" s="117">
        <f t="shared" ref="H34" si="58">IF(D34="LONG",(F34-E34)*C34,(E34-F34)*C34)</f>
        <v>5000</v>
      </c>
      <c r="I34" s="117">
        <v>0</v>
      </c>
      <c r="J34" s="117">
        <f t="shared" ref="J34" si="59">(H34+I34)</f>
        <v>5000</v>
      </c>
    </row>
    <row r="35" spans="1:10" x14ac:dyDescent="0.25">
      <c r="A35" s="2">
        <v>43346</v>
      </c>
      <c r="B35" s="72" t="s">
        <v>19</v>
      </c>
      <c r="C35" s="72">
        <v>5000</v>
      </c>
      <c r="D35" s="73" t="s">
        <v>11</v>
      </c>
      <c r="E35" s="74">
        <v>147.5</v>
      </c>
      <c r="F35" s="74">
        <v>148.5</v>
      </c>
      <c r="G35" s="6">
        <v>0</v>
      </c>
      <c r="H35" s="76">
        <f t="shared" ref="H35" si="60">IF(D35="LONG",(F35-E35)*C35,(E35-F35)*C35)</f>
        <v>5000</v>
      </c>
      <c r="I35" s="76">
        <v>0</v>
      </c>
      <c r="J35" s="76">
        <f t="shared" ref="J35" si="61">(H35+I35)</f>
        <v>5000</v>
      </c>
    </row>
    <row r="36" spans="1:10" x14ac:dyDescent="0.25">
      <c r="A36" s="51"/>
      <c r="B36" s="111"/>
      <c r="C36" s="111"/>
      <c r="D36" s="44"/>
      <c r="E36" s="44"/>
      <c r="F36" s="44"/>
      <c r="G36" s="111"/>
      <c r="H36" s="44"/>
      <c r="I36" s="44"/>
      <c r="J36" s="44"/>
    </row>
    <row r="37" spans="1:10" x14ac:dyDescent="0.25">
      <c r="A37" s="2">
        <v>43343</v>
      </c>
      <c r="B37" s="72" t="s">
        <v>17</v>
      </c>
      <c r="C37" s="72">
        <v>5000</v>
      </c>
      <c r="D37" s="73" t="s">
        <v>11</v>
      </c>
      <c r="E37" s="74">
        <v>148.5</v>
      </c>
      <c r="F37" s="74">
        <v>149.5</v>
      </c>
      <c r="G37" s="6">
        <v>0</v>
      </c>
      <c r="H37" s="76">
        <f t="shared" ref="H37" si="62">IF(D37="LONG",(F37-E37)*C37,(E37-F37)*C37)</f>
        <v>5000</v>
      </c>
      <c r="I37" s="76">
        <v>0</v>
      </c>
      <c r="J37" s="76">
        <f t="shared" ref="J37" si="63">(H37+I37)</f>
        <v>5000</v>
      </c>
    </row>
    <row r="38" spans="1:10" x14ac:dyDescent="0.25">
      <c r="A38" s="2">
        <v>43341</v>
      </c>
      <c r="B38" s="72" t="s">
        <v>25</v>
      </c>
      <c r="C38" s="72">
        <v>5000</v>
      </c>
      <c r="D38" s="73" t="s">
        <v>11</v>
      </c>
      <c r="E38" s="74">
        <v>177.9</v>
      </c>
      <c r="F38" s="74">
        <v>178.4</v>
      </c>
      <c r="G38" s="6">
        <v>0</v>
      </c>
      <c r="H38" s="76">
        <f t="shared" ref="H38" si="64">IF(D38="LONG",(F38-E38)*C38,(E38-F38)*C38)</f>
        <v>2500</v>
      </c>
      <c r="I38" s="76">
        <v>0</v>
      </c>
      <c r="J38" s="76">
        <f t="shared" ref="J38" si="65">(H38+I38)</f>
        <v>2500</v>
      </c>
    </row>
    <row r="39" spans="1:10" x14ac:dyDescent="0.25">
      <c r="A39" s="2">
        <v>43336</v>
      </c>
      <c r="B39" s="72" t="s">
        <v>17</v>
      </c>
      <c r="C39" s="72">
        <v>5000</v>
      </c>
      <c r="D39" s="73" t="s">
        <v>11</v>
      </c>
      <c r="E39" s="74">
        <v>145.5</v>
      </c>
      <c r="F39" s="74">
        <v>146.5</v>
      </c>
      <c r="G39" s="6">
        <v>0</v>
      </c>
      <c r="H39" s="76">
        <f t="shared" ref="H39" si="66">IF(D39="LONG",(F39-E39)*C39,(E39-F39)*C39)</f>
        <v>5000</v>
      </c>
      <c r="I39" s="76">
        <v>0</v>
      </c>
      <c r="J39" s="76">
        <f t="shared" ref="J39" si="67">(H39+I39)</f>
        <v>5000</v>
      </c>
    </row>
    <row r="40" spans="1:10" x14ac:dyDescent="0.25">
      <c r="A40" s="2">
        <v>43335</v>
      </c>
      <c r="B40" s="72" t="s">
        <v>25</v>
      </c>
      <c r="C40" s="72">
        <v>5000</v>
      </c>
      <c r="D40" s="73" t="s">
        <v>11</v>
      </c>
      <c r="E40" s="74">
        <v>171.85</v>
      </c>
      <c r="F40" s="74">
        <v>172.85</v>
      </c>
      <c r="G40" s="6">
        <v>0</v>
      </c>
      <c r="H40" s="76">
        <f t="shared" ref="H40" si="68">IF(D40="LONG",(F40-E40)*C40,(E40-F40)*C40)</f>
        <v>5000</v>
      </c>
      <c r="I40" s="76">
        <v>0</v>
      </c>
      <c r="J40" s="76">
        <f t="shared" ref="J40" si="69">(H40+I40)</f>
        <v>5000</v>
      </c>
    </row>
    <row r="41" spans="1:10" x14ac:dyDescent="0.25">
      <c r="A41" s="2">
        <v>43332</v>
      </c>
      <c r="B41" s="72" t="s">
        <v>19</v>
      </c>
      <c r="C41" s="72">
        <v>5000</v>
      </c>
      <c r="D41" s="73" t="s">
        <v>11</v>
      </c>
      <c r="E41" s="74">
        <v>139.75</v>
      </c>
      <c r="F41" s="74">
        <v>140.5</v>
      </c>
      <c r="G41" s="6">
        <v>0</v>
      </c>
      <c r="H41" s="76">
        <f t="shared" ref="H41" si="70">IF(D41="LONG",(F41-E41)*C41,(E41-F41)*C41)</f>
        <v>3750</v>
      </c>
      <c r="I41" s="76">
        <v>0</v>
      </c>
      <c r="J41" s="76">
        <f t="shared" ref="J41" si="71">(H41+I41)</f>
        <v>3750</v>
      </c>
    </row>
    <row r="42" spans="1:10" x14ac:dyDescent="0.25">
      <c r="A42" s="2">
        <v>43329</v>
      </c>
      <c r="B42" s="72" t="s">
        <v>19</v>
      </c>
      <c r="C42" s="72">
        <v>5000</v>
      </c>
      <c r="D42" s="73" t="s">
        <v>11</v>
      </c>
      <c r="E42" s="74">
        <v>140.5</v>
      </c>
      <c r="F42" s="74">
        <v>140.75</v>
      </c>
      <c r="G42" s="6">
        <v>0</v>
      </c>
      <c r="H42" s="76">
        <f t="shared" ref="H42" si="72">IF(D42="LONG",(F42-E42)*C42,(E42-F42)*C42)</f>
        <v>1250</v>
      </c>
      <c r="I42" s="76">
        <v>0</v>
      </c>
      <c r="J42" s="76">
        <f t="shared" ref="J42" si="73">(H42+I42)</f>
        <v>1250</v>
      </c>
    </row>
    <row r="43" spans="1:10" x14ac:dyDescent="0.25">
      <c r="A43" s="2">
        <v>43328</v>
      </c>
      <c r="B43" s="72" t="s">
        <v>25</v>
      </c>
      <c r="C43" s="72">
        <v>5000</v>
      </c>
      <c r="D43" s="73" t="s">
        <v>11</v>
      </c>
      <c r="E43" s="74">
        <v>166.9</v>
      </c>
      <c r="F43" s="74">
        <v>167.75</v>
      </c>
      <c r="G43" s="6">
        <v>0</v>
      </c>
      <c r="H43" s="76">
        <f t="shared" ref="H43" si="74">IF(D43="LONG",(F43-E43)*C43,(E43-F43)*C43)</f>
        <v>4249.9999999999718</v>
      </c>
      <c r="I43" s="76">
        <v>0</v>
      </c>
      <c r="J43" s="76">
        <f t="shared" ref="J43" si="75">(H43+I43)</f>
        <v>4249.9999999999718</v>
      </c>
    </row>
    <row r="44" spans="1:10" x14ac:dyDescent="0.25">
      <c r="A44" s="2">
        <v>43325</v>
      </c>
      <c r="B44" s="73" t="s">
        <v>25</v>
      </c>
      <c r="C44" s="73">
        <v>5000</v>
      </c>
      <c r="D44" s="35" t="s">
        <v>15</v>
      </c>
      <c r="E44" s="36">
        <v>178</v>
      </c>
      <c r="F44" s="36">
        <v>177</v>
      </c>
      <c r="G44" s="6">
        <v>0</v>
      </c>
      <c r="H44" s="98">
        <f>(E44-F44)*C44</f>
        <v>5000</v>
      </c>
      <c r="I44" s="99">
        <v>0</v>
      </c>
      <c r="J44" s="98">
        <f t="shared" ref="J44" si="76">+I44+H44</f>
        <v>5000</v>
      </c>
    </row>
    <row r="45" spans="1:10" x14ac:dyDescent="0.25">
      <c r="A45" s="2">
        <v>43322</v>
      </c>
      <c r="B45" s="73" t="s">
        <v>18</v>
      </c>
      <c r="C45" s="73">
        <v>100</v>
      </c>
      <c r="D45" s="35" t="s">
        <v>15</v>
      </c>
      <c r="E45" s="36">
        <v>29650</v>
      </c>
      <c r="F45" s="36">
        <v>29600</v>
      </c>
      <c r="G45" s="6">
        <v>0</v>
      </c>
      <c r="H45" s="98">
        <f>(E45-F45)*C45</f>
        <v>5000</v>
      </c>
      <c r="I45" s="99">
        <v>0</v>
      </c>
      <c r="J45" s="98">
        <f t="shared" ref="J45" si="77">+I45+H45</f>
        <v>5000</v>
      </c>
    </row>
    <row r="46" spans="1:10" x14ac:dyDescent="0.25">
      <c r="A46" s="2">
        <v>43321</v>
      </c>
      <c r="B46" s="72" t="s">
        <v>18</v>
      </c>
      <c r="C46" s="72">
        <v>100</v>
      </c>
      <c r="D46" s="73" t="s">
        <v>11</v>
      </c>
      <c r="E46" s="74">
        <v>29650</v>
      </c>
      <c r="F46" s="74">
        <v>29710</v>
      </c>
      <c r="G46" s="6">
        <v>0</v>
      </c>
      <c r="H46" s="76">
        <f t="shared" ref="H46" si="78">IF(D46="LONG",(F46-E46)*C46,(E46-F46)*C46)</f>
        <v>6000</v>
      </c>
      <c r="I46" s="76">
        <v>0</v>
      </c>
      <c r="J46" s="76">
        <f t="shared" ref="J46" si="79">(H46+I46)</f>
        <v>6000</v>
      </c>
    </row>
    <row r="47" spans="1:10" x14ac:dyDescent="0.25">
      <c r="A47" s="2">
        <v>43320</v>
      </c>
      <c r="B47" s="72" t="s">
        <v>25</v>
      </c>
      <c r="C47" s="72">
        <v>5000</v>
      </c>
      <c r="D47" s="73" t="s">
        <v>11</v>
      </c>
      <c r="E47" s="74">
        <v>181.25</v>
      </c>
      <c r="F47" s="74">
        <v>182.1</v>
      </c>
      <c r="G47" s="6">
        <v>0</v>
      </c>
      <c r="H47" s="76">
        <f t="shared" ref="H47" si="80">IF(D47="LONG",(F47-E47)*C47,(E47-F47)*C47)</f>
        <v>4249.9999999999718</v>
      </c>
      <c r="I47" s="76">
        <v>0</v>
      </c>
      <c r="J47" s="76">
        <f t="shared" ref="J47" si="81">(H47+I47)</f>
        <v>4249.9999999999718</v>
      </c>
    </row>
    <row r="48" spans="1:10" x14ac:dyDescent="0.25">
      <c r="A48" s="2">
        <v>43319</v>
      </c>
      <c r="B48" s="72" t="s">
        <v>19</v>
      </c>
      <c r="C48" s="72">
        <v>5000</v>
      </c>
      <c r="D48" s="73" t="s">
        <v>11</v>
      </c>
      <c r="E48" s="74">
        <v>146.75</v>
      </c>
      <c r="F48" s="74">
        <v>147.75</v>
      </c>
      <c r="G48" s="6">
        <v>0</v>
      </c>
      <c r="H48" s="76">
        <f t="shared" ref="H48:H49" si="82">IF(D48="LONG",(F48-E48)*C48,(E48-F48)*C48)</f>
        <v>5000</v>
      </c>
      <c r="I48" s="76">
        <v>0</v>
      </c>
      <c r="J48" s="76">
        <f t="shared" ref="J48:J49" si="83">(H48+I48)</f>
        <v>5000</v>
      </c>
    </row>
    <row r="49" spans="1:10" x14ac:dyDescent="0.25">
      <c r="A49" s="2">
        <v>43318</v>
      </c>
      <c r="B49" s="72" t="s">
        <v>19</v>
      </c>
      <c r="C49" s="72">
        <v>5000</v>
      </c>
      <c r="D49" s="73" t="s">
        <v>11</v>
      </c>
      <c r="E49" s="74">
        <v>144.75</v>
      </c>
      <c r="F49" s="74">
        <v>145.75</v>
      </c>
      <c r="G49" s="6">
        <v>146.15</v>
      </c>
      <c r="H49" s="76">
        <f t="shared" si="82"/>
        <v>5000</v>
      </c>
      <c r="I49" s="76">
        <f t="shared" ref="I49" si="84">(G49-F49)*C49</f>
        <v>2000.0000000000284</v>
      </c>
      <c r="J49" s="76">
        <f t="shared" si="83"/>
        <v>7000.0000000000282</v>
      </c>
    </row>
    <row r="50" spans="1:10" x14ac:dyDescent="0.25">
      <c r="A50" s="2">
        <v>43315</v>
      </c>
      <c r="B50" s="72" t="s">
        <v>19</v>
      </c>
      <c r="C50" s="72">
        <v>5000</v>
      </c>
      <c r="D50" s="73" t="s">
        <v>11</v>
      </c>
      <c r="E50" s="74">
        <v>145</v>
      </c>
      <c r="F50" s="74">
        <v>146</v>
      </c>
      <c r="G50" s="6">
        <v>0</v>
      </c>
      <c r="H50" s="76">
        <f t="shared" ref="H50" si="85">IF(D50="LONG",(F50-E50)*C50,(E50-F50)*C50)</f>
        <v>5000</v>
      </c>
      <c r="I50" s="76">
        <v>0</v>
      </c>
      <c r="J50" s="76">
        <f t="shared" ref="J50" si="86">(H50+I50)</f>
        <v>5000</v>
      </c>
    </row>
    <row r="51" spans="1:10" x14ac:dyDescent="0.25">
      <c r="A51" s="2">
        <v>43314</v>
      </c>
      <c r="B51" s="72" t="s">
        <v>19</v>
      </c>
      <c r="C51" s="72">
        <v>5000</v>
      </c>
      <c r="D51" s="73" t="s">
        <v>11</v>
      </c>
      <c r="E51" s="74">
        <v>145.5</v>
      </c>
      <c r="F51" s="74">
        <v>146.5</v>
      </c>
      <c r="G51" s="6">
        <v>148</v>
      </c>
      <c r="H51" s="76">
        <f t="shared" ref="H51" si="87">IF(D51="LONG",(F51-E51)*C51,(E51-F51)*C51)</f>
        <v>5000</v>
      </c>
      <c r="I51" s="76">
        <f t="shared" ref="I51" si="88">(G51-F51)*C51</f>
        <v>7500</v>
      </c>
      <c r="J51" s="76">
        <f t="shared" ref="J51" si="89">(H51+I51)</f>
        <v>12500</v>
      </c>
    </row>
    <row r="52" spans="1:10" x14ac:dyDescent="0.25">
      <c r="A52" s="2">
        <v>43313</v>
      </c>
      <c r="B52" s="72" t="s">
        <v>25</v>
      </c>
      <c r="C52" s="72">
        <v>5000</v>
      </c>
      <c r="D52" s="73" t="s">
        <v>11</v>
      </c>
      <c r="E52" s="74">
        <v>177.25</v>
      </c>
      <c r="F52" s="74">
        <v>178</v>
      </c>
      <c r="G52" s="6">
        <v>0</v>
      </c>
      <c r="H52" s="76">
        <f t="shared" ref="H52" si="90">IF(D52="LONG",(F52-E52)*C52,(E52-F52)*C52)</f>
        <v>3750</v>
      </c>
      <c r="I52" s="76">
        <v>0</v>
      </c>
      <c r="J52" s="76">
        <f t="shared" ref="J52" si="91">(H52+I52)</f>
        <v>3750</v>
      </c>
    </row>
    <row r="53" spans="1:10" x14ac:dyDescent="0.25">
      <c r="A53" s="87"/>
      <c r="B53" s="102"/>
      <c r="C53" s="102"/>
      <c r="D53" s="88"/>
      <c r="E53" s="88"/>
      <c r="F53" s="88"/>
      <c r="G53" s="102"/>
      <c r="H53" s="88"/>
      <c r="I53" s="88"/>
      <c r="J53" s="88"/>
    </row>
    <row r="54" spans="1:10" x14ac:dyDescent="0.25">
      <c r="A54" s="2">
        <v>43312</v>
      </c>
      <c r="B54" s="72" t="s">
        <v>17</v>
      </c>
      <c r="C54" s="72">
        <v>5000</v>
      </c>
      <c r="D54" s="73" t="s">
        <v>11</v>
      </c>
      <c r="E54" s="74">
        <v>146.6</v>
      </c>
      <c r="F54" s="74">
        <v>147.6</v>
      </c>
      <c r="G54" s="6">
        <v>0</v>
      </c>
      <c r="H54" s="76">
        <f t="shared" ref="H54" si="92">IF(D54="LONG",(F54-E54)*C54,(E54-F54)*C54)</f>
        <v>5000</v>
      </c>
      <c r="I54" s="76">
        <v>0</v>
      </c>
      <c r="J54" s="76">
        <f t="shared" ref="J54" si="93">(H54+I54)</f>
        <v>5000</v>
      </c>
    </row>
    <row r="55" spans="1:10" x14ac:dyDescent="0.25">
      <c r="A55" s="2">
        <v>43311</v>
      </c>
      <c r="B55" s="73" t="s">
        <v>25</v>
      </c>
      <c r="C55" s="73">
        <v>5000</v>
      </c>
      <c r="D55" s="35" t="s">
        <v>15</v>
      </c>
      <c r="E55" s="36">
        <v>177.5</v>
      </c>
      <c r="F55" s="36">
        <v>176.5</v>
      </c>
      <c r="G55" s="6">
        <v>0</v>
      </c>
      <c r="H55" s="98">
        <f>(E55-F55)*C55</f>
        <v>5000</v>
      </c>
      <c r="I55" s="99">
        <v>0</v>
      </c>
      <c r="J55" s="98">
        <f t="shared" ref="J55" si="94">+I55+H55</f>
        <v>5000</v>
      </c>
    </row>
    <row r="56" spans="1:10" x14ac:dyDescent="0.25">
      <c r="A56" s="2">
        <v>43308</v>
      </c>
      <c r="B56" s="72" t="s">
        <v>25</v>
      </c>
      <c r="C56" s="72">
        <v>5000</v>
      </c>
      <c r="D56" s="73" t="s">
        <v>11</v>
      </c>
      <c r="E56" s="74">
        <v>179.5</v>
      </c>
      <c r="F56" s="74">
        <v>180.5</v>
      </c>
      <c r="G56" s="6">
        <v>0</v>
      </c>
      <c r="H56" s="76">
        <f t="shared" ref="H56" si="95">IF(D56="LONG",(F56-E56)*C56,(E56-F56)*C56)</f>
        <v>5000</v>
      </c>
      <c r="I56" s="76">
        <v>0</v>
      </c>
      <c r="J56" s="76">
        <f t="shared" ref="J56" si="96">(H56+I56)</f>
        <v>5000</v>
      </c>
    </row>
    <row r="57" spans="1:10" x14ac:dyDescent="0.25">
      <c r="A57" s="2">
        <v>43307</v>
      </c>
      <c r="B57" s="72" t="s">
        <v>25</v>
      </c>
      <c r="C57" s="72">
        <v>5000</v>
      </c>
      <c r="D57" s="73" t="s">
        <v>11</v>
      </c>
      <c r="E57" s="74">
        <v>179.25</v>
      </c>
      <c r="F57" s="74">
        <v>180.25</v>
      </c>
      <c r="G57" s="6">
        <v>0</v>
      </c>
      <c r="H57" s="76">
        <f t="shared" ref="H57" si="97">IF(D57="LONG",(F57-E57)*C57,(E57-F57)*C57)</f>
        <v>5000</v>
      </c>
      <c r="I57" s="76">
        <v>0</v>
      </c>
      <c r="J57" s="76">
        <f t="shared" ref="J57" si="98">(H57+I57)</f>
        <v>5000</v>
      </c>
    </row>
    <row r="58" spans="1:10" x14ac:dyDescent="0.25">
      <c r="A58" s="2">
        <v>43306</v>
      </c>
      <c r="B58" s="72" t="s">
        <v>25</v>
      </c>
      <c r="C58" s="72">
        <v>5000</v>
      </c>
      <c r="D58" s="73" t="s">
        <v>11</v>
      </c>
      <c r="E58" s="74">
        <v>181</v>
      </c>
      <c r="F58" s="74">
        <v>182</v>
      </c>
      <c r="G58" s="6">
        <v>0</v>
      </c>
      <c r="H58" s="76">
        <f t="shared" ref="H58" si="99">IF(D58="LONG",(F58-E58)*C58,(E58-F58)*C58)</f>
        <v>5000</v>
      </c>
      <c r="I58" s="76">
        <v>0</v>
      </c>
      <c r="J58" s="76">
        <f t="shared" ref="J58" si="100">(H58+I58)</f>
        <v>5000</v>
      </c>
    </row>
    <row r="59" spans="1:10" x14ac:dyDescent="0.25">
      <c r="A59" s="2">
        <v>43305</v>
      </c>
      <c r="B59" s="72" t="s">
        <v>25</v>
      </c>
      <c r="C59" s="72">
        <v>5000</v>
      </c>
      <c r="D59" s="73" t="s">
        <v>11</v>
      </c>
      <c r="E59" s="74">
        <v>178</v>
      </c>
      <c r="F59" s="74">
        <v>179</v>
      </c>
      <c r="G59" s="6">
        <v>180.5</v>
      </c>
      <c r="H59" s="76">
        <f t="shared" ref="H59" si="101">IF(D59="LONG",(F59-E59)*C59,(E59-F59)*C59)</f>
        <v>5000</v>
      </c>
      <c r="I59" s="76">
        <f t="shared" ref="I59" si="102">(G59-F59)*C59</f>
        <v>7500</v>
      </c>
      <c r="J59" s="76">
        <f t="shared" ref="J59" si="103">(H59+I59)</f>
        <v>12500</v>
      </c>
    </row>
    <row r="60" spans="1:10" x14ac:dyDescent="0.25">
      <c r="A60" s="2">
        <v>43304</v>
      </c>
      <c r="B60" s="72" t="s">
        <v>17</v>
      </c>
      <c r="C60" s="72">
        <v>5000</v>
      </c>
      <c r="D60" s="73" t="s">
        <v>11</v>
      </c>
      <c r="E60" s="74">
        <v>146.5</v>
      </c>
      <c r="F60" s="74">
        <v>147.5</v>
      </c>
      <c r="G60" s="6">
        <v>0</v>
      </c>
      <c r="H60" s="76">
        <f t="shared" ref="H60" si="104">IF(D60="LONG",(F60-E60)*C60,(E60-F60)*C60)</f>
        <v>5000</v>
      </c>
      <c r="I60" s="76">
        <v>0</v>
      </c>
      <c r="J60" s="76">
        <f t="shared" ref="J60" si="105">(H60+I60)</f>
        <v>5000</v>
      </c>
    </row>
    <row r="61" spans="1:10" x14ac:dyDescent="0.25">
      <c r="A61" s="2">
        <v>43301</v>
      </c>
      <c r="B61" s="72" t="s">
        <v>25</v>
      </c>
      <c r="C61" s="72">
        <v>5000</v>
      </c>
      <c r="D61" s="73" t="s">
        <v>11</v>
      </c>
      <c r="E61" s="74">
        <v>179.25</v>
      </c>
      <c r="F61" s="74">
        <v>180.25</v>
      </c>
      <c r="G61" s="6">
        <v>181.75</v>
      </c>
      <c r="H61" s="76">
        <f t="shared" ref="H61" si="106">IF(D61="LONG",(F61-E61)*C61,(E61-F61)*C61)</f>
        <v>5000</v>
      </c>
      <c r="I61" s="76">
        <f t="shared" ref="I61" si="107">(G61-F61)*C61</f>
        <v>7500</v>
      </c>
      <c r="J61" s="76">
        <f t="shared" ref="J61" si="108">(H61+I61)</f>
        <v>12500</v>
      </c>
    </row>
    <row r="62" spans="1:10" x14ac:dyDescent="0.25">
      <c r="A62" s="2">
        <v>43300</v>
      </c>
      <c r="B62" s="72" t="s">
        <v>25</v>
      </c>
      <c r="C62" s="72">
        <v>5000</v>
      </c>
      <c r="D62" s="73" t="s">
        <v>11</v>
      </c>
      <c r="E62" s="74">
        <v>175.25</v>
      </c>
      <c r="F62" s="74">
        <v>176.25</v>
      </c>
      <c r="G62" s="6">
        <v>177.75</v>
      </c>
      <c r="H62" s="76">
        <f t="shared" ref="H62" si="109">IF(D62="LONG",(F62-E62)*C62,(E62-F62)*C62)</f>
        <v>5000</v>
      </c>
      <c r="I62" s="76">
        <f t="shared" ref="I62" si="110">(G62-F62)*C62</f>
        <v>7500</v>
      </c>
      <c r="J62" s="76">
        <f t="shared" ref="J62" si="111">(H62+I62)</f>
        <v>12500</v>
      </c>
    </row>
    <row r="63" spans="1:10" x14ac:dyDescent="0.25">
      <c r="A63" s="2">
        <v>43299</v>
      </c>
      <c r="B63" s="72" t="s">
        <v>17</v>
      </c>
      <c r="C63" s="72">
        <v>5000</v>
      </c>
      <c r="D63" s="73" t="s">
        <v>11</v>
      </c>
      <c r="E63" s="74">
        <v>146.30000000000001</v>
      </c>
      <c r="F63" s="74">
        <v>147.30000000000001</v>
      </c>
      <c r="G63" s="6">
        <v>148.80000000000001</v>
      </c>
      <c r="H63" s="76">
        <f t="shared" ref="H63" si="112">IF(D63="LONG",(F63-E63)*C63,(E63-F63)*C63)</f>
        <v>5000</v>
      </c>
      <c r="I63" s="76">
        <f t="shared" ref="I63" si="113">(G63-F63)*C63</f>
        <v>7500</v>
      </c>
      <c r="J63" s="76">
        <f t="shared" ref="J63" si="114">(H63+I63)</f>
        <v>12500</v>
      </c>
    </row>
    <row r="64" spans="1:10" x14ac:dyDescent="0.25">
      <c r="A64" s="2">
        <v>43298</v>
      </c>
      <c r="B64" s="72" t="s">
        <v>25</v>
      </c>
      <c r="C64" s="72">
        <v>5000</v>
      </c>
      <c r="D64" s="73" t="s">
        <v>11</v>
      </c>
      <c r="E64" s="74">
        <v>174.5</v>
      </c>
      <c r="F64" s="74">
        <v>173</v>
      </c>
      <c r="G64" s="6">
        <v>0</v>
      </c>
      <c r="H64" s="78">
        <f t="shared" ref="H64" si="115">IF(D64="LONG",(F64-E64)*C64,(E64-F64)*C64)</f>
        <v>-7500</v>
      </c>
      <c r="I64" s="76">
        <v>0</v>
      </c>
      <c r="J64" s="76">
        <f t="shared" ref="J64" si="116">(H64+I64)</f>
        <v>-7500</v>
      </c>
    </row>
    <row r="65" spans="1:10" x14ac:dyDescent="0.25">
      <c r="A65" s="2">
        <v>43297</v>
      </c>
      <c r="B65" s="72" t="s">
        <v>25</v>
      </c>
      <c r="C65" s="72">
        <v>5000</v>
      </c>
      <c r="D65" s="73" t="s">
        <v>11</v>
      </c>
      <c r="E65" s="74">
        <v>176</v>
      </c>
      <c r="F65" s="74">
        <v>174.5</v>
      </c>
      <c r="G65" s="6">
        <v>0</v>
      </c>
      <c r="H65" s="78">
        <f t="shared" ref="H65" si="117">IF(D65="LONG",(F65-E65)*C65,(E65-F65)*C65)</f>
        <v>-7500</v>
      </c>
      <c r="I65" s="76">
        <v>0</v>
      </c>
      <c r="J65" s="76">
        <f t="shared" ref="J65" si="118">(H65+I65)</f>
        <v>-7500</v>
      </c>
    </row>
    <row r="66" spans="1:10" x14ac:dyDescent="0.25">
      <c r="A66" s="2">
        <v>43294</v>
      </c>
      <c r="B66" s="72" t="s">
        <v>17</v>
      </c>
      <c r="C66" s="72">
        <v>5000</v>
      </c>
      <c r="D66" s="73" t="s">
        <v>11</v>
      </c>
      <c r="E66" s="74">
        <v>149</v>
      </c>
      <c r="F66" s="74">
        <v>150</v>
      </c>
      <c r="G66" s="6">
        <v>0</v>
      </c>
      <c r="H66" s="76">
        <f t="shared" ref="H66" si="119">IF(D66="LONG",(F66-E66)*C66,(E66-F66)*C66)</f>
        <v>5000</v>
      </c>
      <c r="I66" s="76">
        <v>0</v>
      </c>
      <c r="J66" s="76">
        <f t="shared" ref="J66" si="120">(H66+I66)</f>
        <v>5000</v>
      </c>
    </row>
    <row r="67" spans="1:10" x14ac:dyDescent="0.25">
      <c r="A67" s="2">
        <v>43293</v>
      </c>
      <c r="B67" s="72" t="s">
        <v>25</v>
      </c>
      <c r="C67" s="72">
        <v>5000</v>
      </c>
      <c r="D67" s="73" t="s">
        <v>11</v>
      </c>
      <c r="E67" s="74">
        <v>177.25</v>
      </c>
      <c r="F67" s="74">
        <v>178.25</v>
      </c>
      <c r="G67" s="6">
        <v>0</v>
      </c>
      <c r="H67" s="76">
        <f t="shared" ref="H67:H68" si="121">IF(D67="LONG",(F67-E67)*C67,(E67-F67)*C67)</f>
        <v>5000</v>
      </c>
      <c r="I67" s="76">
        <v>0</v>
      </c>
      <c r="J67" s="76">
        <f t="shared" ref="J67:J68" si="122">(H67+I67)</f>
        <v>5000</v>
      </c>
    </row>
    <row r="68" spans="1:10" x14ac:dyDescent="0.25">
      <c r="A68" s="2">
        <v>43293</v>
      </c>
      <c r="B68" s="72" t="s">
        <v>21</v>
      </c>
      <c r="C68" s="72">
        <v>100</v>
      </c>
      <c r="D68" s="73" t="s">
        <v>11</v>
      </c>
      <c r="E68" s="74">
        <v>4855</v>
      </c>
      <c r="F68" s="74">
        <v>4885</v>
      </c>
      <c r="G68" s="6">
        <v>0</v>
      </c>
      <c r="H68" s="76">
        <f t="shared" si="121"/>
        <v>3000</v>
      </c>
      <c r="I68" s="76">
        <v>0</v>
      </c>
      <c r="J68" s="76">
        <f t="shared" si="122"/>
        <v>3000</v>
      </c>
    </row>
    <row r="69" spans="1:10" x14ac:dyDescent="0.25">
      <c r="A69" s="2">
        <v>43292</v>
      </c>
      <c r="B69" s="72" t="s">
        <v>25</v>
      </c>
      <c r="C69" s="72">
        <v>5000</v>
      </c>
      <c r="D69" s="73" t="s">
        <v>11</v>
      </c>
      <c r="E69" s="74">
        <v>177.25</v>
      </c>
      <c r="F69" s="74">
        <v>178.25</v>
      </c>
      <c r="G69" s="6">
        <v>0</v>
      </c>
      <c r="H69" s="76">
        <f t="shared" ref="H69" si="123">IF(D69="LONG",(F69-E69)*C69,(E69-F69)*C69)</f>
        <v>5000</v>
      </c>
      <c r="I69" s="76">
        <v>0</v>
      </c>
      <c r="J69" s="76">
        <f t="shared" ref="J69" si="124">(H69+I69)</f>
        <v>5000</v>
      </c>
    </row>
    <row r="70" spans="1:10" x14ac:dyDescent="0.25">
      <c r="A70" s="2">
        <v>43291</v>
      </c>
      <c r="B70" s="72" t="s">
        <v>25</v>
      </c>
      <c r="C70" s="72">
        <v>5000</v>
      </c>
      <c r="D70" s="73" t="s">
        <v>11</v>
      </c>
      <c r="E70" s="74">
        <v>182.7</v>
      </c>
      <c r="F70" s="74">
        <v>183.7</v>
      </c>
      <c r="G70" s="6">
        <v>0</v>
      </c>
      <c r="H70" s="76">
        <f t="shared" ref="H70" si="125">IF(D70="LONG",(F70-E70)*C70,(E70-F70)*C70)</f>
        <v>5000</v>
      </c>
      <c r="I70" s="76">
        <v>0</v>
      </c>
      <c r="J70" s="76">
        <f t="shared" ref="J70" si="126">(H70+I70)</f>
        <v>5000</v>
      </c>
    </row>
    <row r="71" spans="1:10" x14ac:dyDescent="0.25">
      <c r="A71" s="2">
        <v>43290</v>
      </c>
      <c r="B71" s="72" t="s">
        <v>25</v>
      </c>
      <c r="C71" s="72">
        <v>5000</v>
      </c>
      <c r="D71" s="73" t="s">
        <v>11</v>
      </c>
      <c r="E71" s="74">
        <v>185.75</v>
      </c>
      <c r="F71" s="74">
        <v>186.75</v>
      </c>
      <c r="G71" s="6">
        <v>188.75</v>
      </c>
      <c r="H71" s="76">
        <f t="shared" ref="H71" si="127">IF(D71="LONG",(F71-E71)*C71,(E71-F71)*C71)</f>
        <v>5000</v>
      </c>
      <c r="I71" s="76">
        <f t="shared" ref="I71" si="128">(G71-F71)*C71</f>
        <v>10000</v>
      </c>
      <c r="J71" s="76">
        <f t="shared" ref="J71" si="129">(H71+I71)</f>
        <v>15000</v>
      </c>
    </row>
    <row r="72" spans="1:10" x14ac:dyDescent="0.25">
      <c r="A72" s="2">
        <v>43287</v>
      </c>
      <c r="B72" s="72" t="s">
        <v>25</v>
      </c>
      <c r="C72" s="72">
        <v>5000</v>
      </c>
      <c r="D72" s="73" t="s">
        <v>11</v>
      </c>
      <c r="E72" s="74">
        <v>188.5</v>
      </c>
      <c r="F72" s="74">
        <v>189.5</v>
      </c>
      <c r="G72" s="6">
        <v>0</v>
      </c>
      <c r="H72" s="76">
        <f t="shared" ref="H72" si="130">IF(D72="LONG",(F72-E72)*C72,(E72-F72)*C72)</f>
        <v>5000</v>
      </c>
      <c r="I72" s="76">
        <v>0</v>
      </c>
      <c r="J72" s="76">
        <f t="shared" ref="J72" si="131">(H72+I72)</f>
        <v>5000</v>
      </c>
    </row>
    <row r="73" spans="1:10" x14ac:dyDescent="0.25">
      <c r="A73" s="2">
        <v>43286</v>
      </c>
      <c r="B73" s="72" t="s">
        <v>17</v>
      </c>
      <c r="C73" s="72">
        <v>5000</v>
      </c>
      <c r="D73" s="73" t="s">
        <v>11</v>
      </c>
      <c r="E73" s="74">
        <v>186</v>
      </c>
      <c r="F73" s="74">
        <v>187</v>
      </c>
      <c r="G73" s="6">
        <v>188.5</v>
      </c>
      <c r="H73" s="76">
        <f t="shared" ref="H73" si="132">IF(D73="LONG",(F73-E73)*C73,(E73-F73)*C73)</f>
        <v>5000</v>
      </c>
      <c r="I73" s="76">
        <f t="shared" ref="I73" si="133">(G73-F73)*C73</f>
        <v>7500</v>
      </c>
      <c r="J73" s="76">
        <f t="shared" ref="J73:J74" si="134">(H73+I73)</f>
        <v>12500</v>
      </c>
    </row>
    <row r="74" spans="1:10" x14ac:dyDescent="0.25">
      <c r="A74" s="2">
        <v>43285</v>
      </c>
      <c r="B74" s="72" t="s">
        <v>17</v>
      </c>
      <c r="C74" s="72">
        <v>5000</v>
      </c>
      <c r="D74" s="73" t="s">
        <v>11</v>
      </c>
      <c r="E74" s="74">
        <v>163.75</v>
      </c>
      <c r="F74" s="74">
        <v>164.75</v>
      </c>
      <c r="G74" s="6">
        <v>0</v>
      </c>
      <c r="H74" s="76">
        <f>IF(D74="LONG",(F74-E74)*C74,(E74-F74)*C74)</f>
        <v>5000</v>
      </c>
      <c r="I74" s="76">
        <v>0</v>
      </c>
      <c r="J74" s="76">
        <f t="shared" si="134"/>
        <v>5000</v>
      </c>
    </row>
    <row r="75" spans="1:10" x14ac:dyDescent="0.25">
      <c r="A75" s="2">
        <v>43285</v>
      </c>
      <c r="B75" s="73" t="s">
        <v>18</v>
      </c>
      <c r="C75" s="73">
        <v>100</v>
      </c>
      <c r="D75" s="35" t="s">
        <v>15</v>
      </c>
      <c r="E75" s="36">
        <v>30640</v>
      </c>
      <c r="F75" s="36">
        <v>30575</v>
      </c>
      <c r="G75" s="6">
        <v>0</v>
      </c>
      <c r="H75" s="98">
        <f>(E75-F75)*C75</f>
        <v>6500</v>
      </c>
      <c r="I75" s="99">
        <v>0</v>
      </c>
      <c r="J75" s="98">
        <f t="shared" ref="J75" si="135">+I75+H75</f>
        <v>6500</v>
      </c>
    </row>
    <row r="76" spans="1:10" x14ac:dyDescent="0.25">
      <c r="A76" s="2">
        <v>43284</v>
      </c>
      <c r="B76" s="72" t="s">
        <v>17</v>
      </c>
      <c r="C76" s="72">
        <v>5000</v>
      </c>
      <c r="D76" s="73" t="s">
        <v>11</v>
      </c>
      <c r="E76" s="74">
        <v>165</v>
      </c>
      <c r="F76" s="74">
        <v>165.75</v>
      </c>
      <c r="G76" s="6">
        <v>0</v>
      </c>
      <c r="H76" s="76">
        <f t="shared" ref="H76" si="136">IF(D76="LONG",(F76-E76)*C76,(E76-F76)*C76)</f>
        <v>3750</v>
      </c>
      <c r="I76" s="76">
        <v>0</v>
      </c>
      <c r="J76" s="76">
        <f t="shared" ref="J76" si="137">(H76+I76)</f>
        <v>3750</v>
      </c>
    </row>
    <row r="77" spans="1:10" x14ac:dyDescent="0.25">
      <c r="A77" s="87"/>
      <c r="B77" s="102"/>
      <c r="C77" s="102"/>
      <c r="D77" s="88"/>
      <c r="E77" s="88"/>
      <c r="F77" s="88"/>
      <c r="G77" s="102"/>
      <c r="H77" s="88"/>
      <c r="I77" s="88"/>
      <c r="J77" s="88"/>
    </row>
    <row r="78" spans="1:10" x14ac:dyDescent="0.25">
      <c r="A78" s="2">
        <v>43280</v>
      </c>
      <c r="B78" s="72" t="s">
        <v>17</v>
      </c>
      <c r="C78" s="72">
        <v>5000</v>
      </c>
      <c r="D78" s="73" t="s">
        <v>11</v>
      </c>
      <c r="E78" s="74">
        <v>165.75</v>
      </c>
      <c r="F78" s="74">
        <v>166.75</v>
      </c>
      <c r="G78" s="6">
        <v>0</v>
      </c>
      <c r="H78" s="76">
        <f t="shared" ref="H78" si="138">IF(D78="LONG",(F78-E78)*C78,(E78-F78)*C78)</f>
        <v>5000</v>
      </c>
      <c r="I78" s="76">
        <v>0</v>
      </c>
      <c r="J78" s="76">
        <f t="shared" ref="J78" si="139">(H78+I78)</f>
        <v>5000</v>
      </c>
    </row>
    <row r="79" spans="1:10" x14ac:dyDescent="0.25">
      <c r="A79" s="2">
        <v>43280</v>
      </c>
      <c r="B79" s="73" t="s">
        <v>23</v>
      </c>
      <c r="C79" s="73">
        <v>30</v>
      </c>
      <c r="D79" s="35" t="s">
        <v>15</v>
      </c>
      <c r="E79" s="36">
        <v>39150</v>
      </c>
      <c r="F79" s="36">
        <v>39075</v>
      </c>
      <c r="G79" s="101">
        <v>0</v>
      </c>
      <c r="H79" s="98">
        <f>(E79-F79)*C79</f>
        <v>2250</v>
      </c>
      <c r="I79" s="99">
        <v>0</v>
      </c>
      <c r="J79" s="98">
        <f t="shared" ref="J79" si="140">+I79+H79</f>
        <v>2250</v>
      </c>
    </row>
    <row r="80" spans="1:10" x14ac:dyDescent="0.25">
      <c r="A80" s="2">
        <v>43279</v>
      </c>
      <c r="B80" s="72" t="s">
        <v>17</v>
      </c>
      <c r="C80" s="72">
        <v>5000</v>
      </c>
      <c r="D80" s="73" t="s">
        <v>11</v>
      </c>
      <c r="E80" s="74">
        <v>203</v>
      </c>
      <c r="F80" s="74">
        <v>201.5</v>
      </c>
      <c r="G80" s="6">
        <v>0</v>
      </c>
      <c r="H80" s="76">
        <f t="shared" ref="H80" si="141">IF(D80="LONG",(F80-E80)*C80,(E80-F80)*C80)</f>
        <v>-7500</v>
      </c>
      <c r="I80" s="76">
        <v>0</v>
      </c>
      <c r="J80" s="78">
        <f t="shared" ref="J80" si="142">(H80+I80)</f>
        <v>-7500</v>
      </c>
    </row>
    <row r="81" spans="1:10" x14ac:dyDescent="0.25">
      <c r="A81" s="2">
        <v>43278</v>
      </c>
      <c r="B81" s="72" t="s">
        <v>17</v>
      </c>
      <c r="C81" s="72">
        <v>5000</v>
      </c>
      <c r="D81" s="73" t="s">
        <v>11</v>
      </c>
      <c r="E81" s="74">
        <v>165.35</v>
      </c>
      <c r="F81" s="74">
        <v>166.35</v>
      </c>
      <c r="G81" s="6">
        <v>167.85</v>
      </c>
      <c r="H81" s="76">
        <f t="shared" ref="H81" si="143">IF(D81="LONG",(F81-E81)*C81,(E81-F81)*C81)</f>
        <v>5000</v>
      </c>
      <c r="I81" s="76">
        <f t="shared" ref="I81" si="144">(G81-F81)*C81</f>
        <v>7500</v>
      </c>
      <c r="J81" s="76">
        <f t="shared" ref="J81" si="145">(H81+I81)</f>
        <v>12500</v>
      </c>
    </row>
    <row r="82" spans="1:10" x14ac:dyDescent="0.25">
      <c r="A82" s="2">
        <v>43277</v>
      </c>
      <c r="B82" s="72" t="s">
        <v>17</v>
      </c>
      <c r="C82" s="72">
        <v>5000</v>
      </c>
      <c r="D82" s="73" t="s">
        <v>11</v>
      </c>
      <c r="E82" s="74">
        <v>164.25</v>
      </c>
      <c r="F82" s="74">
        <v>165.05</v>
      </c>
      <c r="G82" s="6">
        <v>0</v>
      </c>
      <c r="H82" s="76">
        <f t="shared" ref="H82" si="146">IF(D82="LONG",(F82-E82)*C82,(E82-F82)*C82)</f>
        <v>4000.0000000000568</v>
      </c>
      <c r="I82" s="76">
        <v>0</v>
      </c>
      <c r="J82" s="76">
        <f t="shared" ref="J82" si="147">(H82+I82)</f>
        <v>4000.0000000000568</v>
      </c>
    </row>
    <row r="83" spans="1:10" x14ac:dyDescent="0.25">
      <c r="A83" s="2">
        <v>43276</v>
      </c>
      <c r="B83" s="72" t="s">
        <v>17</v>
      </c>
      <c r="C83" s="72">
        <v>5000</v>
      </c>
      <c r="D83" s="73" t="s">
        <v>11</v>
      </c>
      <c r="E83" s="74">
        <v>163.75</v>
      </c>
      <c r="F83" s="74">
        <v>164.75</v>
      </c>
      <c r="G83" s="6">
        <v>0</v>
      </c>
      <c r="H83" s="76">
        <f t="shared" ref="H83" si="148">IF(D83="LONG",(F83-E83)*C83,(E83-F83)*C83)</f>
        <v>5000</v>
      </c>
      <c r="I83" s="76">
        <v>0</v>
      </c>
      <c r="J83" s="76">
        <f t="shared" ref="J83" si="149">(H83+I83)</f>
        <v>5000</v>
      </c>
    </row>
    <row r="84" spans="1:10" x14ac:dyDescent="0.25">
      <c r="A84" s="2">
        <v>43273</v>
      </c>
      <c r="B84" s="72" t="s">
        <v>17</v>
      </c>
      <c r="C84" s="72">
        <v>5000</v>
      </c>
      <c r="D84" s="73" t="s">
        <v>11</v>
      </c>
      <c r="E84" s="74">
        <v>162</v>
      </c>
      <c r="F84" s="74">
        <v>163</v>
      </c>
      <c r="G84" s="6">
        <v>0</v>
      </c>
      <c r="H84" s="76">
        <f t="shared" ref="H84" si="150">IF(D84="LONG",(F84-E84)*C84,(E84-F84)*C84)</f>
        <v>5000</v>
      </c>
      <c r="I84" s="76">
        <v>0</v>
      </c>
      <c r="J84" s="76">
        <f t="shared" ref="J84" si="151">(H84+I84)</f>
        <v>5000</v>
      </c>
    </row>
    <row r="85" spans="1:10" x14ac:dyDescent="0.25">
      <c r="A85" s="2">
        <v>43272</v>
      </c>
      <c r="B85" s="72" t="s">
        <v>12</v>
      </c>
      <c r="C85" s="72">
        <v>5000</v>
      </c>
      <c r="D85" s="73" t="s">
        <v>11</v>
      </c>
      <c r="E85" s="74">
        <v>206.6</v>
      </c>
      <c r="F85" s="74">
        <v>207.6</v>
      </c>
      <c r="G85" s="6">
        <v>0</v>
      </c>
      <c r="H85" s="76">
        <f t="shared" ref="H85" si="152">IF(D85="LONG",(F85-E85)*C85,(E85-F85)*C85)</f>
        <v>5000</v>
      </c>
      <c r="I85" s="76">
        <v>0</v>
      </c>
      <c r="J85" s="76">
        <f t="shared" ref="J85" si="153">(H85+I85)</f>
        <v>5000</v>
      </c>
    </row>
    <row r="86" spans="1:10" x14ac:dyDescent="0.25">
      <c r="A86" s="2">
        <v>43271</v>
      </c>
      <c r="B86" s="72" t="s">
        <v>12</v>
      </c>
      <c r="C86" s="72">
        <v>5000</v>
      </c>
      <c r="D86" s="73" t="s">
        <v>11</v>
      </c>
      <c r="E86" s="74">
        <v>207.25</v>
      </c>
      <c r="F86" s="74">
        <v>208.25</v>
      </c>
      <c r="G86" s="6">
        <v>0</v>
      </c>
      <c r="H86" s="76">
        <f t="shared" ref="H86" si="154">IF(D86="LONG",(F86-E86)*C86,(E86-F86)*C86)</f>
        <v>5000</v>
      </c>
      <c r="I86" s="76">
        <v>0</v>
      </c>
      <c r="J86" s="76">
        <f t="shared" ref="J86" si="155">(H86+I86)</f>
        <v>5000</v>
      </c>
    </row>
    <row r="87" spans="1:10" x14ac:dyDescent="0.25">
      <c r="A87" s="2">
        <v>43269</v>
      </c>
      <c r="B87" s="73" t="s">
        <v>17</v>
      </c>
      <c r="C87" s="73">
        <v>5000</v>
      </c>
      <c r="D87" s="35" t="s">
        <v>15</v>
      </c>
      <c r="E87" s="36">
        <v>163</v>
      </c>
      <c r="F87" s="36">
        <v>164.5</v>
      </c>
      <c r="G87" s="75">
        <v>0</v>
      </c>
      <c r="H87" s="14">
        <f>(E87-F87)*C87</f>
        <v>-7500</v>
      </c>
      <c r="I87" s="13">
        <v>0</v>
      </c>
      <c r="J87" s="100">
        <f t="shared" ref="J87" si="156">+I87+H87</f>
        <v>-7500</v>
      </c>
    </row>
    <row r="88" spans="1:10" x14ac:dyDescent="0.25">
      <c r="A88" s="2">
        <v>43266</v>
      </c>
      <c r="B88" s="72" t="s">
        <v>12</v>
      </c>
      <c r="C88" s="72">
        <v>5000</v>
      </c>
      <c r="D88" s="73" t="s">
        <v>11</v>
      </c>
      <c r="E88" s="74">
        <v>216.7</v>
      </c>
      <c r="F88" s="74">
        <v>215.2</v>
      </c>
      <c r="G88" s="6">
        <v>0</v>
      </c>
      <c r="H88" s="76">
        <f t="shared" ref="H88" si="157">IF(D88="LONG",(F88-E88)*C88,(E88-F88)*C88)</f>
        <v>-7500</v>
      </c>
      <c r="I88" s="76">
        <v>0</v>
      </c>
      <c r="J88" s="78">
        <f t="shared" ref="J88" si="158">(H88+I88)</f>
        <v>-7500</v>
      </c>
    </row>
    <row r="89" spans="1:10" x14ac:dyDescent="0.25">
      <c r="A89" s="2">
        <v>43265</v>
      </c>
      <c r="B89" s="72" t="s">
        <v>12</v>
      </c>
      <c r="C89" s="72">
        <v>5000</v>
      </c>
      <c r="D89" s="73" t="s">
        <v>11</v>
      </c>
      <c r="E89" s="74">
        <v>217.75</v>
      </c>
      <c r="F89" s="74">
        <v>218.5</v>
      </c>
      <c r="G89" s="6">
        <v>0</v>
      </c>
      <c r="H89" s="76">
        <f t="shared" ref="H89" si="159">IF(D89="LONG",(F89-E89)*C89,(E89-F89)*C89)</f>
        <v>3750</v>
      </c>
      <c r="I89" s="76">
        <v>0</v>
      </c>
      <c r="J89" s="76">
        <f t="shared" ref="J89" si="160">(H89+I89)</f>
        <v>3750</v>
      </c>
    </row>
    <row r="90" spans="1:10" x14ac:dyDescent="0.25">
      <c r="A90" s="2">
        <v>43264</v>
      </c>
      <c r="B90" s="72" t="s">
        <v>17</v>
      </c>
      <c r="C90" s="72">
        <v>5000</v>
      </c>
      <c r="D90" s="73" t="s">
        <v>11</v>
      </c>
      <c r="E90" s="74">
        <v>166.9</v>
      </c>
      <c r="F90" s="74">
        <v>167.9</v>
      </c>
      <c r="G90" s="6">
        <v>0</v>
      </c>
      <c r="H90" s="76">
        <f t="shared" ref="H90" si="161">IF(D90="LONG",(F90-E90)*C90,(E90-F90)*C90)</f>
        <v>5000</v>
      </c>
      <c r="I90" s="76">
        <v>0</v>
      </c>
      <c r="J90" s="76">
        <f t="shared" ref="J90" si="162">(H90+I90)</f>
        <v>5000</v>
      </c>
    </row>
    <row r="91" spans="1:10" x14ac:dyDescent="0.25">
      <c r="A91" s="2">
        <v>43263</v>
      </c>
      <c r="B91" s="73" t="s">
        <v>17</v>
      </c>
      <c r="C91" s="73">
        <v>5000</v>
      </c>
      <c r="D91" s="73" t="s">
        <v>11</v>
      </c>
      <c r="E91" s="74">
        <v>167.15</v>
      </c>
      <c r="F91" s="74">
        <v>167.7</v>
      </c>
      <c r="G91" s="75">
        <v>0</v>
      </c>
      <c r="H91" s="76">
        <f t="shared" ref="H91" si="163">IF(D91="LONG",(F91-E91)*C91,(E91-F91)*C91)</f>
        <v>2749.9999999999145</v>
      </c>
      <c r="I91" s="76">
        <v>0</v>
      </c>
      <c r="J91" s="76">
        <f t="shared" ref="J91" si="164">(H91+I91)</f>
        <v>2749.9999999999145</v>
      </c>
    </row>
    <row r="92" spans="1:10" x14ac:dyDescent="0.25">
      <c r="A92" s="2">
        <v>43262</v>
      </c>
      <c r="B92" s="73" t="s">
        <v>17</v>
      </c>
      <c r="C92" s="73">
        <v>5000</v>
      </c>
      <c r="D92" s="73" t="s">
        <v>11</v>
      </c>
      <c r="E92" s="74">
        <v>167.25</v>
      </c>
      <c r="F92" s="74">
        <v>168.25</v>
      </c>
      <c r="G92" s="75">
        <v>0</v>
      </c>
      <c r="H92" s="76">
        <f t="shared" ref="H92" si="165">IF(D92="LONG",(F92-E92)*C92,(E92-F92)*C92)</f>
        <v>5000</v>
      </c>
      <c r="I92" s="76">
        <v>0</v>
      </c>
      <c r="J92" s="76">
        <f t="shared" ref="J92" si="166">(H92+I92)</f>
        <v>5000</v>
      </c>
    </row>
    <row r="93" spans="1:10" x14ac:dyDescent="0.25">
      <c r="A93" s="2">
        <v>43259</v>
      </c>
      <c r="B93" s="73" t="s">
        <v>12</v>
      </c>
      <c r="C93" s="73">
        <v>5000</v>
      </c>
      <c r="D93" s="73" t="s">
        <v>11</v>
      </c>
      <c r="E93" s="74">
        <v>214.5</v>
      </c>
      <c r="F93" s="74">
        <v>215.5</v>
      </c>
      <c r="G93" s="75">
        <v>217</v>
      </c>
      <c r="H93" s="76">
        <f t="shared" ref="H93" si="167">IF(D93="LONG",(F93-E93)*C93,(E93-F93)*C93)</f>
        <v>5000</v>
      </c>
      <c r="I93" s="76">
        <v>0</v>
      </c>
      <c r="J93" s="76">
        <f t="shared" ref="J93" si="168">(H93+I93)</f>
        <v>5000</v>
      </c>
    </row>
    <row r="94" spans="1:10" x14ac:dyDescent="0.25">
      <c r="A94" s="2">
        <v>43257</v>
      </c>
      <c r="B94" s="73" t="s">
        <v>12</v>
      </c>
      <c r="C94" s="73">
        <v>5000</v>
      </c>
      <c r="D94" s="73" t="s">
        <v>11</v>
      </c>
      <c r="E94" s="74">
        <v>215.3</v>
      </c>
      <c r="F94" s="74">
        <v>216.3</v>
      </c>
      <c r="G94" s="75">
        <v>0</v>
      </c>
      <c r="H94" s="76">
        <f t="shared" ref="H94" si="169">IF(D94="LONG",(F94-E94)*C94,(E94-F94)*C94)</f>
        <v>5000</v>
      </c>
      <c r="I94" s="76">
        <v>0</v>
      </c>
      <c r="J94" s="76">
        <f t="shared" ref="J94" si="170">(H94+I94)</f>
        <v>5000</v>
      </c>
    </row>
    <row r="95" spans="1:10" x14ac:dyDescent="0.25">
      <c r="A95" s="2">
        <v>43255</v>
      </c>
      <c r="B95" s="73" t="s">
        <v>12</v>
      </c>
      <c r="C95" s="73">
        <v>5000</v>
      </c>
      <c r="D95" s="73" t="s">
        <v>11</v>
      </c>
      <c r="E95" s="74">
        <v>207.4</v>
      </c>
      <c r="F95" s="74">
        <v>208.4</v>
      </c>
      <c r="G95" s="75">
        <v>0</v>
      </c>
      <c r="H95" s="76">
        <f t="shared" ref="H95:H96" si="171">IF(D95="LONG",(F95-E95)*C95,(E95-F95)*C95)</f>
        <v>5000</v>
      </c>
      <c r="I95" s="76">
        <v>0</v>
      </c>
      <c r="J95" s="76">
        <f t="shared" ref="J95:J96" si="172">(H95+I95)</f>
        <v>5000</v>
      </c>
    </row>
    <row r="96" spans="1:10" x14ac:dyDescent="0.25">
      <c r="A96" s="2">
        <v>43252</v>
      </c>
      <c r="B96" s="73" t="s">
        <v>17</v>
      </c>
      <c r="C96" s="73">
        <v>5000</v>
      </c>
      <c r="D96" s="73" t="s">
        <v>11</v>
      </c>
      <c r="E96" s="74">
        <v>164.5</v>
      </c>
      <c r="F96" s="74">
        <v>165.5</v>
      </c>
      <c r="G96" s="75">
        <v>0</v>
      </c>
      <c r="H96" s="76">
        <f t="shared" si="171"/>
        <v>5000</v>
      </c>
      <c r="I96" s="76">
        <v>0</v>
      </c>
      <c r="J96" s="76">
        <f t="shared" si="172"/>
        <v>5000</v>
      </c>
    </row>
    <row r="97" spans="1:10" ht="19.5" customHeight="1" x14ac:dyDescent="0.4">
      <c r="A97" s="127"/>
      <c r="B97" s="128"/>
      <c r="C97" s="128"/>
      <c r="D97" s="128"/>
      <c r="E97" s="128"/>
      <c r="F97" s="128"/>
      <c r="G97" s="128"/>
      <c r="H97" s="128"/>
      <c r="I97" s="128"/>
      <c r="J97" s="128"/>
    </row>
    <row r="98" spans="1:10" x14ac:dyDescent="0.25">
      <c r="A98" s="2">
        <v>43250</v>
      </c>
      <c r="B98" s="73" t="s">
        <v>12</v>
      </c>
      <c r="C98" s="73">
        <v>5000</v>
      </c>
      <c r="D98" s="73" t="s">
        <v>11</v>
      </c>
      <c r="E98" s="74">
        <v>207.75</v>
      </c>
      <c r="F98" s="74">
        <v>208.75</v>
      </c>
      <c r="G98" s="75">
        <v>210.25</v>
      </c>
      <c r="H98" s="76">
        <f t="shared" ref="H98" si="173">IF(D98="LONG",(F98-E98)*C98,(E98-F98)*C98)</f>
        <v>5000</v>
      </c>
      <c r="I98" s="76">
        <f t="shared" ref="I98" si="174">(G98-F98)*C98</f>
        <v>7500</v>
      </c>
      <c r="J98" s="76">
        <f t="shared" ref="J98" si="175">(H98+I98)</f>
        <v>12500</v>
      </c>
    </row>
    <row r="99" spans="1:10" x14ac:dyDescent="0.25">
      <c r="A99" s="2">
        <v>43249</v>
      </c>
      <c r="B99" s="73" t="s">
        <v>12</v>
      </c>
      <c r="C99" s="73">
        <v>5000</v>
      </c>
      <c r="D99" s="73" t="s">
        <v>11</v>
      </c>
      <c r="E99" s="74">
        <v>209.25</v>
      </c>
      <c r="F99" s="74">
        <v>210.25</v>
      </c>
      <c r="G99" s="75">
        <v>0</v>
      </c>
      <c r="H99" s="76">
        <f t="shared" ref="H99" si="176">IF(D99="LONG",(F99-E99)*C99,(E99-F99)*C99)</f>
        <v>5000</v>
      </c>
      <c r="I99" s="76">
        <v>0</v>
      </c>
      <c r="J99" s="76">
        <f t="shared" ref="J99" si="177">(H99+I99)</f>
        <v>5000</v>
      </c>
    </row>
    <row r="100" spans="1:10" x14ac:dyDescent="0.25">
      <c r="A100" s="2">
        <v>43249</v>
      </c>
      <c r="B100" s="73" t="s">
        <v>17</v>
      </c>
      <c r="C100" s="73">
        <v>5000</v>
      </c>
      <c r="D100" s="73" t="s">
        <v>11</v>
      </c>
      <c r="E100" s="74">
        <v>166.5</v>
      </c>
      <c r="F100" s="74">
        <v>165</v>
      </c>
      <c r="G100" s="75">
        <v>0</v>
      </c>
      <c r="H100" s="76">
        <f t="shared" ref="H100" si="178">IF(D100="LONG",(F100-E100)*C100,(E100-F100)*C100)</f>
        <v>-7500</v>
      </c>
      <c r="I100" s="76">
        <v>0</v>
      </c>
      <c r="J100" s="78">
        <f t="shared" ref="J100" si="179">(H100+I100)</f>
        <v>-7500</v>
      </c>
    </row>
    <row r="101" spans="1:10" x14ac:dyDescent="0.25">
      <c r="A101" s="2">
        <v>43248</v>
      </c>
      <c r="B101" s="73" t="s">
        <v>12</v>
      </c>
      <c r="C101" s="73">
        <v>5000</v>
      </c>
      <c r="D101" s="73" t="s">
        <v>11</v>
      </c>
      <c r="E101" s="74">
        <v>206.6</v>
      </c>
      <c r="F101" s="74">
        <v>207.6</v>
      </c>
      <c r="G101" s="75">
        <v>209.1</v>
      </c>
      <c r="H101" s="76">
        <f t="shared" ref="H101" si="180">IF(D101="LONG",(F101-E101)*C101,(E101-F101)*C101)</f>
        <v>5000</v>
      </c>
      <c r="I101" s="76">
        <f t="shared" ref="I101" si="181">(G101-F101)*C101</f>
        <v>7500</v>
      </c>
      <c r="J101" s="76">
        <f t="shared" ref="J101" si="182">(H101+I101)</f>
        <v>12500</v>
      </c>
    </row>
    <row r="102" spans="1:10" x14ac:dyDescent="0.25">
      <c r="A102" s="2">
        <v>43245</v>
      </c>
      <c r="B102" s="73" t="s">
        <v>17</v>
      </c>
      <c r="C102" s="73">
        <v>5000</v>
      </c>
      <c r="D102" s="35" t="s">
        <v>15</v>
      </c>
      <c r="E102" s="36">
        <v>169.5</v>
      </c>
      <c r="F102" s="36">
        <v>168.5</v>
      </c>
      <c r="G102" s="75">
        <v>167</v>
      </c>
      <c r="H102" s="14">
        <f>(E102-F102)*C102</f>
        <v>5000</v>
      </c>
      <c r="I102" s="13">
        <f>(F102-G102)*C102</f>
        <v>7500</v>
      </c>
      <c r="J102" s="14">
        <f t="shared" ref="J102" si="183">+I102+H102</f>
        <v>12500</v>
      </c>
    </row>
    <row r="103" spans="1:10" x14ac:dyDescent="0.25">
      <c r="A103" s="2">
        <v>43244</v>
      </c>
      <c r="B103" s="73" t="s">
        <v>12</v>
      </c>
      <c r="C103" s="73">
        <v>5000</v>
      </c>
      <c r="D103" s="73" t="s">
        <v>11</v>
      </c>
      <c r="E103" s="74">
        <v>211.75</v>
      </c>
      <c r="F103" s="74">
        <v>212.75</v>
      </c>
      <c r="G103" s="75">
        <v>0</v>
      </c>
      <c r="H103" s="76">
        <f t="shared" ref="H103" si="184">IF(D103="LONG",(F103-E103)*C103,(E103-F103)*C103)</f>
        <v>5000</v>
      </c>
      <c r="I103" s="76">
        <v>0</v>
      </c>
      <c r="J103" s="76">
        <f t="shared" ref="J103" si="185">(H103+I103)</f>
        <v>5000</v>
      </c>
    </row>
    <row r="104" spans="1:10" x14ac:dyDescent="0.25">
      <c r="A104" s="2">
        <v>43243</v>
      </c>
      <c r="B104" s="73" t="s">
        <v>12</v>
      </c>
      <c r="C104" s="73">
        <v>5000</v>
      </c>
      <c r="D104" s="35" t="s">
        <v>15</v>
      </c>
      <c r="E104" s="36">
        <v>206.15</v>
      </c>
      <c r="F104" s="36">
        <v>205.5</v>
      </c>
      <c r="G104" s="75">
        <v>0</v>
      </c>
      <c r="H104" s="14">
        <f>(E104-F104)*C104</f>
        <v>3250.0000000000282</v>
      </c>
      <c r="I104" s="13">
        <v>0</v>
      </c>
      <c r="J104" s="14">
        <f t="shared" ref="J104" si="186">+I104+H104</f>
        <v>3250.0000000000282</v>
      </c>
    </row>
    <row r="105" spans="1:10" x14ac:dyDescent="0.25">
      <c r="A105" s="2">
        <v>43242</v>
      </c>
      <c r="B105" s="73" t="s">
        <v>12</v>
      </c>
      <c r="C105" s="73">
        <v>5000</v>
      </c>
      <c r="D105" s="35" t="s">
        <v>15</v>
      </c>
      <c r="E105" s="36">
        <v>209</v>
      </c>
      <c r="F105" s="36">
        <v>208</v>
      </c>
      <c r="G105" s="75">
        <v>0</v>
      </c>
      <c r="H105" s="14">
        <f>(E105-F105)*C105</f>
        <v>5000</v>
      </c>
      <c r="I105" s="13">
        <v>0</v>
      </c>
      <c r="J105" s="14">
        <f t="shared" ref="J105" si="187">+I105+H105</f>
        <v>5000</v>
      </c>
    </row>
    <row r="106" spans="1:10" x14ac:dyDescent="0.25">
      <c r="A106" s="2">
        <v>43241</v>
      </c>
      <c r="B106" s="73" t="s">
        <v>12</v>
      </c>
      <c r="C106" s="73">
        <v>5000</v>
      </c>
      <c r="D106" s="73" t="s">
        <v>11</v>
      </c>
      <c r="E106" s="74">
        <v>211.75</v>
      </c>
      <c r="F106" s="74">
        <v>212.75</v>
      </c>
      <c r="G106" s="75">
        <v>0</v>
      </c>
      <c r="H106" s="76">
        <f t="shared" ref="H106" si="188">IF(D106="LONG",(F106-E106)*C106,(E106-F106)*C106)</f>
        <v>5000</v>
      </c>
      <c r="I106" s="76">
        <v>0</v>
      </c>
      <c r="J106" s="76">
        <f t="shared" ref="J106" si="189">(H106+I106)</f>
        <v>5000</v>
      </c>
    </row>
    <row r="107" spans="1:10" x14ac:dyDescent="0.25">
      <c r="A107" s="2">
        <v>43238</v>
      </c>
      <c r="B107" s="73" t="s">
        <v>17</v>
      </c>
      <c r="C107" s="73">
        <v>5000</v>
      </c>
      <c r="D107" s="73" t="s">
        <v>11</v>
      </c>
      <c r="E107" s="74">
        <v>159.9</v>
      </c>
      <c r="F107" s="74">
        <v>160.9</v>
      </c>
      <c r="G107" s="75">
        <v>0</v>
      </c>
      <c r="H107" s="76">
        <f t="shared" ref="H107" si="190">IF(D107="LONG",(F107-E107)*C107,(E107-F107)*C107)</f>
        <v>5000</v>
      </c>
      <c r="I107" s="76">
        <v>0</v>
      </c>
      <c r="J107" s="76">
        <f t="shared" ref="J107" si="191">(H107+I107)</f>
        <v>5000</v>
      </c>
    </row>
    <row r="108" spans="1:10" x14ac:dyDescent="0.25">
      <c r="A108" s="2">
        <v>43237</v>
      </c>
      <c r="B108" s="73" t="s">
        <v>12</v>
      </c>
      <c r="C108" s="73">
        <v>5000</v>
      </c>
      <c r="D108" s="73" t="s">
        <v>11</v>
      </c>
      <c r="E108" s="74">
        <v>208.25</v>
      </c>
      <c r="F108" s="74">
        <v>209.25</v>
      </c>
      <c r="G108" s="75">
        <v>210.5</v>
      </c>
      <c r="H108" s="76">
        <f t="shared" ref="H108" si="192">IF(D108="LONG",(F108-E108)*C108,(E108-F108)*C108)</f>
        <v>5000</v>
      </c>
      <c r="I108" s="76">
        <f t="shared" ref="I108" si="193">(G108-F108)*C108</f>
        <v>6250</v>
      </c>
      <c r="J108" s="76">
        <f t="shared" ref="J108" si="194">(H108+I108)</f>
        <v>11250</v>
      </c>
    </row>
    <row r="109" spans="1:10" x14ac:dyDescent="0.25">
      <c r="A109" s="2">
        <v>43236</v>
      </c>
      <c r="B109" s="73" t="s">
        <v>17</v>
      </c>
      <c r="C109" s="73">
        <v>5000</v>
      </c>
      <c r="D109" s="73" t="s">
        <v>11</v>
      </c>
      <c r="E109" s="74">
        <v>159.75</v>
      </c>
      <c r="F109" s="74">
        <v>160.69999999999999</v>
      </c>
      <c r="G109" s="75">
        <v>0</v>
      </c>
      <c r="H109" s="76">
        <f t="shared" ref="H109" si="195">IF(D109="LONG",(F109-E109)*C109,(E109-F109)*C109)</f>
        <v>4749.9999999999436</v>
      </c>
      <c r="I109" s="76">
        <v>0</v>
      </c>
      <c r="J109" s="76">
        <f t="shared" ref="J109" si="196">(H109+I109)</f>
        <v>4749.9999999999436</v>
      </c>
    </row>
    <row r="110" spans="1:10" x14ac:dyDescent="0.25">
      <c r="A110" s="2">
        <v>43235</v>
      </c>
      <c r="B110" s="73" t="s">
        <v>12</v>
      </c>
      <c r="C110" s="73">
        <v>5000</v>
      </c>
      <c r="D110" s="35" t="s">
        <v>15</v>
      </c>
      <c r="E110" s="36">
        <v>208.75</v>
      </c>
      <c r="F110" s="36">
        <v>207.75</v>
      </c>
      <c r="G110" s="75">
        <v>0</v>
      </c>
      <c r="H110" s="14">
        <f>(E110-F110)*C110</f>
        <v>5000</v>
      </c>
      <c r="I110" s="13">
        <v>0</v>
      </c>
      <c r="J110" s="14">
        <f t="shared" ref="J110" si="197">+I110+H110</f>
        <v>5000</v>
      </c>
    </row>
    <row r="111" spans="1:10" x14ac:dyDescent="0.25">
      <c r="A111" s="2">
        <v>43234</v>
      </c>
      <c r="B111" s="73" t="s">
        <v>17</v>
      </c>
      <c r="C111" s="73">
        <v>5000</v>
      </c>
      <c r="D111" s="35" t="s">
        <v>15</v>
      </c>
      <c r="E111" s="36">
        <v>160.25</v>
      </c>
      <c r="F111" s="36">
        <v>159.25</v>
      </c>
      <c r="G111" s="75">
        <v>0</v>
      </c>
      <c r="H111" s="14">
        <f>(E111-F111)*C111</f>
        <v>5000</v>
      </c>
      <c r="I111" s="13">
        <v>0</v>
      </c>
      <c r="J111" s="14">
        <f t="shared" ref="J111" si="198">+I111+H111</f>
        <v>5000</v>
      </c>
    </row>
    <row r="112" spans="1:10" x14ac:dyDescent="0.25">
      <c r="A112" s="2">
        <v>43231</v>
      </c>
      <c r="B112" s="73" t="s">
        <v>12</v>
      </c>
      <c r="C112" s="73">
        <v>5000</v>
      </c>
      <c r="D112" s="73" t="s">
        <v>11</v>
      </c>
      <c r="E112" s="74">
        <v>208.25</v>
      </c>
      <c r="F112" s="74">
        <v>209.25</v>
      </c>
      <c r="G112" s="75">
        <v>0</v>
      </c>
      <c r="H112" s="76">
        <f t="shared" ref="H112" si="199">IF(D112="LONG",(F112-E112)*C112,(E112-F112)*C112)</f>
        <v>5000</v>
      </c>
      <c r="I112" s="76">
        <v>0</v>
      </c>
      <c r="J112" s="76">
        <f t="shared" ref="J112" si="200">(H112+I112)</f>
        <v>5000</v>
      </c>
    </row>
    <row r="113" spans="1:10" x14ac:dyDescent="0.25">
      <c r="A113" s="2">
        <v>43230</v>
      </c>
      <c r="B113" s="73" t="s">
        <v>17</v>
      </c>
      <c r="C113" s="73">
        <v>5000</v>
      </c>
      <c r="D113" s="73" t="s">
        <v>11</v>
      </c>
      <c r="E113" s="74">
        <v>154.5</v>
      </c>
      <c r="F113" s="74">
        <v>155.5</v>
      </c>
      <c r="G113" s="75">
        <v>0</v>
      </c>
      <c r="H113" s="76">
        <f t="shared" ref="H113" si="201">IF(D113="LONG",(F113-E113)*C113,(E113-F113)*C113)</f>
        <v>5000</v>
      </c>
      <c r="I113" s="76">
        <v>0</v>
      </c>
      <c r="J113" s="76">
        <f t="shared" ref="J113" si="202">(H113+I113)</f>
        <v>5000</v>
      </c>
    </row>
    <row r="114" spans="1:10" x14ac:dyDescent="0.25">
      <c r="A114" s="2">
        <v>43229</v>
      </c>
      <c r="B114" s="73" t="s">
        <v>12</v>
      </c>
      <c r="C114" s="73">
        <v>5000</v>
      </c>
      <c r="D114" s="35" t="s">
        <v>15</v>
      </c>
      <c r="E114" s="36">
        <v>208</v>
      </c>
      <c r="F114" s="36">
        <v>207.05</v>
      </c>
      <c r="G114" s="75">
        <v>0</v>
      </c>
      <c r="H114" s="14">
        <f>(E114-F114)*C114</f>
        <v>4749.9999999999436</v>
      </c>
      <c r="I114" s="13">
        <v>0</v>
      </c>
      <c r="J114" s="14">
        <f t="shared" ref="J114" si="203">+I114+H114</f>
        <v>4749.9999999999436</v>
      </c>
    </row>
    <row r="115" spans="1:10" x14ac:dyDescent="0.25">
      <c r="A115" s="2">
        <v>43228</v>
      </c>
      <c r="B115" s="73" t="s">
        <v>12</v>
      </c>
      <c r="C115" s="73">
        <v>5000</v>
      </c>
      <c r="D115" s="73" t="s">
        <v>11</v>
      </c>
      <c r="E115" s="74">
        <v>207</v>
      </c>
      <c r="F115" s="74">
        <v>205.5</v>
      </c>
      <c r="G115" s="75">
        <v>0</v>
      </c>
      <c r="H115" s="76">
        <f t="shared" ref="H115" si="204">IF(D115="LONG",(F115-E115)*C115,(E115-F115)*C115)</f>
        <v>-7500</v>
      </c>
      <c r="I115" s="76">
        <v>0</v>
      </c>
      <c r="J115" s="78">
        <f t="shared" ref="J115" si="205">(H115+I115)</f>
        <v>-7500</v>
      </c>
    </row>
    <row r="116" spans="1:10" x14ac:dyDescent="0.25">
      <c r="A116" s="2">
        <v>43228</v>
      </c>
      <c r="B116" s="73" t="s">
        <v>17</v>
      </c>
      <c r="C116" s="73">
        <v>5000</v>
      </c>
      <c r="D116" s="73" t="s">
        <v>11</v>
      </c>
      <c r="E116" s="74">
        <v>155.30000000000001</v>
      </c>
      <c r="F116" s="74">
        <v>156.30000000000001</v>
      </c>
      <c r="G116" s="75">
        <v>0</v>
      </c>
      <c r="H116" s="76">
        <f t="shared" ref="H116" si="206">IF(D116="LONG",(F116-E116)*C116,(E116-F116)*C116)</f>
        <v>5000</v>
      </c>
      <c r="I116" s="76">
        <v>0</v>
      </c>
      <c r="J116" s="76">
        <f t="shared" ref="J116" si="207">(H116+I116)</f>
        <v>5000</v>
      </c>
    </row>
    <row r="117" spans="1:10" x14ac:dyDescent="0.25">
      <c r="A117" s="2">
        <v>43227</v>
      </c>
      <c r="B117" s="73" t="s">
        <v>12</v>
      </c>
      <c r="C117" s="73">
        <v>5000</v>
      </c>
      <c r="D117" s="73" t="s">
        <v>11</v>
      </c>
      <c r="E117" s="74">
        <v>207</v>
      </c>
      <c r="F117" s="74">
        <v>208</v>
      </c>
      <c r="G117" s="75">
        <v>0</v>
      </c>
      <c r="H117" s="76">
        <f t="shared" ref="H117" si="208">IF(D117="LONG",(F117-E117)*C117,(E117-F117)*C117)</f>
        <v>5000</v>
      </c>
      <c r="I117" s="76">
        <v>0</v>
      </c>
      <c r="J117" s="76">
        <f t="shared" ref="J117" si="209">(H117+I117)</f>
        <v>5000</v>
      </c>
    </row>
    <row r="118" spans="1:10" x14ac:dyDescent="0.25">
      <c r="A118" s="2">
        <v>43224</v>
      </c>
      <c r="B118" s="73" t="s">
        <v>12</v>
      </c>
      <c r="C118" s="73">
        <v>5000</v>
      </c>
      <c r="D118" s="73" t="s">
        <v>11</v>
      </c>
      <c r="E118" s="74">
        <v>201.5</v>
      </c>
      <c r="F118" s="74">
        <v>200</v>
      </c>
      <c r="G118" s="75">
        <v>0</v>
      </c>
      <c r="H118" s="76">
        <f t="shared" ref="H118" si="210">IF(D118="LONG",(F118-E118)*C118,(E118-F118)*C118)</f>
        <v>-7500</v>
      </c>
      <c r="I118" s="76">
        <v>0</v>
      </c>
      <c r="J118" s="78">
        <f t="shared" ref="J118" si="211">(H118+I118)</f>
        <v>-7500</v>
      </c>
    </row>
    <row r="119" spans="1:10" x14ac:dyDescent="0.25">
      <c r="A119" s="2">
        <v>43224</v>
      </c>
      <c r="B119" s="73" t="s">
        <v>12</v>
      </c>
      <c r="C119" s="73">
        <v>5000</v>
      </c>
      <c r="D119" s="35" t="s">
        <v>15</v>
      </c>
      <c r="E119" s="36">
        <v>200</v>
      </c>
      <c r="F119" s="36">
        <v>199</v>
      </c>
      <c r="G119" s="75">
        <v>0</v>
      </c>
      <c r="H119" s="14">
        <f>(E119-F119)*C119</f>
        <v>5000</v>
      </c>
      <c r="I119" s="13">
        <v>0</v>
      </c>
      <c r="J119" s="14">
        <f t="shared" ref="J119" si="212">+I119+H119</f>
        <v>5000</v>
      </c>
    </row>
    <row r="120" spans="1:10" x14ac:dyDescent="0.25">
      <c r="A120" s="2">
        <v>43223</v>
      </c>
      <c r="B120" s="73" t="s">
        <v>12</v>
      </c>
      <c r="C120" s="73">
        <v>5000</v>
      </c>
      <c r="D120" s="73" t="s">
        <v>11</v>
      </c>
      <c r="E120" s="74">
        <v>202.9</v>
      </c>
      <c r="F120" s="74">
        <v>204</v>
      </c>
      <c r="G120" s="75">
        <v>0</v>
      </c>
      <c r="H120" s="76">
        <f t="shared" ref="H120" si="213">IF(D120="LONG",(F120-E120)*C120,(E120-F120)*C120)</f>
        <v>5499.9999999999718</v>
      </c>
      <c r="I120" s="76">
        <v>0</v>
      </c>
      <c r="J120" s="76">
        <f t="shared" ref="J120" si="214">(H120+I120)</f>
        <v>5499.9999999999718</v>
      </c>
    </row>
    <row r="121" spans="1:10" x14ac:dyDescent="0.25">
      <c r="A121" s="2">
        <v>43223</v>
      </c>
      <c r="B121" s="73" t="s">
        <v>12</v>
      </c>
      <c r="C121" s="73">
        <v>5000</v>
      </c>
      <c r="D121" s="73" t="s">
        <v>11</v>
      </c>
      <c r="E121" s="74">
        <v>205</v>
      </c>
      <c r="F121" s="74">
        <v>203.5</v>
      </c>
      <c r="G121" s="75">
        <v>0</v>
      </c>
      <c r="H121" s="76">
        <f t="shared" ref="H121" si="215">IF(D121="LONG",(F121-E121)*C121,(E121-F121)*C121)</f>
        <v>-7500</v>
      </c>
      <c r="I121" s="76">
        <v>0</v>
      </c>
      <c r="J121" s="78">
        <f t="shared" ref="J121" si="216">(H121+I121)</f>
        <v>-7500</v>
      </c>
    </row>
    <row r="122" spans="1:10" x14ac:dyDescent="0.25">
      <c r="A122" s="2">
        <v>43222</v>
      </c>
      <c r="B122" s="73" t="s">
        <v>17</v>
      </c>
      <c r="C122" s="73">
        <v>5000</v>
      </c>
      <c r="D122" s="35" t="s">
        <v>15</v>
      </c>
      <c r="E122" s="36">
        <v>156</v>
      </c>
      <c r="F122" s="36">
        <v>155</v>
      </c>
      <c r="G122" s="75">
        <v>153.5</v>
      </c>
      <c r="H122" s="14">
        <f>(E122-F122)*C122</f>
        <v>5000</v>
      </c>
      <c r="I122" s="13">
        <f>(F122-G122)*C122</f>
        <v>7500</v>
      </c>
      <c r="J122" s="14">
        <f t="shared" ref="J122" si="217">+I122+H122</f>
        <v>12500</v>
      </c>
    </row>
    <row r="123" spans="1:10" x14ac:dyDescent="0.25">
      <c r="A123" s="89"/>
      <c r="B123" s="90"/>
      <c r="C123" s="91"/>
      <c r="D123" s="90"/>
      <c r="E123" s="92"/>
      <c r="F123" s="92"/>
      <c r="G123" s="93"/>
      <c r="H123" s="94"/>
      <c r="I123" s="94"/>
      <c r="J123" s="95"/>
    </row>
    <row r="124" spans="1:10" x14ac:dyDescent="0.25">
      <c r="A124" s="2">
        <v>43220</v>
      </c>
      <c r="B124" s="73" t="s">
        <v>12</v>
      </c>
      <c r="C124" s="73">
        <v>5000</v>
      </c>
      <c r="D124" s="73" t="s">
        <v>11</v>
      </c>
      <c r="E124" s="74">
        <v>209.75</v>
      </c>
      <c r="F124" s="74">
        <v>210.75</v>
      </c>
      <c r="G124" s="75">
        <v>212.25</v>
      </c>
      <c r="H124" s="76">
        <f t="shared" ref="H124" si="218">IF(D124="LONG",(F124-E124)*C124,(E124-F124)*C124)</f>
        <v>5000</v>
      </c>
      <c r="I124" s="76">
        <f t="shared" ref="I124" si="219">(G124-F124)*C124</f>
        <v>7500</v>
      </c>
      <c r="J124" s="76">
        <f t="shared" ref="J124" si="220">(H124+I124)</f>
        <v>12500</v>
      </c>
    </row>
    <row r="125" spans="1:10" x14ac:dyDescent="0.25">
      <c r="A125" s="2">
        <v>43217</v>
      </c>
      <c r="B125" s="73" t="s">
        <v>17</v>
      </c>
      <c r="C125" s="73">
        <v>5000</v>
      </c>
      <c r="D125" s="73" t="s">
        <v>11</v>
      </c>
      <c r="E125" s="74">
        <v>155.80000000000001</v>
      </c>
      <c r="F125" s="74">
        <v>156.80000000000001</v>
      </c>
      <c r="G125" s="75">
        <v>0</v>
      </c>
      <c r="H125" s="76">
        <f t="shared" ref="H125:H126" si="221">IF(D125="LONG",(F125-E125)*C125,(E125-F125)*C125)</f>
        <v>5000</v>
      </c>
      <c r="I125" s="76">
        <v>0</v>
      </c>
      <c r="J125" s="76">
        <f t="shared" ref="J125:J126" si="222">(H125+I125)</f>
        <v>5000</v>
      </c>
    </row>
    <row r="126" spans="1:10" x14ac:dyDescent="0.25">
      <c r="A126" s="2">
        <v>43217</v>
      </c>
      <c r="B126" s="73" t="s">
        <v>25</v>
      </c>
      <c r="C126" s="73">
        <v>5000</v>
      </c>
      <c r="D126" s="73" t="s">
        <v>11</v>
      </c>
      <c r="E126" s="74">
        <v>208</v>
      </c>
      <c r="F126" s="74">
        <v>209</v>
      </c>
      <c r="G126" s="75">
        <v>0</v>
      </c>
      <c r="H126" s="76">
        <f t="shared" si="221"/>
        <v>5000</v>
      </c>
      <c r="I126" s="76">
        <v>0</v>
      </c>
      <c r="J126" s="76">
        <f t="shared" si="222"/>
        <v>5000</v>
      </c>
    </row>
    <row r="127" spans="1:10" x14ac:dyDescent="0.25">
      <c r="A127" s="2">
        <v>43216</v>
      </c>
      <c r="B127" s="73" t="s">
        <v>12</v>
      </c>
      <c r="C127" s="73">
        <v>5000</v>
      </c>
      <c r="D127" s="35" t="s">
        <v>15</v>
      </c>
      <c r="E127" s="36">
        <v>207.5</v>
      </c>
      <c r="F127" s="36">
        <v>206.75</v>
      </c>
      <c r="G127" s="75">
        <v>0</v>
      </c>
      <c r="H127" s="77">
        <f>(E127-F127)*C127</f>
        <v>3750</v>
      </c>
      <c r="I127" s="76">
        <v>0</v>
      </c>
      <c r="J127" s="77">
        <f t="shared" ref="J127" si="223">+I127+H127</f>
        <v>3750</v>
      </c>
    </row>
    <row r="128" spans="1:10" x14ac:dyDescent="0.25">
      <c r="A128" s="2">
        <v>43216</v>
      </c>
      <c r="B128" s="73" t="s">
        <v>12</v>
      </c>
      <c r="C128" s="73">
        <v>5000</v>
      </c>
      <c r="D128" s="73" t="s">
        <v>11</v>
      </c>
      <c r="E128" s="74">
        <v>208</v>
      </c>
      <c r="F128" s="74">
        <v>206.5</v>
      </c>
      <c r="G128" s="75">
        <v>0</v>
      </c>
      <c r="H128" s="76">
        <f t="shared" ref="H128" si="224">IF(D128="LONG",(F128-E128)*C128,(E128-F128)*C128)</f>
        <v>-7500</v>
      </c>
      <c r="I128" s="76">
        <v>0</v>
      </c>
      <c r="J128" s="78">
        <f>(H128+I128)</f>
        <v>-7500</v>
      </c>
    </row>
    <row r="129" spans="1:10" x14ac:dyDescent="0.25">
      <c r="A129" s="2">
        <v>43215</v>
      </c>
      <c r="B129" s="73" t="s">
        <v>12</v>
      </c>
      <c r="C129" s="73">
        <v>5000</v>
      </c>
      <c r="D129" s="35" t="s">
        <v>15</v>
      </c>
      <c r="E129" s="36">
        <v>212.5</v>
      </c>
      <c r="F129" s="36">
        <v>211.5</v>
      </c>
      <c r="G129" s="75">
        <v>0</v>
      </c>
      <c r="H129" s="77">
        <f>(E129-F129)*C129</f>
        <v>5000</v>
      </c>
      <c r="I129" s="76">
        <v>0</v>
      </c>
      <c r="J129" s="77">
        <f t="shared" ref="J129" si="225">+I129+H129</f>
        <v>5000</v>
      </c>
    </row>
    <row r="130" spans="1:10" x14ac:dyDescent="0.25">
      <c r="A130" s="2">
        <v>43215</v>
      </c>
      <c r="B130" s="73" t="s">
        <v>12</v>
      </c>
      <c r="C130" s="73">
        <v>5000</v>
      </c>
      <c r="D130" s="73" t="s">
        <v>11</v>
      </c>
      <c r="E130" s="74">
        <v>212.5</v>
      </c>
      <c r="F130" s="74">
        <v>211</v>
      </c>
      <c r="G130" s="75">
        <v>0</v>
      </c>
      <c r="H130" s="76">
        <f t="shared" ref="H130" si="226">IF(D130="LONG",(F130-E130)*C130,(E130-F130)*C130)</f>
        <v>-7500</v>
      </c>
      <c r="I130" s="76">
        <v>0</v>
      </c>
      <c r="J130" s="78">
        <f>(H130+I130)</f>
        <v>-7500</v>
      </c>
    </row>
    <row r="131" spans="1:10" x14ac:dyDescent="0.25">
      <c r="A131" s="2">
        <v>43214</v>
      </c>
      <c r="B131" s="73" t="s">
        <v>17</v>
      </c>
      <c r="C131" s="73">
        <v>5000</v>
      </c>
      <c r="D131" s="35" t="s">
        <v>15</v>
      </c>
      <c r="E131" s="36">
        <v>154.75</v>
      </c>
      <c r="F131" s="36">
        <v>153.85</v>
      </c>
      <c r="G131" s="75">
        <v>0</v>
      </c>
      <c r="H131" s="77">
        <f>(E131-F131)*C131</f>
        <v>4500.0000000000282</v>
      </c>
      <c r="I131" s="76">
        <v>0</v>
      </c>
      <c r="J131" s="77">
        <f t="shared" ref="J131" si="227">+I131+H131</f>
        <v>4500.0000000000282</v>
      </c>
    </row>
    <row r="132" spans="1:10" x14ac:dyDescent="0.25">
      <c r="A132" s="2">
        <v>43213</v>
      </c>
      <c r="B132" s="73" t="s">
        <v>12</v>
      </c>
      <c r="C132" s="73">
        <v>5000</v>
      </c>
      <c r="D132" s="73" t="s">
        <v>11</v>
      </c>
      <c r="E132" s="74">
        <v>215.5</v>
      </c>
      <c r="F132" s="74">
        <v>216.25</v>
      </c>
      <c r="G132" s="75">
        <v>0</v>
      </c>
      <c r="H132" s="76">
        <f t="shared" ref="H132" si="228">IF(D132="LONG",(F132-E132)*C132,(E132-F132)*C132)</f>
        <v>3750</v>
      </c>
      <c r="I132" s="76">
        <v>0</v>
      </c>
      <c r="J132" s="76">
        <f t="shared" ref="J132" si="229">(H132+I132)</f>
        <v>3750</v>
      </c>
    </row>
    <row r="133" spans="1:10" x14ac:dyDescent="0.25">
      <c r="A133" s="2">
        <v>43210</v>
      </c>
      <c r="B133" s="73" t="s">
        <v>17</v>
      </c>
      <c r="C133" s="73">
        <v>5000</v>
      </c>
      <c r="D133" s="73" t="s">
        <v>11</v>
      </c>
      <c r="E133" s="74">
        <v>153.65</v>
      </c>
      <c r="F133" s="74">
        <v>154.65</v>
      </c>
      <c r="G133" s="75">
        <v>156.15</v>
      </c>
      <c r="H133" s="76">
        <f t="shared" ref="H133" si="230">IF(D133="LONG",(F133-E133)*C133,(E133-F133)*C133)</f>
        <v>5000</v>
      </c>
      <c r="I133" s="76">
        <v>0</v>
      </c>
      <c r="J133" s="76">
        <f t="shared" ref="J133" si="231">(H133+I133)</f>
        <v>5000</v>
      </c>
    </row>
    <row r="134" spans="1:10" x14ac:dyDescent="0.25">
      <c r="A134" s="2">
        <v>43209</v>
      </c>
      <c r="B134" s="73" t="s">
        <v>12</v>
      </c>
      <c r="C134" s="73">
        <v>5000</v>
      </c>
      <c r="D134" s="73" t="s">
        <v>11</v>
      </c>
      <c r="E134" s="74">
        <v>214.6</v>
      </c>
      <c r="F134" s="74">
        <v>215.6</v>
      </c>
      <c r="G134" s="75">
        <v>0</v>
      </c>
      <c r="H134" s="76">
        <f t="shared" ref="H134" si="232">IF(D134="LONG",(F134-E134)*C134,(E134-F134)*C134)</f>
        <v>5000</v>
      </c>
      <c r="I134" s="76">
        <v>0</v>
      </c>
      <c r="J134" s="76">
        <f t="shared" ref="J134" si="233">(H134+I134)</f>
        <v>5000</v>
      </c>
    </row>
    <row r="135" spans="1:10" x14ac:dyDescent="0.25">
      <c r="A135" s="2">
        <v>43208</v>
      </c>
      <c r="B135" s="73" t="s">
        <v>12</v>
      </c>
      <c r="C135" s="73">
        <v>5000</v>
      </c>
      <c r="D135" s="35" t="s">
        <v>15</v>
      </c>
      <c r="E135" s="36">
        <v>210.25</v>
      </c>
      <c r="F135" s="36">
        <v>209.25</v>
      </c>
      <c r="G135" s="75">
        <v>0</v>
      </c>
      <c r="H135" s="77">
        <f>(E135-F135)*C135</f>
        <v>5000</v>
      </c>
      <c r="I135" s="76">
        <v>0</v>
      </c>
      <c r="J135" s="77">
        <f t="shared" ref="J135" si="234">+I135+H135</f>
        <v>5000</v>
      </c>
    </row>
    <row r="136" spans="1:10" x14ac:dyDescent="0.25">
      <c r="A136" s="2">
        <v>43208</v>
      </c>
      <c r="B136" s="73" t="s">
        <v>17</v>
      </c>
      <c r="C136" s="73">
        <v>5000</v>
      </c>
      <c r="D136" s="35" t="s">
        <v>15</v>
      </c>
      <c r="E136" s="36">
        <v>156.4</v>
      </c>
      <c r="F136" s="36">
        <v>157.9</v>
      </c>
      <c r="G136" s="75">
        <v>0</v>
      </c>
      <c r="H136" s="77">
        <f>(E136-F136)*C136</f>
        <v>-7500</v>
      </c>
      <c r="I136" s="76">
        <v>0</v>
      </c>
      <c r="J136" s="79">
        <f t="shared" ref="J136" si="235">+I136+H136</f>
        <v>-7500</v>
      </c>
    </row>
    <row r="137" spans="1:10" x14ac:dyDescent="0.25">
      <c r="A137" s="2">
        <v>43207</v>
      </c>
      <c r="B137" s="73" t="s">
        <v>12</v>
      </c>
      <c r="C137" s="73">
        <v>5000</v>
      </c>
      <c r="D137" s="35" t="s">
        <v>15</v>
      </c>
      <c r="E137" s="36">
        <v>205.5</v>
      </c>
      <c r="F137" s="36">
        <v>207</v>
      </c>
      <c r="G137" s="75">
        <v>0</v>
      </c>
      <c r="H137" s="76">
        <f t="shared" ref="H137" si="236">IF(D137="LONG",(F137-E137)*C137,(E137-F137)*C137)</f>
        <v>-7500</v>
      </c>
      <c r="I137" s="76">
        <v>0</v>
      </c>
      <c r="J137" s="78">
        <f t="shared" ref="J137" si="237">(H137+I137)</f>
        <v>-7500</v>
      </c>
    </row>
    <row r="138" spans="1:10" x14ac:dyDescent="0.25">
      <c r="A138" s="2">
        <v>43206</v>
      </c>
      <c r="B138" s="73" t="s">
        <v>12</v>
      </c>
      <c r="C138" s="73">
        <v>5000</v>
      </c>
      <c r="D138" s="73" t="s">
        <v>11</v>
      </c>
      <c r="E138" s="74">
        <v>205</v>
      </c>
      <c r="F138" s="74">
        <v>206</v>
      </c>
      <c r="G138" s="75">
        <v>0</v>
      </c>
      <c r="H138" s="76">
        <f t="shared" ref="H138" si="238">IF(D138="LONG",(F138-E138)*C138,(E138-F138)*C138)</f>
        <v>5000</v>
      </c>
      <c r="I138" s="76">
        <v>0</v>
      </c>
      <c r="J138" s="76">
        <f t="shared" ref="J138" si="239">(H138+I138)</f>
        <v>5000</v>
      </c>
    </row>
    <row r="139" spans="1:10" x14ac:dyDescent="0.25">
      <c r="A139" s="2">
        <v>43203</v>
      </c>
      <c r="B139" s="73" t="s">
        <v>17</v>
      </c>
      <c r="C139" s="73">
        <v>5000</v>
      </c>
      <c r="D139" s="35" t="s">
        <v>15</v>
      </c>
      <c r="E139" s="36">
        <v>152.75</v>
      </c>
      <c r="F139" s="36">
        <v>151.75</v>
      </c>
      <c r="G139" s="75">
        <v>150.25</v>
      </c>
      <c r="H139" s="77">
        <f>(E139-F139)*C139</f>
        <v>5000</v>
      </c>
      <c r="I139" s="76">
        <v>0</v>
      </c>
      <c r="J139" s="77">
        <f t="shared" ref="J139" si="240">+I139+H139</f>
        <v>5000</v>
      </c>
    </row>
    <row r="140" spans="1:10" x14ac:dyDescent="0.25">
      <c r="A140" s="2">
        <v>43202</v>
      </c>
      <c r="B140" s="73" t="s">
        <v>17</v>
      </c>
      <c r="C140" s="73">
        <v>5000</v>
      </c>
      <c r="D140" s="35" t="s">
        <v>15</v>
      </c>
      <c r="E140" s="36">
        <v>154.5</v>
      </c>
      <c r="F140" s="36">
        <v>153.5</v>
      </c>
      <c r="G140" s="75">
        <v>0</v>
      </c>
      <c r="H140" s="77">
        <f>(E140-F140)*C140</f>
        <v>5000</v>
      </c>
      <c r="I140" s="76">
        <v>0</v>
      </c>
      <c r="J140" s="77">
        <f t="shared" ref="J140" si="241">+I140+H140</f>
        <v>5000</v>
      </c>
    </row>
    <row r="141" spans="1:10" x14ac:dyDescent="0.25">
      <c r="A141" s="2">
        <v>43201</v>
      </c>
      <c r="B141" s="73" t="s">
        <v>19</v>
      </c>
      <c r="C141" s="73">
        <v>5000</v>
      </c>
      <c r="D141" s="73" t="s">
        <v>11</v>
      </c>
      <c r="E141" s="74">
        <v>155.75</v>
      </c>
      <c r="F141" s="74">
        <v>156.75</v>
      </c>
      <c r="G141" s="75">
        <v>0</v>
      </c>
      <c r="H141" s="76">
        <f t="shared" ref="H141" si="242">IF(D141="LONG",(F141-E141)*C141,(E141-F141)*C141)</f>
        <v>5000</v>
      </c>
      <c r="I141" s="76">
        <v>0</v>
      </c>
      <c r="J141" s="76">
        <f t="shared" ref="J141" si="243">(H141+I141)</f>
        <v>5000</v>
      </c>
    </row>
    <row r="142" spans="1:10" x14ac:dyDescent="0.25">
      <c r="A142" s="2">
        <v>43200</v>
      </c>
      <c r="B142" s="73" t="s">
        <v>12</v>
      </c>
      <c r="C142" s="73">
        <v>5000</v>
      </c>
      <c r="D142" s="73" t="s">
        <v>11</v>
      </c>
      <c r="E142" s="74">
        <v>210.75</v>
      </c>
      <c r="F142" s="74">
        <v>211.75</v>
      </c>
      <c r="G142" s="75">
        <v>0</v>
      </c>
      <c r="H142" s="76">
        <f t="shared" ref="H142" si="244">IF(D142="LONG",(F142-E142)*C142,(E142-F142)*C142)</f>
        <v>5000</v>
      </c>
      <c r="I142" s="76">
        <v>0</v>
      </c>
      <c r="J142" s="76">
        <f t="shared" ref="J142" si="245">(H142+I142)</f>
        <v>5000</v>
      </c>
    </row>
    <row r="143" spans="1:10" x14ac:dyDescent="0.25">
      <c r="A143" s="2">
        <v>43199</v>
      </c>
      <c r="B143" s="73" t="s">
        <v>19</v>
      </c>
      <c r="C143" s="73">
        <v>5000</v>
      </c>
      <c r="D143" s="73" t="s">
        <v>11</v>
      </c>
      <c r="E143" s="74">
        <v>155.25</v>
      </c>
      <c r="F143" s="74">
        <v>156.25</v>
      </c>
      <c r="G143" s="75">
        <v>0</v>
      </c>
      <c r="H143" s="76">
        <f t="shared" ref="H143" si="246">IF(D143="LONG",(F143-E143)*C143,(E143-F143)*C143)</f>
        <v>5000</v>
      </c>
      <c r="I143" s="76">
        <v>0</v>
      </c>
      <c r="J143" s="76">
        <f t="shared" ref="J143" si="247">(H143+I143)</f>
        <v>5000</v>
      </c>
    </row>
    <row r="144" spans="1:10" x14ac:dyDescent="0.25">
      <c r="A144" s="2">
        <v>43196</v>
      </c>
      <c r="B144" s="73" t="s">
        <v>12</v>
      </c>
      <c r="C144" s="73">
        <v>5000</v>
      </c>
      <c r="D144" s="73" t="s">
        <v>11</v>
      </c>
      <c r="E144" s="74">
        <v>210</v>
      </c>
      <c r="F144" s="74">
        <v>211</v>
      </c>
      <c r="G144" s="75">
        <v>0</v>
      </c>
      <c r="H144" s="76">
        <f t="shared" ref="H144" si="248">IF(D144="LONG",(F144-E144)*C144,(E144-F144)*C144)</f>
        <v>5000</v>
      </c>
      <c r="I144" s="76">
        <v>0</v>
      </c>
      <c r="J144" s="76">
        <f t="shared" ref="J144" si="249">(H144+I144)</f>
        <v>5000</v>
      </c>
    </row>
    <row r="145" spans="1:10" x14ac:dyDescent="0.25">
      <c r="A145" s="2">
        <v>43195</v>
      </c>
      <c r="B145" s="73" t="s">
        <v>12</v>
      </c>
      <c r="C145" s="73">
        <v>5000</v>
      </c>
      <c r="D145" s="73" t="s">
        <v>11</v>
      </c>
      <c r="E145" s="74">
        <v>154.75</v>
      </c>
      <c r="F145" s="74">
        <v>155.75</v>
      </c>
      <c r="G145" s="75">
        <v>0</v>
      </c>
      <c r="H145" s="76">
        <f t="shared" ref="H145" si="250">IF(D145="LONG",(F145-E145)*C145,(E145-F145)*C145)</f>
        <v>5000</v>
      </c>
      <c r="I145" s="76">
        <v>0</v>
      </c>
      <c r="J145" s="76">
        <f t="shared" ref="J145" si="251">(H145+I145)</f>
        <v>5000</v>
      </c>
    </row>
    <row r="146" spans="1:10" x14ac:dyDescent="0.25">
      <c r="A146" s="2">
        <v>43194</v>
      </c>
      <c r="B146" s="37" t="s">
        <v>19</v>
      </c>
      <c r="C146" s="37">
        <v>5000</v>
      </c>
      <c r="D146" s="35" t="s">
        <v>11</v>
      </c>
      <c r="E146" s="36">
        <v>155.5</v>
      </c>
      <c r="F146" s="36">
        <v>154.5</v>
      </c>
      <c r="G146" s="75">
        <v>0</v>
      </c>
      <c r="H146" s="77">
        <f>(E146-F146)*C146</f>
        <v>5000</v>
      </c>
      <c r="I146" s="76">
        <v>0</v>
      </c>
      <c r="J146" s="77">
        <f t="shared" ref="J146" si="252">+I146+H146</f>
        <v>5000</v>
      </c>
    </row>
    <row r="147" spans="1:10" x14ac:dyDescent="0.25">
      <c r="A147" s="2">
        <v>43194</v>
      </c>
      <c r="B147" s="73" t="s">
        <v>12</v>
      </c>
      <c r="C147" s="73">
        <v>5000</v>
      </c>
      <c r="D147" s="73" t="s">
        <v>11</v>
      </c>
      <c r="E147" s="74">
        <v>212.5</v>
      </c>
      <c r="F147" s="74">
        <v>211</v>
      </c>
      <c r="G147" s="75">
        <v>0</v>
      </c>
      <c r="H147" s="76">
        <f t="shared" ref="H147" si="253">IF(D147="LONG",(F147-E147)*C147,(E147-F147)*C147)</f>
        <v>-7500</v>
      </c>
      <c r="I147" s="76">
        <v>0</v>
      </c>
      <c r="J147" s="78">
        <f t="shared" ref="J147" si="254">(H147+I147)</f>
        <v>-7500</v>
      </c>
    </row>
    <row r="148" spans="1:10" x14ac:dyDescent="0.25">
      <c r="A148" s="2">
        <v>43193</v>
      </c>
      <c r="B148" s="73" t="s">
        <v>19</v>
      </c>
      <c r="C148" s="73">
        <v>5000</v>
      </c>
      <c r="D148" s="73" t="s">
        <v>11</v>
      </c>
      <c r="E148" s="74">
        <v>155.75</v>
      </c>
      <c r="F148" s="74">
        <v>157.75</v>
      </c>
      <c r="G148" s="75">
        <v>158.25</v>
      </c>
      <c r="H148" s="76">
        <f t="shared" ref="H148:H149" si="255">IF(D148="LONG",(F148-E148)*C148,(E148-F148)*C148)</f>
        <v>10000</v>
      </c>
      <c r="I148" s="76">
        <f t="shared" ref="I148" si="256">(G148-F148)*C148</f>
        <v>2500</v>
      </c>
      <c r="J148" s="76">
        <f t="shared" ref="J148:J149" si="257">(H148+I148)</f>
        <v>12500</v>
      </c>
    </row>
    <row r="149" spans="1:10" x14ac:dyDescent="0.25">
      <c r="A149" s="2">
        <v>43192</v>
      </c>
      <c r="B149" s="73" t="s">
        <v>12</v>
      </c>
      <c r="C149" s="73">
        <v>5000</v>
      </c>
      <c r="D149" s="73" t="s">
        <v>11</v>
      </c>
      <c r="E149" s="74">
        <v>214.5</v>
      </c>
      <c r="F149" s="74">
        <v>213</v>
      </c>
      <c r="G149" s="75">
        <v>0</v>
      </c>
      <c r="H149" s="76">
        <f t="shared" si="255"/>
        <v>-7500</v>
      </c>
      <c r="I149" s="76">
        <v>0</v>
      </c>
      <c r="J149" s="78">
        <f t="shared" si="257"/>
        <v>-7500</v>
      </c>
    </row>
    <row r="150" spans="1:10" x14ac:dyDescent="0.25">
      <c r="A150" s="96"/>
      <c r="B150" s="97"/>
      <c r="C150" s="97"/>
      <c r="D150" s="97"/>
      <c r="E150" s="97"/>
      <c r="F150" s="97"/>
      <c r="G150" s="97"/>
      <c r="H150" s="97"/>
      <c r="I150" s="97"/>
      <c r="J150" s="97"/>
    </row>
    <row r="151" spans="1:10" x14ac:dyDescent="0.25">
      <c r="A151" s="2">
        <v>43186</v>
      </c>
      <c r="B151" s="73" t="s">
        <v>17</v>
      </c>
      <c r="C151" s="73">
        <v>5000</v>
      </c>
      <c r="D151" s="73" t="s">
        <v>11</v>
      </c>
      <c r="E151" s="74">
        <v>155.15</v>
      </c>
      <c r="F151" s="74">
        <v>156.15</v>
      </c>
      <c r="G151" s="75">
        <v>0</v>
      </c>
      <c r="H151" s="76">
        <f t="shared" ref="H151" si="258">IF(D151="LONG",(F151-E151)*C151,(E151-F151)*C151)</f>
        <v>5000</v>
      </c>
      <c r="I151" s="76">
        <v>0</v>
      </c>
      <c r="J151" s="76">
        <f t="shared" ref="J151" si="259">(H151+I151)</f>
        <v>5000</v>
      </c>
    </row>
    <row r="152" spans="1:10" x14ac:dyDescent="0.25">
      <c r="A152" s="2">
        <v>43185</v>
      </c>
      <c r="B152" s="73" t="s">
        <v>17</v>
      </c>
      <c r="C152" s="73">
        <v>5000</v>
      </c>
      <c r="D152" s="73" t="s">
        <v>11</v>
      </c>
      <c r="E152" s="74">
        <v>153</v>
      </c>
      <c r="F152" s="74">
        <v>154</v>
      </c>
      <c r="G152" s="75">
        <v>155</v>
      </c>
      <c r="H152" s="76">
        <f t="shared" ref="H152" si="260">IF(D152="LONG",(F152-E152)*C152,(E152-F152)*C152)</f>
        <v>5000</v>
      </c>
      <c r="I152" s="76">
        <f t="shared" ref="I152" si="261">(G152-F152)*C152</f>
        <v>5000</v>
      </c>
      <c r="J152" s="76">
        <f t="shared" ref="J152" si="262">(H152+I152)</f>
        <v>10000</v>
      </c>
    </row>
    <row r="153" spans="1:10" x14ac:dyDescent="0.25">
      <c r="A153" s="2">
        <v>43182</v>
      </c>
      <c r="B153" s="37" t="s">
        <v>12</v>
      </c>
      <c r="C153" s="37">
        <v>5000</v>
      </c>
      <c r="D153" s="35" t="s">
        <v>15</v>
      </c>
      <c r="E153" s="36">
        <v>209.25</v>
      </c>
      <c r="F153" s="36">
        <v>208.25</v>
      </c>
      <c r="G153" s="75">
        <v>0</v>
      </c>
      <c r="H153" s="77">
        <f>(E153-F153)*C153</f>
        <v>5000</v>
      </c>
      <c r="I153" s="76">
        <v>0</v>
      </c>
      <c r="J153" s="77">
        <f t="shared" ref="J153" si="263">+I153+H153</f>
        <v>5000</v>
      </c>
    </row>
    <row r="154" spans="1:10" x14ac:dyDescent="0.25">
      <c r="A154" s="2">
        <v>43181</v>
      </c>
      <c r="B154" s="37" t="s">
        <v>12</v>
      </c>
      <c r="C154" s="37">
        <v>5000</v>
      </c>
      <c r="D154" s="35" t="s">
        <v>15</v>
      </c>
      <c r="E154" s="36">
        <v>212</v>
      </c>
      <c r="F154" s="36">
        <v>211</v>
      </c>
      <c r="G154" s="75">
        <v>0</v>
      </c>
      <c r="H154" s="77">
        <f>(E154-F154)*C154</f>
        <v>5000</v>
      </c>
      <c r="I154" s="76">
        <v>0</v>
      </c>
      <c r="J154" s="77">
        <f t="shared" ref="J154" si="264">+I154+H154</f>
        <v>5000</v>
      </c>
    </row>
    <row r="155" spans="1:10" x14ac:dyDescent="0.25">
      <c r="A155" s="2">
        <v>43180</v>
      </c>
      <c r="B155" s="73" t="s">
        <v>17</v>
      </c>
      <c r="C155" s="73">
        <v>5000</v>
      </c>
      <c r="D155" s="73" t="s">
        <v>11</v>
      </c>
      <c r="E155" s="74">
        <v>154.5</v>
      </c>
      <c r="F155" s="74">
        <v>155.5</v>
      </c>
      <c r="G155" s="75">
        <v>157</v>
      </c>
      <c r="H155" s="76">
        <f t="shared" ref="H155" si="265">IF(D155="LONG",(F155-E155)*C155,(E155-F155)*C155)</f>
        <v>5000</v>
      </c>
      <c r="I155" s="76">
        <f t="shared" ref="I155" si="266">(G155-F155)*C155</f>
        <v>7500</v>
      </c>
      <c r="J155" s="76">
        <f t="shared" ref="J155" si="267">(H155+I155)</f>
        <v>12500</v>
      </c>
    </row>
    <row r="156" spans="1:10" x14ac:dyDescent="0.25">
      <c r="A156" s="2">
        <v>43179</v>
      </c>
      <c r="B156" s="37" t="s">
        <v>17</v>
      </c>
      <c r="C156" s="37">
        <v>5000</v>
      </c>
      <c r="D156" s="35" t="s">
        <v>15</v>
      </c>
      <c r="E156" s="36">
        <v>153.25</v>
      </c>
      <c r="F156" s="36">
        <v>152.25</v>
      </c>
      <c r="G156" s="75">
        <v>0</v>
      </c>
      <c r="H156" s="77">
        <f>(E156-F156)*C156</f>
        <v>5000</v>
      </c>
      <c r="I156" s="76">
        <v>0</v>
      </c>
      <c r="J156" s="77">
        <f t="shared" ref="J156" si="268">+I156+H156</f>
        <v>5000</v>
      </c>
    </row>
    <row r="157" spans="1:10" x14ac:dyDescent="0.25">
      <c r="A157" s="2">
        <v>43178</v>
      </c>
      <c r="B157" s="73" t="s">
        <v>12</v>
      </c>
      <c r="C157" s="73">
        <v>5000</v>
      </c>
      <c r="D157" s="73" t="s">
        <v>11</v>
      </c>
      <c r="E157" s="74">
        <v>211.4</v>
      </c>
      <c r="F157" s="74">
        <v>209.9</v>
      </c>
      <c r="G157" s="75">
        <v>0</v>
      </c>
      <c r="H157" s="76">
        <f t="shared" ref="H157" si="269">IF(D157="LONG",(F157-E157)*C157,(E157-F157)*C157)</f>
        <v>-7500</v>
      </c>
      <c r="I157" s="76">
        <v>0</v>
      </c>
      <c r="J157" s="78">
        <f t="shared" ref="J157" si="270">(H157+I157)</f>
        <v>-7500</v>
      </c>
    </row>
    <row r="158" spans="1:10" x14ac:dyDescent="0.25">
      <c r="A158" s="2">
        <v>43175</v>
      </c>
      <c r="B158" s="73" t="s">
        <v>12</v>
      </c>
      <c r="C158" s="73">
        <v>5000</v>
      </c>
      <c r="D158" s="73" t="s">
        <v>11</v>
      </c>
      <c r="E158" s="74">
        <v>209.75</v>
      </c>
      <c r="F158" s="74">
        <v>210.75</v>
      </c>
      <c r="G158" s="75">
        <v>212.25</v>
      </c>
      <c r="H158" s="76">
        <f t="shared" ref="H158" si="271">IF(D158="LONG",(F158-E158)*C158,(E158-F158)*C158)</f>
        <v>5000</v>
      </c>
      <c r="I158" s="76">
        <f t="shared" ref="I158" si="272">(G158-F158)*C158</f>
        <v>7500</v>
      </c>
      <c r="J158" s="76">
        <f t="shared" ref="J158" si="273">(H158+I158)</f>
        <v>12500</v>
      </c>
    </row>
    <row r="159" spans="1:10" x14ac:dyDescent="0.25">
      <c r="A159" s="2">
        <v>43174</v>
      </c>
      <c r="B159" s="73" t="s">
        <v>17</v>
      </c>
      <c r="C159" s="73">
        <v>5000</v>
      </c>
      <c r="D159" s="73" t="s">
        <v>11</v>
      </c>
      <c r="E159" s="74">
        <v>209.5</v>
      </c>
      <c r="F159" s="74">
        <v>210.5</v>
      </c>
      <c r="G159" s="75">
        <v>0</v>
      </c>
      <c r="H159" s="76">
        <f t="shared" ref="H159" si="274">IF(D159="LONG",(F159-E159)*C159,(E159-F159)*C159)</f>
        <v>5000</v>
      </c>
      <c r="I159" s="76">
        <v>0</v>
      </c>
      <c r="J159" s="76">
        <f t="shared" ref="J159" si="275">(H159+I159)</f>
        <v>5000</v>
      </c>
    </row>
    <row r="160" spans="1:10" x14ac:dyDescent="0.25">
      <c r="A160" s="2">
        <v>43172</v>
      </c>
      <c r="B160" s="73" t="s">
        <v>17</v>
      </c>
      <c r="C160" s="73">
        <v>5000</v>
      </c>
      <c r="D160" s="73" t="s">
        <v>11</v>
      </c>
      <c r="E160" s="74">
        <v>154</v>
      </c>
      <c r="F160" s="74">
        <v>155</v>
      </c>
      <c r="G160" s="75">
        <v>0</v>
      </c>
      <c r="H160" s="76">
        <f t="shared" ref="H160" si="276">IF(D160="LONG",(F160-E160)*C160,(E160-F160)*C160)</f>
        <v>5000</v>
      </c>
      <c r="I160" s="76">
        <v>0</v>
      </c>
      <c r="J160" s="76">
        <f t="shared" ref="J160" si="277">(H160+I160)</f>
        <v>5000</v>
      </c>
    </row>
    <row r="161" spans="1:10" x14ac:dyDescent="0.25">
      <c r="A161" s="2">
        <v>43171</v>
      </c>
      <c r="B161" s="37" t="s">
        <v>12</v>
      </c>
      <c r="C161" s="37">
        <v>5000</v>
      </c>
      <c r="D161" s="35" t="s">
        <v>15</v>
      </c>
      <c r="E161" s="36">
        <v>212.75</v>
      </c>
      <c r="F161" s="36">
        <v>211.75</v>
      </c>
      <c r="G161" s="75">
        <v>0</v>
      </c>
      <c r="H161" s="77">
        <f>(E161-F161)*C161</f>
        <v>5000</v>
      </c>
      <c r="I161" s="76">
        <v>0</v>
      </c>
      <c r="J161" s="77">
        <f t="shared" ref="J161" si="278">+I161+H161</f>
        <v>5000</v>
      </c>
    </row>
    <row r="162" spans="1:10" x14ac:dyDescent="0.25">
      <c r="A162" s="2">
        <v>43168</v>
      </c>
      <c r="B162" s="73" t="s">
        <v>17</v>
      </c>
      <c r="C162" s="73">
        <v>5000</v>
      </c>
      <c r="D162" s="73" t="s">
        <v>11</v>
      </c>
      <c r="E162" s="74">
        <v>152.9</v>
      </c>
      <c r="F162" s="74">
        <v>153.9</v>
      </c>
      <c r="G162" s="75">
        <v>155.4</v>
      </c>
      <c r="H162" s="76">
        <f t="shared" ref="H162" si="279">IF(D162="LONG",(F162-E162)*C162,(E162-F162)*C162)</f>
        <v>5000</v>
      </c>
      <c r="I162" s="76">
        <f t="shared" ref="I162" si="280">(G162-F162)*C162</f>
        <v>7500</v>
      </c>
      <c r="J162" s="76">
        <f t="shared" ref="J162" si="281">(H162+I162)</f>
        <v>12500</v>
      </c>
    </row>
    <row r="163" spans="1:10" x14ac:dyDescent="0.25">
      <c r="A163" s="2">
        <v>43167</v>
      </c>
      <c r="B163" s="37" t="s">
        <v>17</v>
      </c>
      <c r="C163" s="37">
        <v>5000</v>
      </c>
      <c r="D163" s="35" t="s">
        <v>15</v>
      </c>
      <c r="E163" s="36">
        <v>154.9</v>
      </c>
      <c r="F163" s="36">
        <v>153.9</v>
      </c>
      <c r="G163" s="75">
        <v>0</v>
      </c>
      <c r="H163" s="77">
        <f>(E163-F163)*C163</f>
        <v>5000</v>
      </c>
      <c r="I163" s="76">
        <v>0</v>
      </c>
      <c r="J163" s="77">
        <f t="shared" ref="J163" si="282">+I163+H163</f>
        <v>5000</v>
      </c>
    </row>
    <row r="164" spans="1:10" x14ac:dyDescent="0.25">
      <c r="A164" s="2">
        <v>43166</v>
      </c>
      <c r="B164" s="22" t="s">
        <v>17</v>
      </c>
      <c r="C164" s="22">
        <v>5000</v>
      </c>
      <c r="D164" s="35" t="s">
        <v>15</v>
      </c>
      <c r="E164" s="36">
        <v>158.25</v>
      </c>
      <c r="F164" s="36">
        <v>157.25</v>
      </c>
      <c r="G164" s="11">
        <v>0</v>
      </c>
      <c r="H164" s="14">
        <f>(E164-F164)*C164</f>
        <v>5000</v>
      </c>
      <c r="I164" s="13">
        <v>0</v>
      </c>
      <c r="J164" s="14">
        <f t="shared" ref="J164" si="283">+I164+H164</f>
        <v>5000</v>
      </c>
    </row>
    <row r="165" spans="1:10" x14ac:dyDescent="0.25">
      <c r="A165" s="87"/>
      <c r="B165" s="88"/>
      <c r="C165" s="88"/>
      <c r="D165" s="88"/>
      <c r="E165" s="88"/>
      <c r="F165" s="88"/>
      <c r="G165" s="88"/>
      <c r="H165" s="88"/>
      <c r="I165" s="88"/>
      <c r="J165" s="88"/>
    </row>
    <row r="166" spans="1:10" x14ac:dyDescent="0.25">
      <c r="A166" s="2">
        <v>43159</v>
      </c>
      <c r="B166" s="22" t="s">
        <v>12</v>
      </c>
      <c r="C166" s="22">
        <v>5000</v>
      </c>
      <c r="D166" s="35" t="s">
        <v>11</v>
      </c>
      <c r="E166" s="36">
        <v>230.25</v>
      </c>
      <c r="F166" s="36">
        <v>231.25</v>
      </c>
      <c r="G166" s="11">
        <v>0</v>
      </c>
      <c r="H166" s="76">
        <f t="shared" ref="H166" si="284">IF(D166="LONG",(F166-E166)*C166,(E166-F166)*C166)</f>
        <v>5000</v>
      </c>
      <c r="I166" s="76">
        <v>0</v>
      </c>
      <c r="J166" s="76">
        <f t="shared" ref="J166" si="285">(H166+I166)</f>
        <v>5000</v>
      </c>
    </row>
    <row r="167" spans="1:10" x14ac:dyDescent="0.25">
      <c r="A167" s="2">
        <v>43158</v>
      </c>
      <c r="B167" s="22" t="s">
        <v>17</v>
      </c>
      <c r="C167" s="22">
        <v>5000</v>
      </c>
      <c r="D167" s="35" t="s">
        <v>11</v>
      </c>
      <c r="E167" s="36">
        <v>167.8</v>
      </c>
      <c r="F167" s="36">
        <v>166.3</v>
      </c>
      <c r="G167" s="75">
        <v>0</v>
      </c>
      <c r="H167" s="76">
        <f t="shared" ref="H167" si="286">IF(D167="LONG",(F167-E167)*C167,(E167-F167)*C167)</f>
        <v>-7500</v>
      </c>
      <c r="I167" s="76">
        <v>0</v>
      </c>
      <c r="J167" s="78">
        <f t="shared" ref="J167" si="287">(H167+I167)</f>
        <v>-7500</v>
      </c>
    </row>
    <row r="168" spans="1:10" x14ac:dyDescent="0.25">
      <c r="A168" s="2">
        <v>43157</v>
      </c>
      <c r="B168" s="22" t="s">
        <v>17</v>
      </c>
      <c r="C168" s="22">
        <v>5000</v>
      </c>
      <c r="D168" s="35" t="s">
        <v>15</v>
      </c>
      <c r="E168" s="36">
        <v>167</v>
      </c>
      <c r="F168" s="36">
        <v>166</v>
      </c>
      <c r="G168" s="11">
        <v>0</v>
      </c>
      <c r="H168" s="14">
        <f>(E168-F168)*C168</f>
        <v>5000</v>
      </c>
      <c r="I168" s="13">
        <v>0</v>
      </c>
      <c r="J168" s="14">
        <f t="shared" ref="J168" si="288">+I168+H168</f>
        <v>5000</v>
      </c>
    </row>
    <row r="169" spans="1:10" x14ac:dyDescent="0.25">
      <c r="A169" s="2">
        <v>43154</v>
      </c>
      <c r="B169" s="22" t="s">
        <v>12</v>
      </c>
      <c r="C169" s="22">
        <v>5000</v>
      </c>
      <c r="D169" s="35" t="s">
        <v>15</v>
      </c>
      <c r="E169" s="36">
        <v>229.5</v>
      </c>
      <c r="F169" s="36">
        <v>228.5</v>
      </c>
      <c r="G169" s="11">
        <v>0</v>
      </c>
      <c r="H169" s="14">
        <f>(E169-F169)*C169</f>
        <v>5000</v>
      </c>
      <c r="I169" s="13">
        <v>0</v>
      </c>
      <c r="J169" s="14">
        <f t="shared" ref="J169" si="289">+I169+H169</f>
        <v>5000</v>
      </c>
    </row>
    <row r="170" spans="1:10" x14ac:dyDescent="0.25">
      <c r="A170" s="2">
        <v>43153</v>
      </c>
      <c r="B170" s="73" t="s">
        <v>25</v>
      </c>
      <c r="C170" s="73">
        <v>5000</v>
      </c>
      <c r="D170" s="73" t="s">
        <v>11</v>
      </c>
      <c r="E170" s="74">
        <v>226.9</v>
      </c>
      <c r="F170" s="74">
        <v>227.8</v>
      </c>
      <c r="G170" s="75">
        <v>229.4</v>
      </c>
      <c r="H170" s="76">
        <f t="shared" ref="H170" si="290">IF(D170="LONG",(F170-E170)*C170,(E170-F170)*C170)</f>
        <v>4500.0000000000282</v>
      </c>
      <c r="I170" s="76">
        <f t="shared" ref="I170" si="291">(G170-F170)*C170</f>
        <v>7999.9999999999718</v>
      </c>
      <c r="J170" s="76">
        <f t="shared" ref="J170" si="292">(H170+I170)</f>
        <v>12500</v>
      </c>
    </row>
    <row r="171" spans="1:10" x14ac:dyDescent="0.25">
      <c r="A171" s="2">
        <v>43152</v>
      </c>
      <c r="B171" s="73" t="s">
        <v>12</v>
      </c>
      <c r="C171" s="73">
        <v>5000</v>
      </c>
      <c r="D171" s="73" t="s">
        <v>11</v>
      </c>
      <c r="E171" s="74">
        <v>230.75</v>
      </c>
      <c r="F171" s="74">
        <v>229.25</v>
      </c>
      <c r="G171" s="75">
        <v>0</v>
      </c>
      <c r="H171" s="76">
        <f t="shared" ref="H171" si="293">IF(D171="LONG",(F171-E171)*C171,(E171-F171)*C171)</f>
        <v>-7500</v>
      </c>
      <c r="I171" s="76">
        <v>0</v>
      </c>
      <c r="J171" s="78">
        <f t="shared" ref="J171" si="294">(H171+I171)</f>
        <v>-7500</v>
      </c>
    </row>
    <row r="172" spans="1:10" x14ac:dyDescent="0.25">
      <c r="A172" s="2">
        <v>43152</v>
      </c>
      <c r="B172" s="22" t="s">
        <v>12</v>
      </c>
      <c r="C172" s="22">
        <v>5000</v>
      </c>
      <c r="D172" s="35" t="s">
        <v>15</v>
      </c>
      <c r="E172" s="36">
        <v>230</v>
      </c>
      <c r="F172" s="36">
        <v>229</v>
      </c>
      <c r="G172" s="11">
        <v>0</v>
      </c>
      <c r="H172" s="14">
        <f>(E172-F172)*C172</f>
        <v>5000</v>
      </c>
      <c r="I172" s="13">
        <v>0</v>
      </c>
      <c r="J172" s="14">
        <f t="shared" ref="J172" si="295">+I172+H172</f>
        <v>5000</v>
      </c>
    </row>
    <row r="173" spans="1:10" x14ac:dyDescent="0.25">
      <c r="A173" s="2">
        <v>43151</v>
      </c>
      <c r="B173" s="73" t="s">
        <v>25</v>
      </c>
      <c r="C173" s="73">
        <v>5000</v>
      </c>
      <c r="D173" s="73" t="s">
        <v>11</v>
      </c>
      <c r="E173" s="74">
        <v>230</v>
      </c>
      <c r="F173" s="74">
        <v>231</v>
      </c>
      <c r="G173" s="75">
        <v>232.5</v>
      </c>
      <c r="H173" s="76">
        <f t="shared" ref="H173" si="296">IF(D173="LONG",(F173-E173)*C173,(E173-F173)*C173)</f>
        <v>5000</v>
      </c>
      <c r="I173" s="76">
        <f t="shared" ref="I173" si="297">(G173-F173)*C173</f>
        <v>7500</v>
      </c>
      <c r="J173" s="76">
        <f t="shared" ref="J173" si="298">(H173+I173)</f>
        <v>12500</v>
      </c>
    </row>
    <row r="174" spans="1:10" x14ac:dyDescent="0.25">
      <c r="A174" s="2">
        <v>43150</v>
      </c>
      <c r="B174" s="73" t="s">
        <v>19</v>
      </c>
      <c r="C174" s="73">
        <v>5000</v>
      </c>
      <c r="D174" s="73" t="s">
        <v>11</v>
      </c>
      <c r="E174" s="74">
        <v>167.75</v>
      </c>
      <c r="F174" s="74">
        <v>168.75</v>
      </c>
      <c r="G174" s="75">
        <v>0</v>
      </c>
      <c r="H174" s="76">
        <f t="shared" ref="H174" si="299">IF(D174="LONG",(F174-E174)*C174,(E174-F174)*C174)</f>
        <v>5000</v>
      </c>
      <c r="I174" s="76">
        <v>0</v>
      </c>
      <c r="J174" s="76">
        <f t="shared" ref="J174" si="300">(H174+I174)</f>
        <v>5000</v>
      </c>
    </row>
    <row r="175" spans="1:10" x14ac:dyDescent="0.25">
      <c r="A175" s="2">
        <v>43146</v>
      </c>
      <c r="B175" s="73" t="s">
        <v>12</v>
      </c>
      <c r="C175" s="73">
        <v>5000</v>
      </c>
      <c r="D175" s="73" t="s">
        <v>11</v>
      </c>
      <c r="E175" s="74">
        <v>228.5</v>
      </c>
      <c r="F175" s="74">
        <v>230</v>
      </c>
      <c r="G175" s="75">
        <v>0</v>
      </c>
      <c r="H175" s="76">
        <f t="shared" ref="H175" si="301">IF(D175="LONG",(F175-E175)*C175,(E175-F175)*C175)</f>
        <v>7500</v>
      </c>
      <c r="I175" s="76">
        <v>0</v>
      </c>
      <c r="J175" s="76">
        <f t="shared" ref="J175" si="302">(H175+I175)</f>
        <v>7500</v>
      </c>
    </row>
    <row r="176" spans="1:10" x14ac:dyDescent="0.25">
      <c r="A176" s="2">
        <v>43146</v>
      </c>
      <c r="B176" s="22" t="s">
        <v>19</v>
      </c>
      <c r="C176" s="22">
        <v>5000</v>
      </c>
      <c r="D176" s="35" t="s">
        <v>15</v>
      </c>
      <c r="E176" s="36">
        <v>166.2</v>
      </c>
      <c r="F176" s="36">
        <v>165.2</v>
      </c>
      <c r="G176" s="11">
        <v>0</v>
      </c>
      <c r="H176" s="14">
        <f>(E176-F176)*C176</f>
        <v>5000</v>
      </c>
      <c r="I176" s="13">
        <v>0</v>
      </c>
      <c r="J176" s="14">
        <f t="shared" ref="J176" si="303">+I176+H176</f>
        <v>5000</v>
      </c>
    </row>
    <row r="177" spans="1:10" x14ac:dyDescent="0.25">
      <c r="A177" s="2">
        <v>43145</v>
      </c>
      <c r="B177" s="73" t="s">
        <v>12</v>
      </c>
      <c r="C177" s="73">
        <v>5000</v>
      </c>
      <c r="D177" s="73" t="s">
        <v>11</v>
      </c>
      <c r="E177" s="74">
        <v>223.15</v>
      </c>
      <c r="F177" s="74">
        <v>224.15</v>
      </c>
      <c r="G177" s="75">
        <v>225.65</v>
      </c>
      <c r="H177" s="76">
        <f t="shared" ref="H177" si="304">IF(D177="LONG",(F177-E177)*C177,(E177-F177)*C177)</f>
        <v>5000</v>
      </c>
      <c r="I177" s="76">
        <f t="shared" ref="I177" si="305">(G177-F177)*C177</f>
        <v>7500</v>
      </c>
      <c r="J177" s="76">
        <f t="shared" ref="J177" si="306">(H177+I177)</f>
        <v>12500</v>
      </c>
    </row>
    <row r="178" spans="1:10" x14ac:dyDescent="0.25">
      <c r="A178" s="2">
        <v>43144</v>
      </c>
      <c r="B178" s="73" t="s">
        <v>12</v>
      </c>
      <c r="C178" s="73">
        <v>5000</v>
      </c>
      <c r="D178" s="73" t="s">
        <v>11</v>
      </c>
      <c r="E178" s="74">
        <v>221.5</v>
      </c>
      <c r="F178" s="74">
        <v>222.5</v>
      </c>
      <c r="G178" s="75">
        <v>224</v>
      </c>
      <c r="H178" s="76">
        <f t="shared" ref="H178:H180" si="307">IF(D178="LONG",(F178-E178)*C178,(E178-F178)*C178)</f>
        <v>5000</v>
      </c>
      <c r="I178" s="76">
        <f t="shared" ref="I178" si="308">(G178-F178)*C178</f>
        <v>7500</v>
      </c>
      <c r="J178" s="76">
        <f t="shared" ref="J178:J180" si="309">(H178+I178)</f>
        <v>12500</v>
      </c>
    </row>
    <row r="179" spans="1:10" x14ac:dyDescent="0.25">
      <c r="A179" s="2">
        <v>43143</v>
      </c>
      <c r="B179" s="73" t="s">
        <v>17</v>
      </c>
      <c r="C179" s="73">
        <v>5000</v>
      </c>
      <c r="D179" s="73" t="s">
        <v>11</v>
      </c>
      <c r="E179" s="74">
        <v>163.75</v>
      </c>
      <c r="F179" s="74">
        <v>164.25</v>
      </c>
      <c r="G179" s="75">
        <v>0</v>
      </c>
      <c r="H179" s="76">
        <f t="shared" si="307"/>
        <v>2500</v>
      </c>
      <c r="I179" s="76">
        <v>0</v>
      </c>
      <c r="J179" s="76">
        <f t="shared" si="309"/>
        <v>2500</v>
      </c>
    </row>
    <row r="180" spans="1:10" x14ac:dyDescent="0.25">
      <c r="A180" s="2">
        <v>43140</v>
      </c>
      <c r="B180" s="73" t="s">
        <v>17</v>
      </c>
      <c r="C180" s="73">
        <v>5000</v>
      </c>
      <c r="D180" s="73" t="s">
        <v>11</v>
      </c>
      <c r="E180" s="74">
        <v>162</v>
      </c>
      <c r="F180" s="74">
        <v>163</v>
      </c>
      <c r="G180" s="75">
        <v>163.9</v>
      </c>
      <c r="H180" s="76">
        <f t="shared" si="307"/>
        <v>5000</v>
      </c>
      <c r="I180" s="76">
        <f t="shared" ref="I180" si="310">(G180-F180)*C180</f>
        <v>4500.0000000000282</v>
      </c>
      <c r="J180" s="76">
        <f t="shared" si="309"/>
        <v>9500.0000000000291</v>
      </c>
    </row>
    <row r="181" spans="1:10" x14ac:dyDescent="0.25">
      <c r="A181" s="2">
        <v>43139</v>
      </c>
      <c r="B181" s="73" t="s">
        <v>12</v>
      </c>
      <c r="C181" s="73">
        <v>5000</v>
      </c>
      <c r="D181" s="73" t="s">
        <v>11</v>
      </c>
      <c r="E181" s="74">
        <v>218</v>
      </c>
      <c r="F181" s="74">
        <v>219</v>
      </c>
      <c r="G181" s="75">
        <v>220.5</v>
      </c>
      <c r="H181" s="76">
        <f t="shared" ref="H181" si="311">IF(D181="LONG",(F181-E181)*C181,(E181-F181)*C181)</f>
        <v>5000</v>
      </c>
      <c r="I181" s="76">
        <f t="shared" ref="I181" si="312">(G181-F181)*C181</f>
        <v>7500</v>
      </c>
      <c r="J181" s="76">
        <f t="shared" ref="J181" si="313">(H181+I181)</f>
        <v>12500</v>
      </c>
    </row>
    <row r="182" spans="1:10" x14ac:dyDescent="0.25">
      <c r="A182" s="2">
        <v>43138</v>
      </c>
      <c r="B182" s="22" t="s">
        <v>19</v>
      </c>
      <c r="C182" s="22">
        <v>5000</v>
      </c>
      <c r="D182" s="35" t="s">
        <v>15</v>
      </c>
      <c r="E182" s="36">
        <v>167.1</v>
      </c>
      <c r="F182" s="36">
        <v>166.1</v>
      </c>
      <c r="G182" s="11">
        <v>164.6</v>
      </c>
      <c r="H182" s="14">
        <f>(E182-F182)*C182</f>
        <v>5000</v>
      </c>
      <c r="I182" s="13">
        <f>(F182-G182)*C182</f>
        <v>7500</v>
      </c>
      <c r="J182" s="14">
        <f t="shared" ref="J182" si="314">+I182+H182</f>
        <v>12500</v>
      </c>
    </row>
    <row r="183" spans="1:10" x14ac:dyDescent="0.25">
      <c r="A183" s="2">
        <v>43137</v>
      </c>
      <c r="B183" s="73" t="s">
        <v>12</v>
      </c>
      <c r="C183" s="73">
        <v>5000</v>
      </c>
      <c r="D183" s="73" t="s">
        <v>11</v>
      </c>
      <c r="E183" s="74">
        <v>225</v>
      </c>
      <c r="F183" s="74">
        <v>223.5</v>
      </c>
      <c r="G183" s="75">
        <v>0</v>
      </c>
      <c r="H183" s="76">
        <f t="shared" ref="H183" si="315">IF(D183="LONG",(F183-E183)*C183,(E183-F183)*C183)</f>
        <v>-7500</v>
      </c>
      <c r="I183" s="76">
        <v>0</v>
      </c>
      <c r="J183" s="78">
        <f t="shared" ref="J183" si="316">(H183+I183)</f>
        <v>-7500</v>
      </c>
    </row>
    <row r="184" spans="1:10" x14ac:dyDescent="0.25">
      <c r="A184" s="2">
        <v>43136</v>
      </c>
      <c r="B184" s="73" t="s">
        <v>12</v>
      </c>
      <c r="C184" s="73">
        <v>5000</v>
      </c>
      <c r="D184" s="73" t="s">
        <v>11</v>
      </c>
      <c r="E184" s="74">
        <v>226.6</v>
      </c>
      <c r="F184" s="74">
        <v>227.6</v>
      </c>
      <c r="G184" s="75">
        <v>0</v>
      </c>
      <c r="H184" s="76">
        <f t="shared" ref="H184" si="317">IF(D184="LONG",(F184-E184)*C184,(E184-F184)*C184)</f>
        <v>5000</v>
      </c>
      <c r="I184" s="76">
        <v>0</v>
      </c>
      <c r="J184" s="76">
        <f t="shared" ref="J184" si="318">(H184+I184)</f>
        <v>5000</v>
      </c>
    </row>
    <row r="185" spans="1:10" x14ac:dyDescent="0.25">
      <c r="A185" s="2">
        <v>43133</v>
      </c>
      <c r="B185" s="22" t="s">
        <v>12</v>
      </c>
      <c r="C185" s="22">
        <v>5000</v>
      </c>
      <c r="D185" s="35" t="s">
        <v>15</v>
      </c>
      <c r="E185" s="36">
        <v>228.5</v>
      </c>
      <c r="F185" s="36">
        <v>227.5</v>
      </c>
      <c r="G185" s="11">
        <v>226.5</v>
      </c>
      <c r="H185" s="14">
        <f>(E185-F185)*C185</f>
        <v>5000</v>
      </c>
      <c r="I185" s="13">
        <f>(F185-G185)*C185</f>
        <v>5000</v>
      </c>
      <c r="J185" s="14">
        <f t="shared" ref="J185" si="319">+I185+H185</f>
        <v>10000</v>
      </c>
    </row>
    <row r="186" spans="1:10" x14ac:dyDescent="0.25">
      <c r="A186" s="2">
        <v>43132</v>
      </c>
      <c r="B186" s="73" t="s">
        <v>12</v>
      </c>
      <c r="C186" s="73">
        <v>5000</v>
      </c>
      <c r="D186" s="73" t="s">
        <v>11</v>
      </c>
      <c r="E186" s="74">
        <v>225.5</v>
      </c>
      <c r="F186" s="74">
        <v>226.5</v>
      </c>
      <c r="G186" s="75">
        <v>227.9</v>
      </c>
      <c r="H186" s="76">
        <f t="shared" ref="H186" si="320">IF(D186="LONG",(F186-E186)*C186,(E186-F186)*C186)</f>
        <v>5000</v>
      </c>
      <c r="I186" s="76">
        <f t="shared" ref="I186" si="321">(G186-F186)*C186</f>
        <v>7000.0000000000282</v>
      </c>
      <c r="J186" s="76">
        <f t="shared" ref="J186" si="322">(H186+I186)</f>
        <v>12000.000000000029</v>
      </c>
    </row>
    <row r="187" spans="1:10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56"/>
    </row>
    <row r="188" spans="1:10" x14ac:dyDescent="0.25">
      <c r="A188" s="2">
        <v>43131</v>
      </c>
      <c r="B188" s="73" t="s">
        <v>17</v>
      </c>
      <c r="C188" s="73">
        <v>5000</v>
      </c>
      <c r="D188" s="73" t="s">
        <v>11</v>
      </c>
      <c r="E188" s="74">
        <v>165.25</v>
      </c>
      <c r="F188" s="74">
        <v>166.25</v>
      </c>
      <c r="G188" s="75">
        <v>167</v>
      </c>
      <c r="H188" s="76">
        <f t="shared" ref="H188" si="323">IF(D188="LONG",(F188-E188)*C188,(E188-F188)*C188)</f>
        <v>5000</v>
      </c>
      <c r="I188" s="76">
        <f t="shared" ref="I188" si="324">(G188-F188)*C188</f>
        <v>3750</v>
      </c>
      <c r="J188" s="76">
        <f t="shared" ref="J188" si="325">(H188+I188)</f>
        <v>8750</v>
      </c>
    </row>
    <row r="189" spans="1:10" x14ac:dyDescent="0.25">
      <c r="A189" s="2">
        <v>43130</v>
      </c>
      <c r="B189" s="9" t="s">
        <v>12</v>
      </c>
      <c r="C189" s="9">
        <v>5000</v>
      </c>
      <c r="D189" s="9" t="s">
        <v>11</v>
      </c>
      <c r="E189" s="10">
        <v>227.5</v>
      </c>
      <c r="F189" s="10">
        <v>228.4</v>
      </c>
      <c r="G189" s="11">
        <v>0</v>
      </c>
      <c r="H189" s="12">
        <f t="shared" ref="H189" si="326">IF(D189="LONG",(F189-E189)*C189,(E189-F189)*C189)</f>
        <v>4500.0000000000282</v>
      </c>
      <c r="I189" s="13">
        <v>0</v>
      </c>
      <c r="J189" s="12">
        <f t="shared" ref="J189" si="327">(H189+I189)</f>
        <v>4500.0000000000282</v>
      </c>
    </row>
    <row r="190" spans="1:10" x14ac:dyDescent="0.25">
      <c r="A190" s="2">
        <v>43129</v>
      </c>
      <c r="B190" s="9" t="s">
        <v>12</v>
      </c>
      <c r="C190" s="9">
        <v>5000</v>
      </c>
      <c r="D190" s="9" t="s">
        <v>11</v>
      </c>
      <c r="E190" s="10">
        <v>227.9</v>
      </c>
      <c r="F190" s="10">
        <v>228.9</v>
      </c>
      <c r="G190" s="11">
        <v>229.4</v>
      </c>
      <c r="H190" s="12">
        <f t="shared" ref="H190" si="328">IF(D190="LONG",(F190-E190)*C190,(E190-F190)*C190)</f>
        <v>5000</v>
      </c>
      <c r="I190" s="13">
        <f t="shared" ref="I190" si="329">(G190-F190)*C190</f>
        <v>2500</v>
      </c>
      <c r="J190" s="12">
        <f t="shared" ref="J190" si="330">(H190+I190)</f>
        <v>7500</v>
      </c>
    </row>
    <row r="191" spans="1:10" x14ac:dyDescent="0.25">
      <c r="A191" s="2">
        <v>43125</v>
      </c>
      <c r="B191" s="73" t="s">
        <v>12</v>
      </c>
      <c r="C191" s="73">
        <v>5000</v>
      </c>
      <c r="D191" s="73" t="s">
        <v>11</v>
      </c>
      <c r="E191" s="74">
        <v>221.5</v>
      </c>
      <c r="F191" s="74">
        <v>222.4</v>
      </c>
      <c r="G191" s="75">
        <v>0</v>
      </c>
      <c r="H191" s="76">
        <f t="shared" ref="H191" si="331">IF(D191="LONG",(F191-E191)*C191,(E191-F191)*C191)</f>
        <v>4500.0000000000282</v>
      </c>
      <c r="I191" s="76">
        <v>0</v>
      </c>
      <c r="J191" s="76">
        <f t="shared" ref="J191" si="332">(H191+I191)</f>
        <v>4500.0000000000282</v>
      </c>
    </row>
    <row r="192" spans="1:10" x14ac:dyDescent="0.25">
      <c r="A192" s="2">
        <v>43124</v>
      </c>
      <c r="B192" s="73" t="s">
        <v>19</v>
      </c>
      <c r="C192" s="73">
        <v>5000</v>
      </c>
      <c r="D192" s="73" t="s">
        <v>11</v>
      </c>
      <c r="E192" s="74">
        <v>166.5</v>
      </c>
      <c r="F192" s="74">
        <v>167.5</v>
      </c>
      <c r="G192" s="75">
        <v>169</v>
      </c>
      <c r="H192" s="76">
        <f t="shared" ref="H192" si="333">IF(D192="LONG",(F192-E192)*C192,(E192-F192)*C192)</f>
        <v>5000</v>
      </c>
      <c r="I192" s="76">
        <v>0</v>
      </c>
      <c r="J192" s="76">
        <f t="shared" ref="J192" si="334">(H192+I192)</f>
        <v>5000</v>
      </c>
    </row>
    <row r="193" spans="1:10" x14ac:dyDescent="0.25">
      <c r="A193" s="2">
        <v>43123</v>
      </c>
      <c r="B193" s="73" t="s">
        <v>19</v>
      </c>
      <c r="C193" s="73">
        <v>5000</v>
      </c>
      <c r="D193" s="73" t="s">
        <v>11</v>
      </c>
      <c r="E193" s="74">
        <v>166.9</v>
      </c>
      <c r="F193" s="74">
        <v>167.9</v>
      </c>
      <c r="G193" s="75">
        <v>169.4</v>
      </c>
      <c r="H193" s="76">
        <f t="shared" ref="H193" si="335">IF(D193="LONG",(F193-E193)*C193,(E193-F193)*C193)</f>
        <v>5000</v>
      </c>
      <c r="I193" s="76">
        <v>0</v>
      </c>
      <c r="J193" s="76">
        <f t="shared" ref="J193" si="336">(H193+I193)</f>
        <v>5000</v>
      </c>
    </row>
    <row r="194" spans="1:10" x14ac:dyDescent="0.25">
      <c r="A194" s="2">
        <v>43122</v>
      </c>
      <c r="B194" s="73" t="s">
        <v>12</v>
      </c>
      <c r="C194" s="73">
        <v>5000</v>
      </c>
      <c r="D194" s="73" t="s">
        <v>11</v>
      </c>
      <c r="E194" s="74">
        <v>219.75</v>
      </c>
      <c r="F194" s="74">
        <v>220.25</v>
      </c>
      <c r="G194" s="75">
        <v>0</v>
      </c>
      <c r="H194" s="76">
        <f t="shared" ref="H194" si="337">IF(D194="LONG",(F194-E194)*C194,(E194-F194)*C194)</f>
        <v>2500</v>
      </c>
      <c r="I194" s="76">
        <v>0</v>
      </c>
      <c r="J194" s="76">
        <f t="shared" ref="J194" si="338">(H194+I194)</f>
        <v>2500</v>
      </c>
    </row>
    <row r="195" spans="1:10" x14ac:dyDescent="0.25">
      <c r="A195" s="2">
        <v>43118</v>
      </c>
      <c r="B195" s="73" t="s">
        <v>19</v>
      </c>
      <c r="C195" s="73">
        <v>5000</v>
      </c>
      <c r="D195" s="73" t="s">
        <v>11</v>
      </c>
      <c r="E195" s="74">
        <v>163.4</v>
      </c>
      <c r="F195" s="74">
        <v>164.4</v>
      </c>
      <c r="G195" s="75">
        <v>165.9</v>
      </c>
      <c r="H195" s="76">
        <f t="shared" ref="H195:H196" si="339">IF(D195="LONG",(F195-E195)*C195,(E195-F195)*C195)</f>
        <v>5000</v>
      </c>
      <c r="I195" s="76">
        <f t="shared" ref="I195" si="340">(G195-F195)*C195</f>
        <v>7500</v>
      </c>
      <c r="J195" s="76">
        <f t="shared" ref="J195:J196" si="341">(H195+I195)</f>
        <v>12500</v>
      </c>
    </row>
    <row r="196" spans="1:10" x14ac:dyDescent="0.25">
      <c r="A196" s="2">
        <v>43117</v>
      </c>
      <c r="B196" s="73" t="s">
        <v>19</v>
      </c>
      <c r="C196" s="73">
        <v>5000</v>
      </c>
      <c r="D196" s="73" t="s">
        <v>11</v>
      </c>
      <c r="E196" s="74">
        <v>163.4</v>
      </c>
      <c r="F196" s="74">
        <v>161.9</v>
      </c>
      <c r="G196" s="75">
        <v>0</v>
      </c>
      <c r="H196" s="76">
        <f t="shared" si="339"/>
        <v>-7500</v>
      </c>
      <c r="I196" s="76">
        <v>0</v>
      </c>
      <c r="J196" s="78">
        <f t="shared" si="341"/>
        <v>-7500</v>
      </c>
    </row>
    <row r="197" spans="1:10" x14ac:dyDescent="0.25">
      <c r="A197" s="2">
        <v>43116</v>
      </c>
      <c r="B197" s="9" t="s">
        <v>19</v>
      </c>
      <c r="C197" s="9">
        <v>5000</v>
      </c>
      <c r="D197" s="9" t="s">
        <v>11</v>
      </c>
      <c r="E197" s="10">
        <v>162.5</v>
      </c>
      <c r="F197" s="10">
        <v>163.5</v>
      </c>
      <c r="G197" s="11">
        <v>0</v>
      </c>
      <c r="H197" s="12">
        <f t="shared" ref="H197" si="342">IF(D197="LONG",(F197-E197)*C197,(E197-F197)*C197)</f>
        <v>5000</v>
      </c>
      <c r="I197" s="13">
        <v>0</v>
      </c>
      <c r="J197" s="12">
        <f t="shared" ref="J197" si="343">(H197+I197)</f>
        <v>5000</v>
      </c>
    </row>
    <row r="198" spans="1:10" x14ac:dyDescent="0.25">
      <c r="A198" s="2">
        <v>43112</v>
      </c>
      <c r="B198" s="22" t="s">
        <v>12</v>
      </c>
      <c r="C198" s="22">
        <v>5000</v>
      </c>
      <c r="D198" s="35" t="s">
        <v>15</v>
      </c>
      <c r="E198" s="36">
        <v>217</v>
      </c>
      <c r="F198" s="36">
        <v>216</v>
      </c>
      <c r="G198" s="11">
        <v>0</v>
      </c>
      <c r="H198" s="12">
        <f t="shared" ref="H198:H206" si="344">IF(D198="LONG",(F198-E198)*C198,(E198-F198)*C198)</f>
        <v>5000</v>
      </c>
      <c r="I198" s="13">
        <v>0</v>
      </c>
      <c r="J198" s="12">
        <f t="shared" ref="J198:J206" si="345">(H198+I198)</f>
        <v>5000</v>
      </c>
    </row>
    <row r="199" spans="1:10" x14ac:dyDescent="0.25">
      <c r="A199" s="2">
        <v>43111</v>
      </c>
      <c r="B199" s="9" t="s">
        <v>12</v>
      </c>
      <c r="C199" s="9">
        <v>5000</v>
      </c>
      <c r="D199" s="9" t="s">
        <v>11</v>
      </c>
      <c r="E199" s="10">
        <v>215.5</v>
      </c>
      <c r="F199" s="10">
        <v>216.5</v>
      </c>
      <c r="G199" s="11">
        <v>0</v>
      </c>
      <c r="H199" s="12">
        <f t="shared" si="344"/>
        <v>5000</v>
      </c>
      <c r="I199" s="13">
        <v>0</v>
      </c>
      <c r="J199" s="12">
        <f t="shared" si="345"/>
        <v>5000</v>
      </c>
    </row>
    <row r="200" spans="1:10" x14ac:dyDescent="0.25">
      <c r="A200" s="2">
        <v>43110</v>
      </c>
      <c r="B200" s="9" t="s">
        <v>12</v>
      </c>
      <c r="C200" s="9">
        <v>5000</v>
      </c>
      <c r="D200" s="9" t="s">
        <v>11</v>
      </c>
      <c r="E200" s="10">
        <v>213</v>
      </c>
      <c r="F200" s="10">
        <v>214</v>
      </c>
      <c r="G200" s="11">
        <v>0</v>
      </c>
      <c r="H200" s="12">
        <f t="shared" si="344"/>
        <v>5000</v>
      </c>
      <c r="I200" s="13">
        <v>0</v>
      </c>
      <c r="J200" s="12">
        <f t="shared" si="345"/>
        <v>5000</v>
      </c>
    </row>
    <row r="201" spans="1:10" x14ac:dyDescent="0.25">
      <c r="A201" s="2">
        <v>43109</v>
      </c>
      <c r="B201" s="22" t="s">
        <v>19</v>
      </c>
      <c r="C201" s="22">
        <v>5000</v>
      </c>
      <c r="D201" s="35" t="s">
        <v>15</v>
      </c>
      <c r="E201" s="36">
        <v>165.25</v>
      </c>
      <c r="F201" s="36">
        <v>164.25</v>
      </c>
      <c r="G201" s="11">
        <v>0</v>
      </c>
      <c r="H201" s="12">
        <f t="shared" si="344"/>
        <v>5000</v>
      </c>
      <c r="I201" s="13">
        <v>0</v>
      </c>
      <c r="J201" s="12">
        <f t="shared" si="345"/>
        <v>5000</v>
      </c>
    </row>
    <row r="202" spans="1:10" x14ac:dyDescent="0.25">
      <c r="A202" s="2">
        <v>43108</v>
      </c>
      <c r="B202" s="9" t="s">
        <v>12</v>
      </c>
      <c r="C202" s="9">
        <v>5000</v>
      </c>
      <c r="D202" s="9" t="s">
        <v>11</v>
      </c>
      <c r="E202" s="10">
        <v>214.5</v>
      </c>
      <c r="F202" s="10">
        <v>215.5</v>
      </c>
      <c r="G202" s="11">
        <v>0</v>
      </c>
      <c r="H202" s="12">
        <f t="shared" si="344"/>
        <v>5000</v>
      </c>
      <c r="I202" s="13">
        <v>0</v>
      </c>
      <c r="J202" s="12">
        <f t="shared" si="345"/>
        <v>5000</v>
      </c>
    </row>
    <row r="203" spans="1:10" x14ac:dyDescent="0.25">
      <c r="A203" s="2">
        <v>43105</v>
      </c>
      <c r="B203" s="9" t="s">
        <v>12</v>
      </c>
      <c r="C203" s="9">
        <v>5000</v>
      </c>
      <c r="D203" s="9" t="s">
        <v>11</v>
      </c>
      <c r="E203" s="10">
        <v>213.5</v>
      </c>
      <c r="F203" s="10">
        <v>214.5</v>
      </c>
      <c r="G203" s="11">
        <v>0</v>
      </c>
      <c r="H203" s="12">
        <f t="shared" si="344"/>
        <v>5000</v>
      </c>
      <c r="I203" s="13">
        <v>0</v>
      </c>
      <c r="J203" s="12">
        <f t="shared" si="345"/>
        <v>5000</v>
      </c>
    </row>
    <row r="204" spans="1:10" x14ac:dyDescent="0.25">
      <c r="A204" s="2">
        <v>43104</v>
      </c>
      <c r="B204" s="9" t="s">
        <v>19</v>
      </c>
      <c r="C204" s="9">
        <v>5000</v>
      </c>
      <c r="D204" s="9" t="s">
        <v>11</v>
      </c>
      <c r="E204" s="10">
        <v>163.65</v>
      </c>
      <c r="F204" s="10">
        <v>164.65</v>
      </c>
      <c r="G204" s="11">
        <v>0</v>
      </c>
      <c r="H204" s="12">
        <f t="shared" si="344"/>
        <v>5000</v>
      </c>
      <c r="I204" s="13">
        <v>0</v>
      </c>
      <c r="J204" s="12">
        <f t="shared" si="345"/>
        <v>5000</v>
      </c>
    </row>
    <row r="205" spans="1:10" x14ac:dyDescent="0.25">
      <c r="A205" s="2">
        <v>43103</v>
      </c>
      <c r="B205" s="9" t="s">
        <v>19</v>
      </c>
      <c r="C205" s="9">
        <v>5000</v>
      </c>
      <c r="D205" s="9" t="s">
        <v>11</v>
      </c>
      <c r="E205" s="10">
        <v>162.25</v>
      </c>
      <c r="F205" s="10">
        <v>163.25</v>
      </c>
      <c r="G205" s="11">
        <v>0</v>
      </c>
      <c r="H205" s="12">
        <f t="shared" si="344"/>
        <v>5000</v>
      </c>
      <c r="I205" s="13">
        <v>0</v>
      </c>
      <c r="J205" s="12">
        <f t="shared" si="345"/>
        <v>5000</v>
      </c>
    </row>
    <row r="206" spans="1:10" x14ac:dyDescent="0.25">
      <c r="A206" s="2">
        <v>43102</v>
      </c>
      <c r="B206" s="9" t="s">
        <v>19</v>
      </c>
      <c r="C206" s="9">
        <v>5000</v>
      </c>
      <c r="D206" s="9" t="s">
        <v>11</v>
      </c>
      <c r="E206" s="10">
        <v>161</v>
      </c>
      <c r="F206" s="10">
        <v>162</v>
      </c>
      <c r="G206" s="11">
        <v>163</v>
      </c>
      <c r="H206" s="12">
        <f t="shared" si="344"/>
        <v>5000</v>
      </c>
      <c r="I206" s="13">
        <f t="shared" ref="I206" si="346">(G206-F206)*C206</f>
        <v>5000</v>
      </c>
      <c r="J206" s="12">
        <f t="shared" si="345"/>
        <v>10000</v>
      </c>
    </row>
    <row r="207" spans="1:10" ht="18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56"/>
    </row>
    <row r="208" spans="1:10" x14ac:dyDescent="0.25">
      <c r="A208" s="2">
        <v>43097</v>
      </c>
      <c r="B208" s="22" t="s">
        <v>19</v>
      </c>
      <c r="C208" s="22">
        <v>5000</v>
      </c>
      <c r="D208" s="35" t="s">
        <v>15</v>
      </c>
      <c r="E208" s="36">
        <v>162.75</v>
      </c>
      <c r="F208" s="36">
        <v>161.5</v>
      </c>
      <c r="G208" s="11">
        <v>0</v>
      </c>
      <c r="H208" s="12">
        <f t="shared" ref="H208:H225" si="347">IF(D208="LONG",(F208-E208)*C208,(E208-F208)*C208)</f>
        <v>6250</v>
      </c>
      <c r="I208" s="13">
        <v>0</v>
      </c>
      <c r="J208" s="12">
        <f t="shared" ref="J208:J225" si="348">(H208+I208)</f>
        <v>6250</v>
      </c>
    </row>
    <row r="209" spans="1:10" x14ac:dyDescent="0.25">
      <c r="A209" s="2">
        <v>43096</v>
      </c>
      <c r="B209" s="9" t="s">
        <v>19</v>
      </c>
      <c r="C209" s="9">
        <v>5000</v>
      </c>
      <c r="D209" s="9" t="s">
        <v>11</v>
      </c>
      <c r="E209" s="10">
        <v>160.30000000000001</v>
      </c>
      <c r="F209" s="10">
        <v>161.30000000000001</v>
      </c>
      <c r="G209" s="11">
        <v>162.80000000000001</v>
      </c>
      <c r="H209" s="12">
        <f t="shared" si="347"/>
        <v>5000</v>
      </c>
      <c r="I209" s="13">
        <f t="shared" ref="I209" si="349">(G209-F209)*C209</f>
        <v>7500</v>
      </c>
      <c r="J209" s="12">
        <f t="shared" si="348"/>
        <v>12500</v>
      </c>
    </row>
    <row r="210" spans="1:10" x14ac:dyDescent="0.25">
      <c r="A210" s="2">
        <v>43090</v>
      </c>
      <c r="B210" s="9" t="s">
        <v>12</v>
      </c>
      <c r="C210" s="9">
        <v>5000</v>
      </c>
      <c r="D210" s="9" t="s">
        <v>11</v>
      </c>
      <c r="E210" s="10">
        <v>206.5</v>
      </c>
      <c r="F210" s="10">
        <v>207.25</v>
      </c>
      <c r="G210" s="11">
        <v>0</v>
      </c>
      <c r="H210" s="12">
        <f t="shared" si="347"/>
        <v>3750</v>
      </c>
      <c r="I210" s="13">
        <v>0</v>
      </c>
      <c r="J210" s="12">
        <f t="shared" si="348"/>
        <v>3750</v>
      </c>
    </row>
    <row r="211" spans="1:10" x14ac:dyDescent="0.25">
      <c r="A211" s="2">
        <v>43090</v>
      </c>
      <c r="B211" s="9" t="s">
        <v>19</v>
      </c>
      <c r="C211" s="9">
        <v>5000</v>
      </c>
      <c r="D211" s="9" t="s">
        <v>11</v>
      </c>
      <c r="E211" s="10">
        <v>161.25</v>
      </c>
      <c r="F211" s="10">
        <v>159.5</v>
      </c>
      <c r="G211" s="11">
        <v>0</v>
      </c>
      <c r="H211" s="12">
        <f t="shared" si="347"/>
        <v>-8750</v>
      </c>
      <c r="I211" s="13">
        <v>0</v>
      </c>
      <c r="J211" s="12">
        <f t="shared" si="348"/>
        <v>-8750</v>
      </c>
    </row>
    <row r="212" spans="1:10" x14ac:dyDescent="0.25">
      <c r="A212" s="2">
        <v>43089</v>
      </c>
      <c r="B212" s="9" t="s">
        <v>12</v>
      </c>
      <c r="C212" s="9">
        <v>5000</v>
      </c>
      <c r="D212" s="9" t="s">
        <v>11</v>
      </c>
      <c r="E212" s="10">
        <v>206.5</v>
      </c>
      <c r="F212" s="10">
        <v>207.5</v>
      </c>
      <c r="G212" s="11">
        <v>0</v>
      </c>
      <c r="H212" s="12">
        <f t="shared" si="347"/>
        <v>5000</v>
      </c>
      <c r="I212" s="13">
        <v>0</v>
      </c>
      <c r="J212" s="12">
        <f t="shared" si="348"/>
        <v>5000</v>
      </c>
    </row>
    <row r="213" spans="1:10" x14ac:dyDescent="0.25">
      <c r="A213" s="2">
        <v>43088</v>
      </c>
      <c r="B213" s="9" t="s">
        <v>12</v>
      </c>
      <c r="C213" s="9">
        <v>5000</v>
      </c>
      <c r="D213" s="9" t="s">
        <v>11</v>
      </c>
      <c r="E213" s="10">
        <v>203.75</v>
      </c>
      <c r="F213" s="10">
        <v>204.75</v>
      </c>
      <c r="G213" s="11">
        <v>0</v>
      </c>
      <c r="H213" s="12">
        <f t="shared" si="347"/>
        <v>5000</v>
      </c>
      <c r="I213" s="13">
        <v>0</v>
      </c>
      <c r="J213" s="12">
        <f t="shared" si="348"/>
        <v>5000</v>
      </c>
    </row>
    <row r="214" spans="1:10" x14ac:dyDescent="0.25">
      <c r="A214" s="2">
        <v>43087</v>
      </c>
      <c r="B214" s="9" t="s">
        <v>12</v>
      </c>
      <c r="C214" s="9">
        <v>5000</v>
      </c>
      <c r="D214" s="9" t="s">
        <v>11</v>
      </c>
      <c r="E214" s="10">
        <v>205.6</v>
      </c>
      <c r="F214" s="10">
        <v>206.6</v>
      </c>
      <c r="G214" s="11">
        <v>0</v>
      </c>
      <c r="H214" s="12">
        <f t="shared" si="347"/>
        <v>5000</v>
      </c>
      <c r="I214" s="13">
        <v>0</v>
      </c>
      <c r="J214" s="12">
        <f t="shared" si="348"/>
        <v>5000</v>
      </c>
    </row>
    <row r="215" spans="1:10" x14ac:dyDescent="0.25">
      <c r="A215" s="2">
        <v>43084</v>
      </c>
      <c r="B215" s="9" t="s">
        <v>19</v>
      </c>
      <c r="C215" s="9">
        <v>5000</v>
      </c>
      <c r="D215" s="9" t="s">
        <v>11</v>
      </c>
      <c r="E215" s="10">
        <v>159.9</v>
      </c>
      <c r="F215" s="10">
        <v>160.9</v>
      </c>
      <c r="G215" s="11">
        <v>0</v>
      </c>
      <c r="H215" s="12">
        <f t="shared" si="347"/>
        <v>5000</v>
      </c>
      <c r="I215" s="13">
        <v>0</v>
      </c>
      <c r="J215" s="12">
        <f t="shared" si="348"/>
        <v>5000</v>
      </c>
    </row>
    <row r="216" spans="1:10" x14ac:dyDescent="0.25">
      <c r="A216" s="2">
        <v>43083</v>
      </c>
      <c r="B216" s="9" t="s">
        <v>12</v>
      </c>
      <c r="C216" s="9">
        <v>5000</v>
      </c>
      <c r="D216" s="9" t="s">
        <v>11</v>
      </c>
      <c r="E216" s="10">
        <v>203</v>
      </c>
      <c r="F216" s="10">
        <v>204</v>
      </c>
      <c r="G216" s="11">
        <v>0</v>
      </c>
      <c r="H216" s="12">
        <f t="shared" si="347"/>
        <v>5000</v>
      </c>
      <c r="I216" s="13">
        <v>0</v>
      </c>
      <c r="J216" s="12">
        <f t="shared" si="348"/>
        <v>5000</v>
      </c>
    </row>
    <row r="217" spans="1:10" x14ac:dyDescent="0.25">
      <c r="A217" s="2">
        <v>43082</v>
      </c>
      <c r="B217" s="22" t="s">
        <v>12</v>
      </c>
      <c r="C217" s="22">
        <v>5000</v>
      </c>
      <c r="D217" s="35" t="s">
        <v>15</v>
      </c>
      <c r="E217" s="36">
        <v>202.75</v>
      </c>
      <c r="F217" s="36">
        <v>203</v>
      </c>
      <c r="G217" s="11">
        <v>0</v>
      </c>
      <c r="H217" s="12">
        <f t="shared" si="347"/>
        <v>-1250</v>
      </c>
      <c r="I217" s="13">
        <v>0</v>
      </c>
      <c r="J217" s="12">
        <f t="shared" si="348"/>
        <v>-1250</v>
      </c>
    </row>
    <row r="218" spans="1:10" x14ac:dyDescent="0.25">
      <c r="A218" s="2">
        <v>43081</v>
      </c>
      <c r="B218" s="22" t="s">
        <v>12</v>
      </c>
      <c r="C218" s="22">
        <v>5000</v>
      </c>
      <c r="D218" s="35" t="s">
        <v>15</v>
      </c>
      <c r="E218" s="36">
        <v>201</v>
      </c>
      <c r="F218" s="36">
        <v>200</v>
      </c>
      <c r="G218" s="11">
        <v>0</v>
      </c>
      <c r="H218" s="12">
        <f t="shared" si="347"/>
        <v>5000</v>
      </c>
      <c r="I218" s="13">
        <v>0</v>
      </c>
      <c r="J218" s="12">
        <f t="shared" si="348"/>
        <v>5000</v>
      </c>
    </row>
    <row r="219" spans="1:10" x14ac:dyDescent="0.25">
      <c r="A219" s="2">
        <v>43080</v>
      </c>
      <c r="B219" s="9" t="s">
        <v>12</v>
      </c>
      <c r="C219" s="9">
        <v>5000</v>
      </c>
      <c r="D219" s="9" t="s">
        <v>11</v>
      </c>
      <c r="E219" s="10">
        <v>199.8</v>
      </c>
      <c r="F219" s="10">
        <v>200.8</v>
      </c>
      <c r="G219" s="11">
        <v>202.3</v>
      </c>
      <c r="H219" s="12">
        <f t="shared" si="347"/>
        <v>5000</v>
      </c>
      <c r="I219" s="13">
        <f t="shared" ref="I219" si="350">(G219-F219)*C219</f>
        <v>7500</v>
      </c>
      <c r="J219" s="12">
        <f t="shared" si="348"/>
        <v>12500</v>
      </c>
    </row>
    <row r="220" spans="1:10" x14ac:dyDescent="0.25">
      <c r="A220" s="2">
        <v>43077</v>
      </c>
      <c r="B220" s="9" t="s">
        <v>19</v>
      </c>
      <c r="C220" s="9">
        <v>5000</v>
      </c>
      <c r="D220" s="9" t="s">
        <v>11</v>
      </c>
      <c r="E220" s="10">
        <v>159</v>
      </c>
      <c r="F220" s="10">
        <v>158</v>
      </c>
      <c r="G220" s="11">
        <v>0</v>
      </c>
      <c r="H220" s="12">
        <f t="shared" si="347"/>
        <v>-5000</v>
      </c>
      <c r="I220" s="13">
        <v>0</v>
      </c>
      <c r="J220" s="12">
        <f t="shared" si="348"/>
        <v>-5000</v>
      </c>
    </row>
    <row r="221" spans="1:10" x14ac:dyDescent="0.25">
      <c r="A221" s="2">
        <v>43076</v>
      </c>
      <c r="B221" s="9" t="s">
        <v>12</v>
      </c>
      <c r="C221" s="9">
        <v>5000</v>
      </c>
      <c r="D221" s="9" t="s">
        <v>11</v>
      </c>
      <c r="E221" s="10">
        <v>200.3</v>
      </c>
      <c r="F221" s="10">
        <v>201.2</v>
      </c>
      <c r="G221" s="11">
        <v>0</v>
      </c>
      <c r="H221" s="12">
        <f t="shared" si="347"/>
        <v>4499.9999999998863</v>
      </c>
      <c r="I221" s="13">
        <v>0</v>
      </c>
      <c r="J221" s="12">
        <f t="shared" si="348"/>
        <v>4499.9999999998863</v>
      </c>
    </row>
    <row r="222" spans="1:10" x14ac:dyDescent="0.25">
      <c r="A222" s="2">
        <v>43075</v>
      </c>
      <c r="B222" s="9" t="s">
        <v>17</v>
      </c>
      <c r="C222" s="9">
        <v>5000</v>
      </c>
      <c r="D222" s="9" t="s">
        <v>11</v>
      </c>
      <c r="E222" s="10">
        <v>161.6</v>
      </c>
      <c r="F222" s="10">
        <v>162.6</v>
      </c>
      <c r="G222" s="11">
        <v>0</v>
      </c>
      <c r="H222" s="12">
        <f t="shared" si="347"/>
        <v>5000</v>
      </c>
      <c r="I222" s="13">
        <v>0</v>
      </c>
      <c r="J222" s="12">
        <f t="shared" si="348"/>
        <v>5000</v>
      </c>
    </row>
    <row r="223" spans="1:10" x14ac:dyDescent="0.25">
      <c r="A223" s="2">
        <v>43074</v>
      </c>
      <c r="B223" s="9" t="s">
        <v>12</v>
      </c>
      <c r="C223" s="9">
        <v>5000</v>
      </c>
      <c r="D223" s="9" t="s">
        <v>11</v>
      </c>
      <c r="E223" s="10">
        <v>202.75</v>
      </c>
      <c r="F223" s="10">
        <v>203.75</v>
      </c>
      <c r="G223" s="11">
        <v>0</v>
      </c>
      <c r="H223" s="12">
        <f t="shared" si="347"/>
        <v>5000</v>
      </c>
      <c r="I223" s="13">
        <v>0</v>
      </c>
      <c r="J223" s="12">
        <f t="shared" si="348"/>
        <v>5000</v>
      </c>
    </row>
    <row r="224" spans="1:10" x14ac:dyDescent="0.25">
      <c r="A224" s="2">
        <v>43073</v>
      </c>
      <c r="B224" s="9" t="s">
        <v>12</v>
      </c>
      <c r="C224" s="9">
        <v>5000</v>
      </c>
      <c r="D224" s="9" t="s">
        <v>11</v>
      </c>
      <c r="E224" s="10">
        <v>208</v>
      </c>
      <c r="F224" s="10">
        <v>208.75</v>
      </c>
      <c r="G224" s="11">
        <v>0</v>
      </c>
      <c r="H224" s="12">
        <f t="shared" si="347"/>
        <v>3750</v>
      </c>
      <c r="I224" s="13">
        <v>0</v>
      </c>
      <c r="J224" s="12">
        <f t="shared" si="348"/>
        <v>3750</v>
      </c>
    </row>
    <row r="225" spans="1:10" x14ac:dyDescent="0.25">
      <c r="A225" s="2">
        <v>43070</v>
      </c>
      <c r="B225" s="9" t="s">
        <v>12</v>
      </c>
      <c r="C225" s="9">
        <v>5000</v>
      </c>
      <c r="D225" s="9" t="s">
        <v>11</v>
      </c>
      <c r="E225" s="10">
        <v>205</v>
      </c>
      <c r="F225" s="10">
        <v>206</v>
      </c>
      <c r="G225" s="11">
        <v>207.5</v>
      </c>
      <c r="H225" s="12">
        <f t="shared" si="347"/>
        <v>5000</v>
      </c>
      <c r="I225" s="13">
        <f t="shared" ref="I225" si="351">(G225-F225)*C225</f>
        <v>7500</v>
      </c>
      <c r="J225" s="12">
        <f t="shared" si="348"/>
        <v>12500</v>
      </c>
    </row>
    <row r="226" spans="1:10" ht="18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56"/>
    </row>
    <row r="227" spans="1:10" x14ac:dyDescent="0.25">
      <c r="A227" s="2">
        <v>43068</v>
      </c>
      <c r="B227" s="9" t="s">
        <v>14</v>
      </c>
      <c r="C227" s="9">
        <v>100</v>
      </c>
      <c r="D227" s="9" t="s">
        <v>11</v>
      </c>
      <c r="E227" s="10">
        <v>29400</v>
      </c>
      <c r="F227" s="10">
        <v>29300</v>
      </c>
      <c r="G227" s="11">
        <v>0</v>
      </c>
      <c r="H227" s="12">
        <f t="shared" ref="H227:H234" si="352">IF(D227="LONG",(F227-E227)*C227,(E227-F227)*C227)</f>
        <v>-10000</v>
      </c>
      <c r="I227" s="13">
        <v>0</v>
      </c>
      <c r="J227" s="12">
        <f t="shared" ref="J227:J234" si="353">(H227+I227)</f>
        <v>-10000</v>
      </c>
    </row>
    <row r="228" spans="1:10" x14ac:dyDescent="0.25">
      <c r="A228" s="2">
        <v>43068</v>
      </c>
      <c r="B228" s="9" t="s">
        <v>25</v>
      </c>
      <c r="C228" s="9">
        <v>5000</v>
      </c>
      <c r="D228" s="9" t="s">
        <v>11</v>
      </c>
      <c r="E228" s="10">
        <v>202.5</v>
      </c>
      <c r="F228" s="10">
        <v>203.5</v>
      </c>
      <c r="G228" s="11">
        <v>205</v>
      </c>
      <c r="H228" s="12">
        <f t="shared" si="352"/>
        <v>5000</v>
      </c>
      <c r="I228" s="13">
        <f t="shared" ref="I228" si="354">(G228-F228)*C228</f>
        <v>7500</v>
      </c>
      <c r="J228" s="12">
        <f t="shared" si="353"/>
        <v>12500</v>
      </c>
    </row>
    <row r="229" spans="1:10" x14ac:dyDescent="0.25">
      <c r="A229" s="2">
        <v>43067</v>
      </c>
      <c r="B229" s="9" t="s">
        <v>14</v>
      </c>
      <c r="C229" s="9">
        <v>100</v>
      </c>
      <c r="D229" s="9" t="s">
        <v>11</v>
      </c>
      <c r="E229" s="10">
        <v>29425</v>
      </c>
      <c r="F229" s="10">
        <v>29325</v>
      </c>
      <c r="G229" s="11">
        <v>0</v>
      </c>
      <c r="H229" s="12">
        <f t="shared" si="352"/>
        <v>-10000</v>
      </c>
      <c r="I229" s="13">
        <v>0</v>
      </c>
      <c r="J229" s="12">
        <f t="shared" si="353"/>
        <v>-10000</v>
      </c>
    </row>
    <row r="230" spans="1:10" x14ac:dyDescent="0.25">
      <c r="A230" s="2">
        <v>43067</v>
      </c>
      <c r="B230" s="22" t="s">
        <v>12</v>
      </c>
      <c r="C230" s="22">
        <v>5000</v>
      </c>
      <c r="D230" s="35" t="s">
        <v>15</v>
      </c>
      <c r="E230" s="36">
        <v>204.5</v>
      </c>
      <c r="F230" s="36">
        <v>203.5</v>
      </c>
      <c r="G230" s="11">
        <v>0</v>
      </c>
      <c r="H230" s="12">
        <f t="shared" si="352"/>
        <v>5000</v>
      </c>
      <c r="I230" s="13">
        <v>0</v>
      </c>
      <c r="J230" s="12">
        <f t="shared" si="353"/>
        <v>5000</v>
      </c>
    </row>
    <row r="231" spans="1:10" x14ac:dyDescent="0.25">
      <c r="A231" s="2">
        <v>43066</v>
      </c>
      <c r="B231" s="9" t="s">
        <v>12</v>
      </c>
      <c r="C231" s="9">
        <v>5000</v>
      </c>
      <c r="D231" s="9" t="s">
        <v>11</v>
      </c>
      <c r="E231" s="10">
        <v>207.6</v>
      </c>
      <c r="F231" s="10">
        <v>207.6</v>
      </c>
      <c r="G231" s="11">
        <v>0</v>
      </c>
      <c r="H231" s="12">
        <f t="shared" si="352"/>
        <v>0</v>
      </c>
      <c r="I231" s="13">
        <v>0</v>
      </c>
      <c r="J231" s="12">
        <f t="shared" si="353"/>
        <v>0</v>
      </c>
    </row>
    <row r="232" spans="1:10" x14ac:dyDescent="0.25">
      <c r="A232" s="2">
        <v>43062</v>
      </c>
      <c r="B232" s="22" t="s">
        <v>12</v>
      </c>
      <c r="C232" s="22">
        <v>5000</v>
      </c>
      <c r="D232" s="35" t="s">
        <v>15</v>
      </c>
      <c r="E232" s="36">
        <v>210.25</v>
      </c>
      <c r="F232" s="36">
        <v>211.5</v>
      </c>
      <c r="G232" s="11">
        <v>0</v>
      </c>
      <c r="H232" s="12">
        <f t="shared" si="352"/>
        <v>-6250</v>
      </c>
      <c r="I232" s="13">
        <v>0</v>
      </c>
      <c r="J232" s="12">
        <f t="shared" si="353"/>
        <v>-6250</v>
      </c>
    </row>
    <row r="233" spans="1:10" x14ac:dyDescent="0.25">
      <c r="A233" s="2">
        <v>43061</v>
      </c>
      <c r="B233" s="9" t="s">
        <v>14</v>
      </c>
      <c r="C233" s="9">
        <v>100</v>
      </c>
      <c r="D233" s="9" t="s">
        <v>11</v>
      </c>
      <c r="E233" s="10">
        <v>29400</v>
      </c>
      <c r="F233" s="10">
        <v>29500</v>
      </c>
      <c r="G233" s="11">
        <v>0</v>
      </c>
      <c r="H233" s="12">
        <f t="shared" si="352"/>
        <v>10000</v>
      </c>
      <c r="I233" s="13">
        <v>0</v>
      </c>
      <c r="J233" s="12">
        <f t="shared" si="353"/>
        <v>10000</v>
      </c>
    </row>
    <row r="234" spans="1:10" x14ac:dyDescent="0.25">
      <c r="A234" s="2">
        <v>43060</v>
      </c>
      <c r="B234" s="9" t="s">
        <v>17</v>
      </c>
      <c r="C234" s="9">
        <v>5000</v>
      </c>
      <c r="D234" s="9" t="s">
        <v>11</v>
      </c>
      <c r="E234" s="10">
        <v>160</v>
      </c>
      <c r="F234" s="10">
        <v>160.85</v>
      </c>
      <c r="G234" s="11">
        <v>0</v>
      </c>
      <c r="H234" s="12">
        <f t="shared" si="352"/>
        <v>4249.9999999999718</v>
      </c>
      <c r="I234" s="13">
        <v>0</v>
      </c>
      <c r="J234" s="12">
        <f t="shared" si="353"/>
        <v>4249.9999999999718</v>
      </c>
    </row>
    <row r="235" spans="1:10" x14ac:dyDescent="0.25">
      <c r="A235" s="2">
        <v>43059</v>
      </c>
      <c r="B235" s="22" t="s">
        <v>12</v>
      </c>
      <c r="C235" s="22">
        <v>5000</v>
      </c>
      <c r="D235" s="35" t="s">
        <v>15</v>
      </c>
      <c r="E235" s="36">
        <v>207.75</v>
      </c>
      <c r="F235" s="36">
        <v>206.75</v>
      </c>
      <c r="G235" s="11">
        <v>205.7</v>
      </c>
      <c r="H235" s="14">
        <f>(E235-F235)*C235</f>
        <v>5000</v>
      </c>
      <c r="I235" s="13">
        <f>(F235-G235)*C235</f>
        <v>5250.0000000000564</v>
      </c>
      <c r="J235" s="14">
        <f t="shared" ref="J235" si="355">+I235+H235</f>
        <v>10250.000000000056</v>
      </c>
    </row>
    <row r="236" spans="1:10" x14ac:dyDescent="0.25">
      <c r="A236" s="2">
        <v>43059</v>
      </c>
      <c r="B236" s="9" t="s">
        <v>23</v>
      </c>
      <c r="C236" s="9">
        <v>30</v>
      </c>
      <c r="D236" s="9" t="s">
        <v>11</v>
      </c>
      <c r="E236" s="10">
        <v>39900</v>
      </c>
      <c r="F236" s="10">
        <v>39700</v>
      </c>
      <c r="G236" s="11">
        <v>0</v>
      </c>
      <c r="H236" s="12">
        <f t="shared" ref="H236:H238" si="356">IF(D236="LONG",(F236-E236)*C236,(E236-F236)*C236)</f>
        <v>-6000</v>
      </c>
      <c r="I236" s="13">
        <v>0</v>
      </c>
      <c r="J236" s="12">
        <f t="shared" ref="J236:J238" si="357">(H236+I236)</f>
        <v>-6000</v>
      </c>
    </row>
    <row r="237" spans="1:10" x14ac:dyDescent="0.25">
      <c r="A237" s="2">
        <v>43056</v>
      </c>
      <c r="B237" s="9" t="s">
        <v>14</v>
      </c>
      <c r="C237" s="9">
        <v>100</v>
      </c>
      <c r="D237" s="9" t="s">
        <v>11</v>
      </c>
      <c r="E237" s="10">
        <v>29450</v>
      </c>
      <c r="F237" s="10">
        <v>29550</v>
      </c>
      <c r="G237" s="11">
        <v>0</v>
      </c>
      <c r="H237" s="12">
        <f t="shared" si="356"/>
        <v>10000</v>
      </c>
      <c r="I237" s="13">
        <v>0</v>
      </c>
      <c r="J237" s="12">
        <f t="shared" si="357"/>
        <v>10000</v>
      </c>
    </row>
    <row r="238" spans="1:10" x14ac:dyDescent="0.25">
      <c r="A238" s="2">
        <v>43055</v>
      </c>
      <c r="B238" s="9" t="s">
        <v>23</v>
      </c>
      <c r="C238" s="9">
        <v>30</v>
      </c>
      <c r="D238" s="9" t="s">
        <v>11</v>
      </c>
      <c r="E238" s="10">
        <v>39750</v>
      </c>
      <c r="F238" s="10">
        <v>39850</v>
      </c>
      <c r="G238" s="11">
        <v>0</v>
      </c>
      <c r="H238" s="12">
        <f t="shared" si="356"/>
        <v>3000</v>
      </c>
      <c r="I238" s="13">
        <v>0</v>
      </c>
      <c r="J238" s="12">
        <f t="shared" si="357"/>
        <v>3000</v>
      </c>
    </row>
    <row r="239" spans="1:10" x14ac:dyDescent="0.25">
      <c r="A239" s="2">
        <v>43055</v>
      </c>
      <c r="B239" s="22" t="s">
        <v>12</v>
      </c>
      <c r="C239" s="22">
        <v>5000</v>
      </c>
      <c r="D239" s="35" t="s">
        <v>15</v>
      </c>
      <c r="E239" s="36">
        <v>207</v>
      </c>
      <c r="F239" s="36">
        <v>208.5</v>
      </c>
      <c r="G239" s="11">
        <v>0</v>
      </c>
      <c r="H239" s="14">
        <f t="shared" ref="H239" si="358">(E239-F239)*C239</f>
        <v>-7500</v>
      </c>
      <c r="I239" s="13">
        <v>0</v>
      </c>
      <c r="J239" s="14">
        <f t="shared" ref="J239" si="359">+I239+H239</f>
        <v>-7500</v>
      </c>
    </row>
    <row r="240" spans="1:10" x14ac:dyDescent="0.25">
      <c r="A240" s="2">
        <v>43054</v>
      </c>
      <c r="B240" s="9" t="s">
        <v>12</v>
      </c>
      <c r="C240" s="9">
        <v>5000</v>
      </c>
      <c r="D240" s="9" t="s">
        <v>11</v>
      </c>
      <c r="E240" s="10">
        <v>205.5</v>
      </c>
      <c r="F240" s="10">
        <v>206.5</v>
      </c>
      <c r="G240" s="11">
        <v>208</v>
      </c>
      <c r="H240" s="12">
        <f t="shared" ref="H240:H250" si="360">IF(D240="LONG",(F240-E240)*C240,(E240-F240)*C240)</f>
        <v>5000</v>
      </c>
      <c r="I240" s="13">
        <f t="shared" ref="I240" si="361">(G240-F240)*C240</f>
        <v>7500</v>
      </c>
      <c r="J240" s="12">
        <f t="shared" ref="J240:J250" si="362">(H240+I240)</f>
        <v>12500</v>
      </c>
    </row>
    <row r="241" spans="1:10" x14ac:dyDescent="0.25">
      <c r="A241" s="2">
        <v>43053</v>
      </c>
      <c r="B241" s="9" t="s">
        <v>12</v>
      </c>
      <c r="C241" s="9">
        <v>5000</v>
      </c>
      <c r="D241" s="9" t="s">
        <v>11</v>
      </c>
      <c r="E241" s="10">
        <v>212.55</v>
      </c>
      <c r="F241" s="10">
        <v>211</v>
      </c>
      <c r="G241" s="11">
        <v>0</v>
      </c>
      <c r="H241" s="12">
        <f t="shared" si="360"/>
        <v>-7750.0000000000564</v>
      </c>
      <c r="I241" s="13">
        <v>0</v>
      </c>
      <c r="J241" s="12">
        <f t="shared" si="362"/>
        <v>-7750.0000000000564</v>
      </c>
    </row>
    <row r="242" spans="1:10" x14ac:dyDescent="0.25">
      <c r="A242" s="2">
        <v>43052</v>
      </c>
      <c r="B242" s="9" t="s">
        <v>12</v>
      </c>
      <c r="C242" s="9">
        <v>5000</v>
      </c>
      <c r="D242" s="9" t="s">
        <v>11</v>
      </c>
      <c r="E242" s="10">
        <v>212.75</v>
      </c>
      <c r="F242" s="10">
        <v>213.75</v>
      </c>
      <c r="G242" s="11">
        <v>214.35</v>
      </c>
      <c r="H242" s="12">
        <f t="shared" si="360"/>
        <v>5000</v>
      </c>
      <c r="I242" s="13">
        <f t="shared" ref="I242:I243" si="363">(G242-F242)*C242</f>
        <v>2999.9999999999718</v>
      </c>
      <c r="J242" s="12">
        <f t="shared" si="362"/>
        <v>7999.9999999999718</v>
      </c>
    </row>
    <row r="243" spans="1:10" x14ac:dyDescent="0.25">
      <c r="A243" s="2">
        <v>43048</v>
      </c>
      <c r="B243" s="9" t="s">
        <v>12</v>
      </c>
      <c r="C243" s="9">
        <v>5000</v>
      </c>
      <c r="D243" s="9" t="s">
        <v>11</v>
      </c>
      <c r="E243" s="10">
        <v>207.75</v>
      </c>
      <c r="F243" s="10">
        <v>208.75</v>
      </c>
      <c r="G243" s="11">
        <v>210</v>
      </c>
      <c r="H243" s="12">
        <f t="shared" si="360"/>
        <v>5000</v>
      </c>
      <c r="I243" s="13">
        <f t="shared" si="363"/>
        <v>6250</v>
      </c>
      <c r="J243" s="12">
        <f t="shared" si="362"/>
        <v>11250</v>
      </c>
    </row>
    <row r="244" spans="1:10" x14ac:dyDescent="0.25">
      <c r="A244" s="2">
        <v>43047</v>
      </c>
      <c r="B244" s="9" t="s">
        <v>12</v>
      </c>
      <c r="C244" s="9">
        <v>5000</v>
      </c>
      <c r="D244" s="9" t="s">
        <v>11</v>
      </c>
      <c r="E244" s="10">
        <v>208.4</v>
      </c>
      <c r="F244" s="10">
        <v>209.4</v>
      </c>
      <c r="G244" s="11">
        <v>210.9</v>
      </c>
      <c r="H244" s="12">
        <f t="shared" si="360"/>
        <v>5000</v>
      </c>
      <c r="I244" s="13">
        <v>0</v>
      </c>
      <c r="J244" s="12">
        <f t="shared" si="362"/>
        <v>5000</v>
      </c>
    </row>
    <row r="245" spans="1:10" x14ac:dyDescent="0.25">
      <c r="A245" s="2">
        <v>43046</v>
      </c>
      <c r="B245" s="9" t="s">
        <v>12</v>
      </c>
      <c r="C245" s="9">
        <v>5000</v>
      </c>
      <c r="D245" s="9" t="s">
        <v>11</v>
      </c>
      <c r="E245" s="10">
        <v>210</v>
      </c>
      <c r="F245" s="10">
        <v>211</v>
      </c>
      <c r="G245" s="11">
        <v>0</v>
      </c>
      <c r="H245" s="12">
        <f t="shared" si="360"/>
        <v>5000</v>
      </c>
      <c r="I245" s="13">
        <v>0</v>
      </c>
      <c r="J245" s="12">
        <f t="shared" si="362"/>
        <v>5000</v>
      </c>
    </row>
    <row r="246" spans="1:10" x14ac:dyDescent="0.25">
      <c r="A246" s="2">
        <v>43045</v>
      </c>
      <c r="B246" s="9" t="s">
        <v>19</v>
      </c>
      <c r="C246" s="9">
        <v>5000</v>
      </c>
      <c r="D246" s="9" t="s">
        <v>11</v>
      </c>
      <c r="E246" s="10">
        <v>160.6</v>
      </c>
      <c r="F246" s="10">
        <v>161.6</v>
      </c>
      <c r="G246" s="11">
        <v>0</v>
      </c>
      <c r="H246" s="12">
        <f t="shared" si="360"/>
        <v>5000</v>
      </c>
      <c r="I246" s="13">
        <v>0</v>
      </c>
      <c r="J246" s="12">
        <f t="shared" si="362"/>
        <v>5000</v>
      </c>
    </row>
    <row r="247" spans="1:10" x14ac:dyDescent="0.25">
      <c r="A247" s="2">
        <v>43042</v>
      </c>
      <c r="B247" s="9" t="s">
        <v>23</v>
      </c>
      <c r="C247" s="9">
        <v>30</v>
      </c>
      <c r="D247" s="9" t="s">
        <v>11</v>
      </c>
      <c r="E247" s="10">
        <v>39700</v>
      </c>
      <c r="F247" s="10">
        <v>39450</v>
      </c>
      <c r="G247" s="11">
        <v>0</v>
      </c>
      <c r="H247" s="12">
        <f t="shared" si="360"/>
        <v>-7500</v>
      </c>
      <c r="I247" s="13">
        <v>0</v>
      </c>
      <c r="J247" s="12">
        <f t="shared" si="362"/>
        <v>-7500</v>
      </c>
    </row>
    <row r="248" spans="1:10" x14ac:dyDescent="0.25">
      <c r="A248" s="2">
        <v>43042</v>
      </c>
      <c r="B248" s="9" t="s">
        <v>12</v>
      </c>
      <c r="C248" s="9">
        <v>5000</v>
      </c>
      <c r="D248" s="9" t="s">
        <v>11</v>
      </c>
      <c r="E248" s="10">
        <v>211.75</v>
      </c>
      <c r="F248" s="10">
        <v>210.25</v>
      </c>
      <c r="G248" s="11">
        <v>0</v>
      </c>
      <c r="H248" s="12">
        <f t="shared" si="360"/>
        <v>-7500</v>
      </c>
      <c r="I248" s="13">
        <v>0</v>
      </c>
      <c r="J248" s="12">
        <f t="shared" si="362"/>
        <v>-7500</v>
      </c>
    </row>
    <row r="249" spans="1:10" x14ac:dyDescent="0.25">
      <c r="A249" s="2">
        <v>43041</v>
      </c>
      <c r="B249" s="9" t="s">
        <v>23</v>
      </c>
      <c r="C249" s="9">
        <v>30</v>
      </c>
      <c r="D249" s="9" t="s">
        <v>11</v>
      </c>
      <c r="E249" s="10">
        <v>39700</v>
      </c>
      <c r="F249" s="10">
        <v>39900</v>
      </c>
      <c r="G249" s="11">
        <v>0</v>
      </c>
      <c r="H249" s="12">
        <f t="shared" si="360"/>
        <v>6000</v>
      </c>
      <c r="I249" s="13">
        <v>0</v>
      </c>
      <c r="J249" s="12">
        <f t="shared" si="362"/>
        <v>6000</v>
      </c>
    </row>
    <row r="250" spans="1:10" x14ac:dyDescent="0.25">
      <c r="A250" s="2">
        <v>43041</v>
      </c>
      <c r="B250" s="9" t="s">
        <v>12</v>
      </c>
      <c r="C250" s="9">
        <v>5000</v>
      </c>
      <c r="D250" s="9" t="s">
        <v>11</v>
      </c>
      <c r="E250" s="10">
        <v>212</v>
      </c>
      <c r="F250" s="10">
        <v>210.5</v>
      </c>
      <c r="G250" s="11">
        <v>0</v>
      </c>
      <c r="H250" s="12">
        <f t="shared" si="360"/>
        <v>-7500</v>
      </c>
      <c r="I250" s="13">
        <v>0</v>
      </c>
      <c r="J250" s="12">
        <f t="shared" si="362"/>
        <v>-7500</v>
      </c>
    </row>
    <row r="251" spans="1:10" x14ac:dyDescent="0.25">
      <c r="A251" s="2">
        <v>43040</v>
      </c>
      <c r="B251" s="22" t="s">
        <v>12</v>
      </c>
      <c r="C251" s="22">
        <v>5000</v>
      </c>
      <c r="D251" s="35" t="s">
        <v>15</v>
      </c>
      <c r="E251" s="36">
        <v>214.25</v>
      </c>
      <c r="F251" s="36">
        <v>213.25</v>
      </c>
      <c r="G251" s="11">
        <v>0</v>
      </c>
      <c r="H251" s="14">
        <f t="shared" ref="H251" si="364">(E251-F251)*C251</f>
        <v>5000</v>
      </c>
      <c r="I251" s="13">
        <v>0</v>
      </c>
      <c r="J251" s="14">
        <f t="shared" ref="J251" si="365">+I251+H251</f>
        <v>5000</v>
      </c>
    </row>
    <row r="252" spans="1:10" ht="18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56"/>
    </row>
    <row r="253" spans="1:10" x14ac:dyDescent="0.25">
      <c r="A253" s="2">
        <v>43039</v>
      </c>
      <c r="B253" s="22" t="s">
        <v>12</v>
      </c>
      <c r="C253" s="22">
        <v>5000</v>
      </c>
      <c r="D253" s="35" t="s">
        <v>15</v>
      </c>
      <c r="E253" s="36">
        <v>214.25</v>
      </c>
      <c r="F253" s="36">
        <v>215.75</v>
      </c>
      <c r="G253" s="11">
        <v>0</v>
      </c>
      <c r="H253" s="14">
        <f t="shared" ref="H253" si="366">(E253-F253)*C253</f>
        <v>-7500</v>
      </c>
      <c r="I253" s="13">
        <v>0</v>
      </c>
      <c r="J253" s="14">
        <f t="shared" ref="J253" si="367">+I253+H253</f>
        <v>-7500</v>
      </c>
    </row>
    <row r="254" spans="1:10" x14ac:dyDescent="0.25">
      <c r="A254" s="2">
        <v>43038</v>
      </c>
      <c r="B254" s="9" t="s">
        <v>12</v>
      </c>
      <c r="C254" s="9">
        <v>5000</v>
      </c>
      <c r="D254" s="9" t="s">
        <v>11</v>
      </c>
      <c r="E254" s="10">
        <v>211.5</v>
      </c>
      <c r="F254" s="10">
        <v>212.5</v>
      </c>
      <c r="G254" s="11">
        <v>0</v>
      </c>
      <c r="H254" s="12">
        <f t="shared" ref="H254" si="368">IF(D254="LONG",(F254-E254)*C254,(E254-F254)*C254)</f>
        <v>5000</v>
      </c>
      <c r="I254" s="13">
        <v>0</v>
      </c>
      <c r="J254" s="12">
        <f t="shared" ref="J254" si="369">(H254+I254)</f>
        <v>5000</v>
      </c>
    </row>
    <row r="255" spans="1:10" x14ac:dyDescent="0.25">
      <c r="A255" s="2">
        <v>43035</v>
      </c>
      <c r="B255" s="22" t="s">
        <v>12</v>
      </c>
      <c r="C255" s="22">
        <v>5000</v>
      </c>
      <c r="D255" s="35" t="s">
        <v>15</v>
      </c>
      <c r="E255" s="36">
        <v>211</v>
      </c>
      <c r="F255" s="36">
        <v>210</v>
      </c>
      <c r="G255" s="11">
        <v>208.5</v>
      </c>
      <c r="H255" s="14">
        <f>(E255-F255)*C255</f>
        <v>5000</v>
      </c>
      <c r="I255" s="13">
        <f>(F255-G255)*C255</f>
        <v>7500</v>
      </c>
      <c r="J255" s="14">
        <f t="shared" ref="J255" si="370">+I255+H255</f>
        <v>12500</v>
      </c>
    </row>
    <row r="256" spans="1:10" x14ac:dyDescent="0.25">
      <c r="A256" s="2">
        <v>43034</v>
      </c>
      <c r="B256" s="9" t="s">
        <v>17</v>
      </c>
      <c r="C256" s="9">
        <v>5000</v>
      </c>
      <c r="D256" s="9" t="s">
        <v>11</v>
      </c>
      <c r="E256" s="10">
        <v>161.6</v>
      </c>
      <c r="F256" s="10">
        <v>160.1</v>
      </c>
      <c r="G256" s="11">
        <v>0</v>
      </c>
      <c r="H256" s="12">
        <f t="shared" ref="H256" si="371">IF(D256="LONG",(F256-E256)*C256,(E256-F256)*C256)</f>
        <v>-7500</v>
      </c>
      <c r="I256" s="13">
        <v>0</v>
      </c>
      <c r="J256" s="12">
        <f t="shared" ref="J256" si="372">(H256+I256)</f>
        <v>-7500</v>
      </c>
    </row>
    <row r="257" spans="1:10" x14ac:dyDescent="0.25">
      <c r="A257" s="2">
        <v>43034</v>
      </c>
      <c r="B257" s="22" t="s">
        <v>23</v>
      </c>
      <c r="C257" s="22">
        <v>30</v>
      </c>
      <c r="D257" s="35" t="s">
        <v>15</v>
      </c>
      <c r="E257" s="36">
        <v>39550</v>
      </c>
      <c r="F257" s="36">
        <v>39350</v>
      </c>
      <c r="G257" s="11">
        <v>39260</v>
      </c>
      <c r="H257" s="14">
        <f t="shared" ref="H257" si="373">(E257-F257)*C257</f>
        <v>6000</v>
      </c>
      <c r="I257" s="13">
        <f>(F257-G257)*C257</f>
        <v>2700</v>
      </c>
      <c r="J257" s="14">
        <f t="shared" ref="J257" si="374">+I257+H257</f>
        <v>8700</v>
      </c>
    </row>
    <row r="258" spans="1:10" x14ac:dyDescent="0.25">
      <c r="A258" s="2">
        <v>43033</v>
      </c>
      <c r="B258" s="9" t="s">
        <v>17</v>
      </c>
      <c r="C258" s="9">
        <v>5000</v>
      </c>
      <c r="D258" s="9" t="s">
        <v>11</v>
      </c>
      <c r="E258" s="10">
        <v>160.25</v>
      </c>
      <c r="F258" s="10">
        <v>161.25</v>
      </c>
      <c r="G258" s="11">
        <v>0</v>
      </c>
      <c r="H258" s="12">
        <f t="shared" ref="H258:H261" si="375">IF(D258="LONG",(F258-E258)*C258,(E258-F258)*C258)</f>
        <v>5000</v>
      </c>
      <c r="I258" s="13">
        <v>0</v>
      </c>
      <c r="J258" s="12">
        <f t="shared" ref="J258:J261" si="376">(H258+I258)</f>
        <v>5000</v>
      </c>
    </row>
    <row r="259" spans="1:10" x14ac:dyDescent="0.25">
      <c r="A259" s="2">
        <v>43032</v>
      </c>
      <c r="B259" s="9" t="s">
        <v>17</v>
      </c>
      <c r="C259" s="9">
        <v>5000</v>
      </c>
      <c r="D259" s="9" t="s">
        <v>11</v>
      </c>
      <c r="E259" s="10">
        <v>162.25</v>
      </c>
      <c r="F259" s="10">
        <v>163.25</v>
      </c>
      <c r="G259" s="11">
        <v>0</v>
      </c>
      <c r="H259" s="12">
        <f t="shared" si="375"/>
        <v>5000</v>
      </c>
      <c r="I259" s="13">
        <v>0</v>
      </c>
      <c r="J259" s="12">
        <f t="shared" si="376"/>
        <v>5000</v>
      </c>
    </row>
    <row r="260" spans="1:10" x14ac:dyDescent="0.25">
      <c r="A260" s="2">
        <v>43031</v>
      </c>
      <c r="B260" s="9" t="s">
        <v>12</v>
      </c>
      <c r="C260" s="9">
        <v>5000</v>
      </c>
      <c r="D260" s="9" t="s">
        <v>11</v>
      </c>
      <c r="E260" s="10">
        <v>205.75</v>
      </c>
      <c r="F260" s="10">
        <v>206.75</v>
      </c>
      <c r="G260" s="11">
        <v>0</v>
      </c>
      <c r="H260" s="12">
        <f t="shared" si="375"/>
        <v>5000</v>
      </c>
      <c r="I260" s="13">
        <v>0</v>
      </c>
      <c r="J260" s="12">
        <f t="shared" si="376"/>
        <v>5000</v>
      </c>
    </row>
    <row r="261" spans="1:10" x14ac:dyDescent="0.25">
      <c r="A261" s="2">
        <v>43026</v>
      </c>
      <c r="B261" s="9" t="s">
        <v>12</v>
      </c>
      <c r="C261" s="9">
        <v>5000</v>
      </c>
      <c r="D261" s="9" t="s">
        <v>11</v>
      </c>
      <c r="E261" s="10">
        <v>202.25</v>
      </c>
      <c r="F261" s="10">
        <v>203.25</v>
      </c>
      <c r="G261" s="11">
        <v>0</v>
      </c>
      <c r="H261" s="12">
        <f t="shared" si="375"/>
        <v>5000</v>
      </c>
      <c r="I261" s="13">
        <v>0</v>
      </c>
      <c r="J261" s="12">
        <f t="shared" si="376"/>
        <v>5000</v>
      </c>
    </row>
    <row r="262" spans="1:10" x14ac:dyDescent="0.25">
      <c r="A262" s="2">
        <v>43025</v>
      </c>
      <c r="B262" s="22" t="s">
        <v>12</v>
      </c>
      <c r="C262" s="22">
        <v>5000</v>
      </c>
      <c r="D262" s="35" t="s">
        <v>15</v>
      </c>
      <c r="E262" s="36">
        <v>208.25</v>
      </c>
      <c r="F262" s="36">
        <v>207.25</v>
      </c>
      <c r="G262" s="11">
        <v>205.75</v>
      </c>
      <c r="H262" s="14">
        <f t="shared" ref="H262" si="377">(E262-F262)*C262</f>
        <v>5000</v>
      </c>
      <c r="I262" s="13">
        <f>(F262-G262)*C262</f>
        <v>7500</v>
      </c>
      <c r="J262" s="14">
        <f t="shared" ref="J262" si="378">+I262+H262</f>
        <v>12500</v>
      </c>
    </row>
    <row r="263" spans="1:10" x14ac:dyDescent="0.25">
      <c r="A263" s="2">
        <v>43024</v>
      </c>
      <c r="B263" s="9" t="s">
        <v>12</v>
      </c>
      <c r="C263" s="9">
        <v>5000</v>
      </c>
      <c r="D263" s="9" t="s">
        <v>11</v>
      </c>
      <c r="E263" s="10">
        <v>212.75</v>
      </c>
      <c r="F263" s="10">
        <v>213.75</v>
      </c>
      <c r="G263" s="11">
        <v>214.5</v>
      </c>
      <c r="H263" s="12">
        <f t="shared" ref="H263:H265" si="379">IF(D263="LONG",(F263-E263)*C263,(E263-F263)*C263)</f>
        <v>5000</v>
      </c>
      <c r="I263" s="13">
        <f t="shared" ref="I263" si="380">(G263-F263)*C263</f>
        <v>3750</v>
      </c>
      <c r="J263" s="12">
        <f t="shared" ref="J263:J265" si="381">(H263+I263)</f>
        <v>8750</v>
      </c>
    </row>
    <row r="264" spans="1:10" x14ac:dyDescent="0.25">
      <c r="A264" s="2">
        <v>43021</v>
      </c>
      <c r="B264" s="9" t="s">
        <v>12</v>
      </c>
      <c r="C264" s="9">
        <v>5000</v>
      </c>
      <c r="D264" s="9" t="s">
        <v>11</v>
      </c>
      <c r="E264" s="10">
        <v>214.9</v>
      </c>
      <c r="F264" s="10">
        <v>213.4</v>
      </c>
      <c r="G264" s="11">
        <v>0</v>
      </c>
      <c r="H264" s="12">
        <f t="shared" si="379"/>
        <v>-7500</v>
      </c>
      <c r="I264" s="13">
        <v>0</v>
      </c>
      <c r="J264" s="12">
        <f t="shared" si="381"/>
        <v>-7500</v>
      </c>
    </row>
    <row r="265" spans="1:10" x14ac:dyDescent="0.25">
      <c r="A265" s="2">
        <v>43020</v>
      </c>
      <c r="B265" s="9" t="s">
        <v>12</v>
      </c>
      <c r="C265" s="9">
        <v>5000</v>
      </c>
      <c r="D265" s="9" t="s">
        <v>11</v>
      </c>
      <c r="E265" s="10">
        <v>212</v>
      </c>
      <c r="F265" s="10">
        <v>213</v>
      </c>
      <c r="G265" s="11">
        <v>0</v>
      </c>
      <c r="H265" s="12">
        <f t="shared" si="379"/>
        <v>5000</v>
      </c>
      <c r="I265" s="13">
        <v>0</v>
      </c>
      <c r="J265" s="12">
        <f t="shared" si="381"/>
        <v>5000</v>
      </c>
    </row>
    <row r="266" spans="1:10" x14ac:dyDescent="0.25">
      <c r="A266" s="2">
        <v>43018</v>
      </c>
      <c r="B266" s="22" t="s">
        <v>23</v>
      </c>
      <c r="C266" s="22">
        <v>30</v>
      </c>
      <c r="D266" s="35" t="s">
        <v>15</v>
      </c>
      <c r="E266" s="36">
        <v>40250</v>
      </c>
      <c r="F266" s="36">
        <v>40100</v>
      </c>
      <c r="G266" s="11">
        <v>0</v>
      </c>
      <c r="H266" s="14">
        <f t="shared" ref="H266:H267" si="382">(E266-F266)*C266</f>
        <v>4500</v>
      </c>
      <c r="I266" s="13">
        <v>0</v>
      </c>
      <c r="J266" s="14">
        <f t="shared" ref="J266:J267" si="383">+I266+H266</f>
        <v>4500</v>
      </c>
    </row>
    <row r="267" spans="1:10" x14ac:dyDescent="0.25">
      <c r="A267" s="2">
        <v>43017</v>
      </c>
      <c r="B267" s="22" t="s">
        <v>17</v>
      </c>
      <c r="C267" s="22">
        <v>5000</v>
      </c>
      <c r="D267" s="35" t="s">
        <v>15</v>
      </c>
      <c r="E267" s="36">
        <v>163.5</v>
      </c>
      <c r="F267" s="36">
        <v>162.5</v>
      </c>
      <c r="G267" s="11">
        <v>0</v>
      </c>
      <c r="H267" s="14">
        <f t="shared" si="382"/>
        <v>5000</v>
      </c>
      <c r="I267" s="13">
        <v>0</v>
      </c>
      <c r="J267" s="14">
        <f t="shared" si="383"/>
        <v>5000</v>
      </c>
    </row>
    <row r="268" spans="1:10" x14ac:dyDescent="0.25">
      <c r="A268" s="2">
        <v>43014</v>
      </c>
      <c r="B268" s="9" t="s">
        <v>23</v>
      </c>
      <c r="C268" s="9">
        <v>30</v>
      </c>
      <c r="D268" s="9" t="s">
        <v>11</v>
      </c>
      <c r="E268" s="10">
        <v>39200</v>
      </c>
      <c r="F268" s="10">
        <v>39400</v>
      </c>
      <c r="G268" s="11">
        <v>0</v>
      </c>
      <c r="H268" s="12">
        <f t="shared" ref="H268:H272" si="384">IF(D268="LONG",(F268-E268)*C268,(E268-F268)*C268)</f>
        <v>6000</v>
      </c>
      <c r="I268" s="13">
        <v>0</v>
      </c>
      <c r="J268" s="12">
        <f t="shared" ref="J268:J272" si="385">(H268+I268)</f>
        <v>6000</v>
      </c>
    </row>
    <row r="269" spans="1:10" x14ac:dyDescent="0.25">
      <c r="A269" s="2">
        <v>43014</v>
      </c>
      <c r="B269" s="9" t="s">
        <v>17</v>
      </c>
      <c r="C269" s="9">
        <v>5000</v>
      </c>
      <c r="D269" s="9" t="s">
        <v>11</v>
      </c>
      <c r="E269" s="10">
        <v>168</v>
      </c>
      <c r="F269" s="10">
        <v>167</v>
      </c>
      <c r="G269" s="11">
        <v>0</v>
      </c>
      <c r="H269" s="12">
        <f t="shared" si="384"/>
        <v>-5000</v>
      </c>
      <c r="I269" s="13">
        <v>0</v>
      </c>
      <c r="J269" s="12">
        <f t="shared" si="385"/>
        <v>-5000</v>
      </c>
    </row>
    <row r="270" spans="1:10" x14ac:dyDescent="0.25">
      <c r="A270" s="2">
        <v>43013</v>
      </c>
      <c r="B270" s="9" t="s">
        <v>23</v>
      </c>
      <c r="C270" s="9">
        <v>30</v>
      </c>
      <c r="D270" s="9" t="s">
        <v>11</v>
      </c>
      <c r="E270" s="10">
        <v>39100</v>
      </c>
      <c r="F270" s="10">
        <v>39300</v>
      </c>
      <c r="G270" s="11">
        <v>0</v>
      </c>
      <c r="H270" s="12">
        <f t="shared" si="384"/>
        <v>6000</v>
      </c>
      <c r="I270" s="13">
        <v>0</v>
      </c>
      <c r="J270" s="12">
        <f t="shared" si="385"/>
        <v>6000</v>
      </c>
    </row>
    <row r="271" spans="1:10" x14ac:dyDescent="0.25">
      <c r="A271" s="2">
        <v>43012</v>
      </c>
      <c r="B271" s="9" t="s">
        <v>12</v>
      </c>
      <c r="C271" s="9">
        <v>5000</v>
      </c>
      <c r="D271" s="9" t="s">
        <v>11</v>
      </c>
      <c r="E271" s="10">
        <v>216</v>
      </c>
      <c r="F271" s="10">
        <v>217</v>
      </c>
      <c r="G271" s="11">
        <v>0</v>
      </c>
      <c r="H271" s="12">
        <f t="shared" si="384"/>
        <v>5000</v>
      </c>
      <c r="I271" s="13">
        <v>0</v>
      </c>
      <c r="J271" s="12">
        <f t="shared" si="385"/>
        <v>5000</v>
      </c>
    </row>
    <row r="272" spans="1:10" x14ac:dyDescent="0.25">
      <c r="A272" s="2">
        <v>43011</v>
      </c>
      <c r="B272" s="9" t="s">
        <v>12</v>
      </c>
      <c r="C272" s="9">
        <v>5000</v>
      </c>
      <c r="D272" s="9" t="s">
        <v>11</v>
      </c>
      <c r="E272" s="10">
        <v>214</v>
      </c>
      <c r="F272" s="10">
        <v>215</v>
      </c>
      <c r="G272" s="11">
        <v>216.5</v>
      </c>
      <c r="H272" s="12">
        <f t="shared" si="384"/>
        <v>5000</v>
      </c>
      <c r="I272" s="13">
        <f t="shared" ref="I272" si="386">(G272-F272)*C272</f>
        <v>7500</v>
      </c>
      <c r="J272" s="12">
        <f t="shared" si="385"/>
        <v>12500</v>
      </c>
    </row>
    <row r="273" spans="1:10" x14ac:dyDescent="0.25">
      <c r="A273" s="60"/>
      <c r="B273" s="61"/>
      <c r="C273" s="61"/>
      <c r="D273" s="61"/>
      <c r="E273" s="62"/>
      <c r="F273" s="62"/>
      <c r="G273" s="62"/>
      <c r="H273" s="55"/>
      <c r="I273" s="63"/>
      <c r="J273" s="68"/>
    </row>
    <row r="274" spans="1:10" x14ac:dyDescent="0.25">
      <c r="A274" s="2">
        <v>43007</v>
      </c>
      <c r="B274" s="22" t="s">
        <v>12</v>
      </c>
      <c r="C274" s="22">
        <v>5000</v>
      </c>
      <c r="D274" s="35" t="s">
        <v>15</v>
      </c>
      <c r="E274" s="36">
        <v>208.5</v>
      </c>
      <c r="F274" s="36">
        <v>210</v>
      </c>
      <c r="G274" s="11">
        <v>0</v>
      </c>
      <c r="H274" s="14">
        <f t="shared" ref="H274" si="387">(E274-F274)*C274</f>
        <v>-7500</v>
      </c>
      <c r="I274" s="13">
        <v>0</v>
      </c>
      <c r="J274" s="14">
        <f t="shared" ref="J274" si="388">+I274+H274</f>
        <v>-7500</v>
      </c>
    </row>
    <row r="275" spans="1:10" x14ac:dyDescent="0.25">
      <c r="A275" s="2">
        <v>43006</v>
      </c>
      <c r="B275" s="9" t="s">
        <v>12</v>
      </c>
      <c r="C275" s="9">
        <v>5000</v>
      </c>
      <c r="D275" s="9" t="s">
        <v>11</v>
      </c>
      <c r="E275" s="10">
        <v>206.5</v>
      </c>
      <c r="F275" s="10">
        <v>208</v>
      </c>
      <c r="G275" s="11">
        <v>0</v>
      </c>
      <c r="H275" s="12">
        <f t="shared" ref="H275:H276" si="389">IF(D275="LONG",(F275-E275)*C275,(E275-F275)*C275)</f>
        <v>7500</v>
      </c>
      <c r="I275" s="13">
        <v>0</v>
      </c>
      <c r="J275" s="12">
        <f t="shared" ref="J275:J276" si="390">(H275+I275)</f>
        <v>7500</v>
      </c>
    </row>
    <row r="276" spans="1:10" x14ac:dyDescent="0.25">
      <c r="A276" s="2">
        <v>43005</v>
      </c>
      <c r="B276" s="9" t="s">
        <v>12</v>
      </c>
      <c r="C276" s="9">
        <v>5000</v>
      </c>
      <c r="D276" s="9" t="s">
        <v>11</v>
      </c>
      <c r="E276" s="10">
        <v>207</v>
      </c>
      <c r="F276" s="10">
        <v>206</v>
      </c>
      <c r="G276" s="11">
        <v>0</v>
      </c>
      <c r="H276" s="12">
        <f t="shared" si="389"/>
        <v>-5000</v>
      </c>
      <c r="I276" s="13">
        <v>0</v>
      </c>
      <c r="J276" s="12">
        <f t="shared" si="390"/>
        <v>-5000</v>
      </c>
    </row>
    <row r="277" spans="1:10" x14ac:dyDescent="0.25">
      <c r="A277" s="2">
        <v>43005</v>
      </c>
      <c r="B277" s="22" t="s">
        <v>12</v>
      </c>
      <c r="C277" s="22">
        <v>5000</v>
      </c>
      <c r="D277" s="35" t="s">
        <v>15</v>
      </c>
      <c r="E277" s="36">
        <v>207</v>
      </c>
      <c r="F277" s="36">
        <v>208.5</v>
      </c>
      <c r="G277" s="11">
        <v>0</v>
      </c>
      <c r="H277" s="14">
        <f t="shared" ref="H277:H278" si="391">(E277-F277)*C277</f>
        <v>-7500</v>
      </c>
      <c r="I277" s="13">
        <v>0</v>
      </c>
      <c r="J277" s="14">
        <f t="shared" ref="J277:J278" si="392">+I277+H277</f>
        <v>-7500</v>
      </c>
    </row>
    <row r="278" spans="1:10" x14ac:dyDescent="0.25">
      <c r="A278" s="2">
        <v>43004</v>
      </c>
      <c r="B278" s="22" t="s">
        <v>12</v>
      </c>
      <c r="C278" s="22">
        <v>5000</v>
      </c>
      <c r="D278" s="35" t="s">
        <v>15</v>
      </c>
      <c r="E278" s="36">
        <v>208.25</v>
      </c>
      <c r="F278" s="36">
        <v>207.25</v>
      </c>
      <c r="G278" s="11">
        <v>205.75</v>
      </c>
      <c r="H278" s="14">
        <f t="shared" si="391"/>
        <v>5000</v>
      </c>
      <c r="I278" s="13">
        <f>(F278-G278)*C278</f>
        <v>7500</v>
      </c>
      <c r="J278" s="14">
        <f t="shared" si="392"/>
        <v>12500</v>
      </c>
    </row>
    <row r="279" spans="1:10" x14ac:dyDescent="0.25">
      <c r="A279" s="2">
        <v>43004</v>
      </c>
      <c r="B279" s="9" t="s">
        <v>18</v>
      </c>
      <c r="C279" s="9">
        <v>100</v>
      </c>
      <c r="D279" s="9" t="s">
        <v>11</v>
      </c>
      <c r="E279" s="10">
        <v>30040</v>
      </c>
      <c r="F279" s="10">
        <v>29940</v>
      </c>
      <c r="G279" s="11">
        <v>0</v>
      </c>
      <c r="H279" s="12">
        <f t="shared" ref="H279" si="393">IF(D279="LONG",(F279-E279)*C279,(E279-F279)*C279)</f>
        <v>-10000</v>
      </c>
      <c r="I279" s="13">
        <v>0</v>
      </c>
      <c r="J279" s="12">
        <f t="shared" ref="J279" si="394">(H279+I279)</f>
        <v>-10000</v>
      </c>
    </row>
    <row r="280" spans="1:10" x14ac:dyDescent="0.25">
      <c r="A280" s="2">
        <v>43003</v>
      </c>
      <c r="B280" s="22" t="s">
        <v>17</v>
      </c>
      <c r="C280" s="22">
        <v>5000</v>
      </c>
      <c r="D280" s="35" t="s">
        <v>15</v>
      </c>
      <c r="E280" s="36">
        <v>141.6</v>
      </c>
      <c r="F280" s="36">
        <v>140.6</v>
      </c>
      <c r="G280" s="11">
        <v>0</v>
      </c>
      <c r="H280" s="14">
        <f t="shared" ref="H280" si="395">(E280-F280)*C280</f>
        <v>5000</v>
      </c>
      <c r="I280" s="13">
        <v>0</v>
      </c>
      <c r="J280" s="14">
        <f t="shared" ref="J280" si="396">+I280+H280</f>
        <v>5000</v>
      </c>
    </row>
    <row r="281" spans="1:10" x14ac:dyDescent="0.25">
      <c r="A281" s="16">
        <v>43000</v>
      </c>
      <c r="B281" s="9" t="s">
        <v>23</v>
      </c>
      <c r="C281" s="9">
        <v>30</v>
      </c>
      <c r="D281" s="9" t="s">
        <v>11</v>
      </c>
      <c r="E281" s="10">
        <v>39900</v>
      </c>
      <c r="F281" s="10">
        <v>39700</v>
      </c>
      <c r="G281" s="11">
        <v>0</v>
      </c>
      <c r="H281" s="12">
        <f t="shared" ref="H281" si="397">IF(D281="LONG",(F281-E281)*C281,(E281-F281)*C281)</f>
        <v>-6000</v>
      </c>
      <c r="I281" s="13">
        <v>0</v>
      </c>
      <c r="J281" s="12">
        <f t="shared" ref="J281" si="398">(H281+I281)</f>
        <v>-6000</v>
      </c>
    </row>
    <row r="282" spans="1:10" x14ac:dyDescent="0.25">
      <c r="A282" s="2">
        <v>42999</v>
      </c>
      <c r="B282" s="22" t="s">
        <v>12</v>
      </c>
      <c r="C282" s="22">
        <v>5000</v>
      </c>
      <c r="D282" s="35" t="s">
        <v>15</v>
      </c>
      <c r="E282" s="36">
        <v>202.5</v>
      </c>
      <c r="F282" s="36">
        <v>201.5</v>
      </c>
      <c r="G282" s="11">
        <v>200</v>
      </c>
      <c r="H282" s="14">
        <f t="shared" ref="H282:H284" si="399">(E282-F282)*C282</f>
        <v>5000</v>
      </c>
      <c r="I282" s="13">
        <f>(F282-G282)*C282</f>
        <v>7500</v>
      </c>
      <c r="J282" s="14">
        <f t="shared" ref="J282:J284" si="400">+I282+H282</f>
        <v>12500</v>
      </c>
    </row>
    <row r="283" spans="1:10" x14ac:dyDescent="0.25">
      <c r="A283" s="2">
        <v>42998</v>
      </c>
      <c r="B283" s="22" t="s">
        <v>18</v>
      </c>
      <c r="C283" s="22">
        <v>100</v>
      </c>
      <c r="D283" s="35" t="s">
        <v>15</v>
      </c>
      <c r="E283" s="36">
        <v>29740</v>
      </c>
      <c r="F283" s="36">
        <v>29640</v>
      </c>
      <c r="G283" s="11">
        <v>29450</v>
      </c>
      <c r="H283" s="14">
        <f t="shared" si="399"/>
        <v>10000</v>
      </c>
      <c r="I283" s="13">
        <f>(F283-G283)*C283</f>
        <v>19000</v>
      </c>
      <c r="J283" s="14">
        <f t="shared" si="400"/>
        <v>29000</v>
      </c>
    </row>
    <row r="284" spans="1:10" x14ac:dyDescent="0.25">
      <c r="A284" s="2">
        <v>42998</v>
      </c>
      <c r="B284" s="22" t="s">
        <v>12</v>
      </c>
      <c r="C284" s="22">
        <v>5000</v>
      </c>
      <c r="D284" s="35" t="s">
        <v>15</v>
      </c>
      <c r="E284" s="36">
        <v>201.5</v>
      </c>
      <c r="F284" s="36">
        <v>203</v>
      </c>
      <c r="G284" s="11">
        <v>0</v>
      </c>
      <c r="H284" s="14">
        <f t="shared" si="399"/>
        <v>-7500</v>
      </c>
      <c r="I284" s="13">
        <v>0</v>
      </c>
      <c r="J284" s="14">
        <f t="shared" si="400"/>
        <v>-7500</v>
      </c>
    </row>
    <row r="285" spans="1:10" x14ac:dyDescent="0.25">
      <c r="A285" s="2">
        <v>42997</v>
      </c>
      <c r="B285" s="22" t="s">
        <v>18</v>
      </c>
      <c r="C285" s="22">
        <v>100</v>
      </c>
      <c r="D285" s="22" t="s">
        <v>11</v>
      </c>
      <c r="E285" s="23">
        <v>29600</v>
      </c>
      <c r="F285" s="23">
        <v>29675</v>
      </c>
      <c r="G285" s="23">
        <v>0</v>
      </c>
      <c r="H285" s="12">
        <f t="shared" ref="H285:H287" si="401">IF(D285="LONG",(F285-E285)*C285,(E285-F285)*C285)</f>
        <v>7500</v>
      </c>
      <c r="I285" s="13">
        <v>0</v>
      </c>
      <c r="J285" s="12">
        <f t="shared" ref="J285:J287" si="402">(H285+I285)</f>
        <v>7500</v>
      </c>
    </row>
    <row r="286" spans="1:10" x14ac:dyDescent="0.25">
      <c r="A286" s="2">
        <v>42997</v>
      </c>
      <c r="B286" s="22" t="s">
        <v>12</v>
      </c>
      <c r="C286" s="22">
        <v>5000</v>
      </c>
      <c r="D286" s="22" t="s">
        <v>11</v>
      </c>
      <c r="E286" s="23">
        <v>200</v>
      </c>
      <c r="F286" s="23">
        <v>198.5</v>
      </c>
      <c r="G286" s="23">
        <v>0</v>
      </c>
      <c r="H286" s="12">
        <f t="shared" si="401"/>
        <v>-7500</v>
      </c>
      <c r="I286" s="13">
        <v>0</v>
      </c>
      <c r="J286" s="12">
        <f t="shared" si="402"/>
        <v>-7500</v>
      </c>
    </row>
    <row r="287" spans="1:10" x14ac:dyDescent="0.25">
      <c r="A287" s="2">
        <v>42996</v>
      </c>
      <c r="B287" s="22" t="s">
        <v>12</v>
      </c>
      <c r="C287" s="22">
        <v>5000</v>
      </c>
      <c r="D287" s="22" t="s">
        <v>11</v>
      </c>
      <c r="E287" s="23">
        <v>197</v>
      </c>
      <c r="F287" s="23">
        <v>198</v>
      </c>
      <c r="G287" s="23">
        <v>0</v>
      </c>
      <c r="H287" s="12">
        <f t="shared" si="401"/>
        <v>5000</v>
      </c>
      <c r="I287" s="13">
        <v>0</v>
      </c>
      <c r="J287" s="12">
        <f t="shared" si="402"/>
        <v>5000</v>
      </c>
    </row>
    <row r="288" spans="1:10" x14ac:dyDescent="0.25">
      <c r="A288" s="2">
        <v>42993</v>
      </c>
      <c r="B288" s="22" t="s">
        <v>12</v>
      </c>
      <c r="C288" s="22">
        <v>5000</v>
      </c>
      <c r="D288" s="35" t="s">
        <v>15</v>
      </c>
      <c r="E288" s="36">
        <v>193.5</v>
      </c>
      <c r="F288" s="36">
        <v>195</v>
      </c>
      <c r="G288" s="11">
        <v>0</v>
      </c>
      <c r="H288" s="14">
        <f t="shared" ref="H288" si="403">(E288-F288)*C288</f>
        <v>-7500</v>
      </c>
      <c r="I288" s="13">
        <v>0</v>
      </c>
      <c r="J288" s="14">
        <f t="shared" ref="J288" si="404">+I288+H288</f>
        <v>-7500</v>
      </c>
    </row>
    <row r="289" spans="1:10" x14ac:dyDescent="0.25">
      <c r="A289" s="2">
        <v>42992</v>
      </c>
      <c r="B289" s="22" t="s">
        <v>12</v>
      </c>
      <c r="C289" s="22">
        <v>5000</v>
      </c>
      <c r="D289" s="22" t="s">
        <v>11</v>
      </c>
      <c r="E289" s="23">
        <v>192</v>
      </c>
      <c r="F289" s="23">
        <v>193</v>
      </c>
      <c r="G289" s="23">
        <v>0</v>
      </c>
      <c r="H289" s="12">
        <f t="shared" ref="H289:H292" si="405">IF(D289="LONG",(F289-E289)*C289,(E289-F289)*C289)</f>
        <v>5000</v>
      </c>
      <c r="I289" s="13">
        <v>0</v>
      </c>
      <c r="J289" s="12">
        <f t="shared" ref="J289:J292" si="406">(H289+I289)</f>
        <v>5000</v>
      </c>
    </row>
    <row r="290" spans="1:10" x14ac:dyDescent="0.25">
      <c r="A290" s="2">
        <v>42992</v>
      </c>
      <c r="B290" s="22" t="s">
        <v>23</v>
      </c>
      <c r="C290" s="22">
        <v>30</v>
      </c>
      <c r="D290" s="22" t="s">
        <v>11</v>
      </c>
      <c r="E290" s="23">
        <v>40950</v>
      </c>
      <c r="F290" s="23">
        <v>41150</v>
      </c>
      <c r="G290" s="23">
        <v>0</v>
      </c>
      <c r="H290" s="12">
        <f t="shared" si="405"/>
        <v>6000</v>
      </c>
      <c r="I290" s="13">
        <v>0</v>
      </c>
      <c r="J290" s="12">
        <f t="shared" si="406"/>
        <v>6000</v>
      </c>
    </row>
    <row r="291" spans="1:10" x14ac:dyDescent="0.25">
      <c r="A291" s="2">
        <v>42991</v>
      </c>
      <c r="B291" s="22" t="s">
        <v>12</v>
      </c>
      <c r="C291" s="22">
        <v>5000</v>
      </c>
      <c r="D291" s="22" t="s">
        <v>11</v>
      </c>
      <c r="E291" s="23">
        <v>195</v>
      </c>
      <c r="F291" s="23">
        <v>193.5</v>
      </c>
      <c r="G291" s="23">
        <v>0</v>
      </c>
      <c r="H291" s="12">
        <f t="shared" si="405"/>
        <v>-7500</v>
      </c>
      <c r="I291" s="13">
        <v>0</v>
      </c>
      <c r="J291" s="12">
        <f t="shared" si="406"/>
        <v>-7500</v>
      </c>
    </row>
    <row r="292" spans="1:10" x14ac:dyDescent="0.25">
      <c r="A292" s="2">
        <v>42990</v>
      </c>
      <c r="B292" s="22" t="s">
        <v>12</v>
      </c>
      <c r="C292" s="22">
        <v>5000</v>
      </c>
      <c r="D292" s="22" t="s">
        <v>11</v>
      </c>
      <c r="E292" s="23">
        <v>197.75</v>
      </c>
      <c r="F292" s="23">
        <v>195.85</v>
      </c>
      <c r="G292" s="23">
        <v>0</v>
      </c>
      <c r="H292" s="12">
        <f t="shared" si="405"/>
        <v>-9500.0000000000291</v>
      </c>
      <c r="I292" s="13">
        <v>0</v>
      </c>
      <c r="J292" s="12">
        <f t="shared" si="406"/>
        <v>-9500.0000000000291</v>
      </c>
    </row>
    <row r="293" spans="1:10" x14ac:dyDescent="0.25">
      <c r="A293" s="2">
        <v>42990</v>
      </c>
      <c r="B293" s="22" t="s">
        <v>18</v>
      </c>
      <c r="C293" s="22">
        <v>100</v>
      </c>
      <c r="D293" s="35" t="s">
        <v>15</v>
      </c>
      <c r="E293" s="36">
        <v>29860</v>
      </c>
      <c r="F293" s="36">
        <v>29960</v>
      </c>
      <c r="G293" s="11">
        <v>0</v>
      </c>
      <c r="H293" s="14">
        <f t="shared" ref="H293" si="407">(E293-F293)*C293</f>
        <v>-10000</v>
      </c>
      <c r="I293" s="13">
        <v>0</v>
      </c>
      <c r="J293" s="14">
        <f t="shared" ref="J293" si="408">+I293+H293</f>
        <v>-10000</v>
      </c>
    </row>
    <row r="294" spans="1:10" x14ac:dyDescent="0.25">
      <c r="A294" s="2">
        <v>42989</v>
      </c>
      <c r="B294" s="22" t="s">
        <v>12</v>
      </c>
      <c r="C294" s="22">
        <v>5000</v>
      </c>
      <c r="D294" s="22" t="s">
        <v>11</v>
      </c>
      <c r="E294" s="23">
        <v>195.75</v>
      </c>
      <c r="F294" s="23">
        <v>196.75</v>
      </c>
      <c r="G294" s="23">
        <v>0</v>
      </c>
      <c r="H294" s="12">
        <f t="shared" ref="H294:H295" si="409">IF(D294="LONG",(F294-E294)*C294,(E294-F294)*C294)</f>
        <v>5000</v>
      </c>
      <c r="I294" s="13">
        <v>0</v>
      </c>
      <c r="J294" s="12">
        <f t="shared" ref="J294:J295" si="410">(H294+I294)</f>
        <v>5000</v>
      </c>
    </row>
    <row r="295" spans="1:10" x14ac:dyDescent="0.25">
      <c r="A295" s="2">
        <v>42986</v>
      </c>
      <c r="B295" s="22" t="s">
        <v>12</v>
      </c>
      <c r="C295" s="22">
        <v>5000</v>
      </c>
      <c r="D295" s="22" t="s">
        <v>11</v>
      </c>
      <c r="E295" s="23">
        <v>196.75</v>
      </c>
      <c r="F295" s="23">
        <v>194.75</v>
      </c>
      <c r="G295" s="23">
        <v>0</v>
      </c>
      <c r="H295" s="12">
        <f t="shared" si="409"/>
        <v>-10000</v>
      </c>
      <c r="I295" s="13">
        <v>0</v>
      </c>
      <c r="J295" s="12">
        <f t="shared" si="410"/>
        <v>-10000</v>
      </c>
    </row>
    <row r="296" spans="1:10" x14ac:dyDescent="0.25">
      <c r="A296" s="2">
        <v>42985</v>
      </c>
      <c r="B296" s="22" t="s">
        <v>23</v>
      </c>
      <c r="C296" s="22">
        <v>30</v>
      </c>
      <c r="D296" s="35" t="s">
        <v>15</v>
      </c>
      <c r="E296" s="36">
        <v>41330</v>
      </c>
      <c r="F296" s="36">
        <v>41550</v>
      </c>
      <c r="G296" s="11">
        <v>0</v>
      </c>
      <c r="H296" s="14">
        <f t="shared" ref="H296" si="411">(E296-F296)*C296</f>
        <v>-6600</v>
      </c>
      <c r="I296" s="13">
        <v>0</v>
      </c>
      <c r="J296" s="14">
        <f t="shared" ref="J296" si="412">+I296+H296</f>
        <v>-6600</v>
      </c>
    </row>
    <row r="297" spans="1:10" x14ac:dyDescent="0.25">
      <c r="A297" s="2">
        <v>42985</v>
      </c>
      <c r="B297" s="22" t="s">
        <v>12</v>
      </c>
      <c r="C297" s="22">
        <v>5000</v>
      </c>
      <c r="D297" s="22" t="s">
        <v>11</v>
      </c>
      <c r="E297" s="23">
        <v>197.75</v>
      </c>
      <c r="F297" s="23">
        <v>199.75</v>
      </c>
      <c r="G297" s="23">
        <v>201</v>
      </c>
      <c r="H297" s="12">
        <f t="shared" ref="H297:H298" si="413">IF(D297="LONG",(F297-E297)*C297,(E297-F297)*C297)</f>
        <v>10000</v>
      </c>
      <c r="I297" s="13">
        <f t="shared" ref="I297" si="414">(G297-F297)*C297</f>
        <v>6250</v>
      </c>
      <c r="J297" s="12">
        <f t="shared" ref="J297:J298" si="415">(H297+I297)</f>
        <v>16250</v>
      </c>
    </row>
    <row r="298" spans="1:10" x14ac:dyDescent="0.25">
      <c r="A298" s="2">
        <v>42985</v>
      </c>
      <c r="B298" s="22" t="s">
        <v>17</v>
      </c>
      <c r="C298" s="22">
        <v>5000</v>
      </c>
      <c r="D298" s="22" t="s">
        <v>11</v>
      </c>
      <c r="E298" s="23">
        <v>149</v>
      </c>
      <c r="F298" s="23">
        <v>150</v>
      </c>
      <c r="G298" s="23">
        <v>0</v>
      </c>
      <c r="H298" s="12">
        <f t="shared" si="413"/>
        <v>5000</v>
      </c>
      <c r="I298" s="13">
        <v>0</v>
      </c>
      <c r="J298" s="12">
        <f t="shared" si="415"/>
        <v>5000</v>
      </c>
    </row>
    <row r="299" spans="1:10" x14ac:dyDescent="0.25">
      <c r="A299" s="2">
        <v>42984</v>
      </c>
      <c r="B299" s="22" t="s">
        <v>18</v>
      </c>
      <c r="C299" s="22">
        <v>100</v>
      </c>
      <c r="D299" s="35" t="s">
        <v>15</v>
      </c>
      <c r="E299" s="36">
        <v>30225</v>
      </c>
      <c r="F299" s="36">
        <v>30125</v>
      </c>
      <c r="G299" s="11">
        <v>29975</v>
      </c>
      <c r="H299" s="14">
        <f t="shared" ref="H299:H300" si="416">(E299-F299)*C299</f>
        <v>10000</v>
      </c>
      <c r="I299" s="13">
        <f>(F299-G299)*C299</f>
        <v>15000</v>
      </c>
      <c r="J299" s="14">
        <f t="shared" ref="J299:J300" si="417">+I299+H299</f>
        <v>25000</v>
      </c>
    </row>
    <row r="300" spans="1:10" x14ac:dyDescent="0.25">
      <c r="A300" s="2">
        <v>42984</v>
      </c>
      <c r="B300" s="22" t="s">
        <v>12</v>
      </c>
      <c r="C300" s="22">
        <v>5000</v>
      </c>
      <c r="D300" s="35" t="s">
        <v>15</v>
      </c>
      <c r="E300" s="36">
        <v>200.25</v>
      </c>
      <c r="F300" s="36">
        <v>199.25</v>
      </c>
      <c r="G300" s="11">
        <v>197.75</v>
      </c>
      <c r="H300" s="14">
        <f t="shared" si="416"/>
        <v>5000</v>
      </c>
      <c r="I300" s="13">
        <f>(F300-G300)*C300</f>
        <v>7500</v>
      </c>
      <c r="J300" s="14">
        <f t="shared" si="417"/>
        <v>12500</v>
      </c>
    </row>
    <row r="301" spans="1:10" x14ac:dyDescent="0.25">
      <c r="A301" s="2">
        <v>42983</v>
      </c>
      <c r="B301" s="22" t="s">
        <v>19</v>
      </c>
      <c r="C301" s="22">
        <v>5000</v>
      </c>
      <c r="D301" s="22" t="s">
        <v>11</v>
      </c>
      <c r="E301" s="23">
        <v>151.35</v>
      </c>
      <c r="F301" s="23">
        <v>149.85</v>
      </c>
      <c r="G301" s="23">
        <v>0</v>
      </c>
      <c r="H301" s="12">
        <f t="shared" ref="H301:H304" si="418">IF(D301="LONG",(F301-E301)*C301,(E301-F301)*C301)</f>
        <v>-7500</v>
      </c>
      <c r="I301" s="13">
        <v>0</v>
      </c>
      <c r="J301" s="12">
        <f t="shared" ref="J301:J304" si="419">(H301+I301)</f>
        <v>-7500</v>
      </c>
    </row>
    <row r="302" spans="1:10" x14ac:dyDescent="0.25">
      <c r="A302" s="2">
        <v>42983</v>
      </c>
      <c r="B302" s="22" t="s">
        <v>18</v>
      </c>
      <c r="C302" s="22">
        <v>100</v>
      </c>
      <c r="D302" s="22" t="s">
        <v>11</v>
      </c>
      <c r="E302" s="23">
        <v>30200</v>
      </c>
      <c r="F302" s="23">
        <v>30100</v>
      </c>
      <c r="G302" s="23">
        <v>0</v>
      </c>
      <c r="H302" s="12">
        <f t="shared" si="418"/>
        <v>-10000</v>
      </c>
      <c r="I302" s="13">
        <v>0</v>
      </c>
      <c r="J302" s="12">
        <f t="shared" si="419"/>
        <v>-10000</v>
      </c>
    </row>
    <row r="303" spans="1:10" x14ac:dyDescent="0.25">
      <c r="A303" s="2">
        <v>42982</v>
      </c>
      <c r="B303" s="22" t="s">
        <v>18</v>
      </c>
      <c r="C303" s="22">
        <v>100</v>
      </c>
      <c r="D303" s="22" t="s">
        <v>11</v>
      </c>
      <c r="E303" s="23">
        <v>30100</v>
      </c>
      <c r="F303" s="23">
        <v>30200</v>
      </c>
      <c r="G303" s="23">
        <v>0</v>
      </c>
      <c r="H303" s="12">
        <f t="shared" si="418"/>
        <v>10000</v>
      </c>
      <c r="I303" s="13">
        <v>0</v>
      </c>
      <c r="J303" s="12">
        <f t="shared" si="419"/>
        <v>10000</v>
      </c>
    </row>
    <row r="304" spans="1:10" x14ac:dyDescent="0.25">
      <c r="A304" s="2">
        <v>42979</v>
      </c>
      <c r="B304" s="22" t="s">
        <v>12</v>
      </c>
      <c r="C304" s="22">
        <v>5000</v>
      </c>
      <c r="D304" s="22" t="s">
        <v>11</v>
      </c>
      <c r="E304" s="23">
        <v>201.8</v>
      </c>
      <c r="F304" s="23">
        <v>202.8</v>
      </c>
      <c r="G304" s="23">
        <v>0</v>
      </c>
      <c r="H304" s="12">
        <f t="shared" si="418"/>
        <v>5000</v>
      </c>
      <c r="I304" s="13">
        <v>0</v>
      </c>
      <c r="J304" s="12">
        <f t="shared" si="419"/>
        <v>5000</v>
      </c>
    </row>
    <row r="305" spans="1:10" x14ac:dyDescent="0.25">
      <c r="A305" s="60"/>
      <c r="B305" s="61"/>
      <c r="C305" s="61"/>
      <c r="D305" s="61"/>
      <c r="E305" s="62"/>
      <c r="F305" s="62"/>
      <c r="G305" s="62"/>
      <c r="H305" s="55"/>
      <c r="I305" s="63"/>
      <c r="J305" s="68"/>
    </row>
    <row r="306" spans="1:10" x14ac:dyDescent="0.25">
      <c r="A306" s="2">
        <v>42978</v>
      </c>
      <c r="B306" s="22" t="s">
        <v>23</v>
      </c>
      <c r="C306" s="22">
        <v>30</v>
      </c>
      <c r="D306" s="22" t="s">
        <v>11</v>
      </c>
      <c r="E306" s="23">
        <v>39590</v>
      </c>
      <c r="F306" s="23">
        <v>39740</v>
      </c>
      <c r="G306" s="23">
        <v>39850</v>
      </c>
      <c r="H306" s="12">
        <f t="shared" ref="H306:H310" si="420">IF(D306="LONG",(F306-E306)*C306,(E306-F306)*C306)</f>
        <v>4500</v>
      </c>
      <c r="I306" s="13">
        <f t="shared" ref="I306" si="421">(G306-F306)*C306</f>
        <v>3300</v>
      </c>
      <c r="J306" s="12">
        <f t="shared" ref="J306:J310" si="422">(H306+I306)</f>
        <v>7800</v>
      </c>
    </row>
    <row r="307" spans="1:10" x14ac:dyDescent="0.25">
      <c r="A307" s="2">
        <v>42977</v>
      </c>
      <c r="B307" s="22" t="s">
        <v>18</v>
      </c>
      <c r="C307" s="22">
        <v>100</v>
      </c>
      <c r="D307" s="35" t="s">
        <v>15</v>
      </c>
      <c r="E307" s="36">
        <v>29590</v>
      </c>
      <c r="F307" s="36">
        <v>29490</v>
      </c>
      <c r="G307" s="11">
        <v>0</v>
      </c>
      <c r="H307" s="12">
        <f t="shared" si="420"/>
        <v>10000</v>
      </c>
      <c r="I307" s="13">
        <v>0</v>
      </c>
      <c r="J307" s="12">
        <f t="shared" si="422"/>
        <v>10000</v>
      </c>
    </row>
    <row r="308" spans="1:10" x14ac:dyDescent="0.25">
      <c r="A308" s="2">
        <v>42977</v>
      </c>
      <c r="B308" s="22" t="s">
        <v>12</v>
      </c>
      <c r="C308" s="22">
        <v>5000</v>
      </c>
      <c r="D308" s="35" t="s">
        <v>15</v>
      </c>
      <c r="E308" s="36">
        <v>201</v>
      </c>
      <c r="F308" s="36">
        <v>200</v>
      </c>
      <c r="G308" s="11">
        <v>0</v>
      </c>
      <c r="H308" s="12">
        <f t="shared" si="420"/>
        <v>5000</v>
      </c>
      <c r="I308" s="13">
        <v>0</v>
      </c>
      <c r="J308" s="12">
        <f t="shared" si="422"/>
        <v>5000</v>
      </c>
    </row>
    <row r="309" spans="1:10" x14ac:dyDescent="0.25">
      <c r="A309" s="2">
        <v>42976</v>
      </c>
      <c r="B309" s="22" t="s">
        <v>12</v>
      </c>
      <c r="C309" s="22">
        <v>5000</v>
      </c>
      <c r="D309" s="22" t="s">
        <v>11</v>
      </c>
      <c r="E309" s="23">
        <v>197.9</v>
      </c>
      <c r="F309" s="23">
        <v>198.9</v>
      </c>
      <c r="G309" s="23">
        <v>0</v>
      </c>
      <c r="H309" s="12">
        <f t="shared" si="420"/>
        <v>5000</v>
      </c>
      <c r="I309" s="13">
        <v>0</v>
      </c>
      <c r="J309" s="12">
        <f t="shared" si="422"/>
        <v>5000</v>
      </c>
    </row>
    <row r="310" spans="1:10" x14ac:dyDescent="0.25">
      <c r="A310" s="2">
        <v>42970</v>
      </c>
      <c r="B310" s="22" t="s">
        <v>12</v>
      </c>
      <c r="C310" s="22">
        <v>5000</v>
      </c>
      <c r="D310" s="22" t="s">
        <v>11</v>
      </c>
      <c r="E310" s="23">
        <v>199.6</v>
      </c>
      <c r="F310" s="23">
        <v>200.6</v>
      </c>
      <c r="G310" s="23">
        <v>201.2</v>
      </c>
      <c r="H310" s="12">
        <f t="shared" si="420"/>
        <v>5000</v>
      </c>
      <c r="I310" s="13">
        <f t="shared" ref="I310" si="423">(G310-F310)*C310</f>
        <v>2999.9999999999718</v>
      </c>
      <c r="J310" s="12">
        <f t="shared" si="422"/>
        <v>7999.9999999999718</v>
      </c>
    </row>
    <row r="311" spans="1:10" x14ac:dyDescent="0.25">
      <c r="A311" s="2">
        <v>42970</v>
      </c>
      <c r="B311" s="22" t="s">
        <v>18</v>
      </c>
      <c r="C311" s="22">
        <v>100</v>
      </c>
      <c r="D311" s="35" t="s">
        <v>15</v>
      </c>
      <c r="E311" s="36">
        <v>29110</v>
      </c>
      <c r="F311" s="36">
        <v>29010</v>
      </c>
      <c r="G311" s="11">
        <v>28880</v>
      </c>
      <c r="H311" s="14">
        <f t="shared" ref="H311" si="424">(E311-F311)*C311</f>
        <v>10000</v>
      </c>
      <c r="I311" s="13">
        <f>(F311-G311)*C311</f>
        <v>13000</v>
      </c>
      <c r="J311" s="14">
        <f t="shared" ref="J311" si="425">+I311+H311</f>
        <v>23000</v>
      </c>
    </row>
    <row r="312" spans="1:10" x14ac:dyDescent="0.25">
      <c r="A312" s="2">
        <v>42970</v>
      </c>
      <c r="B312" s="22" t="s">
        <v>19</v>
      </c>
      <c r="C312" s="22">
        <v>5000</v>
      </c>
      <c r="D312" s="22" t="s">
        <v>11</v>
      </c>
      <c r="E312" s="23">
        <v>153.6</v>
      </c>
      <c r="F312" s="23">
        <v>151.6</v>
      </c>
      <c r="G312" s="23">
        <v>0</v>
      </c>
      <c r="H312" s="12">
        <f t="shared" ref="H312:H314" si="426">IF(D312="LONG",(F312-E312)*C312,(E312-F312)*C312)</f>
        <v>-10000</v>
      </c>
      <c r="I312" s="13">
        <v>0</v>
      </c>
      <c r="J312" s="12">
        <f t="shared" ref="J312:J314" si="427">(H312+I312)</f>
        <v>-10000</v>
      </c>
    </row>
    <row r="313" spans="1:10" x14ac:dyDescent="0.25">
      <c r="A313" s="2">
        <v>42969</v>
      </c>
      <c r="B313" s="22" t="s">
        <v>12</v>
      </c>
      <c r="C313" s="22">
        <v>5000</v>
      </c>
      <c r="D313" s="22" t="s">
        <v>11</v>
      </c>
      <c r="E313" s="23">
        <v>199.7</v>
      </c>
      <c r="F313" s="23">
        <v>200.7</v>
      </c>
      <c r="G313" s="23">
        <v>201.5</v>
      </c>
      <c r="H313" s="12">
        <f t="shared" si="426"/>
        <v>5000</v>
      </c>
      <c r="I313" s="13">
        <f t="shared" ref="I313" si="428">(G313-F313)*C313</f>
        <v>4000.0000000000568</v>
      </c>
      <c r="J313" s="12">
        <f t="shared" si="427"/>
        <v>9000.0000000000564</v>
      </c>
    </row>
    <row r="314" spans="1:10" x14ac:dyDescent="0.25">
      <c r="A314" s="2">
        <v>42969</v>
      </c>
      <c r="B314" s="22" t="s">
        <v>18</v>
      </c>
      <c r="C314" s="22">
        <v>100</v>
      </c>
      <c r="D314" s="35" t="s">
        <v>15</v>
      </c>
      <c r="E314" s="36">
        <v>29200</v>
      </c>
      <c r="F314" s="36">
        <v>29100</v>
      </c>
      <c r="G314" s="11">
        <v>0</v>
      </c>
      <c r="H314" s="12">
        <f t="shared" si="426"/>
        <v>10000</v>
      </c>
      <c r="I314" s="13">
        <v>0</v>
      </c>
      <c r="J314" s="12">
        <f t="shared" si="427"/>
        <v>10000</v>
      </c>
    </row>
    <row r="315" spans="1:10" x14ac:dyDescent="0.25">
      <c r="A315" s="2">
        <v>42968</v>
      </c>
      <c r="B315" s="22" t="s">
        <v>12</v>
      </c>
      <c r="C315" s="22">
        <v>5000</v>
      </c>
      <c r="D315" s="22" t="s">
        <v>11</v>
      </c>
      <c r="E315" s="23">
        <v>201</v>
      </c>
      <c r="F315" s="23">
        <v>202</v>
      </c>
      <c r="G315" s="23">
        <v>0</v>
      </c>
      <c r="H315" s="12">
        <f>IF(D315="LONG",(F315-E315)*C315,(E315-F315)*C315)</f>
        <v>5000</v>
      </c>
      <c r="I315" s="13">
        <v>0</v>
      </c>
      <c r="J315" s="12">
        <f>(H315+I315)</f>
        <v>5000</v>
      </c>
    </row>
    <row r="316" spans="1:10" x14ac:dyDescent="0.25">
      <c r="A316" s="2">
        <v>42968</v>
      </c>
      <c r="B316" s="22" t="s">
        <v>22</v>
      </c>
      <c r="C316" s="22">
        <v>30</v>
      </c>
      <c r="D316" s="35" t="s">
        <v>15</v>
      </c>
      <c r="E316" s="36">
        <v>39020</v>
      </c>
      <c r="F316" s="36">
        <v>39245</v>
      </c>
      <c r="G316" s="11">
        <v>0</v>
      </c>
      <c r="H316" s="12">
        <f t="shared" ref="H316" si="429">IF(D316="LONG",(F316-E316)*C316,(E316-F316)*C316)</f>
        <v>-6750</v>
      </c>
      <c r="I316" s="13">
        <v>0</v>
      </c>
      <c r="J316" s="12">
        <f t="shared" ref="J316" si="430">(H316+I316)</f>
        <v>-6750</v>
      </c>
    </row>
    <row r="317" spans="1:10" x14ac:dyDescent="0.25">
      <c r="A317" s="2">
        <v>42964</v>
      </c>
      <c r="B317" s="22" t="s">
        <v>12</v>
      </c>
      <c r="C317" s="22">
        <v>5000</v>
      </c>
      <c r="D317" s="22" t="s">
        <v>11</v>
      </c>
      <c r="E317" s="23">
        <v>200.15</v>
      </c>
      <c r="F317" s="23">
        <v>201.15</v>
      </c>
      <c r="G317" s="23">
        <v>0</v>
      </c>
      <c r="H317" s="12">
        <f>IF(D317="LONG",(F317-E317)*C317,(E317-F317)*C317)</f>
        <v>5000</v>
      </c>
      <c r="I317" s="13">
        <v>0</v>
      </c>
      <c r="J317" s="12">
        <f>(H317+I317)</f>
        <v>5000</v>
      </c>
    </row>
    <row r="318" spans="1:10" x14ac:dyDescent="0.25">
      <c r="A318" s="2">
        <v>42964</v>
      </c>
      <c r="B318" s="22" t="s">
        <v>12</v>
      </c>
      <c r="C318" s="22">
        <v>5000</v>
      </c>
      <c r="D318" s="35" t="s">
        <v>15</v>
      </c>
      <c r="E318" s="36">
        <v>199.75</v>
      </c>
      <c r="F318" s="36">
        <v>198.75</v>
      </c>
      <c r="G318" s="11">
        <v>197.75</v>
      </c>
      <c r="H318" s="14">
        <f t="shared" ref="H318" si="431">(E318-F318)*C318</f>
        <v>5000</v>
      </c>
      <c r="I318" s="13">
        <f>(F318-G318)*C318</f>
        <v>5000</v>
      </c>
      <c r="J318" s="14">
        <f t="shared" ref="J318" si="432">+I318+H318</f>
        <v>10000</v>
      </c>
    </row>
    <row r="319" spans="1:10" x14ac:dyDescent="0.25">
      <c r="A319" s="2">
        <v>42964</v>
      </c>
      <c r="B319" s="22" t="s">
        <v>12</v>
      </c>
      <c r="C319" s="22">
        <v>5000</v>
      </c>
      <c r="D319" s="22" t="s">
        <v>11</v>
      </c>
      <c r="E319" s="23">
        <v>198</v>
      </c>
      <c r="F319" s="23">
        <v>198.9</v>
      </c>
      <c r="G319" s="23">
        <v>0</v>
      </c>
      <c r="H319" s="12">
        <f>IF(D319="LONG",(F319-E319)*C319,(E319-F319)*C319)</f>
        <v>4500.0000000000282</v>
      </c>
      <c r="I319" s="13">
        <v>0</v>
      </c>
      <c r="J319" s="12">
        <f>(H319+I319)</f>
        <v>4500.0000000000282</v>
      </c>
    </row>
    <row r="320" spans="1:10" x14ac:dyDescent="0.25">
      <c r="A320" s="2">
        <v>42963</v>
      </c>
      <c r="B320" s="22" t="s">
        <v>17</v>
      </c>
      <c r="C320" s="22">
        <v>5000</v>
      </c>
      <c r="D320" s="35" t="s">
        <v>15</v>
      </c>
      <c r="E320" s="36">
        <v>155</v>
      </c>
      <c r="F320" s="36">
        <v>156.5</v>
      </c>
      <c r="G320" s="11">
        <v>0</v>
      </c>
      <c r="H320" s="14">
        <f t="shared" ref="H320" si="433">(E320-F320)*C320</f>
        <v>-7500</v>
      </c>
      <c r="I320" s="12">
        <v>0</v>
      </c>
      <c r="J320" s="14">
        <f t="shared" ref="J320" si="434">+I320+H320</f>
        <v>-7500</v>
      </c>
    </row>
    <row r="321" spans="1:10" x14ac:dyDescent="0.25">
      <c r="A321" s="2">
        <v>42961</v>
      </c>
      <c r="B321" s="22" t="s">
        <v>12</v>
      </c>
      <c r="C321" s="22">
        <v>5000</v>
      </c>
      <c r="D321" s="22" t="s">
        <v>11</v>
      </c>
      <c r="E321" s="23">
        <v>186</v>
      </c>
      <c r="F321" s="23">
        <v>187</v>
      </c>
      <c r="G321" s="23">
        <v>188.5</v>
      </c>
      <c r="H321" s="12">
        <f t="shared" ref="H321:H323" si="435">IF(D321="LONG",(F321-E321)*C321,(E321-F321)*C321)</f>
        <v>5000</v>
      </c>
      <c r="I321" s="13">
        <f t="shared" ref="I321" si="436">(G321-F321)*C321</f>
        <v>7500</v>
      </c>
      <c r="J321" s="12">
        <f t="shared" ref="J321:J323" si="437">(H321+I321)</f>
        <v>12500</v>
      </c>
    </row>
    <row r="322" spans="1:10" x14ac:dyDescent="0.25">
      <c r="A322" s="2">
        <v>42958</v>
      </c>
      <c r="B322" s="22" t="s">
        <v>12</v>
      </c>
      <c r="C322" s="22">
        <v>5000</v>
      </c>
      <c r="D322" s="22" t="s">
        <v>11</v>
      </c>
      <c r="E322" s="23">
        <v>187</v>
      </c>
      <c r="F322" s="23">
        <v>185.5</v>
      </c>
      <c r="G322" s="23">
        <v>0</v>
      </c>
      <c r="H322" s="12">
        <f t="shared" si="435"/>
        <v>-7500</v>
      </c>
      <c r="I322" s="13">
        <v>0</v>
      </c>
      <c r="J322" s="12">
        <f t="shared" si="437"/>
        <v>-7500</v>
      </c>
    </row>
    <row r="323" spans="1:10" x14ac:dyDescent="0.25">
      <c r="A323" s="2">
        <v>42957</v>
      </c>
      <c r="B323" s="22" t="s">
        <v>12</v>
      </c>
      <c r="C323" s="22">
        <v>5000</v>
      </c>
      <c r="D323" s="22" t="s">
        <v>11</v>
      </c>
      <c r="E323" s="23">
        <v>188.75</v>
      </c>
      <c r="F323" s="23">
        <v>187.25</v>
      </c>
      <c r="G323" s="23">
        <v>0</v>
      </c>
      <c r="H323" s="12">
        <f t="shared" si="435"/>
        <v>-7500</v>
      </c>
      <c r="I323" s="13">
        <v>0</v>
      </c>
      <c r="J323" s="12">
        <f t="shared" si="437"/>
        <v>-7500</v>
      </c>
    </row>
    <row r="324" spans="1:10" x14ac:dyDescent="0.25">
      <c r="A324" s="2">
        <v>42956</v>
      </c>
      <c r="B324" s="22" t="s">
        <v>17</v>
      </c>
      <c r="C324" s="22">
        <v>5000</v>
      </c>
      <c r="D324" s="22" t="s">
        <v>11</v>
      </c>
      <c r="E324" s="23">
        <v>152.25</v>
      </c>
      <c r="F324" s="23">
        <v>153.25</v>
      </c>
      <c r="G324" s="23">
        <v>0</v>
      </c>
      <c r="H324" s="12">
        <f>IF(D324="LONG",(F324-E324)*C324,(E324-F324)*C324)</f>
        <v>5000</v>
      </c>
      <c r="I324" s="13">
        <v>0</v>
      </c>
      <c r="J324" s="12">
        <f>(H324+I324)</f>
        <v>5000</v>
      </c>
    </row>
    <row r="325" spans="1:10" x14ac:dyDescent="0.25">
      <c r="A325" s="2">
        <v>42955</v>
      </c>
      <c r="B325" s="22" t="s">
        <v>17</v>
      </c>
      <c r="C325" s="22">
        <v>5000</v>
      </c>
      <c r="D325" s="35" t="s">
        <v>15</v>
      </c>
      <c r="E325" s="36">
        <v>150.5</v>
      </c>
      <c r="F325" s="36">
        <v>149.5</v>
      </c>
      <c r="G325" s="11">
        <v>0</v>
      </c>
      <c r="H325" s="14">
        <f>(E325-F325)*C325</f>
        <v>5000</v>
      </c>
      <c r="I325" s="13">
        <v>0</v>
      </c>
      <c r="J325" s="14">
        <f>+I325+H325</f>
        <v>5000</v>
      </c>
    </row>
    <row r="326" spans="1:10" x14ac:dyDescent="0.25">
      <c r="A326" s="2">
        <v>42954</v>
      </c>
      <c r="B326" s="22" t="s">
        <v>17</v>
      </c>
      <c r="C326" s="22">
        <v>5000</v>
      </c>
      <c r="D326" s="35" t="s">
        <v>15</v>
      </c>
      <c r="E326" s="36">
        <v>150.6</v>
      </c>
      <c r="F326" s="36">
        <v>149.5</v>
      </c>
      <c r="G326" s="11">
        <v>0</v>
      </c>
      <c r="H326" s="14">
        <f>(E326-F326)*C326</f>
        <v>5499.9999999999718</v>
      </c>
      <c r="I326" s="13">
        <v>0</v>
      </c>
      <c r="J326" s="14">
        <f>+I326+H326</f>
        <v>5499.9999999999718</v>
      </c>
    </row>
    <row r="327" spans="1:10" x14ac:dyDescent="0.25">
      <c r="A327" s="2">
        <v>42951</v>
      </c>
      <c r="B327" s="22" t="s">
        <v>12</v>
      </c>
      <c r="C327" s="22">
        <v>5000</v>
      </c>
      <c r="D327" s="35" t="s">
        <v>15</v>
      </c>
      <c r="E327" s="36">
        <v>179.5</v>
      </c>
      <c r="F327" s="36">
        <v>178.5</v>
      </c>
      <c r="G327" s="11">
        <v>0</v>
      </c>
      <c r="H327" s="14">
        <f>(E327-F327)*C327</f>
        <v>5000</v>
      </c>
      <c r="I327" s="13">
        <v>0</v>
      </c>
      <c r="J327" s="14">
        <f>+I327+H327</f>
        <v>5000</v>
      </c>
    </row>
    <row r="328" spans="1:10" x14ac:dyDescent="0.25">
      <c r="A328" s="2">
        <v>42950</v>
      </c>
      <c r="B328" s="22" t="s">
        <v>17</v>
      </c>
      <c r="C328" s="22">
        <v>5000</v>
      </c>
      <c r="D328" s="22" t="s">
        <v>11</v>
      </c>
      <c r="E328" s="23">
        <v>150.15</v>
      </c>
      <c r="F328" s="23">
        <v>150.75</v>
      </c>
      <c r="G328" s="23">
        <v>0</v>
      </c>
      <c r="H328" s="12">
        <f>IF(D328="LONG",(F328-E328)*C328,(E328-F328)*C328)</f>
        <v>2999.9999999999718</v>
      </c>
      <c r="I328" s="13">
        <v>0</v>
      </c>
      <c r="J328" s="12">
        <f>(H328+I328)</f>
        <v>2999.9999999999718</v>
      </c>
    </row>
    <row r="329" spans="1:10" x14ac:dyDescent="0.25">
      <c r="A329" s="2">
        <v>42949</v>
      </c>
      <c r="B329" s="22" t="s">
        <v>12</v>
      </c>
      <c r="C329" s="22">
        <v>5000</v>
      </c>
      <c r="D329" s="22" t="s">
        <v>11</v>
      </c>
      <c r="E329" s="23">
        <v>176.25</v>
      </c>
      <c r="F329" s="23">
        <v>177.25</v>
      </c>
      <c r="G329" s="23">
        <v>0</v>
      </c>
      <c r="H329" s="12">
        <f>IF(D329="LONG",(F329-E329)*C329,(E329-F329)*C329)</f>
        <v>5000</v>
      </c>
      <c r="I329" s="13">
        <v>0</v>
      </c>
      <c r="J329" s="12">
        <f>(H329+I329)</f>
        <v>5000</v>
      </c>
    </row>
    <row r="330" spans="1:10" x14ac:dyDescent="0.25">
      <c r="A330" s="2">
        <v>42948</v>
      </c>
      <c r="B330" s="22" t="s">
        <v>19</v>
      </c>
      <c r="C330" s="22">
        <v>5000</v>
      </c>
      <c r="D330" s="22" t="s">
        <v>11</v>
      </c>
      <c r="E330" s="23">
        <v>148</v>
      </c>
      <c r="F330" s="23">
        <v>149</v>
      </c>
      <c r="G330" s="23">
        <v>0</v>
      </c>
      <c r="H330" s="12">
        <f>IF(D330="LONG",(F330-E330)*C330,(E330-F330)*C330)</f>
        <v>5000</v>
      </c>
      <c r="I330" s="13">
        <v>0</v>
      </c>
      <c r="J330" s="12">
        <f>(H330+I330)</f>
        <v>5000</v>
      </c>
    </row>
    <row r="331" spans="1:10" x14ac:dyDescent="0.25">
      <c r="A331" s="60"/>
      <c r="B331" s="61"/>
      <c r="C331" s="61"/>
      <c r="D331" s="61"/>
      <c r="E331" s="62"/>
      <c r="F331" s="62"/>
      <c r="G331" s="62"/>
      <c r="H331" s="55"/>
      <c r="I331" s="63"/>
      <c r="J331" s="68"/>
    </row>
    <row r="332" spans="1:10" x14ac:dyDescent="0.25">
      <c r="A332" s="2">
        <v>42944</v>
      </c>
      <c r="B332" s="22" t="s">
        <v>19</v>
      </c>
      <c r="C332" s="22">
        <v>5000</v>
      </c>
      <c r="D332" s="22" t="s">
        <v>11</v>
      </c>
      <c r="E332" s="23">
        <v>146</v>
      </c>
      <c r="F332" s="23">
        <v>147</v>
      </c>
      <c r="G332" s="23">
        <v>0</v>
      </c>
      <c r="H332" s="12">
        <f>IF(D332="LONG",(F332-E332)*C332,(E332-F332)*C332)</f>
        <v>5000</v>
      </c>
      <c r="I332" s="13">
        <v>0</v>
      </c>
      <c r="J332" s="12">
        <f>(H332+I332)</f>
        <v>5000</v>
      </c>
    </row>
    <row r="333" spans="1:10" x14ac:dyDescent="0.25">
      <c r="A333" s="2">
        <v>42943</v>
      </c>
      <c r="B333" s="22" t="s">
        <v>19</v>
      </c>
      <c r="C333" s="22">
        <v>5000</v>
      </c>
      <c r="D333" s="22" t="s">
        <v>11</v>
      </c>
      <c r="E333" s="23">
        <v>147.9</v>
      </c>
      <c r="F333" s="23">
        <v>148.9</v>
      </c>
      <c r="G333" s="23">
        <v>0</v>
      </c>
      <c r="H333" s="12">
        <f>IF(D333="LONG",(F333-E333)*C333,(E333-F333)*C333)</f>
        <v>5000</v>
      </c>
      <c r="I333" s="13">
        <v>0</v>
      </c>
      <c r="J333" s="12">
        <f>(H333+I333)</f>
        <v>5000</v>
      </c>
    </row>
    <row r="334" spans="1:10" x14ac:dyDescent="0.25">
      <c r="A334" s="2">
        <v>42942</v>
      </c>
      <c r="B334" s="22" t="s">
        <v>19</v>
      </c>
      <c r="C334" s="22">
        <v>5000</v>
      </c>
      <c r="D334" s="22" t="s">
        <v>11</v>
      </c>
      <c r="E334" s="23">
        <v>149</v>
      </c>
      <c r="F334" s="23">
        <v>147.5</v>
      </c>
      <c r="G334" s="23">
        <v>0</v>
      </c>
      <c r="H334" s="12">
        <f t="shared" ref="H334:H340" si="438">IF(D334="LONG",(F334-E334)*C334,(E334-F334)*C334)</f>
        <v>-7500</v>
      </c>
      <c r="I334" s="13">
        <v>0</v>
      </c>
      <c r="J334" s="12">
        <f t="shared" ref="J334:J340" si="439">(H334+I334)</f>
        <v>-7500</v>
      </c>
    </row>
    <row r="335" spans="1:10" x14ac:dyDescent="0.25">
      <c r="A335" s="2">
        <v>42940</v>
      </c>
      <c r="B335" s="22" t="s">
        <v>12</v>
      </c>
      <c r="C335" s="22">
        <v>5000</v>
      </c>
      <c r="D335" s="22" t="s">
        <v>11</v>
      </c>
      <c r="E335" s="23">
        <v>179</v>
      </c>
      <c r="F335" s="23">
        <v>180</v>
      </c>
      <c r="G335" s="23">
        <v>0</v>
      </c>
      <c r="H335" s="12">
        <f t="shared" si="438"/>
        <v>5000</v>
      </c>
      <c r="I335" s="13">
        <v>0</v>
      </c>
      <c r="J335" s="12">
        <f t="shared" si="439"/>
        <v>5000</v>
      </c>
    </row>
    <row r="336" spans="1:10" x14ac:dyDescent="0.25">
      <c r="A336" s="2">
        <v>42937</v>
      </c>
      <c r="B336" s="22" t="s">
        <v>12</v>
      </c>
      <c r="C336" s="22">
        <v>5000</v>
      </c>
      <c r="D336" s="22" t="s">
        <v>11</v>
      </c>
      <c r="E336" s="23">
        <v>176.5</v>
      </c>
      <c r="F336" s="23">
        <v>177.5</v>
      </c>
      <c r="G336" s="23">
        <v>0</v>
      </c>
      <c r="H336" s="12">
        <f t="shared" si="438"/>
        <v>5000</v>
      </c>
      <c r="I336" s="13">
        <v>0</v>
      </c>
      <c r="J336" s="12">
        <f t="shared" si="439"/>
        <v>5000</v>
      </c>
    </row>
    <row r="337" spans="1:10" x14ac:dyDescent="0.25">
      <c r="A337" s="2">
        <v>42936</v>
      </c>
      <c r="B337" s="22" t="s">
        <v>17</v>
      </c>
      <c r="C337" s="22">
        <v>5000</v>
      </c>
      <c r="D337" s="22" t="s">
        <v>11</v>
      </c>
      <c r="E337" s="23">
        <v>142</v>
      </c>
      <c r="F337" s="23">
        <v>143</v>
      </c>
      <c r="G337" s="23">
        <v>0</v>
      </c>
      <c r="H337" s="12">
        <f t="shared" si="438"/>
        <v>5000</v>
      </c>
      <c r="I337" s="13">
        <v>0</v>
      </c>
      <c r="J337" s="12">
        <f t="shared" si="439"/>
        <v>5000</v>
      </c>
    </row>
    <row r="338" spans="1:10" x14ac:dyDescent="0.25">
      <c r="A338" s="2">
        <v>42935</v>
      </c>
      <c r="B338" s="22" t="s">
        <v>12</v>
      </c>
      <c r="C338" s="22">
        <v>5000</v>
      </c>
      <c r="D338" s="22" t="s">
        <v>11</v>
      </c>
      <c r="E338" s="23">
        <v>178.75</v>
      </c>
      <c r="F338" s="23">
        <v>177.25</v>
      </c>
      <c r="G338" s="23">
        <v>148.4</v>
      </c>
      <c r="H338" s="12">
        <f t="shared" si="438"/>
        <v>-7500</v>
      </c>
      <c r="I338" s="13">
        <v>0</v>
      </c>
      <c r="J338" s="12">
        <f t="shared" si="439"/>
        <v>-7500</v>
      </c>
    </row>
    <row r="339" spans="1:10" x14ac:dyDescent="0.25">
      <c r="A339" s="2">
        <v>42934</v>
      </c>
      <c r="B339" s="22" t="s">
        <v>12</v>
      </c>
      <c r="C339" s="22">
        <v>5000</v>
      </c>
      <c r="D339" s="22" t="s">
        <v>11</v>
      </c>
      <c r="E339" s="23">
        <v>178.65</v>
      </c>
      <c r="F339" s="23">
        <v>179.6</v>
      </c>
      <c r="G339" s="23">
        <v>0</v>
      </c>
      <c r="H339" s="12">
        <f t="shared" si="438"/>
        <v>4749.9999999999436</v>
      </c>
      <c r="I339" s="13">
        <v>0</v>
      </c>
      <c r="J339" s="12">
        <f t="shared" si="439"/>
        <v>4749.9999999999436</v>
      </c>
    </row>
    <row r="340" spans="1:10" x14ac:dyDescent="0.25">
      <c r="A340" s="2">
        <v>42934</v>
      </c>
      <c r="B340" s="22" t="s">
        <v>25</v>
      </c>
      <c r="C340" s="22">
        <v>5000</v>
      </c>
      <c r="D340" s="22" t="s">
        <v>11</v>
      </c>
      <c r="E340" s="23">
        <v>179.75</v>
      </c>
      <c r="F340" s="23">
        <v>178.25</v>
      </c>
      <c r="G340" s="23">
        <v>148.4</v>
      </c>
      <c r="H340" s="12">
        <f t="shared" si="438"/>
        <v>-7500</v>
      </c>
      <c r="I340" s="13">
        <v>0</v>
      </c>
      <c r="J340" s="12">
        <f t="shared" si="439"/>
        <v>-7500</v>
      </c>
    </row>
    <row r="341" spans="1:10" x14ac:dyDescent="0.25">
      <c r="A341" s="2">
        <v>42933</v>
      </c>
      <c r="B341" s="22" t="s">
        <v>12</v>
      </c>
      <c r="C341" s="22">
        <v>5000</v>
      </c>
      <c r="D341" s="35" t="s">
        <v>15</v>
      </c>
      <c r="E341" s="36">
        <v>183</v>
      </c>
      <c r="F341" s="36">
        <v>181.75</v>
      </c>
      <c r="G341" s="11">
        <v>0</v>
      </c>
      <c r="H341" s="14">
        <f t="shared" ref="H341" si="440">(E341-F341)*C341</f>
        <v>6250</v>
      </c>
      <c r="I341" s="13">
        <v>0</v>
      </c>
      <c r="J341" s="14">
        <f t="shared" ref="J341" si="441">+I341+H341</f>
        <v>6250</v>
      </c>
    </row>
    <row r="342" spans="1:10" x14ac:dyDescent="0.25">
      <c r="A342" s="2">
        <v>42930</v>
      </c>
      <c r="B342" s="22" t="s">
        <v>19</v>
      </c>
      <c r="C342" s="22">
        <v>5000</v>
      </c>
      <c r="D342" s="22" t="s">
        <v>11</v>
      </c>
      <c r="E342" s="23">
        <v>146</v>
      </c>
      <c r="F342" s="23">
        <v>147</v>
      </c>
      <c r="G342" s="23">
        <v>148.4</v>
      </c>
      <c r="H342" s="12">
        <f t="shared" ref="H342:H348" si="442">IF(D342="LONG",(F342-E342)*C342,(E342-F342)*C342)</f>
        <v>5000</v>
      </c>
      <c r="I342" s="13">
        <f t="shared" ref="I342" si="443">(G342-F342)*C342</f>
        <v>7000.0000000000282</v>
      </c>
      <c r="J342" s="12">
        <f t="shared" ref="J342:J348" si="444">(H342+I342)</f>
        <v>12000.000000000029</v>
      </c>
    </row>
    <row r="343" spans="1:10" x14ac:dyDescent="0.25">
      <c r="A343" s="2">
        <v>42929</v>
      </c>
      <c r="B343" s="22" t="s">
        <v>19</v>
      </c>
      <c r="C343" s="22">
        <v>5000</v>
      </c>
      <c r="D343" s="22" t="s">
        <v>11</v>
      </c>
      <c r="E343" s="23">
        <v>149</v>
      </c>
      <c r="F343" s="23">
        <v>147.5</v>
      </c>
      <c r="G343" s="23">
        <v>0</v>
      </c>
      <c r="H343" s="12">
        <f t="shared" si="442"/>
        <v>-7500</v>
      </c>
      <c r="I343" s="13">
        <v>0</v>
      </c>
      <c r="J343" s="12">
        <f t="shared" si="444"/>
        <v>-7500</v>
      </c>
    </row>
    <row r="344" spans="1:10" x14ac:dyDescent="0.25">
      <c r="A344" s="2">
        <v>42928</v>
      </c>
      <c r="B344" s="22" t="s">
        <v>12</v>
      </c>
      <c r="C344" s="22">
        <v>5000</v>
      </c>
      <c r="D344" s="22" t="s">
        <v>11</v>
      </c>
      <c r="E344" s="23">
        <v>183.9</v>
      </c>
      <c r="F344" s="23">
        <v>182.4</v>
      </c>
      <c r="G344" s="23">
        <v>0</v>
      </c>
      <c r="H344" s="12">
        <f t="shared" si="442"/>
        <v>-7500</v>
      </c>
      <c r="I344" s="13">
        <v>0</v>
      </c>
      <c r="J344" s="12">
        <f t="shared" si="444"/>
        <v>-7500</v>
      </c>
    </row>
    <row r="345" spans="1:10" x14ac:dyDescent="0.25">
      <c r="A345" s="2">
        <v>42927</v>
      </c>
      <c r="B345" s="22" t="s">
        <v>19</v>
      </c>
      <c r="C345" s="22">
        <v>5000</v>
      </c>
      <c r="D345" s="22" t="s">
        <v>11</v>
      </c>
      <c r="E345" s="23">
        <v>148.9</v>
      </c>
      <c r="F345" s="23">
        <v>149.9</v>
      </c>
      <c r="G345" s="23">
        <v>0</v>
      </c>
      <c r="H345" s="12">
        <f t="shared" si="442"/>
        <v>5000</v>
      </c>
      <c r="I345" s="13">
        <v>0</v>
      </c>
      <c r="J345" s="12">
        <f t="shared" si="444"/>
        <v>5000</v>
      </c>
    </row>
    <row r="346" spans="1:10" x14ac:dyDescent="0.25">
      <c r="A346" s="2">
        <v>42923</v>
      </c>
      <c r="B346" s="22" t="s">
        <v>19</v>
      </c>
      <c r="C346" s="22">
        <v>5000</v>
      </c>
      <c r="D346" s="22" t="s">
        <v>11</v>
      </c>
      <c r="E346" s="23">
        <v>147.55000000000001</v>
      </c>
      <c r="F346" s="23">
        <v>148.55000000000001</v>
      </c>
      <c r="G346" s="23">
        <v>0</v>
      </c>
      <c r="H346" s="12">
        <f t="shared" si="442"/>
        <v>5000</v>
      </c>
      <c r="I346" s="13">
        <v>0</v>
      </c>
      <c r="J346" s="12">
        <f t="shared" si="444"/>
        <v>5000</v>
      </c>
    </row>
    <row r="347" spans="1:10" x14ac:dyDescent="0.25">
      <c r="A347" s="2">
        <v>42922</v>
      </c>
      <c r="B347" s="22" t="s">
        <v>12</v>
      </c>
      <c r="C347" s="22">
        <v>5000</v>
      </c>
      <c r="D347" s="22" t="s">
        <v>11</v>
      </c>
      <c r="E347" s="23">
        <v>178.5</v>
      </c>
      <c r="F347" s="23">
        <v>179.5</v>
      </c>
      <c r="G347" s="23">
        <v>181</v>
      </c>
      <c r="H347" s="12">
        <f t="shared" si="442"/>
        <v>5000</v>
      </c>
      <c r="I347" s="13">
        <f t="shared" ref="I347" si="445">(G347-F347)*C347</f>
        <v>7500</v>
      </c>
      <c r="J347" s="12">
        <f t="shared" si="444"/>
        <v>12500</v>
      </c>
    </row>
    <row r="348" spans="1:10" x14ac:dyDescent="0.25">
      <c r="A348" s="2">
        <v>42921</v>
      </c>
      <c r="B348" s="22" t="s">
        <v>17</v>
      </c>
      <c r="C348" s="22">
        <v>5000</v>
      </c>
      <c r="D348" s="22" t="s">
        <v>11</v>
      </c>
      <c r="E348" s="23">
        <v>147</v>
      </c>
      <c r="F348" s="23">
        <v>145.5</v>
      </c>
      <c r="G348" s="23">
        <v>0</v>
      </c>
      <c r="H348" s="12">
        <f t="shared" si="442"/>
        <v>-7500</v>
      </c>
      <c r="I348" s="13">
        <v>0</v>
      </c>
      <c r="J348" s="12">
        <f t="shared" si="444"/>
        <v>-7500</v>
      </c>
    </row>
    <row r="349" spans="1:10" x14ac:dyDescent="0.25">
      <c r="A349" s="2">
        <v>42920</v>
      </c>
      <c r="B349" s="22" t="s">
        <v>17</v>
      </c>
      <c r="C349" s="22">
        <v>5000</v>
      </c>
      <c r="D349" s="35" t="s">
        <v>15</v>
      </c>
      <c r="E349" s="36">
        <v>150</v>
      </c>
      <c r="F349" s="36">
        <v>149</v>
      </c>
      <c r="G349" s="11">
        <v>147.9</v>
      </c>
      <c r="H349" s="14">
        <f t="shared" ref="H349" si="446">(E349-F349)*C349</f>
        <v>5000</v>
      </c>
      <c r="I349" s="13">
        <f>(F349-G349)*C349</f>
        <v>5499.9999999999718</v>
      </c>
      <c r="J349" s="14">
        <f t="shared" ref="J349" si="447">+I349+H349</f>
        <v>10499.999999999971</v>
      </c>
    </row>
    <row r="350" spans="1:10" x14ac:dyDescent="0.25">
      <c r="A350" s="2">
        <v>42919</v>
      </c>
      <c r="B350" s="22" t="s">
        <v>17</v>
      </c>
      <c r="C350" s="22">
        <v>5000</v>
      </c>
      <c r="D350" s="22" t="s">
        <v>11</v>
      </c>
      <c r="E350" s="23">
        <v>149.15</v>
      </c>
      <c r="F350" s="23">
        <v>150.15</v>
      </c>
      <c r="G350" s="23">
        <v>151.6</v>
      </c>
      <c r="H350" s="12">
        <f t="shared" ref="H350" si="448">IF(D350="LONG",(F350-E350)*C350,(E350-F350)*C350)</f>
        <v>5000</v>
      </c>
      <c r="I350" s="13">
        <f t="shared" ref="I350" si="449">(G350-F350)*C350</f>
        <v>7249.9999999999436</v>
      </c>
      <c r="J350" s="12">
        <f t="shared" ref="J350" si="450">(H350+I350)</f>
        <v>12249.999999999944</v>
      </c>
    </row>
    <row r="351" spans="1:10" x14ac:dyDescent="0.25">
      <c r="A351" s="60"/>
      <c r="B351" s="61"/>
      <c r="C351" s="61"/>
      <c r="D351" s="61"/>
      <c r="E351" s="62"/>
      <c r="F351" s="62"/>
      <c r="G351" s="62"/>
      <c r="H351" s="55"/>
      <c r="I351" s="63"/>
      <c r="J351" s="68"/>
    </row>
    <row r="352" spans="1:10" x14ac:dyDescent="0.25">
      <c r="A352" s="2">
        <v>42916</v>
      </c>
      <c r="B352" s="22" t="s">
        <v>12</v>
      </c>
      <c r="C352" s="22">
        <v>5000</v>
      </c>
      <c r="D352" s="35" t="s">
        <v>15</v>
      </c>
      <c r="E352" s="36">
        <v>177.8</v>
      </c>
      <c r="F352" s="36">
        <v>177.05</v>
      </c>
      <c r="G352" s="11">
        <v>0</v>
      </c>
      <c r="H352" s="14">
        <f t="shared" ref="H352:H353" si="451">(E352-F352)*C352</f>
        <v>3750</v>
      </c>
      <c r="I352" s="13">
        <v>0</v>
      </c>
      <c r="J352" s="14">
        <f t="shared" ref="J352:J353" si="452">+I352+H352</f>
        <v>3750</v>
      </c>
    </row>
    <row r="353" spans="1:10" x14ac:dyDescent="0.25">
      <c r="A353" s="2">
        <v>42915</v>
      </c>
      <c r="B353" s="22" t="s">
        <v>17</v>
      </c>
      <c r="C353" s="22">
        <v>5000</v>
      </c>
      <c r="D353" s="35" t="s">
        <v>15</v>
      </c>
      <c r="E353" s="36">
        <v>148.25</v>
      </c>
      <c r="F353" s="36">
        <v>147.15</v>
      </c>
      <c r="G353" s="11">
        <v>0</v>
      </c>
      <c r="H353" s="14">
        <f t="shared" si="451"/>
        <v>5499.9999999999718</v>
      </c>
      <c r="I353" s="13">
        <v>0</v>
      </c>
      <c r="J353" s="14">
        <f t="shared" si="452"/>
        <v>5499.9999999999718</v>
      </c>
    </row>
    <row r="354" spans="1:10" x14ac:dyDescent="0.25">
      <c r="A354" s="2">
        <v>42914</v>
      </c>
      <c r="B354" s="22" t="s">
        <v>17</v>
      </c>
      <c r="C354" s="22">
        <v>5000</v>
      </c>
      <c r="D354" s="22" t="s">
        <v>11</v>
      </c>
      <c r="E354" s="23">
        <v>146.85</v>
      </c>
      <c r="F354" s="23">
        <v>147.85</v>
      </c>
      <c r="G354" s="23">
        <v>0</v>
      </c>
      <c r="H354" s="12">
        <f t="shared" ref="H354:H356" si="453">IF(D354="LONG",(F354-E354)*C354,(E354-F354)*C354)</f>
        <v>5000</v>
      </c>
      <c r="I354" s="13">
        <v>0</v>
      </c>
      <c r="J354" s="12">
        <f t="shared" ref="J354:J356" si="454">(H354+I354)</f>
        <v>5000</v>
      </c>
    </row>
    <row r="355" spans="1:10" x14ac:dyDescent="0.25">
      <c r="A355" s="2">
        <v>42913</v>
      </c>
      <c r="B355" s="22" t="s">
        <v>17</v>
      </c>
      <c r="C355" s="22">
        <v>5000</v>
      </c>
      <c r="D355" s="22" t="s">
        <v>11</v>
      </c>
      <c r="E355" s="23">
        <v>145.25</v>
      </c>
      <c r="F355" s="23">
        <v>146.25</v>
      </c>
      <c r="G355" s="23">
        <v>146.75</v>
      </c>
      <c r="H355" s="12">
        <f t="shared" si="453"/>
        <v>5000</v>
      </c>
      <c r="I355" s="13">
        <f t="shared" ref="I355:I356" si="455">(G355-F355)*C355</f>
        <v>2500</v>
      </c>
      <c r="J355" s="12">
        <f t="shared" si="454"/>
        <v>7500</v>
      </c>
    </row>
    <row r="356" spans="1:10" x14ac:dyDescent="0.25">
      <c r="A356" s="2">
        <v>42909</v>
      </c>
      <c r="B356" s="22" t="s">
        <v>17</v>
      </c>
      <c r="C356" s="22">
        <v>5000</v>
      </c>
      <c r="D356" s="22" t="s">
        <v>11</v>
      </c>
      <c r="E356" s="23">
        <v>140.75</v>
      </c>
      <c r="F356" s="23">
        <v>141.75</v>
      </c>
      <c r="G356" s="23">
        <v>142.9</v>
      </c>
      <c r="H356" s="12">
        <f t="shared" si="453"/>
        <v>5000</v>
      </c>
      <c r="I356" s="13">
        <f t="shared" si="455"/>
        <v>5750.0000000000282</v>
      </c>
      <c r="J356" s="12">
        <f t="shared" si="454"/>
        <v>10750.000000000029</v>
      </c>
    </row>
    <row r="357" spans="1:10" x14ac:dyDescent="0.25">
      <c r="A357" s="2">
        <v>42908</v>
      </c>
      <c r="B357" s="22" t="s">
        <v>17</v>
      </c>
      <c r="C357" s="22">
        <v>5000</v>
      </c>
      <c r="D357" s="35" t="s">
        <v>15</v>
      </c>
      <c r="E357" s="36">
        <v>139.75</v>
      </c>
      <c r="F357" s="36">
        <v>141.25</v>
      </c>
      <c r="G357" s="11">
        <v>0</v>
      </c>
      <c r="H357" s="14">
        <f t="shared" ref="H357" si="456">(E357-F357)*C357</f>
        <v>-7500</v>
      </c>
      <c r="I357" s="13">
        <v>0</v>
      </c>
      <c r="J357" s="14">
        <f t="shared" ref="J357" si="457">+I357+H357</f>
        <v>-7500</v>
      </c>
    </row>
    <row r="358" spans="1:10" x14ac:dyDescent="0.25">
      <c r="A358" s="2">
        <v>42906</v>
      </c>
      <c r="B358" s="22" t="s">
        <v>12</v>
      </c>
      <c r="C358" s="22">
        <v>5000</v>
      </c>
      <c r="D358" s="22" t="s">
        <v>11</v>
      </c>
      <c r="E358" s="23">
        <v>164.25</v>
      </c>
      <c r="F358" s="23">
        <v>165.25</v>
      </c>
      <c r="G358" s="23">
        <v>165.9</v>
      </c>
      <c r="H358" s="12">
        <f t="shared" ref="H358:H360" si="458">IF(D358="LONG",(F358-E358)*C358,(E358-F358)*C358)</f>
        <v>5000</v>
      </c>
      <c r="I358" s="13">
        <f t="shared" ref="I358" si="459">(G358-F358)*C358</f>
        <v>3250.0000000000282</v>
      </c>
      <c r="J358" s="12">
        <f t="shared" ref="J358:J360" si="460">(H358+I358)</f>
        <v>8250.0000000000291</v>
      </c>
    </row>
    <row r="359" spans="1:10" x14ac:dyDescent="0.25">
      <c r="A359" s="2">
        <v>42905</v>
      </c>
      <c r="B359" s="22" t="s">
        <v>12</v>
      </c>
      <c r="C359" s="22">
        <v>5000</v>
      </c>
      <c r="D359" s="22" t="s">
        <v>11</v>
      </c>
      <c r="E359" s="23">
        <v>163.5</v>
      </c>
      <c r="F359" s="23">
        <v>164.5</v>
      </c>
      <c r="G359" s="23">
        <v>0</v>
      </c>
      <c r="H359" s="12">
        <f t="shared" si="458"/>
        <v>5000</v>
      </c>
      <c r="I359" s="13">
        <v>0</v>
      </c>
      <c r="J359" s="12">
        <f t="shared" si="460"/>
        <v>5000</v>
      </c>
    </row>
    <row r="360" spans="1:10" x14ac:dyDescent="0.25">
      <c r="A360" s="2">
        <v>42900</v>
      </c>
      <c r="B360" s="22" t="s">
        <v>12</v>
      </c>
      <c r="C360" s="22">
        <v>5000</v>
      </c>
      <c r="D360" s="22" t="s">
        <v>11</v>
      </c>
      <c r="E360" s="23">
        <v>159.5</v>
      </c>
      <c r="F360" s="23">
        <v>160.5</v>
      </c>
      <c r="G360" s="23">
        <v>0</v>
      </c>
      <c r="H360" s="12">
        <f t="shared" si="458"/>
        <v>5000</v>
      </c>
      <c r="I360" s="13">
        <v>0</v>
      </c>
      <c r="J360" s="12">
        <f t="shared" si="460"/>
        <v>5000</v>
      </c>
    </row>
    <row r="361" spans="1:10" x14ac:dyDescent="0.25">
      <c r="A361" s="2">
        <v>42899</v>
      </c>
      <c r="B361" s="22" t="s">
        <v>12</v>
      </c>
      <c r="C361" s="22">
        <v>5000</v>
      </c>
      <c r="D361" s="35" t="s">
        <v>15</v>
      </c>
      <c r="E361" s="36">
        <v>157.5</v>
      </c>
      <c r="F361" s="36">
        <v>159</v>
      </c>
      <c r="G361" s="11">
        <v>0</v>
      </c>
      <c r="H361" s="14">
        <f t="shared" ref="H361" si="461">(E361-F361)*C361</f>
        <v>-7500</v>
      </c>
      <c r="I361" s="13">
        <v>0</v>
      </c>
      <c r="J361" s="14">
        <f t="shared" ref="J361" si="462">+I361+H361</f>
        <v>-7500</v>
      </c>
    </row>
    <row r="362" spans="1:10" x14ac:dyDescent="0.25">
      <c r="A362" s="2">
        <v>42895</v>
      </c>
      <c r="B362" s="22" t="s">
        <v>12</v>
      </c>
      <c r="C362" s="22">
        <v>5000</v>
      </c>
      <c r="D362" s="22" t="s">
        <v>11</v>
      </c>
      <c r="E362" s="23">
        <v>159.25</v>
      </c>
      <c r="F362" s="23">
        <v>160.25</v>
      </c>
      <c r="G362" s="23">
        <v>0</v>
      </c>
      <c r="H362" s="12">
        <f t="shared" ref="H362:H367" si="463">IF(D362="LONG",(F362-E362)*C362,(E362-F362)*C362)</f>
        <v>5000</v>
      </c>
      <c r="I362" s="13">
        <v>0</v>
      </c>
      <c r="J362" s="12">
        <f t="shared" ref="J362:J367" si="464">(H362+I362)</f>
        <v>5000</v>
      </c>
    </row>
    <row r="363" spans="1:10" x14ac:dyDescent="0.25">
      <c r="A363" s="2">
        <v>42894</v>
      </c>
      <c r="B363" s="22" t="s">
        <v>17</v>
      </c>
      <c r="C363" s="22">
        <v>5000</v>
      </c>
      <c r="D363" s="22" t="s">
        <v>11</v>
      </c>
      <c r="E363" s="23">
        <v>133.9</v>
      </c>
      <c r="F363" s="23">
        <v>134.9</v>
      </c>
      <c r="G363" s="23">
        <v>0</v>
      </c>
      <c r="H363" s="12">
        <f t="shared" si="463"/>
        <v>5000</v>
      </c>
      <c r="I363" s="13">
        <v>0</v>
      </c>
      <c r="J363" s="12">
        <f t="shared" si="464"/>
        <v>5000</v>
      </c>
    </row>
    <row r="364" spans="1:10" x14ac:dyDescent="0.25">
      <c r="A364" s="2">
        <v>42893</v>
      </c>
      <c r="B364" s="22" t="s">
        <v>12</v>
      </c>
      <c r="C364" s="22">
        <v>5000</v>
      </c>
      <c r="D364" s="22" t="s">
        <v>11</v>
      </c>
      <c r="E364" s="23">
        <v>159</v>
      </c>
      <c r="F364" s="23">
        <v>157</v>
      </c>
      <c r="G364" s="23">
        <v>0</v>
      </c>
      <c r="H364" s="12">
        <f t="shared" si="463"/>
        <v>-10000</v>
      </c>
      <c r="I364" s="13">
        <v>0</v>
      </c>
      <c r="J364" s="12">
        <f t="shared" si="464"/>
        <v>-10000</v>
      </c>
    </row>
    <row r="365" spans="1:10" x14ac:dyDescent="0.25">
      <c r="A365" s="2">
        <v>42892</v>
      </c>
      <c r="B365" s="22" t="s">
        <v>17</v>
      </c>
      <c r="C365" s="22">
        <v>5000</v>
      </c>
      <c r="D365" s="22" t="s">
        <v>11</v>
      </c>
      <c r="E365" s="23">
        <v>135.30000000000001</v>
      </c>
      <c r="F365" s="23">
        <v>133.80000000000001</v>
      </c>
      <c r="G365" s="23">
        <v>0</v>
      </c>
      <c r="H365" s="12">
        <f t="shared" si="463"/>
        <v>-7500</v>
      </c>
      <c r="I365" s="13">
        <v>0</v>
      </c>
      <c r="J365" s="12">
        <f t="shared" si="464"/>
        <v>-7500</v>
      </c>
    </row>
    <row r="366" spans="1:10" x14ac:dyDescent="0.25">
      <c r="A366" s="2">
        <v>42892</v>
      </c>
      <c r="B366" s="22" t="s">
        <v>12</v>
      </c>
      <c r="C366" s="22">
        <v>5000</v>
      </c>
      <c r="D366" s="22" t="s">
        <v>11</v>
      </c>
      <c r="E366" s="23">
        <v>160.80000000000001</v>
      </c>
      <c r="F366" s="23">
        <v>159.30000000000001</v>
      </c>
      <c r="G366" s="23">
        <v>0</v>
      </c>
      <c r="H366" s="12">
        <f t="shared" si="463"/>
        <v>-7500</v>
      </c>
      <c r="I366" s="13">
        <v>0</v>
      </c>
      <c r="J366" s="12">
        <f t="shared" si="464"/>
        <v>-7500</v>
      </c>
    </row>
    <row r="367" spans="1:10" x14ac:dyDescent="0.25">
      <c r="A367" s="2">
        <v>42891</v>
      </c>
      <c r="B367" s="22" t="s">
        <v>17</v>
      </c>
      <c r="C367" s="22">
        <v>5000</v>
      </c>
      <c r="D367" s="22" t="s">
        <v>11</v>
      </c>
      <c r="E367" s="23">
        <v>134.5</v>
      </c>
      <c r="F367" s="23">
        <v>135.5</v>
      </c>
      <c r="G367" s="23">
        <v>0</v>
      </c>
      <c r="H367" s="12">
        <f t="shared" si="463"/>
        <v>5000</v>
      </c>
      <c r="I367" s="13">
        <v>0</v>
      </c>
      <c r="J367" s="12">
        <f t="shared" si="464"/>
        <v>5000</v>
      </c>
    </row>
    <row r="368" spans="1:10" x14ac:dyDescent="0.25">
      <c r="A368" s="2">
        <v>42888</v>
      </c>
      <c r="B368" s="22" t="s">
        <v>12</v>
      </c>
      <c r="C368" s="22">
        <v>5000</v>
      </c>
      <c r="D368" s="35" t="s">
        <v>15</v>
      </c>
      <c r="E368" s="36">
        <v>165.25</v>
      </c>
      <c r="F368" s="36">
        <v>164.25</v>
      </c>
      <c r="G368" s="11">
        <v>162.75</v>
      </c>
      <c r="H368" s="14">
        <f t="shared" ref="H368" si="465">(E368-F368)*C368</f>
        <v>5000</v>
      </c>
      <c r="I368" s="13">
        <f>(F368-G368)*C368</f>
        <v>7500</v>
      </c>
      <c r="J368" s="14">
        <f t="shared" ref="J368" si="466">+I368+H368</f>
        <v>12500</v>
      </c>
    </row>
    <row r="369" spans="1:10" x14ac:dyDescent="0.25">
      <c r="A369" s="2">
        <v>42887</v>
      </c>
      <c r="B369" s="22" t="s">
        <v>17</v>
      </c>
      <c r="C369" s="22">
        <v>5000</v>
      </c>
      <c r="D369" s="22" t="s">
        <v>11</v>
      </c>
      <c r="E369" s="23">
        <v>135.9</v>
      </c>
      <c r="F369" s="23">
        <v>136.9</v>
      </c>
      <c r="G369" s="23">
        <v>0</v>
      </c>
      <c r="H369" s="12">
        <f t="shared" ref="H369" si="467">IF(D369="LONG",(F369-E369)*C369,(E369-F369)*C369)</f>
        <v>5000</v>
      </c>
      <c r="I369" s="13">
        <v>0</v>
      </c>
      <c r="J369" s="12">
        <f t="shared" ref="J369" si="468">(H369+I369)</f>
        <v>5000</v>
      </c>
    </row>
    <row r="370" spans="1:10" x14ac:dyDescent="0.25">
      <c r="A370" s="60"/>
      <c r="B370" s="61"/>
      <c r="C370" s="61"/>
      <c r="D370" s="61"/>
      <c r="E370" s="62"/>
      <c r="F370" s="62"/>
      <c r="G370" s="62"/>
      <c r="H370" s="55"/>
      <c r="I370" s="63"/>
      <c r="J370" s="68"/>
    </row>
    <row r="371" spans="1:10" x14ac:dyDescent="0.25">
      <c r="A371" s="2">
        <v>42886</v>
      </c>
      <c r="B371" s="22" t="s">
        <v>12</v>
      </c>
      <c r="C371" s="22">
        <v>5000</v>
      </c>
      <c r="D371" s="22" t="s">
        <v>11</v>
      </c>
      <c r="E371" s="23">
        <v>165.9</v>
      </c>
      <c r="F371" s="23">
        <v>166.5</v>
      </c>
      <c r="G371" s="23">
        <v>0</v>
      </c>
      <c r="H371" s="12">
        <f t="shared" ref="H371" si="469">IF(D371="LONG",(F371-E371)*C371,(E371-F371)*C371)</f>
        <v>2999.9999999999718</v>
      </c>
      <c r="I371" s="13">
        <v>0</v>
      </c>
      <c r="J371" s="12">
        <f t="shared" ref="J371" si="470">(H371+I371)</f>
        <v>2999.9999999999718</v>
      </c>
    </row>
    <row r="372" spans="1:10" x14ac:dyDescent="0.25">
      <c r="A372" s="2">
        <v>42885</v>
      </c>
      <c r="B372" s="22" t="s">
        <v>19</v>
      </c>
      <c r="C372" s="22">
        <v>5000</v>
      </c>
      <c r="D372" s="35" t="s">
        <v>15</v>
      </c>
      <c r="E372" s="36">
        <v>135.75</v>
      </c>
      <c r="F372" s="36">
        <v>134.75</v>
      </c>
      <c r="G372" s="11">
        <v>133.9</v>
      </c>
      <c r="H372" s="14">
        <f t="shared" ref="H372" si="471">(E372-F372)*C372</f>
        <v>5000</v>
      </c>
      <c r="I372" s="13">
        <f>(F372-G372)*C372</f>
        <v>4249.9999999999718</v>
      </c>
      <c r="J372" s="14">
        <f t="shared" ref="J372" si="472">+I372+H372</f>
        <v>9249.9999999999709</v>
      </c>
    </row>
    <row r="373" spans="1:10" x14ac:dyDescent="0.25">
      <c r="A373" s="2">
        <v>42884</v>
      </c>
      <c r="B373" s="22" t="s">
        <v>12</v>
      </c>
      <c r="C373" s="22">
        <v>5000</v>
      </c>
      <c r="D373" s="22" t="s">
        <v>11</v>
      </c>
      <c r="E373" s="23">
        <v>169.9</v>
      </c>
      <c r="F373" s="23">
        <v>170.25</v>
      </c>
      <c r="G373" s="23">
        <v>0</v>
      </c>
      <c r="H373" s="12">
        <f t="shared" ref="H373:H374" si="473">IF(D373="LONG",(F373-E373)*C373,(E373-F373)*C373)</f>
        <v>1749.9999999999716</v>
      </c>
      <c r="I373" s="13">
        <v>0</v>
      </c>
      <c r="J373" s="12">
        <f t="shared" ref="J373:J374" si="474">(H373+I373)</f>
        <v>1749.9999999999716</v>
      </c>
    </row>
    <row r="374" spans="1:10" x14ac:dyDescent="0.25">
      <c r="A374" s="2">
        <v>42881</v>
      </c>
      <c r="B374" s="22" t="s">
        <v>17</v>
      </c>
      <c r="C374" s="22">
        <v>5000</v>
      </c>
      <c r="D374" s="22" t="s">
        <v>11</v>
      </c>
      <c r="E374" s="23">
        <v>135.30000000000001</v>
      </c>
      <c r="F374" s="23">
        <v>136.30000000000001</v>
      </c>
      <c r="G374" s="23">
        <v>0</v>
      </c>
      <c r="H374" s="12">
        <f t="shared" si="473"/>
        <v>5000</v>
      </c>
      <c r="I374" s="13">
        <v>0</v>
      </c>
      <c r="J374" s="12">
        <f t="shared" si="474"/>
        <v>5000</v>
      </c>
    </row>
    <row r="375" spans="1:10" x14ac:dyDescent="0.25">
      <c r="A375" s="2">
        <v>42881</v>
      </c>
      <c r="B375" s="22" t="s">
        <v>23</v>
      </c>
      <c r="C375" s="22">
        <v>30</v>
      </c>
      <c r="D375" s="35" t="s">
        <v>15</v>
      </c>
      <c r="E375" s="36">
        <v>39950</v>
      </c>
      <c r="F375" s="36">
        <v>40175</v>
      </c>
      <c r="G375" s="11">
        <v>0</v>
      </c>
      <c r="H375" s="14">
        <f t="shared" ref="H375:H376" si="475">(E375-F375)*C375</f>
        <v>-6750</v>
      </c>
      <c r="I375" s="13">
        <v>0</v>
      </c>
      <c r="J375" s="14">
        <f t="shared" ref="J375:J376" si="476">+I375+H375</f>
        <v>-6750</v>
      </c>
    </row>
    <row r="376" spans="1:10" x14ac:dyDescent="0.25">
      <c r="A376" s="2">
        <v>42880</v>
      </c>
      <c r="B376" s="22" t="s">
        <v>12</v>
      </c>
      <c r="C376" s="22">
        <v>5000</v>
      </c>
      <c r="D376" s="35" t="s">
        <v>15</v>
      </c>
      <c r="E376" s="36">
        <v>170</v>
      </c>
      <c r="F376" s="36">
        <v>169</v>
      </c>
      <c r="G376" s="11">
        <v>0</v>
      </c>
      <c r="H376" s="14">
        <f t="shared" si="475"/>
        <v>5000</v>
      </c>
      <c r="I376" s="13">
        <v>0</v>
      </c>
      <c r="J376" s="14">
        <f t="shared" si="476"/>
        <v>5000</v>
      </c>
    </row>
    <row r="377" spans="1:10" x14ac:dyDescent="0.25">
      <c r="A377" s="2">
        <v>42880</v>
      </c>
      <c r="B377" s="22" t="s">
        <v>17</v>
      </c>
      <c r="C377" s="22">
        <v>5000</v>
      </c>
      <c r="D377" s="22" t="s">
        <v>11</v>
      </c>
      <c r="E377" s="23">
        <v>133</v>
      </c>
      <c r="F377" s="23">
        <v>134</v>
      </c>
      <c r="G377" s="23">
        <v>134.75</v>
      </c>
      <c r="H377" s="12">
        <f t="shared" ref="H377" si="477">IF(D377="LONG",(F377-E377)*C377,(E377-F377)*C377)</f>
        <v>5000</v>
      </c>
      <c r="I377" s="13">
        <f t="shared" ref="I377" si="478">(G377-F377)*C377</f>
        <v>3750</v>
      </c>
      <c r="J377" s="12">
        <f t="shared" ref="J377" si="479">(H377+I377)</f>
        <v>8750</v>
      </c>
    </row>
    <row r="378" spans="1:10" x14ac:dyDescent="0.25">
      <c r="A378" s="2">
        <v>42879</v>
      </c>
      <c r="B378" s="22" t="s">
        <v>17</v>
      </c>
      <c r="C378" s="22">
        <v>5000</v>
      </c>
      <c r="D378" s="35" t="s">
        <v>15</v>
      </c>
      <c r="E378" s="36">
        <v>134.75</v>
      </c>
      <c r="F378" s="36">
        <v>133.9</v>
      </c>
      <c r="G378" s="11">
        <v>0</v>
      </c>
      <c r="H378" s="14">
        <f t="shared" ref="H378" si="480">(E378-F378)*C378</f>
        <v>4249.9999999999718</v>
      </c>
      <c r="I378" s="13">
        <v>0</v>
      </c>
      <c r="J378" s="14">
        <f t="shared" ref="J378" si="481">+I378+H378</f>
        <v>4249.9999999999718</v>
      </c>
    </row>
    <row r="379" spans="1:10" x14ac:dyDescent="0.25">
      <c r="A379" s="2">
        <v>42879</v>
      </c>
      <c r="B379" s="22" t="s">
        <v>12</v>
      </c>
      <c r="C379" s="22">
        <v>5000</v>
      </c>
      <c r="D379" s="22" t="s">
        <v>11</v>
      </c>
      <c r="E379" s="23">
        <v>170.75</v>
      </c>
      <c r="F379" s="23">
        <v>171.5</v>
      </c>
      <c r="G379" s="23">
        <v>0</v>
      </c>
      <c r="H379" s="12">
        <f t="shared" ref="H379" si="482">IF(D379="LONG",(F379-E379)*C379,(E379-F379)*C379)</f>
        <v>3750</v>
      </c>
      <c r="I379" s="13">
        <v>0</v>
      </c>
      <c r="J379" s="12">
        <f t="shared" ref="J379" si="483">(H379+I379)</f>
        <v>3750</v>
      </c>
    </row>
    <row r="380" spans="1:10" x14ac:dyDescent="0.25">
      <c r="A380" s="2">
        <v>42878</v>
      </c>
      <c r="B380" s="22" t="s">
        <v>14</v>
      </c>
      <c r="C380" s="22">
        <v>100</v>
      </c>
      <c r="D380" s="35" t="s">
        <v>15</v>
      </c>
      <c r="E380" s="36">
        <v>28870</v>
      </c>
      <c r="F380" s="36">
        <v>28770</v>
      </c>
      <c r="G380" s="11">
        <v>0</v>
      </c>
      <c r="H380" s="14">
        <f t="shared" ref="H380" si="484">(E380-F380)*C380</f>
        <v>10000</v>
      </c>
      <c r="I380" s="13">
        <v>0</v>
      </c>
      <c r="J380" s="14">
        <f t="shared" ref="J380" si="485">+I380+H380</f>
        <v>10000</v>
      </c>
    </row>
    <row r="381" spans="1:10" x14ac:dyDescent="0.25">
      <c r="A381" s="2">
        <v>42878</v>
      </c>
      <c r="B381" s="22" t="s">
        <v>12</v>
      </c>
      <c r="C381" s="22">
        <v>5000</v>
      </c>
      <c r="D381" s="22" t="s">
        <v>11</v>
      </c>
      <c r="E381" s="23">
        <v>171</v>
      </c>
      <c r="F381" s="23">
        <v>172</v>
      </c>
      <c r="G381" s="23">
        <v>0</v>
      </c>
      <c r="H381" s="12">
        <f t="shared" ref="H381" si="486">IF(D381="LONG",(F381-E381)*C381,(E381-F381)*C381)</f>
        <v>5000</v>
      </c>
      <c r="I381" s="13">
        <v>0</v>
      </c>
      <c r="J381" s="12">
        <f t="shared" ref="J381" si="487">(H381+I381)</f>
        <v>5000</v>
      </c>
    </row>
    <row r="382" spans="1:10" x14ac:dyDescent="0.25">
      <c r="A382" s="2">
        <v>42877</v>
      </c>
      <c r="B382" s="37" t="s">
        <v>12</v>
      </c>
      <c r="C382" s="35">
        <v>5000</v>
      </c>
      <c r="D382" s="35" t="s">
        <v>15</v>
      </c>
      <c r="E382" s="36">
        <v>169.25</v>
      </c>
      <c r="F382" s="36">
        <v>170.75</v>
      </c>
      <c r="G382" s="11">
        <v>0</v>
      </c>
      <c r="H382" s="14">
        <f t="shared" ref="H382" si="488">(E382-F382)*C382</f>
        <v>-7500</v>
      </c>
      <c r="I382" s="13">
        <v>0</v>
      </c>
      <c r="J382" s="14">
        <f t="shared" ref="J382" si="489">+I382+H382</f>
        <v>-7500</v>
      </c>
    </row>
    <row r="383" spans="1:10" x14ac:dyDescent="0.25">
      <c r="A383" s="2">
        <v>42874</v>
      </c>
      <c r="B383" s="22" t="s">
        <v>14</v>
      </c>
      <c r="C383" s="22">
        <v>100</v>
      </c>
      <c r="D383" s="22" t="s">
        <v>11</v>
      </c>
      <c r="E383" s="23">
        <v>28680</v>
      </c>
      <c r="F383" s="23">
        <v>28580</v>
      </c>
      <c r="G383" s="23">
        <v>0</v>
      </c>
      <c r="H383" s="12">
        <f t="shared" ref="H383" si="490">IF(D383="LONG",(F383-E383)*C383,(E383-F383)*C383)</f>
        <v>-10000</v>
      </c>
      <c r="I383" s="13">
        <v>0</v>
      </c>
      <c r="J383" s="12">
        <f t="shared" ref="J383" si="491">(H383+I383)</f>
        <v>-10000</v>
      </c>
    </row>
    <row r="384" spans="1:10" x14ac:dyDescent="0.25">
      <c r="A384" s="2">
        <v>42874</v>
      </c>
      <c r="B384" s="38" t="s">
        <v>12</v>
      </c>
      <c r="C384" s="38">
        <v>5000</v>
      </c>
      <c r="D384" s="35" t="s">
        <v>15</v>
      </c>
      <c r="E384" s="36">
        <v>164.25</v>
      </c>
      <c r="F384" s="36">
        <v>165.5</v>
      </c>
      <c r="G384" s="11">
        <v>0</v>
      </c>
      <c r="H384" s="14">
        <f t="shared" ref="H384" si="492">(E384-F384)*C384</f>
        <v>-6250</v>
      </c>
      <c r="I384" s="13">
        <v>0</v>
      </c>
      <c r="J384" s="14">
        <f t="shared" ref="J384" si="493">+I384+H384</f>
        <v>-6250</v>
      </c>
    </row>
    <row r="385" spans="1:10" x14ac:dyDescent="0.25">
      <c r="A385" s="2">
        <v>42873</v>
      </c>
      <c r="B385" s="22" t="s">
        <v>12</v>
      </c>
      <c r="C385" s="22">
        <v>5000</v>
      </c>
      <c r="D385" s="22" t="s">
        <v>11</v>
      </c>
      <c r="E385" s="23">
        <v>163.75</v>
      </c>
      <c r="F385" s="23">
        <v>162.25</v>
      </c>
      <c r="G385" s="23">
        <v>0</v>
      </c>
      <c r="H385" s="12">
        <f t="shared" ref="H385" si="494">IF(D385="LONG",(F385-E385)*C385,(E385-F385)*C385)</f>
        <v>-7500</v>
      </c>
      <c r="I385" s="13">
        <v>0</v>
      </c>
      <c r="J385" s="12">
        <f t="shared" ref="J385" si="495">(H385+I385)</f>
        <v>-7500</v>
      </c>
    </row>
    <row r="386" spans="1:10" x14ac:dyDescent="0.25">
      <c r="A386" s="2">
        <v>42873</v>
      </c>
      <c r="B386" s="38" t="s">
        <v>12</v>
      </c>
      <c r="C386" s="38">
        <v>5000</v>
      </c>
      <c r="D386" s="35" t="s">
        <v>15</v>
      </c>
      <c r="E386" s="36">
        <v>165.65</v>
      </c>
      <c r="F386" s="36">
        <v>167.15</v>
      </c>
      <c r="G386" s="11">
        <v>0</v>
      </c>
      <c r="H386" s="14">
        <f t="shared" ref="H386" si="496">(E386-F386)*C386</f>
        <v>-7500</v>
      </c>
      <c r="I386" s="13">
        <v>0</v>
      </c>
      <c r="J386" s="14">
        <f t="shared" ref="J386" si="497">+I386+H386</f>
        <v>-7500</v>
      </c>
    </row>
    <row r="387" spans="1:10" x14ac:dyDescent="0.25">
      <c r="A387" s="2">
        <v>42872</v>
      </c>
      <c r="B387" s="22" t="s">
        <v>17</v>
      </c>
      <c r="C387" s="22">
        <v>5000</v>
      </c>
      <c r="D387" s="22" t="s">
        <v>11</v>
      </c>
      <c r="E387" s="23">
        <v>134</v>
      </c>
      <c r="F387" s="23">
        <v>135</v>
      </c>
      <c r="G387" s="23">
        <v>135.9</v>
      </c>
      <c r="H387" s="12">
        <f t="shared" ref="H387:H391" si="498">IF(D387="LONG",(F387-E387)*C387,(E387-F387)*C387)</f>
        <v>5000</v>
      </c>
      <c r="I387" s="13">
        <f t="shared" ref="I387" si="499">(G387-F387)*C387</f>
        <v>4500.0000000000282</v>
      </c>
      <c r="J387" s="12">
        <f t="shared" ref="J387:J391" si="500">(H387+I387)</f>
        <v>9500.0000000000291</v>
      </c>
    </row>
    <row r="388" spans="1:10" x14ac:dyDescent="0.25">
      <c r="A388" s="2">
        <v>42871</v>
      </c>
      <c r="B388" s="22" t="s">
        <v>12</v>
      </c>
      <c r="C388" s="22">
        <v>5000</v>
      </c>
      <c r="D388" s="22" t="s">
        <v>11</v>
      </c>
      <c r="E388" s="23">
        <v>162.6</v>
      </c>
      <c r="F388" s="23">
        <v>163.4</v>
      </c>
      <c r="G388" s="23">
        <v>0</v>
      </c>
      <c r="H388" s="12">
        <f t="shared" si="498"/>
        <v>4000.0000000000568</v>
      </c>
      <c r="I388" s="13">
        <v>0</v>
      </c>
      <c r="J388" s="12">
        <f t="shared" si="500"/>
        <v>4000.0000000000568</v>
      </c>
    </row>
    <row r="389" spans="1:10" x14ac:dyDescent="0.25">
      <c r="A389" s="2">
        <v>42870</v>
      </c>
      <c r="B389" s="22" t="s">
        <v>12</v>
      </c>
      <c r="C389" s="22">
        <v>5000</v>
      </c>
      <c r="D389" s="22" t="s">
        <v>11</v>
      </c>
      <c r="E389" s="23">
        <v>164.75</v>
      </c>
      <c r="F389" s="23">
        <v>165.75</v>
      </c>
      <c r="G389" s="23">
        <v>0</v>
      </c>
      <c r="H389" s="12">
        <f t="shared" si="498"/>
        <v>5000</v>
      </c>
      <c r="I389" s="13">
        <v>0</v>
      </c>
      <c r="J389" s="12">
        <f t="shared" si="500"/>
        <v>5000</v>
      </c>
    </row>
    <row r="390" spans="1:10" x14ac:dyDescent="0.25">
      <c r="A390" s="2">
        <v>42867</v>
      </c>
      <c r="B390" s="22" t="s">
        <v>12</v>
      </c>
      <c r="C390" s="22">
        <v>5000</v>
      </c>
      <c r="D390" s="22" t="s">
        <v>11</v>
      </c>
      <c r="E390" s="23">
        <v>166.15</v>
      </c>
      <c r="F390" s="23">
        <v>167.15</v>
      </c>
      <c r="G390" s="23">
        <v>0</v>
      </c>
      <c r="H390" s="12">
        <f t="shared" si="498"/>
        <v>5000</v>
      </c>
      <c r="I390" s="13">
        <v>0</v>
      </c>
      <c r="J390" s="12">
        <f t="shared" si="500"/>
        <v>5000</v>
      </c>
    </row>
    <row r="391" spans="1:10" x14ac:dyDescent="0.25">
      <c r="A391" s="2">
        <v>42866</v>
      </c>
      <c r="B391" s="22" t="s">
        <v>12</v>
      </c>
      <c r="C391" s="22">
        <v>5000</v>
      </c>
      <c r="D391" s="22" t="s">
        <v>11</v>
      </c>
      <c r="E391" s="23">
        <v>168.25</v>
      </c>
      <c r="F391" s="23">
        <v>169.25</v>
      </c>
      <c r="G391" s="23">
        <v>170</v>
      </c>
      <c r="H391" s="12">
        <f t="shared" si="498"/>
        <v>5000</v>
      </c>
      <c r="I391" s="13">
        <f t="shared" ref="I391" si="501">(G391-F391)*C391</f>
        <v>3750</v>
      </c>
      <c r="J391" s="12">
        <f t="shared" si="500"/>
        <v>8750</v>
      </c>
    </row>
    <row r="392" spans="1:10" x14ac:dyDescent="0.25">
      <c r="A392" s="2">
        <v>42865</v>
      </c>
      <c r="B392" s="38" t="s">
        <v>12</v>
      </c>
      <c r="C392" s="38">
        <v>5000</v>
      </c>
      <c r="D392" s="35" t="s">
        <v>15</v>
      </c>
      <c r="E392" s="36">
        <v>169</v>
      </c>
      <c r="F392" s="36">
        <v>168</v>
      </c>
      <c r="G392" s="11">
        <v>167.1</v>
      </c>
      <c r="H392" s="14">
        <f t="shared" ref="H392" si="502">(E392-F392)*C392</f>
        <v>5000</v>
      </c>
      <c r="I392" s="13">
        <f>(F392-G392)*C392</f>
        <v>4500.0000000000282</v>
      </c>
      <c r="J392" s="14">
        <f t="shared" ref="J392" si="503">+I392+H392</f>
        <v>9500.0000000000291</v>
      </c>
    </row>
    <row r="393" spans="1:10" x14ac:dyDescent="0.25">
      <c r="A393" s="2">
        <v>42864</v>
      </c>
      <c r="B393" s="22" t="s">
        <v>12</v>
      </c>
      <c r="C393" s="22">
        <v>5000</v>
      </c>
      <c r="D393" s="22" t="s">
        <v>11</v>
      </c>
      <c r="E393" s="23">
        <v>166.9</v>
      </c>
      <c r="F393" s="23">
        <v>167.9</v>
      </c>
      <c r="G393" s="23">
        <v>169.4</v>
      </c>
      <c r="H393" s="12">
        <f t="shared" ref="H393:H398" si="504">IF(D393="LONG",(F393-E393)*C393,(E393-F393)*C393)</f>
        <v>5000</v>
      </c>
      <c r="I393" s="13">
        <f t="shared" ref="I393:I394" si="505">(G393-F393)*C393</f>
        <v>7500</v>
      </c>
      <c r="J393" s="12">
        <f t="shared" ref="J393:J398" si="506">(H393+I393)</f>
        <v>12500</v>
      </c>
    </row>
    <row r="394" spans="1:10" x14ac:dyDescent="0.25">
      <c r="A394" s="2">
        <v>42863</v>
      </c>
      <c r="B394" s="22" t="s">
        <v>12</v>
      </c>
      <c r="C394" s="22">
        <v>5000</v>
      </c>
      <c r="D394" s="22" t="s">
        <v>11</v>
      </c>
      <c r="E394" s="23">
        <v>164.15</v>
      </c>
      <c r="F394" s="23">
        <v>165.15</v>
      </c>
      <c r="G394" s="23">
        <v>166.3</v>
      </c>
      <c r="H394" s="12">
        <f t="shared" si="504"/>
        <v>5000</v>
      </c>
      <c r="I394" s="13">
        <f t="shared" si="505"/>
        <v>5750.0000000000282</v>
      </c>
      <c r="J394" s="12">
        <f t="shared" si="506"/>
        <v>10750.000000000029</v>
      </c>
    </row>
    <row r="395" spans="1:10" x14ac:dyDescent="0.25">
      <c r="A395" s="2">
        <v>42860</v>
      </c>
      <c r="B395" s="22" t="s">
        <v>12</v>
      </c>
      <c r="C395" s="22">
        <v>5000</v>
      </c>
      <c r="D395" s="22" t="s">
        <v>11</v>
      </c>
      <c r="E395" s="23">
        <v>164.6</v>
      </c>
      <c r="F395" s="23">
        <v>165.6</v>
      </c>
      <c r="G395" s="23">
        <v>0</v>
      </c>
      <c r="H395" s="12">
        <f t="shared" si="504"/>
        <v>5000</v>
      </c>
      <c r="I395" s="13">
        <v>0</v>
      </c>
      <c r="J395" s="12">
        <f t="shared" si="506"/>
        <v>5000</v>
      </c>
    </row>
    <row r="396" spans="1:10" x14ac:dyDescent="0.25">
      <c r="A396" s="2">
        <v>42859</v>
      </c>
      <c r="B396" s="22" t="s">
        <v>17</v>
      </c>
      <c r="C396" s="22">
        <v>5000</v>
      </c>
      <c r="D396" s="22" t="s">
        <v>11</v>
      </c>
      <c r="E396" s="23">
        <v>139.5</v>
      </c>
      <c r="F396" s="23">
        <v>140.5</v>
      </c>
      <c r="G396" s="23">
        <v>0</v>
      </c>
      <c r="H396" s="12">
        <f t="shared" si="504"/>
        <v>5000</v>
      </c>
      <c r="I396" s="13">
        <v>0</v>
      </c>
      <c r="J396" s="12">
        <f t="shared" si="506"/>
        <v>5000</v>
      </c>
    </row>
    <row r="397" spans="1:10" x14ac:dyDescent="0.25">
      <c r="A397" s="2">
        <v>42858</v>
      </c>
      <c r="B397" s="22" t="s">
        <v>17</v>
      </c>
      <c r="C397" s="22">
        <v>5000</v>
      </c>
      <c r="D397" s="22" t="s">
        <v>11</v>
      </c>
      <c r="E397" s="23">
        <v>141.5</v>
      </c>
      <c r="F397" s="23">
        <v>142.19999999999999</v>
      </c>
      <c r="G397" s="23">
        <v>0</v>
      </c>
      <c r="H397" s="12">
        <f t="shared" si="504"/>
        <v>3499.9999999999432</v>
      </c>
      <c r="I397" s="13">
        <v>0</v>
      </c>
      <c r="J397" s="12">
        <f t="shared" si="506"/>
        <v>3499.9999999999432</v>
      </c>
    </row>
    <row r="398" spans="1:10" x14ac:dyDescent="0.25">
      <c r="A398" s="2">
        <v>42857</v>
      </c>
      <c r="B398" s="22" t="s">
        <v>17</v>
      </c>
      <c r="C398" s="22">
        <v>5000</v>
      </c>
      <c r="D398" s="22" t="s">
        <v>11</v>
      </c>
      <c r="E398" s="23">
        <v>144.6</v>
      </c>
      <c r="F398" s="23">
        <v>145.25</v>
      </c>
      <c r="G398" s="23">
        <v>0</v>
      </c>
      <c r="H398" s="12">
        <f t="shared" si="504"/>
        <v>3250.0000000000282</v>
      </c>
      <c r="I398" s="13">
        <v>0</v>
      </c>
      <c r="J398" s="12">
        <f t="shared" si="506"/>
        <v>3250.0000000000282</v>
      </c>
    </row>
    <row r="399" spans="1:10" x14ac:dyDescent="0.25">
      <c r="A399" s="51"/>
      <c r="B399" s="51"/>
      <c r="C399" s="51"/>
      <c r="D399" s="51"/>
      <c r="E399" s="51"/>
      <c r="F399" s="51"/>
      <c r="G399" s="51"/>
      <c r="H399" s="51"/>
      <c r="I399" s="51"/>
      <c r="J399" s="57"/>
    </row>
    <row r="400" spans="1:10" x14ac:dyDescent="0.25">
      <c r="A400" s="2">
        <v>42853</v>
      </c>
      <c r="B400" s="22" t="s">
        <v>12</v>
      </c>
      <c r="C400" s="22">
        <v>5000</v>
      </c>
      <c r="D400" s="22" t="s">
        <v>11</v>
      </c>
      <c r="E400" s="23">
        <v>168.6</v>
      </c>
      <c r="F400" s="23">
        <v>169.75</v>
      </c>
      <c r="G400" s="23">
        <v>0</v>
      </c>
      <c r="H400" s="12">
        <f t="shared" ref="H400:H401" si="507">IF(D400="LONG",(F400-E400)*C400,(E400-F400)*C400)</f>
        <v>5750.0000000000282</v>
      </c>
      <c r="I400" s="13">
        <v>0</v>
      </c>
      <c r="J400" s="12">
        <f t="shared" ref="J400:J401" si="508">(H400+I400)</f>
        <v>5750.0000000000282</v>
      </c>
    </row>
    <row r="401" spans="1:10" x14ac:dyDescent="0.25">
      <c r="A401" s="2">
        <v>42852</v>
      </c>
      <c r="B401" s="22" t="s">
        <v>12</v>
      </c>
      <c r="C401" s="22">
        <v>5000</v>
      </c>
      <c r="D401" s="22" t="s">
        <v>11</v>
      </c>
      <c r="E401" s="23">
        <v>167.9</v>
      </c>
      <c r="F401" s="23">
        <v>166.4</v>
      </c>
      <c r="G401" s="23">
        <v>0</v>
      </c>
      <c r="H401" s="12">
        <f t="shared" si="507"/>
        <v>-7500</v>
      </c>
      <c r="I401" s="13">
        <v>0</v>
      </c>
      <c r="J401" s="12">
        <f t="shared" si="508"/>
        <v>-7500</v>
      </c>
    </row>
    <row r="402" spans="1:10" x14ac:dyDescent="0.25">
      <c r="A402" s="2">
        <v>42851</v>
      </c>
      <c r="B402" s="38" t="s">
        <v>17</v>
      </c>
      <c r="C402" s="38">
        <v>5000</v>
      </c>
      <c r="D402" s="35" t="s">
        <v>15</v>
      </c>
      <c r="E402" s="36">
        <v>139.6</v>
      </c>
      <c r="F402" s="36">
        <v>138.6</v>
      </c>
      <c r="G402" s="11">
        <v>0</v>
      </c>
      <c r="H402" s="14">
        <f t="shared" ref="H402" si="509">(E402-F402)*C402</f>
        <v>5000</v>
      </c>
      <c r="I402" s="13">
        <v>0</v>
      </c>
      <c r="J402" s="14">
        <f t="shared" ref="J402" si="510">+I402+H402</f>
        <v>5000</v>
      </c>
    </row>
    <row r="403" spans="1:10" x14ac:dyDescent="0.25">
      <c r="A403" s="2">
        <v>42850</v>
      </c>
      <c r="B403" s="22" t="s">
        <v>12</v>
      </c>
      <c r="C403" s="22">
        <v>5000</v>
      </c>
      <c r="D403" s="22" t="s">
        <v>11</v>
      </c>
      <c r="E403" s="23">
        <v>167.25</v>
      </c>
      <c r="F403" s="23">
        <v>168.05</v>
      </c>
      <c r="G403" s="23">
        <v>0</v>
      </c>
      <c r="H403" s="12">
        <f t="shared" ref="H403:H406" si="511">IF(D403="LONG",(F403-E403)*C403,(E403-F403)*C403)</f>
        <v>4000.0000000000568</v>
      </c>
      <c r="I403" s="13">
        <v>0</v>
      </c>
      <c r="J403" s="12">
        <f t="shared" ref="J403:J406" si="512">(H403+I403)</f>
        <v>4000.0000000000568</v>
      </c>
    </row>
    <row r="404" spans="1:10" x14ac:dyDescent="0.25">
      <c r="A404" s="2">
        <v>42849</v>
      </c>
      <c r="B404" s="22" t="s">
        <v>17</v>
      </c>
      <c r="C404" s="22">
        <v>5000</v>
      </c>
      <c r="D404" s="22" t="s">
        <v>11</v>
      </c>
      <c r="E404" s="23">
        <v>139</v>
      </c>
      <c r="F404" s="23">
        <v>140</v>
      </c>
      <c r="G404" s="23">
        <v>0</v>
      </c>
      <c r="H404" s="12">
        <f t="shared" si="511"/>
        <v>5000</v>
      </c>
      <c r="I404" s="13">
        <v>0</v>
      </c>
      <c r="J404" s="12">
        <f t="shared" si="512"/>
        <v>5000</v>
      </c>
    </row>
    <row r="405" spans="1:10" x14ac:dyDescent="0.25">
      <c r="A405" s="2">
        <v>42846</v>
      </c>
      <c r="B405" s="22" t="s">
        <v>17</v>
      </c>
      <c r="C405" s="22">
        <v>5000</v>
      </c>
      <c r="D405" s="22" t="s">
        <v>11</v>
      </c>
      <c r="E405" s="23">
        <v>138.6</v>
      </c>
      <c r="F405" s="23">
        <v>139.6</v>
      </c>
      <c r="G405" s="23">
        <v>0</v>
      </c>
      <c r="H405" s="12">
        <f t="shared" si="511"/>
        <v>5000</v>
      </c>
      <c r="I405" s="13">
        <v>0</v>
      </c>
      <c r="J405" s="12">
        <f t="shared" si="512"/>
        <v>5000</v>
      </c>
    </row>
    <row r="406" spans="1:10" x14ac:dyDescent="0.25">
      <c r="A406" s="2">
        <v>42845</v>
      </c>
      <c r="B406" s="22" t="s">
        <v>17</v>
      </c>
      <c r="C406" s="22">
        <v>5000</v>
      </c>
      <c r="D406" s="22" t="s">
        <v>11</v>
      </c>
      <c r="E406" s="23">
        <v>138.4</v>
      </c>
      <c r="F406" s="23">
        <v>139.4</v>
      </c>
      <c r="G406" s="23">
        <v>140.9</v>
      </c>
      <c r="H406" s="12">
        <f t="shared" si="511"/>
        <v>5000</v>
      </c>
      <c r="I406" s="13">
        <f t="shared" ref="I406" si="513">(G406-F406)*C406</f>
        <v>7500</v>
      </c>
      <c r="J406" s="12">
        <f t="shared" si="512"/>
        <v>12500</v>
      </c>
    </row>
    <row r="407" spans="1:10" x14ac:dyDescent="0.25">
      <c r="A407" s="2">
        <v>42844</v>
      </c>
      <c r="B407" s="38" t="s">
        <v>12</v>
      </c>
      <c r="C407" s="38">
        <v>5000</v>
      </c>
      <c r="D407" s="35" t="s">
        <v>15</v>
      </c>
      <c r="E407" s="36">
        <v>164.75</v>
      </c>
      <c r="F407" s="36">
        <v>163.75</v>
      </c>
      <c r="G407" s="11">
        <v>0</v>
      </c>
      <c r="H407" s="14">
        <f t="shared" ref="H407" si="514">(E407-F407)*C407</f>
        <v>5000</v>
      </c>
      <c r="I407" s="13">
        <v>0</v>
      </c>
      <c r="J407" s="14">
        <f t="shared" ref="J407" si="515">+I407+H407</f>
        <v>5000</v>
      </c>
    </row>
    <row r="408" spans="1:10" x14ac:dyDescent="0.25">
      <c r="A408" s="2">
        <v>42838</v>
      </c>
      <c r="B408" s="22" t="s">
        <v>12</v>
      </c>
      <c r="C408" s="22">
        <v>5000</v>
      </c>
      <c r="D408" s="22" t="s">
        <v>11</v>
      </c>
      <c r="E408" s="23">
        <v>167.75</v>
      </c>
      <c r="F408" s="23">
        <v>166.75</v>
      </c>
      <c r="G408" s="23">
        <v>0</v>
      </c>
      <c r="H408" s="12">
        <f t="shared" ref="H408" si="516">IF(D408="LONG",(F408-E408)*C408,(E408-F408)*C408)</f>
        <v>-5000</v>
      </c>
      <c r="I408" s="13">
        <v>0</v>
      </c>
      <c r="J408" s="12">
        <f t="shared" ref="J408" si="517">(H408+I408)</f>
        <v>-5000</v>
      </c>
    </row>
    <row r="409" spans="1:10" x14ac:dyDescent="0.25">
      <c r="A409" s="2">
        <v>42837</v>
      </c>
      <c r="B409" s="38" t="s">
        <v>12</v>
      </c>
      <c r="C409" s="38">
        <v>5000</v>
      </c>
      <c r="D409" s="35" t="s">
        <v>15</v>
      </c>
      <c r="E409" s="36">
        <v>166.4</v>
      </c>
      <c r="F409" s="36">
        <v>165.4</v>
      </c>
      <c r="G409" s="11">
        <v>0</v>
      </c>
      <c r="H409" s="14">
        <f t="shared" ref="H409:H410" si="518">(E409-F409)*C409</f>
        <v>5000</v>
      </c>
      <c r="I409" s="13">
        <v>0</v>
      </c>
      <c r="J409" s="14">
        <f t="shared" ref="J409:J410" si="519">+I409+H409</f>
        <v>5000</v>
      </c>
    </row>
    <row r="410" spans="1:10" x14ac:dyDescent="0.25">
      <c r="A410" s="2">
        <v>42836</v>
      </c>
      <c r="B410" s="38" t="s">
        <v>17</v>
      </c>
      <c r="C410" s="38">
        <v>5000</v>
      </c>
      <c r="D410" s="35" t="s">
        <v>15</v>
      </c>
      <c r="E410" s="36">
        <v>146.15</v>
      </c>
      <c r="F410" s="36">
        <v>145.15</v>
      </c>
      <c r="G410" s="11">
        <v>143.65</v>
      </c>
      <c r="H410" s="14">
        <f t="shared" si="518"/>
        <v>5000</v>
      </c>
      <c r="I410" s="13">
        <f>(F410-G410)*C410</f>
        <v>7500</v>
      </c>
      <c r="J410" s="14">
        <f t="shared" si="519"/>
        <v>12500</v>
      </c>
    </row>
    <row r="411" spans="1:10" x14ac:dyDescent="0.25">
      <c r="A411" s="2">
        <v>42835</v>
      </c>
      <c r="B411" s="22" t="s">
        <v>12</v>
      </c>
      <c r="C411" s="22">
        <v>5000</v>
      </c>
      <c r="D411" s="22" t="s">
        <v>11</v>
      </c>
      <c r="E411" s="23">
        <v>171.75</v>
      </c>
      <c r="F411" s="23">
        <v>172.7</v>
      </c>
      <c r="G411" s="23">
        <v>0</v>
      </c>
      <c r="H411" s="12">
        <f t="shared" ref="H411:H412" si="520">IF(D411="LONG",(F411-E411)*C411,(E411-F411)*C411)</f>
        <v>4749.9999999999436</v>
      </c>
      <c r="I411" s="13">
        <v>0</v>
      </c>
      <c r="J411" s="12">
        <f t="shared" ref="J411:J412" si="521">(H411+I411)</f>
        <v>4749.9999999999436</v>
      </c>
    </row>
    <row r="412" spans="1:10" x14ac:dyDescent="0.25">
      <c r="A412" s="2">
        <v>42830</v>
      </c>
      <c r="B412" s="22" t="s">
        <v>12</v>
      </c>
      <c r="C412" s="22">
        <v>5000</v>
      </c>
      <c r="D412" s="22" t="s">
        <v>11</v>
      </c>
      <c r="E412" s="23">
        <v>180.75</v>
      </c>
      <c r="F412" s="23">
        <v>181.75</v>
      </c>
      <c r="G412" s="23">
        <v>0</v>
      </c>
      <c r="H412" s="12">
        <f t="shared" si="520"/>
        <v>5000</v>
      </c>
      <c r="I412" s="13">
        <v>0</v>
      </c>
      <c r="J412" s="12">
        <f t="shared" si="521"/>
        <v>5000</v>
      </c>
    </row>
    <row r="413" spans="1:10" x14ac:dyDescent="0.25">
      <c r="A413" s="51"/>
      <c r="B413" s="51"/>
      <c r="C413" s="51"/>
      <c r="D413" s="51"/>
      <c r="E413" s="51"/>
      <c r="F413" s="51"/>
      <c r="G413" s="51"/>
      <c r="H413" s="51"/>
      <c r="I413" s="51"/>
      <c r="J413" s="57"/>
    </row>
    <row r="414" spans="1:10" x14ac:dyDescent="0.25">
      <c r="A414" s="2">
        <v>42825</v>
      </c>
      <c r="B414" s="38" t="s">
        <v>12</v>
      </c>
      <c r="C414" s="38">
        <v>5000</v>
      </c>
      <c r="D414" s="35" t="s">
        <v>15</v>
      </c>
      <c r="E414" s="36">
        <v>182.75</v>
      </c>
      <c r="F414" s="36">
        <v>181.75</v>
      </c>
      <c r="G414" s="11">
        <v>0</v>
      </c>
      <c r="H414" s="14">
        <f t="shared" ref="H414" si="522">(E414-F414)*C414</f>
        <v>5000</v>
      </c>
      <c r="I414" s="13">
        <v>0</v>
      </c>
      <c r="J414" s="14">
        <f t="shared" ref="J414" si="523">+I414+H414</f>
        <v>5000</v>
      </c>
    </row>
    <row r="415" spans="1:10" x14ac:dyDescent="0.25">
      <c r="A415" s="2">
        <v>42824</v>
      </c>
      <c r="B415" s="22" t="s">
        <v>18</v>
      </c>
      <c r="C415" s="22">
        <v>100</v>
      </c>
      <c r="D415" s="22" t="s">
        <v>11</v>
      </c>
      <c r="E415" s="23">
        <v>28700</v>
      </c>
      <c r="F415" s="23">
        <v>28600</v>
      </c>
      <c r="G415" s="23">
        <v>0</v>
      </c>
      <c r="H415" s="15">
        <f t="shared" ref="H415" si="524">IF(D415="LONG",(F415-E415)*C415,(E415-F415)*C415)</f>
        <v>-10000</v>
      </c>
      <c r="I415" s="13">
        <v>0</v>
      </c>
      <c r="J415" s="12">
        <f t="shared" ref="J415" si="525">(H415+I415)</f>
        <v>-10000</v>
      </c>
    </row>
    <row r="416" spans="1:10" x14ac:dyDescent="0.25">
      <c r="A416" s="2">
        <v>42824</v>
      </c>
      <c r="B416" s="38" t="s">
        <v>17</v>
      </c>
      <c r="C416" s="38">
        <v>5000</v>
      </c>
      <c r="D416" s="35" t="s">
        <v>15</v>
      </c>
      <c r="E416" s="36">
        <v>150.80000000000001</v>
      </c>
      <c r="F416" s="36">
        <v>150.25</v>
      </c>
      <c r="G416" s="11">
        <v>0</v>
      </c>
      <c r="H416" s="14">
        <f t="shared" ref="H416" si="526">(E416-F416)*C416</f>
        <v>2750.0000000000568</v>
      </c>
      <c r="I416" s="13">
        <v>0</v>
      </c>
      <c r="J416" s="14">
        <f t="shared" ref="J416" si="527">+I416+H416</f>
        <v>2750.0000000000568</v>
      </c>
    </row>
    <row r="417" spans="1:10" x14ac:dyDescent="0.25">
      <c r="A417" s="2">
        <v>42823</v>
      </c>
      <c r="B417" s="22" t="s">
        <v>17</v>
      </c>
      <c r="C417" s="22">
        <v>5000</v>
      </c>
      <c r="D417" s="22" t="s">
        <v>11</v>
      </c>
      <c r="E417" s="23">
        <v>149.5</v>
      </c>
      <c r="F417" s="23">
        <v>150.5</v>
      </c>
      <c r="G417" s="23">
        <v>152</v>
      </c>
      <c r="H417" s="12">
        <f t="shared" ref="H417" si="528">IF(D417="LONG",(F417-E417)*C417,(E417-F417)*C417)</f>
        <v>5000</v>
      </c>
      <c r="I417" s="13">
        <f t="shared" ref="I417" si="529">(G417-F417)*C417</f>
        <v>7500</v>
      </c>
      <c r="J417" s="12">
        <f t="shared" ref="J417" si="530">(H417+I417)</f>
        <v>12500</v>
      </c>
    </row>
    <row r="418" spans="1:10" x14ac:dyDescent="0.25">
      <c r="A418" s="2">
        <v>42822</v>
      </c>
      <c r="B418" s="38" t="s">
        <v>25</v>
      </c>
      <c r="C418" s="38">
        <v>5000</v>
      </c>
      <c r="D418" s="35" t="s">
        <v>15</v>
      </c>
      <c r="E418" s="36">
        <v>179.2</v>
      </c>
      <c r="F418" s="36">
        <v>178.25</v>
      </c>
      <c r="G418" s="11">
        <v>0</v>
      </c>
      <c r="H418" s="14">
        <f t="shared" ref="H418" si="531">(E418-F418)*C418</f>
        <v>4749.9999999999436</v>
      </c>
      <c r="I418" s="13">
        <v>0</v>
      </c>
      <c r="J418" s="14">
        <f t="shared" ref="J418" si="532">+I418+H418</f>
        <v>4749.9999999999436</v>
      </c>
    </row>
    <row r="419" spans="1:10" x14ac:dyDescent="0.25">
      <c r="A419" s="2">
        <v>42817</v>
      </c>
      <c r="B419" s="38" t="s">
        <v>12</v>
      </c>
      <c r="C419" s="38">
        <v>5000</v>
      </c>
      <c r="D419" s="21" t="s">
        <v>11</v>
      </c>
      <c r="E419" s="10">
        <v>154.9</v>
      </c>
      <c r="F419" s="10">
        <v>153.9</v>
      </c>
      <c r="G419" s="11">
        <v>0</v>
      </c>
      <c r="H419" s="15">
        <f t="shared" ref="H419:H420" si="533">IF(D419="LONG",(F419-E419)*C419,(E419-F419)*C419)</f>
        <v>-5000</v>
      </c>
      <c r="I419" s="13">
        <v>0</v>
      </c>
      <c r="J419" s="12">
        <f t="shared" ref="J419:J420" si="534">(H419+I419)</f>
        <v>-5000</v>
      </c>
    </row>
    <row r="420" spans="1:10" x14ac:dyDescent="0.25">
      <c r="A420" s="2">
        <v>42816</v>
      </c>
      <c r="B420" s="22" t="s">
        <v>18</v>
      </c>
      <c r="C420" s="22">
        <v>100</v>
      </c>
      <c r="D420" s="22" t="s">
        <v>11</v>
      </c>
      <c r="E420" s="22">
        <v>28820</v>
      </c>
      <c r="F420" s="22">
        <v>28920</v>
      </c>
      <c r="G420" s="23">
        <v>0</v>
      </c>
      <c r="H420" s="12">
        <f t="shared" si="533"/>
        <v>10000</v>
      </c>
      <c r="I420" s="13">
        <v>0</v>
      </c>
      <c r="J420" s="12">
        <f t="shared" si="534"/>
        <v>10000</v>
      </c>
    </row>
    <row r="421" spans="1:10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7"/>
    </row>
    <row r="422" spans="1:10" x14ac:dyDescent="0.25">
      <c r="A422" s="42">
        <v>42717</v>
      </c>
      <c r="B422" s="41" t="s">
        <v>17</v>
      </c>
      <c r="C422" s="39">
        <v>5000</v>
      </c>
      <c r="D422" s="39" t="s">
        <v>15</v>
      </c>
      <c r="E422" s="11">
        <v>160.25</v>
      </c>
      <c r="F422" s="11">
        <v>159.25</v>
      </c>
      <c r="G422" s="11">
        <v>157.25</v>
      </c>
      <c r="H422" s="40">
        <f t="shared" ref="H422:H432" si="535">IF(D422="LONG",(F422-E422)*C422,(E422-F422)*C422)</f>
        <v>5000</v>
      </c>
      <c r="I422" s="40">
        <f>(IF(D422="SHORT",IF(G422="",0,F422-G422),IF(D422="LONG",IF(G422="",0,G422-F422))))*C422</f>
        <v>10000</v>
      </c>
      <c r="J422" s="69">
        <f t="shared" ref="J422:J432" si="536">(H422+I422)</f>
        <v>15000</v>
      </c>
    </row>
    <row r="423" spans="1:10" x14ac:dyDescent="0.25">
      <c r="A423" s="42">
        <v>42713</v>
      </c>
      <c r="B423" s="41" t="s">
        <v>25</v>
      </c>
      <c r="C423" s="39">
        <v>5000</v>
      </c>
      <c r="D423" s="39" t="s">
        <v>15</v>
      </c>
      <c r="E423" s="11">
        <v>182.75</v>
      </c>
      <c r="F423" s="11">
        <v>181.75</v>
      </c>
      <c r="G423" s="11">
        <v>0</v>
      </c>
      <c r="H423" s="40">
        <f t="shared" si="535"/>
        <v>5000</v>
      </c>
      <c r="I423" s="40">
        <v>0</v>
      </c>
      <c r="J423" s="69">
        <f t="shared" si="536"/>
        <v>5000</v>
      </c>
    </row>
    <row r="424" spans="1:10" x14ac:dyDescent="0.25">
      <c r="A424" s="42">
        <v>42712</v>
      </c>
      <c r="B424" s="41" t="s">
        <v>14</v>
      </c>
      <c r="C424" s="39">
        <v>100</v>
      </c>
      <c r="D424" s="39" t="s">
        <v>11</v>
      </c>
      <c r="E424" s="11">
        <v>27875</v>
      </c>
      <c r="F424" s="11">
        <v>27775</v>
      </c>
      <c r="G424" s="11">
        <v>0</v>
      </c>
      <c r="H424" s="40">
        <f t="shared" si="535"/>
        <v>-10000</v>
      </c>
      <c r="I424" s="40">
        <v>0</v>
      </c>
      <c r="J424" s="69">
        <f t="shared" si="536"/>
        <v>-10000</v>
      </c>
    </row>
    <row r="425" spans="1:10" x14ac:dyDescent="0.25">
      <c r="A425" s="42">
        <v>42712</v>
      </c>
      <c r="B425" s="41" t="s">
        <v>25</v>
      </c>
      <c r="C425" s="39">
        <v>5000</v>
      </c>
      <c r="D425" s="39" t="s">
        <v>11</v>
      </c>
      <c r="E425" s="11">
        <v>183.5</v>
      </c>
      <c r="F425" s="11">
        <v>184.5</v>
      </c>
      <c r="G425" s="11">
        <v>0</v>
      </c>
      <c r="H425" s="40">
        <f t="shared" si="535"/>
        <v>5000</v>
      </c>
      <c r="I425" s="40">
        <v>0</v>
      </c>
      <c r="J425" s="69">
        <f t="shared" si="536"/>
        <v>5000</v>
      </c>
    </row>
    <row r="426" spans="1:10" x14ac:dyDescent="0.25">
      <c r="A426" s="42">
        <v>42711</v>
      </c>
      <c r="B426" s="41" t="s">
        <v>14</v>
      </c>
      <c r="C426" s="39">
        <v>100</v>
      </c>
      <c r="D426" s="39" t="s">
        <v>15</v>
      </c>
      <c r="E426" s="11">
        <v>27945</v>
      </c>
      <c r="F426" s="11">
        <v>27865</v>
      </c>
      <c r="G426" s="11">
        <v>0</v>
      </c>
      <c r="H426" s="40">
        <f t="shared" si="535"/>
        <v>8000</v>
      </c>
      <c r="I426" s="40">
        <v>0</v>
      </c>
      <c r="J426" s="69">
        <f t="shared" si="536"/>
        <v>8000</v>
      </c>
    </row>
    <row r="427" spans="1:10" x14ac:dyDescent="0.25">
      <c r="A427" s="42">
        <v>42710</v>
      </c>
      <c r="B427" s="41" t="s">
        <v>12</v>
      </c>
      <c r="C427" s="39">
        <v>5000</v>
      </c>
      <c r="D427" s="39" t="s">
        <v>11</v>
      </c>
      <c r="E427" s="11">
        <v>185.55</v>
      </c>
      <c r="F427" s="11">
        <v>186.55</v>
      </c>
      <c r="G427" s="11">
        <v>0</v>
      </c>
      <c r="H427" s="40">
        <f t="shared" si="535"/>
        <v>5000</v>
      </c>
      <c r="I427" s="40">
        <v>0</v>
      </c>
      <c r="J427" s="69">
        <f t="shared" si="536"/>
        <v>5000</v>
      </c>
    </row>
    <row r="428" spans="1:10" x14ac:dyDescent="0.25">
      <c r="A428" s="42">
        <v>42709</v>
      </c>
      <c r="B428" s="41" t="s">
        <v>17</v>
      </c>
      <c r="C428" s="39">
        <v>5000</v>
      </c>
      <c r="D428" s="39" t="s">
        <v>11</v>
      </c>
      <c r="E428" s="11">
        <v>156.75</v>
      </c>
      <c r="F428" s="11">
        <v>155.75</v>
      </c>
      <c r="G428" s="11">
        <v>0</v>
      </c>
      <c r="H428" s="40">
        <f t="shared" si="535"/>
        <v>-5000</v>
      </c>
      <c r="I428" s="40">
        <v>0</v>
      </c>
      <c r="J428" s="69">
        <f t="shared" si="536"/>
        <v>-5000</v>
      </c>
    </row>
    <row r="429" spans="1:10" x14ac:dyDescent="0.25">
      <c r="A429" s="42">
        <v>42706</v>
      </c>
      <c r="B429" s="41" t="s">
        <v>12</v>
      </c>
      <c r="C429" s="39">
        <v>5000</v>
      </c>
      <c r="D429" s="39" t="s">
        <v>11</v>
      </c>
      <c r="E429" s="11">
        <v>182.5</v>
      </c>
      <c r="F429" s="11">
        <v>183.5</v>
      </c>
      <c r="G429" s="11">
        <v>0</v>
      </c>
      <c r="H429" s="40">
        <f t="shared" si="535"/>
        <v>5000</v>
      </c>
      <c r="I429" s="40">
        <v>0</v>
      </c>
      <c r="J429" s="69">
        <f t="shared" si="536"/>
        <v>5000</v>
      </c>
    </row>
    <row r="430" spans="1:10" x14ac:dyDescent="0.25">
      <c r="A430" s="42">
        <v>42706</v>
      </c>
      <c r="B430" s="41" t="s">
        <v>19</v>
      </c>
      <c r="C430" s="39">
        <v>5000</v>
      </c>
      <c r="D430" s="39" t="s">
        <v>11</v>
      </c>
      <c r="E430" s="11">
        <v>157.5</v>
      </c>
      <c r="F430" s="11">
        <v>158.4</v>
      </c>
      <c r="G430" s="11">
        <v>0</v>
      </c>
      <c r="H430" s="40">
        <f t="shared" si="535"/>
        <v>4500.0000000000282</v>
      </c>
      <c r="I430" s="40">
        <v>0</v>
      </c>
      <c r="J430" s="69">
        <f t="shared" si="536"/>
        <v>4500.0000000000282</v>
      </c>
    </row>
    <row r="431" spans="1:10" x14ac:dyDescent="0.25">
      <c r="A431" s="42">
        <v>42705</v>
      </c>
      <c r="B431" s="41" t="s">
        <v>14</v>
      </c>
      <c r="C431" s="39">
        <v>100</v>
      </c>
      <c r="D431" s="39" t="s">
        <v>15</v>
      </c>
      <c r="E431" s="11">
        <v>28300</v>
      </c>
      <c r="F431" s="11">
        <v>28200</v>
      </c>
      <c r="G431" s="11">
        <v>0</v>
      </c>
      <c r="H431" s="40">
        <f t="shared" si="535"/>
        <v>10000</v>
      </c>
      <c r="I431" s="40">
        <v>0</v>
      </c>
      <c r="J431" s="69">
        <f t="shared" si="536"/>
        <v>10000</v>
      </c>
    </row>
    <row r="432" spans="1:10" x14ac:dyDescent="0.25">
      <c r="A432" s="42">
        <v>42705</v>
      </c>
      <c r="B432" s="41" t="s">
        <v>12</v>
      </c>
      <c r="C432" s="39">
        <v>5000</v>
      </c>
      <c r="D432" s="39" t="s">
        <v>11</v>
      </c>
      <c r="E432" s="11">
        <v>186.3</v>
      </c>
      <c r="F432" s="11">
        <v>187.3</v>
      </c>
      <c r="G432" s="11">
        <v>0</v>
      </c>
      <c r="H432" s="40">
        <f t="shared" si="535"/>
        <v>5000</v>
      </c>
      <c r="I432" s="40">
        <v>0</v>
      </c>
      <c r="J432" s="69">
        <f t="shared" si="536"/>
        <v>5000</v>
      </c>
    </row>
    <row r="433" spans="1:10" x14ac:dyDescent="0.25">
      <c r="A433" s="64"/>
      <c r="B433" s="64"/>
      <c r="C433" s="65"/>
      <c r="D433" s="64"/>
      <c r="E433" s="66"/>
      <c r="F433" s="66"/>
      <c r="G433" s="66"/>
      <c r="H433" s="66"/>
      <c r="I433" s="66"/>
      <c r="J433" s="66"/>
    </row>
    <row r="434" spans="1:10" x14ac:dyDescent="0.25">
      <c r="A434" s="42">
        <v>42704</v>
      </c>
      <c r="B434" s="41" t="s">
        <v>19</v>
      </c>
      <c r="C434" s="39">
        <v>5000</v>
      </c>
      <c r="D434" s="39" t="s">
        <v>15</v>
      </c>
      <c r="E434" s="11">
        <v>161.5</v>
      </c>
      <c r="F434" s="11">
        <v>160.5</v>
      </c>
      <c r="G434" s="11">
        <v>159</v>
      </c>
      <c r="H434" s="40">
        <f t="shared" ref="H434:H445" si="537">IF(D434="LONG",(F434-E434)*C434,(E434-F434)*C434)</f>
        <v>5000</v>
      </c>
      <c r="I434" s="40">
        <f>(IF(D434="SHORT",IF(G434="",0,F434-G434),IF(D434="LONG",IF(G434="",0,G434-F434))))*C434</f>
        <v>7500</v>
      </c>
      <c r="J434" s="69">
        <f t="shared" ref="J434:J445" si="538">(H434+I434)</f>
        <v>12500</v>
      </c>
    </row>
    <row r="435" spans="1:10" x14ac:dyDescent="0.25">
      <c r="A435" s="42">
        <v>42703</v>
      </c>
      <c r="B435" s="41" t="s">
        <v>14</v>
      </c>
      <c r="C435" s="39">
        <v>100</v>
      </c>
      <c r="D435" s="39" t="s">
        <v>11</v>
      </c>
      <c r="E435" s="11">
        <v>28660</v>
      </c>
      <c r="F435" s="11">
        <v>28760</v>
      </c>
      <c r="G435" s="11">
        <v>0</v>
      </c>
      <c r="H435" s="40">
        <f t="shared" si="537"/>
        <v>10000</v>
      </c>
      <c r="I435" s="40">
        <v>0</v>
      </c>
      <c r="J435" s="69">
        <f t="shared" si="538"/>
        <v>10000</v>
      </c>
    </row>
    <row r="436" spans="1:10" x14ac:dyDescent="0.25">
      <c r="A436" s="42">
        <v>42702</v>
      </c>
      <c r="B436" s="41" t="s">
        <v>17</v>
      </c>
      <c r="C436" s="39">
        <v>5000</v>
      </c>
      <c r="D436" s="39" t="s">
        <v>11</v>
      </c>
      <c r="E436" s="11">
        <v>166.75</v>
      </c>
      <c r="F436" s="11">
        <v>167.75</v>
      </c>
      <c r="G436" s="11">
        <v>0</v>
      </c>
      <c r="H436" s="40">
        <f t="shared" si="537"/>
        <v>5000</v>
      </c>
      <c r="I436" s="40">
        <v>0</v>
      </c>
      <c r="J436" s="69">
        <f t="shared" si="538"/>
        <v>5000</v>
      </c>
    </row>
    <row r="437" spans="1:10" x14ac:dyDescent="0.25">
      <c r="A437" s="42">
        <v>42699</v>
      </c>
      <c r="B437" s="41" t="s">
        <v>14</v>
      </c>
      <c r="C437" s="39">
        <v>100</v>
      </c>
      <c r="D437" s="39" t="s">
        <v>11</v>
      </c>
      <c r="E437" s="11">
        <v>28600</v>
      </c>
      <c r="F437" s="11">
        <v>28700</v>
      </c>
      <c r="G437" s="11">
        <v>0</v>
      </c>
      <c r="H437" s="40">
        <f t="shared" si="537"/>
        <v>10000</v>
      </c>
      <c r="I437" s="40">
        <v>0</v>
      </c>
      <c r="J437" s="69">
        <f t="shared" si="538"/>
        <v>10000</v>
      </c>
    </row>
    <row r="438" spans="1:10" x14ac:dyDescent="0.25">
      <c r="A438" s="42">
        <v>42698</v>
      </c>
      <c r="B438" s="41" t="s">
        <v>19</v>
      </c>
      <c r="C438" s="39">
        <v>5000</v>
      </c>
      <c r="D438" s="39" t="s">
        <v>11</v>
      </c>
      <c r="E438" s="11">
        <v>149.5</v>
      </c>
      <c r="F438" s="11">
        <v>150.5</v>
      </c>
      <c r="G438" s="11">
        <v>0</v>
      </c>
      <c r="H438" s="40">
        <f t="shared" si="537"/>
        <v>5000</v>
      </c>
      <c r="I438" s="40">
        <v>0</v>
      </c>
      <c r="J438" s="69">
        <f t="shared" si="538"/>
        <v>5000</v>
      </c>
    </row>
    <row r="439" spans="1:10" x14ac:dyDescent="0.25">
      <c r="A439" s="42">
        <v>42692</v>
      </c>
      <c r="B439" s="41" t="s">
        <v>17</v>
      </c>
      <c r="C439" s="39">
        <v>5000</v>
      </c>
      <c r="D439" s="39" t="s">
        <v>11</v>
      </c>
      <c r="E439" s="11">
        <v>149.4</v>
      </c>
      <c r="F439" s="11">
        <v>150.4</v>
      </c>
      <c r="G439" s="11">
        <v>0</v>
      </c>
      <c r="H439" s="40">
        <f t="shared" si="537"/>
        <v>5000</v>
      </c>
      <c r="I439" s="40">
        <v>0</v>
      </c>
      <c r="J439" s="69">
        <f t="shared" si="538"/>
        <v>5000</v>
      </c>
    </row>
    <row r="440" spans="1:10" x14ac:dyDescent="0.25">
      <c r="A440" s="42">
        <v>42692</v>
      </c>
      <c r="B440" s="41" t="s">
        <v>14</v>
      </c>
      <c r="C440" s="39">
        <v>100</v>
      </c>
      <c r="D440" s="39" t="s">
        <v>11</v>
      </c>
      <c r="E440" s="11">
        <v>28950</v>
      </c>
      <c r="F440" s="11">
        <v>29050</v>
      </c>
      <c r="G440" s="11">
        <v>0</v>
      </c>
      <c r="H440" s="40">
        <f t="shared" si="537"/>
        <v>10000</v>
      </c>
      <c r="I440" s="40">
        <v>0</v>
      </c>
      <c r="J440" s="69">
        <f t="shared" si="538"/>
        <v>10000</v>
      </c>
    </row>
    <row r="441" spans="1:10" x14ac:dyDescent="0.25">
      <c r="A441" s="42">
        <v>42691</v>
      </c>
      <c r="B441" s="41" t="s">
        <v>19</v>
      </c>
      <c r="C441" s="39">
        <v>5000</v>
      </c>
      <c r="D441" s="39" t="s">
        <v>15</v>
      </c>
      <c r="E441" s="11">
        <v>145.5</v>
      </c>
      <c r="F441" s="11">
        <v>144.5</v>
      </c>
      <c r="G441" s="11">
        <v>0</v>
      </c>
      <c r="H441" s="40">
        <f t="shared" si="537"/>
        <v>5000</v>
      </c>
      <c r="I441" s="40">
        <v>0</v>
      </c>
      <c r="J441" s="69">
        <f t="shared" si="538"/>
        <v>5000</v>
      </c>
    </row>
    <row r="442" spans="1:10" x14ac:dyDescent="0.25">
      <c r="A442" s="42">
        <v>42690</v>
      </c>
      <c r="B442" s="41" t="s">
        <v>12</v>
      </c>
      <c r="C442" s="39">
        <v>5000</v>
      </c>
      <c r="D442" s="39" t="s">
        <v>11</v>
      </c>
      <c r="E442" s="11">
        <v>174</v>
      </c>
      <c r="F442" s="11">
        <v>175</v>
      </c>
      <c r="G442" s="11">
        <v>0</v>
      </c>
      <c r="H442" s="40">
        <f t="shared" si="537"/>
        <v>5000</v>
      </c>
      <c r="I442" s="40">
        <v>0</v>
      </c>
      <c r="J442" s="69">
        <f t="shared" si="538"/>
        <v>5000</v>
      </c>
    </row>
    <row r="443" spans="1:10" x14ac:dyDescent="0.25">
      <c r="A443" s="42">
        <v>42689</v>
      </c>
      <c r="B443" s="41" t="s">
        <v>19</v>
      </c>
      <c r="C443" s="39">
        <v>5000</v>
      </c>
      <c r="D443" s="39" t="s">
        <v>11</v>
      </c>
      <c r="E443" s="11">
        <v>146.75</v>
      </c>
      <c r="F443" s="11">
        <v>147.75</v>
      </c>
      <c r="G443" s="11">
        <v>0</v>
      </c>
      <c r="H443" s="40">
        <f t="shared" si="537"/>
        <v>5000</v>
      </c>
      <c r="I443" s="40">
        <v>0</v>
      </c>
      <c r="J443" s="69">
        <f t="shared" si="538"/>
        <v>5000</v>
      </c>
    </row>
    <row r="444" spans="1:10" x14ac:dyDescent="0.25">
      <c r="A444" s="42">
        <v>42684</v>
      </c>
      <c r="B444" s="41" t="s">
        <v>12</v>
      </c>
      <c r="C444" s="39">
        <v>5000</v>
      </c>
      <c r="D444" s="39" t="s">
        <v>15</v>
      </c>
      <c r="E444" s="11">
        <v>168.4</v>
      </c>
      <c r="F444" s="11">
        <v>167.4</v>
      </c>
      <c r="G444" s="11">
        <v>0</v>
      </c>
      <c r="H444" s="40">
        <f t="shared" si="537"/>
        <v>5000</v>
      </c>
      <c r="I444" s="40">
        <v>0</v>
      </c>
      <c r="J444" s="69">
        <f t="shared" si="538"/>
        <v>5000</v>
      </c>
    </row>
    <row r="445" spans="1:10" x14ac:dyDescent="0.25">
      <c r="A445" s="42">
        <v>42682</v>
      </c>
      <c r="B445" s="41" t="s">
        <v>17</v>
      </c>
      <c r="C445" s="39">
        <v>5000</v>
      </c>
      <c r="D445" s="39" t="s">
        <v>15</v>
      </c>
      <c r="E445" s="11">
        <v>138.69999999999999</v>
      </c>
      <c r="F445" s="11">
        <v>137.69999999999999</v>
      </c>
      <c r="G445" s="11">
        <v>0</v>
      </c>
      <c r="H445" s="40">
        <f t="shared" si="537"/>
        <v>5000</v>
      </c>
      <c r="I445" s="40">
        <v>0</v>
      </c>
      <c r="J445" s="69">
        <f t="shared" si="538"/>
        <v>5000</v>
      </c>
    </row>
    <row r="446" spans="1:10" x14ac:dyDescent="0.25">
      <c r="A446" s="64"/>
      <c r="B446" s="64"/>
      <c r="C446" s="65"/>
      <c r="D446" s="64"/>
      <c r="E446" s="66"/>
      <c r="F446" s="66"/>
      <c r="G446" s="66"/>
      <c r="H446" s="66"/>
      <c r="I446" s="66"/>
      <c r="J446" s="66"/>
    </row>
    <row r="447" spans="1:10" x14ac:dyDescent="0.25">
      <c r="A447" s="42">
        <v>42598</v>
      </c>
      <c r="B447" s="41" t="s">
        <v>18</v>
      </c>
      <c r="C447" s="39">
        <v>100</v>
      </c>
      <c r="D447" s="39" t="s">
        <v>15</v>
      </c>
      <c r="E447" s="11">
        <v>31450</v>
      </c>
      <c r="F447" s="11">
        <v>31350</v>
      </c>
      <c r="G447" s="11">
        <v>0</v>
      </c>
      <c r="H447" s="40">
        <f t="shared" ref="H447:H467" si="539">IF(D447="LONG",(F447-E447)*C447,(E447-F447)*C447)</f>
        <v>10000</v>
      </c>
      <c r="I447" s="40">
        <v>0</v>
      </c>
      <c r="J447" s="69">
        <f t="shared" ref="J447:J467" si="540">(H447+I447)</f>
        <v>10000</v>
      </c>
    </row>
    <row r="448" spans="1:10" x14ac:dyDescent="0.25">
      <c r="A448" s="42">
        <v>42593</v>
      </c>
      <c r="B448" s="41" t="s">
        <v>18</v>
      </c>
      <c r="C448" s="39">
        <v>100</v>
      </c>
      <c r="D448" s="39" t="s">
        <v>11</v>
      </c>
      <c r="E448" s="11">
        <v>31375</v>
      </c>
      <c r="F448" s="11">
        <v>31475</v>
      </c>
      <c r="G448" s="11">
        <v>0</v>
      </c>
      <c r="H448" s="40">
        <f t="shared" si="539"/>
        <v>10000</v>
      </c>
      <c r="I448" s="40">
        <v>0</v>
      </c>
      <c r="J448" s="69">
        <f t="shared" si="540"/>
        <v>10000</v>
      </c>
    </row>
    <row r="449" spans="1:10" x14ac:dyDescent="0.25">
      <c r="A449" s="42">
        <v>42587</v>
      </c>
      <c r="B449" s="41" t="s">
        <v>18</v>
      </c>
      <c r="C449" s="39">
        <v>100</v>
      </c>
      <c r="D449" s="39" t="s">
        <v>11</v>
      </c>
      <c r="E449" s="11">
        <v>31725</v>
      </c>
      <c r="F449" s="11">
        <v>31600</v>
      </c>
      <c r="G449" s="11">
        <v>0</v>
      </c>
      <c r="H449" s="40">
        <f t="shared" si="539"/>
        <v>-12500</v>
      </c>
      <c r="I449" s="40">
        <v>0</v>
      </c>
      <c r="J449" s="69">
        <f t="shared" si="540"/>
        <v>-12500</v>
      </c>
    </row>
    <row r="450" spans="1:10" x14ac:dyDescent="0.25">
      <c r="A450" s="42">
        <v>42586</v>
      </c>
      <c r="B450" s="41" t="s">
        <v>12</v>
      </c>
      <c r="C450" s="39">
        <v>5000</v>
      </c>
      <c r="D450" s="39" t="s">
        <v>11</v>
      </c>
      <c r="E450" s="11">
        <v>151.35</v>
      </c>
      <c r="F450" s="11">
        <v>152.35</v>
      </c>
      <c r="G450" s="11">
        <v>0</v>
      </c>
      <c r="H450" s="40">
        <f t="shared" si="539"/>
        <v>5000</v>
      </c>
      <c r="I450" s="40">
        <v>0</v>
      </c>
      <c r="J450" s="69">
        <f t="shared" si="540"/>
        <v>5000</v>
      </c>
    </row>
    <row r="451" spans="1:10" x14ac:dyDescent="0.25">
      <c r="A451" s="42">
        <v>42585</v>
      </c>
      <c r="B451" s="41" t="s">
        <v>12</v>
      </c>
      <c r="C451" s="39">
        <v>5000</v>
      </c>
      <c r="D451" s="39" t="s">
        <v>11</v>
      </c>
      <c r="E451" s="11">
        <v>151.5</v>
      </c>
      <c r="F451" s="11">
        <v>152.5</v>
      </c>
      <c r="G451" s="11">
        <v>0</v>
      </c>
      <c r="H451" s="40">
        <f t="shared" si="539"/>
        <v>5000</v>
      </c>
      <c r="I451" s="40">
        <v>0</v>
      </c>
      <c r="J451" s="69">
        <f t="shared" si="540"/>
        <v>5000</v>
      </c>
    </row>
    <row r="452" spans="1:10" x14ac:dyDescent="0.25">
      <c r="A452" s="42">
        <v>42584</v>
      </c>
      <c r="B452" s="41" t="s">
        <v>17</v>
      </c>
      <c r="C452" s="39">
        <v>5000</v>
      </c>
      <c r="D452" s="39" t="s">
        <v>11</v>
      </c>
      <c r="E452" s="11">
        <v>121.9</v>
      </c>
      <c r="F452" s="11">
        <v>122.9</v>
      </c>
      <c r="G452" s="11">
        <v>0</v>
      </c>
      <c r="H452" s="40">
        <f t="shared" si="539"/>
        <v>5000</v>
      </c>
      <c r="I452" s="40">
        <v>0</v>
      </c>
      <c r="J452" s="69">
        <f t="shared" si="540"/>
        <v>5000</v>
      </c>
    </row>
    <row r="453" spans="1:10" x14ac:dyDescent="0.25">
      <c r="A453" s="42">
        <v>42578</v>
      </c>
      <c r="B453" s="41" t="s">
        <v>17</v>
      </c>
      <c r="C453" s="39">
        <v>5000</v>
      </c>
      <c r="D453" s="39" t="s">
        <v>11</v>
      </c>
      <c r="E453" s="11">
        <v>120.5</v>
      </c>
      <c r="F453" s="11">
        <v>121.5</v>
      </c>
      <c r="G453" s="11">
        <v>0</v>
      </c>
      <c r="H453" s="40">
        <f t="shared" si="539"/>
        <v>5000</v>
      </c>
      <c r="I453" s="40">
        <v>0</v>
      </c>
      <c r="J453" s="69">
        <f t="shared" si="540"/>
        <v>5000</v>
      </c>
    </row>
    <row r="454" spans="1:10" x14ac:dyDescent="0.25">
      <c r="A454" s="42">
        <v>42577</v>
      </c>
      <c r="B454" s="41" t="s">
        <v>25</v>
      </c>
      <c r="C454" s="39">
        <v>5000</v>
      </c>
      <c r="D454" s="39" t="s">
        <v>11</v>
      </c>
      <c r="E454" s="11">
        <v>149.5</v>
      </c>
      <c r="F454" s="11">
        <v>150.4</v>
      </c>
      <c r="G454" s="11">
        <v>0</v>
      </c>
      <c r="H454" s="40">
        <f t="shared" si="539"/>
        <v>4500.0000000000282</v>
      </c>
      <c r="I454" s="40">
        <v>0</v>
      </c>
      <c r="J454" s="69">
        <f t="shared" si="540"/>
        <v>4500.0000000000282</v>
      </c>
    </row>
    <row r="455" spans="1:10" x14ac:dyDescent="0.25">
      <c r="A455" s="42">
        <v>42576</v>
      </c>
      <c r="B455" s="41" t="s">
        <v>14</v>
      </c>
      <c r="C455" s="39">
        <v>100</v>
      </c>
      <c r="D455" s="39" t="s">
        <v>11</v>
      </c>
      <c r="E455" s="11">
        <v>30751</v>
      </c>
      <c r="F455" s="11">
        <v>30851</v>
      </c>
      <c r="G455" s="11">
        <v>0</v>
      </c>
      <c r="H455" s="40">
        <f t="shared" si="539"/>
        <v>10000</v>
      </c>
      <c r="I455" s="40">
        <v>0</v>
      </c>
      <c r="J455" s="69">
        <f t="shared" si="540"/>
        <v>10000</v>
      </c>
    </row>
    <row r="456" spans="1:10" x14ac:dyDescent="0.25">
      <c r="A456" s="42">
        <v>42573</v>
      </c>
      <c r="B456" s="41" t="s">
        <v>18</v>
      </c>
      <c r="C456" s="39">
        <v>100</v>
      </c>
      <c r="D456" s="39" t="s">
        <v>11</v>
      </c>
      <c r="E456" s="11">
        <v>30850</v>
      </c>
      <c r="F456" s="11">
        <v>30900</v>
      </c>
      <c r="G456" s="11">
        <v>0</v>
      </c>
      <c r="H456" s="40">
        <f t="shared" si="539"/>
        <v>5000</v>
      </c>
      <c r="I456" s="40">
        <v>0</v>
      </c>
      <c r="J456" s="69">
        <f t="shared" si="540"/>
        <v>5000</v>
      </c>
    </row>
    <row r="457" spans="1:10" x14ac:dyDescent="0.25">
      <c r="A457" s="42">
        <v>42573</v>
      </c>
      <c r="B457" s="41" t="s">
        <v>19</v>
      </c>
      <c r="C457" s="39">
        <v>5000</v>
      </c>
      <c r="D457" s="39" t="s">
        <v>11</v>
      </c>
      <c r="E457" s="11">
        <v>124.4</v>
      </c>
      <c r="F457" s="11">
        <v>123.4</v>
      </c>
      <c r="G457" s="11">
        <v>0</v>
      </c>
      <c r="H457" s="40">
        <f t="shared" si="539"/>
        <v>-5000</v>
      </c>
      <c r="I457" s="40">
        <v>0</v>
      </c>
      <c r="J457" s="69">
        <f t="shared" si="540"/>
        <v>-5000</v>
      </c>
    </row>
    <row r="458" spans="1:10" x14ac:dyDescent="0.25">
      <c r="A458" s="42">
        <v>42570</v>
      </c>
      <c r="B458" s="41" t="s">
        <v>18</v>
      </c>
      <c r="C458" s="39">
        <v>100</v>
      </c>
      <c r="D458" s="39" t="s">
        <v>11</v>
      </c>
      <c r="E458" s="11">
        <v>31050</v>
      </c>
      <c r="F458" s="11">
        <v>31150</v>
      </c>
      <c r="G458" s="11">
        <v>0</v>
      </c>
      <c r="H458" s="40">
        <f t="shared" si="539"/>
        <v>10000</v>
      </c>
      <c r="I458" s="40">
        <v>0</v>
      </c>
      <c r="J458" s="69">
        <f t="shared" si="540"/>
        <v>10000</v>
      </c>
    </row>
    <row r="459" spans="1:10" x14ac:dyDescent="0.25">
      <c r="A459" s="42">
        <v>42569</v>
      </c>
      <c r="B459" s="41" t="s">
        <v>18</v>
      </c>
      <c r="C459" s="39">
        <v>100</v>
      </c>
      <c r="D459" s="39" t="s">
        <v>11</v>
      </c>
      <c r="E459" s="11">
        <v>30950</v>
      </c>
      <c r="F459" s="11">
        <v>31050</v>
      </c>
      <c r="G459" s="11">
        <v>0</v>
      </c>
      <c r="H459" s="40">
        <f t="shared" si="539"/>
        <v>10000</v>
      </c>
      <c r="I459" s="40">
        <v>0</v>
      </c>
      <c r="J459" s="69">
        <f t="shared" si="540"/>
        <v>10000</v>
      </c>
    </row>
    <row r="460" spans="1:10" x14ac:dyDescent="0.25">
      <c r="A460" s="42">
        <v>42564</v>
      </c>
      <c r="B460" s="41" t="s">
        <v>18</v>
      </c>
      <c r="C460" s="39">
        <v>100</v>
      </c>
      <c r="D460" s="39" t="s">
        <v>11</v>
      </c>
      <c r="E460" s="11">
        <v>31225</v>
      </c>
      <c r="F460" s="11">
        <v>31325</v>
      </c>
      <c r="G460" s="11">
        <v>0</v>
      </c>
      <c r="H460" s="40">
        <f t="shared" si="539"/>
        <v>10000</v>
      </c>
      <c r="I460" s="40">
        <v>0</v>
      </c>
      <c r="J460" s="69">
        <f t="shared" si="540"/>
        <v>10000</v>
      </c>
    </row>
    <row r="461" spans="1:10" x14ac:dyDescent="0.25">
      <c r="A461" s="42">
        <v>42563</v>
      </c>
      <c r="B461" s="41" t="s">
        <v>18</v>
      </c>
      <c r="C461" s="39">
        <v>100</v>
      </c>
      <c r="D461" s="39" t="s">
        <v>11</v>
      </c>
      <c r="E461" s="11">
        <v>31400</v>
      </c>
      <c r="F461" s="11">
        <v>31450</v>
      </c>
      <c r="G461" s="11">
        <v>0</v>
      </c>
      <c r="H461" s="40">
        <f t="shared" si="539"/>
        <v>5000</v>
      </c>
      <c r="I461" s="40">
        <v>0</v>
      </c>
      <c r="J461" s="69">
        <f t="shared" si="540"/>
        <v>5000</v>
      </c>
    </row>
    <row r="462" spans="1:10" x14ac:dyDescent="0.25">
      <c r="A462" s="42">
        <v>42562</v>
      </c>
      <c r="B462" s="41" t="s">
        <v>18</v>
      </c>
      <c r="C462" s="39">
        <v>100</v>
      </c>
      <c r="D462" s="39" t="s">
        <v>11</v>
      </c>
      <c r="E462" s="11">
        <v>31690</v>
      </c>
      <c r="F462" s="11">
        <v>31590</v>
      </c>
      <c r="G462" s="11">
        <v>0</v>
      </c>
      <c r="H462" s="40">
        <f t="shared" si="539"/>
        <v>-10000</v>
      </c>
      <c r="I462" s="40">
        <v>0</v>
      </c>
      <c r="J462" s="69">
        <f t="shared" si="540"/>
        <v>-10000</v>
      </c>
    </row>
    <row r="463" spans="1:10" x14ac:dyDescent="0.25">
      <c r="A463" s="42">
        <v>42562</v>
      </c>
      <c r="B463" s="41" t="s">
        <v>12</v>
      </c>
      <c r="C463" s="39">
        <v>5000</v>
      </c>
      <c r="D463" s="39" t="s">
        <v>15</v>
      </c>
      <c r="E463" s="11">
        <v>144.5</v>
      </c>
      <c r="F463" s="11">
        <v>143.5</v>
      </c>
      <c r="G463" s="11">
        <v>142.9</v>
      </c>
      <c r="H463" s="40">
        <f t="shared" si="539"/>
        <v>5000</v>
      </c>
      <c r="I463" s="40">
        <f>(IF(D463="SHORT",IF(G463="",0,F463-G463),IF(D463="LONG",IF(G463="",0,G463-F463))))*C463</f>
        <v>2999.9999999999718</v>
      </c>
      <c r="J463" s="69">
        <f t="shared" si="540"/>
        <v>7999.9999999999718</v>
      </c>
    </row>
    <row r="464" spans="1:10" x14ac:dyDescent="0.25">
      <c r="A464" s="42">
        <v>42559</v>
      </c>
      <c r="B464" s="41" t="s">
        <v>18</v>
      </c>
      <c r="C464" s="39">
        <v>100</v>
      </c>
      <c r="D464" s="39" t="s">
        <v>11</v>
      </c>
      <c r="E464" s="11">
        <v>31726</v>
      </c>
      <c r="F464" s="11">
        <v>31826</v>
      </c>
      <c r="G464" s="11">
        <v>0</v>
      </c>
      <c r="H464" s="40">
        <f t="shared" si="539"/>
        <v>10000</v>
      </c>
      <c r="I464" s="40">
        <v>0</v>
      </c>
      <c r="J464" s="69">
        <f t="shared" si="540"/>
        <v>10000</v>
      </c>
    </row>
    <row r="465" spans="1:10" x14ac:dyDescent="0.25">
      <c r="A465" s="42">
        <v>42555</v>
      </c>
      <c r="B465" s="41" t="s">
        <v>18</v>
      </c>
      <c r="C465" s="39">
        <v>100</v>
      </c>
      <c r="D465" s="39" t="s">
        <v>15</v>
      </c>
      <c r="E465" s="11">
        <v>31815</v>
      </c>
      <c r="F465" s="11">
        <v>31715</v>
      </c>
      <c r="G465" s="11">
        <v>0</v>
      </c>
      <c r="H465" s="40">
        <f t="shared" si="539"/>
        <v>10000</v>
      </c>
      <c r="I465" s="40">
        <v>0</v>
      </c>
      <c r="J465" s="69">
        <f t="shared" si="540"/>
        <v>10000</v>
      </c>
    </row>
    <row r="466" spans="1:10" x14ac:dyDescent="0.25">
      <c r="A466" s="42">
        <v>42555</v>
      </c>
      <c r="B466" s="41" t="s">
        <v>17</v>
      </c>
      <c r="C466" s="39">
        <v>5000</v>
      </c>
      <c r="D466" s="39" t="s">
        <v>15</v>
      </c>
      <c r="E466" s="11">
        <v>126.5</v>
      </c>
      <c r="F466" s="11">
        <v>125.5</v>
      </c>
      <c r="G466" s="11">
        <v>0</v>
      </c>
      <c r="H466" s="40">
        <f t="shared" si="539"/>
        <v>5000</v>
      </c>
      <c r="I466" s="40">
        <v>0</v>
      </c>
      <c r="J466" s="69">
        <f t="shared" si="540"/>
        <v>5000</v>
      </c>
    </row>
    <row r="467" spans="1:10" x14ac:dyDescent="0.25">
      <c r="A467" s="42">
        <v>42552</v>
      </c>
      <c r="B467" s="41" t="s">
        <v>18</v>
      </c>
      <c r="C467" s="39">
        <v>100</v>
      </c>
      <c r="D467" s="39" t="s">
        <v>15</v>
      </c>
      <c r="E467" s="11">
        <v>31480</v>
      </c>
      <c r="F467" s="11">
        <v>31380</v>
      </c>
      <c r="G467" s="11">
        <v>0</v>
      </c>
      <c r="H467" s="40">
        <f t="shared" si="539"/>
        <v>10000</v>
      </c>
      <c r="I467" s="40">
        <v>0</v>
      </c>
      <c r="J467" s="69">
        <f t="shared" si="540"/>
        <v>10000</v>
      </c>
    </row>
    <row r="468" spans="1:10" x14ac:dyDescent="0.25">
      <c r="A468" s="64"/>
      <c r="B468" s="64"/>
      <c r="C468" s="65"/>
      <c r="D468" s="64"/>
      <c r="E468" s="66"/>
      <c r="F468" s="66"/>
      <c r="G468" s="66"/>
      <c r="H468" s="66"/>
      <c r="I468" s="66"/>
      <c r="J468" s="66"/>
    </row>
    <row r="469" spans="1:10" x14ac:dyDescent="0.25">
      <c r="A469" s="42">
        <v>42551</v>
      </c>
      <c r="B469" s="41" t="s">
        <v>18</v>
      </c>
      <c r="C469" s="39">
        <v>100</v>
      </c>
      <c r="D469" s="39" t="s">
        <v>11</v>
      </c>
      <c r="E469" s="11">
        <v>31195</v>
      </c>
      <c r="F469" s="11">
        <v>31290</v>
      </c>
      <c r="G469" s="11">
        <v>0</v>
      </c>
      <c r="H469" s="40">
        <f t="shared" ref="H469:H497" si="541">IF(D469="LONG",(F469-E469)*C469,(E469-F469)*C469)</f>
        <v>9500</v>
      </c>
      <c r="I469" s="40">
        <v>0</v>
      </c>
      <c r="J469" s="69">
        <f t="shared" ref="J469:J511" si="542">(H469+I469)</f>
        <v>9500</v>
      </c>
    </row>
    <row r="470" spans="1:10" x14ac:dyDescent="0.25">
      <c r="A470" s="42">
        <v>42550</v>
      </c>
      <c r="B470" s="41" t="s">
        <v>18</v>
      </c>
      <c r="C470" s="39">
        <v>100</v>
      </c>
      <c r="D470" s="39" t="s">
        <v>11</v>
      </c>
      <c r="E470" s="11">
        <v>31320</v>
      </c>
      <c r="F470" s="11">
        <v>31420</v>
      </c>
      <c r="G470" s="11">
        <v>0</v>
      </c>
      <c r="H470" s="40">
        <f t="shared" si="541"/>
        <v>10000</v>
      </c>
      <c r="I470" s="40">
        <v>0</v>
      </c>
      <c r="J470" s="69">
        <f t="shared" si="542"/>
        <v>10000</v>
      </c>
    </row>
    <row r="471" spans="1:10" x14ac:dyDescent="0.25">
      <c r="A471" s="42">
        <v>42550</v>
      </c>
      <c r="B471" s="41" t="s">
        <v>12</v>
      </c>
      <c r="C471" s="39">
        <v>5000</v>
      </c>
      <c r="D471" s="39" t="s">
        <v>11</v>
      </c>
      <c r="E471" s="11">
        <v>139.5</v>
      </c>
      <c r="F471" s="11">
        <v>140.5</v>
      </c>
      <c r="G471" s="11">
        <v>0</v>
      </c>
      <c r="H471" s="40">
        <f t="shared" si="541"/>
        <v>5000</v>
      </c>
      <c r="I471" s="40">
        <v>0</v>
      </c>
      <c r="J471" s="69">
        <f t="shared" si="542"/>
        <v>5000</v>
      </c>
    </row>
    <row r="472" spans="1:10" x14ac:dyDescent="0.25">
      <c r="A472" s="42">
        <v>42549</v>
      </c>
      <c r="B472" s="41" t="s">
        <v>18</v>
      </c>
      <c r="C472" s="39">
        <v>100</v>
      </c>
      <c r="D472" s="39" t="s">
        <v>15</v>
      </c>
      <c r="E472" s="11">
        <v>31370</v>
      </c>
      <c r="F472" s="11">
        <v>31270</v>
      </c>
      <c r="G472" s="11">
        <v>0</v>
      </c>
      <c r="H472" s="40">
        <f t="shared" si="541"/>
        <v>10000</v>
      </c>
      <c r="I472" s="40">
        <v>0</v>
      </c>
      <c r="J472" s="69">
        <f t="shared" si="542"/>
        <v>10000</v>
      </c>
    </row>
    <row r="473" spans="1:10" x14ac:dyDescent="0.25">
      <c r="A473" s="42">
        <v>42549</v>
      </c>
      <c r="B473" s="41" t="s">
        <v>19</v>
      </c>
      <c r="C473" s="39">
        <v>5000</v>
      </c>
      <c r="D473" s="39" t="s">
        <v>15</v>
      </c>
      <c r="E473" s="11">
        <v>116.85</v>
      </c>
      <c r="F473" s="11">
        <v>116.45</v>
      </c>
      <c r="G473" s="11">
        <v>0</v>
      </c>
      <c r="H473" s="40">
        <f t="shared" si="541"/>
        <v>1999.9999999999573</v>
      </c>
      <c r="I473" s="40">
        <v>0</v>
      </c>
      <c r="J473" s="69">
        <f t="shared" si="542"/>
        <v>1999.9999999999573</v>
      </c>
    </row>
    <row r="474" spans="1:10" x14ac:dyDescent="0.25">
      <c r="A474" s="42">
        <v>42548</v>
      </c>
      <c r="B474" s="41" t="s">
        <v>18</v>
      </c>
      <c r="C474" s="39">
        <v>100</v>
      </c>
      <c r="D474" s="39" t="s">
        <v>11</v>
      </c>
      <c r="E474" s="11">
        <v>31600</v>
      </c>
      <c r="F474" s="11">
        <v>31700</v>
      </c>
      <c r="G474" s="11">
        <v>0</v>
      </c>
      <c r="H474" s="40">
        <f t="shared" si="541"/>
        <v>10000</v>
      </c>
      <c r="I474" s="40">
        <v>0</v>
      </c>
      <c r="J474" s="69">
        <f t="shared" si="542"/>
        <v>10000</v>
      </c>
    </row>
    <row r="475" spans="1:10" x14ac:dyDescent="0.25">
      <c r="A475" s="42">
        <v>42548</v>
      </c>
      <c r="B475" s="41" t="s">
        <v>25</v>
      </c>
      <c r="C475" s="39">
        <v>5000</v>
      </c>
      <c r="D475" s="39" t="s">
        <v>15</v>
      </c>
      <c r="E475" s="11">
        <v>136.25</v>
      </c>
      <c r="F475" s="11">
        <v>135.5</v>
      </c>
      <c r="G475" s="11">
        <v>0</v>
      </c>
      <c r="H475" s="40">
        <f t="shared" si="541"/>
        <v>3750</v>
      </c>
      <c r="I475" s="40">
        <v>0</v>
      </c>
      <c r="J475" s="69">
        <f t="shared" si="542"/>
        <v>3750</v>
      </c>
    </row>
    <row r="476" spans="1:10" x14ac:dyDescent="0.25">
      <c r="A476" s="42">
        <v>42545</v>
      </c>
      <c r="B476" s="41" t="s">
        <v>18</v>
      </c>
      <c r="C476" s="39">
        <v>100</v>
      </c>
      <c r="D476" s="39" t="s">
        <v>11</v>
      </c>
      <c r="E476" s="11">
        <v>30521</v>
      </c>
      <c r="F476" s="11">
        <v>30621</v>
      </c>
      <c r="G476" s="11">
        <v>30650</v>
      </c>
      <c r="H476" s="40">
        <f t="shared" si="541"/>
        <v>10000</v>
      </c>
      <c r="I476" s="40">
        <f t="shared" ref="I476" si="543">(IF(D476="SHORT",IF(G476="",0,F476-G476),IF(D476="LONG",IF(G476="",0,G476-F476))))*C476</f>
        <v>2900</v>
      </c>
      <c r="J476" s="69">
        <f t="shared" si="542"/>
        <v>12900</v>
      </c>
    </row>
    <row r="477" spans="1:10" x14ac:dyDescent="0.25">
      <c r="A477" s="42">
        <v>42545</v>
      </c>
      <c r="B477" s="41" t="s">
        <v>10</v>
      </c>
      <c r="C477" s="39">
        <v>100</v>
      </c>
      <c r="D477" s="39" t="s">
        <v>15</v>
      </c>
      <c r="E477" s="11">
        <v>3283</v>
      </c>
      <c r="F477" s="11">
        <v>3260</v>
      </c>
      <c r="G477" s="11">
        <v>3240</v>
      </c>
      <c r="H477" s="40">
        <f t="shared" si="541"/>
        <v>2300</v>
      </c>
      <c r="I477" s="40">
        <f>(IF(D477="SHORT",IF(G477="",0,F477-G477),IF(D477="LONG",IF(G477="",0,G477-F477))))*C477</f>
        <v>2000</v>
      </c>
      <c r="J477" s="69">
        <f t="shared" si="542"/>
        <v>4300</v>
      </c>
    </row>
    <row r="478" spans="1:10" x14ac:dyDescent="0.25">
      <c r="A478" s="42">
        <v>42544</v>
      </c>
      <c r="B478" s="41" t="s">
        <v>18</v>
      </c>
      <c r="C478" s="39">
        <v>100</v>
      </c>
      <c r="D478" s="39" t="s">
        <v>11</v>
      </c>
      <c r="E478" s="11">
        <v>30300</v>
      </c>
      <c r="F478" s="11">
        <v>30400</v>
      </c>
      <c r="G478" s="11">
        <v>0</v>
      </c>
      <c r="H478" s="40">
        <f t="shared" si="541"/>
        <v>10000</v>
      </c>
      <c r="I478" s="40">
        <v>0</v>
      </c>
      <c r="J478" s="69">
        <f t="shared" si="542"/>
        <v>10000</v>
      </c>
    </row>
    <row r="479" spans="1:10" x14ac:dyDescent="0.25">
      <c r="A479" s="42">
        <v>42543</v>
      </c>
      <c r="B479" s="41" t="s">
        <v>25</v>
      </c>
      <c r="C479" s="39">
        <v>5000</v>
      </c>
      <c r="D479" s="39" t="s">
        <v>15</v>
      </c>
      <c r="E479" s="11">
        <v>138.4</v>
      </c>
      <c r="F479" s="11">
        <v>137.25</v>
      </c>
      <c r="G479" s="11">
        <v>0</v>
      </c>
      <c r="H479" s="40">
        <f t="shared" si="541"/>
        <v>5750.0000000000282</v>
      </c>
      <c r="I479" s="40">
        <v>0</v>
      </c>
      <c r="J479" s="69">
        <f t="shared" si="542"/>
        <v>5750.0000000000282</v>
      </c>
    </row>
    <row r="480" spans="1:10" x14ac:dyDescent="0.25">
      <c r="A480" s="42">
        <v>42542</v>
      </c>
      <c r="B480" s="41" t="s">
        <v>18</v>
      </c>
      <c r="C480" s="39">
        <v>100</v>
      </c>
      <c r="D480" s="39" t="s">
        <v>11</v>
      </c>
      <c r="E480" s="11">
        <v>30300</v>
      </c>
      <c r="F480" s="11">
        <v>30400</v>
      </c>
      <c r="G480" s="11">
        <v>0</v>
      </c>
      <c r="H480" s="40">
        <f t="shared" si="541"/>
        <v>10000</v>
      </c>
      <c r="I480" s="40">
        <v>0</v>
      </c>
      <c r="J480" s="69">
        <f t="shared" si="542"/>
        <v>10000</v>
      </c>
    </row>
    <row r="481" spans="1:10" x14ac:dyDescent="0.25">
      <c r="A481" s="42">
        <v>42542</v>
      </c>
      <c r="B481" s="41" t="s">
        <v>19</v>
      </c>
      <c r="C481" s="39">
        <v>5000</v>
      </c>
      <c r="D481" s="39" t="s">
        <v>11</v>
      </c>
      <c r="E481" s="11">
        <v>115.55</v>
      </c>
      <c r="F481" s="11">
        <v>116.55</v>
      </c>
      <c r="G481" s="11">
        <v>0</v>
      </c>
      <c r="H481" s="40">
        <f t="shared" si="541"/>
        <v>5000</v>
      </c>
      <c r="I481" s="40">
        <v>0</v>
      </c>
      <c r="J481" s="69">
        <f t="shared" si="542"/>
        <v>5000</v>
      </c>
    </row>
    <row r="482" spans="1:10" x14ac:dyDescent="0.25">
      <c r="A482" s="42">
        <v>42541</v>
      </c>
      <c r="B482" s="41" t="s">
        <v>14</v>
      </c>
      <c r="C482" s="39">
        <v>100</v>
      </c>
      <c r="D482" s="39" t="s">
        <v>11</v>
      </c>
      <c r="E482" s="11">
        <v>30510</v>
      </c>
      <c r="F482" s="11">
        <v>30610</v>
      </c>
      <c r="G482" s="11">
        <v>0</v>
      </c>
      <c r="H482" s="40">
        <f t="shared" si="541"/>
        <v>10000</v>
      </c>
      <c r="I482" s="40">
        <v>0</v>
      </c>
      <c r="J482" s="69">
        <f t="shared" si="542"/>
        <v>10000</v>
      </c>
    </row>
    <row r="483" spans="1:10" x14ac:dyDescent="0.25">
      <c r="A483" s="42">
        <v>42541</v>
      </c>
      <c r="B483" s="41" t="s">
        <v>25</v>
      </c>
      <c r="C483" s="39">
        <v>5000</v>
      </c>
      <c r="D483" s="39" t="s">
        <v>15</v>
      </c>
      <c r="E483" s="11">
        <v>134.75</v>
      </c>
      <c r="F483" s="11">
        <v>133.85</v>
      </c>
      <c r="G483" s="11">
        <v>0</v>
      </c>
      <c r="H483" s="40">
        <f t="shared" si="541"/>
        <v>4500.0000000000282</v>
      </c>
      <c r="I483" s="40">
        <v>0</v>
      </c>
      <c r="J483" s="69">
        <f t="shared" si="542"/>
        <v>4500.0000000000282</v>
      </c>
    </row>
    <row r="484" spans="1:10" x14ac:dyDescent="0.25">
      <c r="A484" s="42">
        <v>42538</v>
      </c>
      <c r="B484" s="41" t="s">
        <v>14</v>
      </c>
      <c r="C484" s="39">
        <v>100</v>
      </c>
      <c r="D484" s="39" t="s">
        <v>11</v>
      </c>
      <c r="E484" s="11">
        <v>30415</v>
      </c>
      <c r="F484" s="11">
        <v>30515</v>
      </c>
      <c r="G484" s="11">
        <v>0</v>
      </c>
      <c r="H484" s="40">
        <f t="shared" si="541"/>
        <v>10000</v>
      </c>
      <c r="I484" s="40">
        <v>0</v>
      </c>
      <c r="J484" s="69">
        <f t="shared" si="542"/>
        <v>10000</v>
      </c>
    </row>
    <row r="485" spans="1:10" x14ac:dyDescent="0.25">
      <c r="A485" s="42">
        <v>42538</v>
      </c>
      <c r="B485" s="41" t="s">
        <v>12</v>
      </c>
      <c r="C485" s="39">
        <v>5000</v>
      </c>
      <c r="D485" s="39" t="s">
        <v>11</v>
      </c>
      <c r="E485" s="11">
        <v>133.30000000000001</v>
      </c>
      <c r="F485" s="11">
        <v>134.15</v>
      </c>
      <c r="G485" s="11">
        <v>0</v>
      </c>
      <c r="H485" s="40">
        <f t="shared" si="541"/>
        <v>4249.9999999999718</v>
      </c>
      <c r="I485" s="40">
        <v>0</v>
      </c>
      <c r="J485" s="69">
        <f t="shared" si="542"/>
        <v>4249.9999999999718</v>
      </c>
    </row>
    <row r="486" spans="1:10" x14ac:dyDescent="0.25">
      <c r="A486" s="42">
        <v>42538</v>
      </c>
      <c r="B486" s="41" t="s">
        <v>14</v>
      </c>
      <c r="C486" s="39">
        <v>100</v>
      </c>
      <c r="D486" s="39" t="s">
        <v>15</v>
      </c>
      <c r="E486" s="11">
        <v>30450</v>
      </c>
      <c r="F486" s="11">
        <v>30390</v>
      </c>
      <c r="G486" s="11">
        <v>0</v>
      </c>
      <c r="H486" s="40">
        <f t="shared" si="541"/>
        <v>6000</v>
      </c>
      <c r="I486" s="40">
        <v>0</v>
      </c>
      <c r="J486" s="69">
        <f t="shared" si="542"/>
        <v>6000</v>
      </c>
    </row>
    <row r="487" spans="1:10" x14ac:dyDescent="0.25">
      <c r="A487" s="42">
        <v>42537</v>
      </c>
      <c r="B487" s="41" t="s">
        <v>14</v>
      </c>
      <c r="C487" s="39">
        <v>100</v>
      </c>
      <c r="D487" s="39" t="s">
        <v>15</v>
      </c>
      <c r="E487" s="11">
        <v>31100</v>
      </c>
      <c r="F487" s="11">
        <v>31000</v>
      </c>
      <c r="G487" s="11">
        <v>30850</v>
      </c>
      <c r="H487" s="40">
        <f t="shared" si="541"/>
        <v>10000</v>
      </c>
      <c r="I487" s="40">
        <f>(IF(D487="SHORT",IF(G487="",0,F487-G487),IF(D487="LONG",IF(G487="",0,G487-F487))))*C487</f>
        <v>15000</v>
      </c>
      <c r="J487" s="69">
        <f t="shared" si="542"/>
        <v>25000</v>
      </c>
    </row>
    <row r="488" spans="1:10" x14ac:dyDescent="0.25">
      <c r="A488" s="42">
        <v>42537</v>
      </c>
      <c r="B488" s="41" t="s">
        <v>12</v>
      </c>
      <c r="C488" s="39">
        <v>5000</v>
      </c>
      <c r="D488" s="39" t="s">
        <v>11</v>
      </c>
      <c r="E488" s="11">
        <v>134.75</v>
      </c>
      <c r="F488" s="11">
        <v>133.75</v>
      </c>
      <c r="G488" s="11">
        <v>0</v>
      </c>
      <c r="H488" s="40">
        <f t="shared" si="541"/>
        <v>-5000</v>
      </c>
      <c r="I488" s="40">
        <v>0</v>
      </c>
      <c r="J488" s="69">
        <f t="shared" si="542"/>
        <v>-5000</v>
      </c>
    </row>
    <row r="489" spans="1:10" x14ac:dyDescent="0.25">
      <c r="A489" s="42">
        <v>42537</v>
      </c>
      <c r="B489" s="41" t="s">
        <v>23</v>
      </c>
      <c r="C489" s="39">
        <v>30</v>
      </c>
      <c r="D489" s="39" t="s">
        <v>11</v>
      </c>
      <c r="E489" s="11">
        <v>42180</v>
      </c>
      <c r="F489" s="11">
        <v>42380</v>
      </c>
      <c r="G489" s="11">
        <v>0</v>
      </c>
      <c r="H489" s="40">
        <f t="shared" si="541"/>
        <v>6000</v>
      </c>
      <c r="I489" s="40">
        <v>0</v>
      </c>
      <c r="J489" s="69">
        <f t="shared" si="542"/>
        <v>6000</v>
      </c>
    </row>
    <row r="490" spans="1:10" x14ac:dyDescent="0.25">
      <c r="A490" s="42">
        <v>42537</v>
      </c>
      <c r="B490" s="41" t="s">
        <v>14</v>
      </c>
      <c r="C490" s="39">
        <v>100</v>
      </c>
      <c r="D490" s="39" t="s">
        <v>11</v>
      </c>
      <c r="E490" s="11">
        <v>31000</v>
      </c>
      <c r="F490" s="11">
        <v>30900</v>
      </c>
      <c r="G490" s="11">
        <v>0</v>
      </c>
      <c r="H490" s="40">
        <f t="shared" si="541"/>
        <v>-10000</v>
      </c>
      <c r="I490" s="40">
        <v>0</v>
      </c>
      <c r="J490" s="69">
        <f t="shared" si="542"/>
        <v>-10000</v>
      </c>
    </row>
    <row r="491" spans="1:10" x14ac:dyDescent="0.25">
      <c r="A491" s="42">
        <v>42536</v>
      </c>
      <c r="B491" s="41" t="s">
        <v>12</v>
      </c>
      <c r="C491" s="39">
        <v>5000</v>
      </c>
      <c r="D491" s="39" t="s">
        <v>11</v>
      </c>
      <c r="E491" s="11">
        <v>134.75</v>
      </c>
      <c r="F491" s="11">
        <v>135.75</v>
      </c>
      <c r="G491" s="11">
        <v>137.25</v>
      </c>
      <c r="H491" s="40">
        <f t="shared" si="541"/>
        <v>5000</v>
      </c>
      <c r="I491" s="40">
        <f t="shared" ref="I491" si="544">(IF(D491="SHORT",IF(G491="",0,F491-G491),IF(D491="LONG",IF(G491="",0,G491-F491))))*C491</f>
        <v>7500</v>
      </c>
      <c r="J491" s="69">
        <f t="shared" si="542"/>
        <v>12500</v>
      </c>
    </row>
    <row r="492" spans="1:10" x14ac:dyDescent="0.25">
      <c r="A492" s="42">
        <v>42536</v>
      </c>
      <c r="B492" s="41" t="s">
        <v>14</v>
      </c>
      <c r="C492" s="39">
        <v>100</v>
      </c>
      <c r="D492" s="39" t="s">
        <v>15</v>
      </c>
      <c r="E492" s="11">
        <v>30350</v>
      </c>
      <c r="F492" s="11">
        <v>30305</v>
      </c>
      <c r="G492" s="11">
        <v>0</v>
      </c>
      <c r="H492" s="40">
        <f t="shared" si="541"/>
        <v>4500</v>
      </c>
      <c r="I492" s="40">
        <v>0</v>
      </c>
      <c r="J492" s="69">
        <f t="shared" si="542"/>
        <v>4500</v>
      </c>
    </row>
    <row r="493" spans="1:10" x14ac:dyDescent="0.25">
      <c r="A493" s="42">
        <v>42535</v>
      </c>
      <c r="B493" s="41" t="s">
        <v>14</v>
      </c>
      <c r="C493" s="39">
        <v>100</v>
      </c>
      <c r="D493" s="39" t="s">
        <v>15</v>
      </c>
      <c r="E493" s="11">
        <v>30350</v>
      </c>
      <c r="F493" s="11">
        <v>30500</v>
      </c>
      <c r="G493" s="11">
        <v>0</v>
      </c>
      <c r="H493" s="40">
        <f t="shared" si="541"/>
        <v>-15000</v>
      </c>
      <c r="I493" s="40">
        <v>0</v>
      </c>
      <c r="J493" s="69">
        <f t="shared" si="542"/>
        <v>-15000</v>
      </c>
    </row>
    <row r="494" spans="1:10" x14ac:dyDescent="0.25">
      <c r="A494" s="42">
        <v>42535</v>
      </c>
      <c r="B494" s="41" t="s">
        <v>25</v>
      </c>
      <c r="C494" s="39">
        <v>5000</v>
      </c>
      <c r="D494" s="39" t="s">
        <v>11</v>
      </c>
      <c r="E494" s="11">
        <v>136.94999999999999</v>
      </c>
      <c r="F494" s="11">
        <v>135.9</v>
      </c>
      <c r="G494" s="11">
        <v>0</v>
      </c>
      <c r="H494" s="40">
        <f t="shared" si="541"/>
        <v>-5249.9999999999145</v>
      </c>
      <c r="I494" s="40">
        <v>0</v>
      </c>
      <c r="J494" s="69">
        <f t="shared" si="542"/>
        <v>-5249.9999999999145</v>
      </c>
    </row>
    <row r="495" spans="1:10" x14ac:dyDescent="0.25">
      <c r="A495" s="42">
        <v>42534</v>
      </c>
      <c r="B495" s="41" t="s">
        <v>14</v>
      </c>
      <c r="C495" s="39">
        <v>100</v>
      </c>
      <c r="D495" s="39" t="s">
        <v>15</v>
      </c>
      <c r="E495" s="11">
        <v>30420</v>
      </c>
      <c r="F495" s="11">
        <v>30320</v>
      </c>
      <c r="G495" s="11">
        <v>0</v>
      </c>
      <c r="H495" s="40">
        <f t="shared" si="541"/>
        <v>10000</v>
      </c>
      <c r="I495" s="40">
        <v>0</v>
      </c>
      <c r="J495" s="69">
        <f t="shared" si="542"/>
        <v>10000</v>
      </c>
    </row>
    <row r="496" spans="1:10" x14ac:dyDescent="0.25">
      <c r="A496" s="42">
        <v>42531</v>
      </c>
      <c r="B496" s="41" t="s">
        <v>14</v>
      </c>
      <c r="C496" s="39">
        <v>100</v>
      </c>
      <c r="D496" s="39" t="s">
        <v>15</v>
      </c>
      <c r="E496" s="11">
        <v>29875</v>
      </c>
      <c r="F496" s="11">
        <v>30025</v>
      </c>
      <c r="G496" s="11">
        <v>0</v>
      </c>
      <c r="H496" s="40">
        <f t="shared" si="541"/>
        <v>-15000</v>
      </c>
      <c r="I496" s="40">
        <v>0</v>
      </c>
      <c r="J496" s="69">
        <f t="shared" si="542"/>
        <v>-15000</v>
      </c>
    </row>
    <row r="497" spans="1:10" x14ac:dyDescent="0.25">
      <c r="A497" s="42">
        <v>42531</v>
      </c>
      <c r="B497" s="41" t="s">
        <v>12</v>
      </c>
      <c r="C497" s="39">
        <v>5000</v>
      </c>
      <c r="D497" s="39" t="s">
        <v>15</v>
      </c>
      <c r="E497" s="11">
        <v>138.25</v>
      </c>
      <c r="F497" s="11">
        <v>137.25</v>
      </c>
      <c r="G497" s="11">
        <v>0</v>
      </c>
      <c r="H497" s="40">
        <f t="shared" si="541"/>
        <v>5000</v>
      </c>
      <c r="I497" s="40">
        <v>0</v>
      </c>
      <c r="J497" s="69">
        <f t="shared" si="542"/>
        <v>5000</v>
      </c>
    </row>
    <row r="498" spans="1:10" x14ac:dyDescent="0.25">
      <c r="A498" s="42">
        <v>42530</v>
      </c>
      <c r="B498" s="41" t="s">
        <v>14</v>
      </c>
      <c r="C498" s="39">
        <v>100</v>
      </c>
      <c r="D498" s="39" t="s">
        <v>11</v>
      </c>
      <c r="E498" s="11">
        <v>29700</v>
      </c>
      <c r="F498" s="11">
        <v>29800</v>
      </c>
      <c r="G498" s="11">
        <v>0</v>
      </c>
      <c r="H498" s="43">
        <f t="shared" ref="H498:H500" si="545">(F498-E498)*C498</f>
        <v>10000</v>
      </c>
      <c r="I498" s="43">
        <v>0</v>
      </c>
      <c r="J498" s="70">
        <f t="shared" si="542"/>
        <v>10000</v>
      </c>
    </row>
    <row r="499" spans="1:10" x14ac:dyDescent="0.25">
      <c r="A499" s="42">
        <v>42530</v>
      </c>
      <c r="B499" s="41" t="s">
        <v>17</v>
      </c>
      <c r="C499" s="39">
        <v>5000</v>
      </c>
      <c r="D499" s="39" t="s">
        <v>11</v>
      </c>
      <c r="E499" s="11">
        <v>114.5</v>
      </c>
      <c r="F499" s="11">
        <v>115.5</v>
      </c>
      <c r="G499" s="11">
        <v>0</v>
      </c>
      <c r="H499" s="43">
        <f t="shared" si="545"/>
        <v>5000</v>
      </c>
      <c r="I499" s="43">
        <v>0</v>
      </c>
      <c r="J499" s="70">
        <f t="shared" si="542"/>
        <v>5000</v>
      </c>
    </row>
    <row r="500" spans="1:10" x14ac:dyDescent="0.25">
      <c r="A500" s="42">
        <v>42530</v>
      </c>
      <c r="B500" s="41" t="s">
        <v>17</v>
      </c>
      <c r="C500" s="39">
        <v>5000</v>
      </c>
      <c r="D500" s="39" t="s">
        <v>11</v>
      </c>
      <c r="E500" s="11">
        <v>116.65</v>
      </c>
      <c r="F500" s="11">
        <v>115.65</v>
      </c>
      <c r="G500" s="11">
        <v>0</v>
      </c>
      <c r="H500" s="43">
        <f t="shared" si="545"/>
        <v>-5000</v>
      </c>
      <c r="I500" s="43">
        <v>0</v>
      </c>
      <c r="J500" s="70">
        <f t="shared" si="542"/>
        <v>-5000</v>
      </c>
    </row>
    <row r="501" spans="1:10" x14ac:dyDescent="0.25">
      <c r="A501" s="42">
        <v>42529</v>
      </c>
      <c r="B501" s="41" t="s">
        <v>14</v>
      </c>
      <c r="C501" s="39">
        <v>100</v>
      </c>
      <c r="D501" s="39" t="s">
        <v>15</v>
      </c>
      <c r="E501" s="11">
        <v>29500</v>
      </c>
      <c r="F501" s="11">
        <v>29600</v>
      </c>
      <c r="G501" s="11">
        <v>0</v>
      </c>
      <c r="H501" s="40">
        <f t="shared" ref="H501" si="546">IF(D501="LONG",(F501-E501)*C501,(E501-F501)*C501)</f>
        <v>-10000</v>
      </c>
      <c r="I501" s="40">
        <v>0</v>
      </c>
      <c r="J501" s="69">
        <f t="shared" si="542"/>
        <v>-10000</v>
      </c>
    </row>
    <row r="502" spans="1:10" x14ac:dyDescent="0.25">
      <c r="A502" s="42">
        <v>42528</v>
      </c>
      <c r="B502" s="41" t="s">
        <v>14</v>
      </c>
      <c r="C502" s="39">
        <v>100</v>
      </c>
      <c r="D502" s="39" t="s">
        <v>11</v>
      </c>
      <c r="E502" s="11">
        <v>29200</v>
      </c>
      <c r="F502" s="11">
        <v>29300</v>
      </c>
      <c r="G502" s="11">
        <v>0</v>
      </c>
      <c r="H502" s="43">
        <f t="shared" ref="H502:H504" si="547">(F502-E502)*C502</f>
        <v>10000</v>
      </c>
      <c r="I502" s="43">
        <v>0</v>
      </c>
      <c r="J502" s="70">
        <f t="shared" si="542"/>
        <v>10000</v>
      </c>
    </row>
    <row r="503" spans="1:10" x14ac:dyDescent="0.25">
      <c r="A503" s="42">
        <v>42528</v>
      </c>
      <c r="B503" s="41" t="s">
        <v>14</v>
      </c>
      <c r="C503" s="39">
        <v>100</v>
      </c>
      <c r="D503" s="39" t="s">
        <v>11</v>
      </c>
      <c r="E503" s="11">
        <v>29305</v>
      </c>
      <c r="F503" s="11">
        <v>29200</v>
      </c>
      <c r="G503" s="11">
        <v>0</v>
      </c>
      <c r="H503" s="43">
        <f t="shared" si="547"/>
        <v>-10500</v>
      </c>
      <c r="I503" s="43">
        <v>0</v>
      </c>
      <c r="J503" s="70">
        <f t="shared" si="542"/>
        <v>-10500</v>
      </c>
    </row>
    <row r="504" spans="1:10" x14ac:dyDescent="0.25">
      <c r="A504" s="42">
        <v>42527</v>
      </c>
      <c r="B504" s="41" t="s">
        <v>14</v>
      </c>
      <c r="C504" s="39">
        <v>100</v>
      </c>
      <c r="D504" s="39" t="s">
        <v>11</v>
      </c>
      <c r="E504" s="11">
        <v>29410</v>
      </c>
      <c r="F504" s="11">
        <v>29480</v>
      </c>
      <c r="G504" s="11">
        <v>0</v>
      </c>
      <c r="H504" s="43">
        <f t="shared" si="547"/>
        <v>7000</v>
      </c>
      <c r="I504" s="43">
        <v>0</v>
      </c>
      <c r="J504" s="70">
        <f t="shared" si="542"/>
        <v>7000</v>
      </c>
    </row>
    <row r="505" spans="1:10" x14ac:dyDescent="0.25">
      <c r="A505" s="42">
        <v>42524</v>
      </c>
      <c r="B505" s="41" t="s">
        <v>14</v>
      </c>
      <c r="C505" s="39">
        <v>100</v>
      </c>
      <c r="D505" s="39" t="s">
        <v>11</v>
      </c>
      <c r="E505" s="11">
        <v>28850</v>
      </c>
      <c r="F505" s="11">
        <v>28950</v>
      </c>
      <c r="G505" s="11">
        <v>29100</v>
      </c>
      <c r="H505" s="40">
        <f t="shared" ref="H505:H511" si="548">IF(D505="LONG",(F505-E505)*C505,(E505-F505)*C505)</f>
        <v>10000</v>
      </c>
      <c r="I505" s="40">
        <f t="shared" ref="I505" si="549">(IF(D505="SHORT",IF(G505="",0,F505-G505),IF(D505="LONG",IF(G505="",0,G505-F505))))*C505</f>
        <v>15000</v>
      </c>
      <c r="J505" s="69">
        <f t="shared" si="542"/>
        <v>25000</v>
      </c>
    </row>
    <row r="506" spans="1:10" x14ac:dyDescent="0.25">
      <c r="A506" s="42">
        <v>42524</v>
      </c>
      <c r="B506" s="41" t="s">
        <v>17</v>
      </c>
      <c r="C506" s="39">
        <v>5000</v>
      </c>
      <c r="D506" s="39" t="s">
        <v>15</v>
      </c>
      <c r="E506" s="11">
        <v>117.4</v>
      </c>
      <c r="F506" s="11">
        <v>116.35</v>
      </c>
      <c r="G506" s="11">
        <v>0</v>
      </c>
      <c r="H506" s="40">
        <f t="shared" si="548"/>
        <v>5250.0000000000564</v>
      </c>
      <c r="I506" s="40">
        <v>0</v>
      </c>
      <c r="J506" s="69">
        <f t="shared" si="542"/>
        <v>5250.0000000000564</v>
      </c>
    </row>
    <row r="507" spans="1:10" x14ac:dyDescent="0.25">
      <c r="A507" s="42">
        <v>42523</v>
      </c>
      <c r="B507" s="41" t="s">
        <v>14</v>
      </c>
      <c r="C507" s="39">
        <v>100</v>
      </c>
      <c r="D507" s="39" t="s">
        <v>15</v>
      </c>
      <c r="E507" s="11">
        <v>28970</v>
      </c>
      <c r="F507" s="11">
        <v>28870</v>
      </c>
      <c r="G507" s="11">
        <v>0</v>
      </c>
      <c r="H507" s="40">
        <f t="shared" si="548"/>
        <v>10000</v>
      </c>
      <c r="I507" s="40">
        <v>0</v>
      </c>
      <c r="J507" s="69">
        <f t="shared" si="542"/>
        <v>10000</v>
      </c>
    </row>
    <row r="508" spans="1:10" x14ac:dyDescent="0.25">
      <c r="A508" s="42">
        <v>42523</v>
      </c>
      <c r="B508" s="41" t="s">
        <v>17</v>
      </c>
      <c r="C508" s="39">
        <v>5000</v>
      </c>
      <c r="D508" s="39" t="s">
        <v>15</v>
      </c>
      <c r="E508" s="11">
        <v>117.3</v>
      </c>
      <c r="F508" s="11">
        <v>116.25</v>
      </c>
      <c r="G508" s="11">
        <v>0</v>
      </c>
      <c r="H508" s="40">
        <f t="shared" si="548"/>
        <v>5249.9999999999854</v>
      </c>
      <c r="I508" s="40">
        <v>0</v>
      </c>
      <c r="J508" s="69">
        <f t="shared" si="542"/>
        <v>5249.9999999999854</v>
      </c>
    </row>
    <row r="509" spans="1:10" x14ac:dyDescent="0.25">
      <c r="A509" s="42">
        <v>42523</v>
      </c>
      <c r="B509" s="41" t="s">
        <v>14</v>
      </c>
      <c r="C509" s="39">
        <v>100</v>
      </c>
      <c r="D509" s="39" t="s">
        <v>11</v>
      </c>
      <c r="E509" s="11">
        <v>28950</v>
      </c>
      <c r="F509" s="11">
        <v>29010</v>
      </c>
      <c r="G509" s="11">
        <v>0</v>
      </c>
      <c r="H509" s="40">
        <f t="shared" si="548"/>
        <v>6000</v>
      </c>
      <c r="I509" s="40">
        <v>0</v>
      </c>
      <c r="J509" s="69">
        <f t="shared" si="542"/>
        <v>6000</v>
      </c>
    </row>
    <row r="510" spans="1:10" x14ac:dyDescent="0.25">
      <c r="A510" s="42">
        <v>42522</v>
      </c>
      <c r="B510" s="41" t="s">
        <v>10</v>
      </c>
      <c r="C510" s="39">
        <v>100</v>
      </c>
      <c r="D510" s="39" t="s">
        <v>11</v>
      </c>
      <c r="E510" s="11">
        <v>3245</v>
      </c>
      <c r="F510" s="11">
        <v>3290</v>
      </c>
      <c r="G510" s="11">
        <v>0</v>
      </c>
      <c r="H510" s="40">
        <f t="shared" si="548"/>
        <v>4500</v>
      </c>
      <c r="I510" s="40">
        <v>0</v>
      </c>
      <c r="J510" s="69">
        <f t="shared" si="542"/>
        <v>4500</v>
      </c>
    </row>
    <row r="511" spans="1:10" x14ac:dyDescent="0.25">
      <c r="A511" s="42">
        <v>42522</v>
      </c>
      <c r="B511" s="41" t="s">
        <v>14</v>
      </c>
      <c r="C511" s="39">
        <v>100</v>
      </c>
      <c r="D511" s="39" t="s">
        <v>11</v>
      </c>
      <c r="E511" s="11">
        <v>29060</v>
      </c>
      <c r="F511" s="11">
        <v>29145</v>
      </c>
      <c r="G511" s="11">
        <v>0</v>
      </c>
      <c r="H511" s="40">
        <f t="shared" si="548"/>
        <v>8500</v>
      </c>
      <c r="I511" s="40">
        <v>0</v>
      </c>
      <c r="J511" s="69">
        <f t="shared" si="542"/>
        <v>8500</v>
      </c>
    </row>
    <row r="512" spans="1:10" x14ac:dyDescent="0.25">
      <c r="A512" s="64"/>
      <c r="B512" s="64"/>
      <c r="C512" s="65"/>
      <c r="D512" s="64"/>
      <c r="E512" s="66"/>
      <c r="F512" s="66"/>
      <c r="G512" s="66"/>
      <c r="H512" s="66"/>
      <c r="I512" s="66"/>
      <c r="J512" s="66"/>
    </row>
    <row r="513" spans="1:10" x14ac:dyDescent="0.25">
      <c r="A513" s="42">
        <v>42516</v>
      </c>
      <c r="B513" s="41" t="s">
        <v>14</v>
      </c>
      <c r="C513" s="39">
        <v>100</v>
      </c>
      <c r="D513" s="39" t="s">
        <v>11</v>
      </c>
      <c r="E513" s="11">
        <v>28875</v>
      </c>
      <c r="F513" s="11">
        <v>28990</v>
      </c>
      <c r="G513" s="11">
        <v>0</v>
      </c>
      <c r="H513" s="40">
        <f t="shared" ref="H513:H529" si="550">IF(D513="LONG",(F513-E513)*C513,(E513-F513)*C513)</f>
        <v>11500</v>
      </c>
      <c r="I513" s="40">
        <v>0</v>
      </c>
      <c r="J513" s="69">
        <f t="shared" ref="J513:J529" si="551">(H513+I513)</f>
        <v>11500</v>
      </c>
    </row>
    <row r="514" spans="1:10" x14ac:dyDescent="0.25">
      <c r="A514" s="42">
        <v>42515</v>
      </c>
      <c r="B514" s="41" t="s">
        <v>14</v>
      </c>
      <c r="C514" s="39">
        <v>100</v>
      </c>
      <c r="D514" s="39" t="s">
        <v>11</v>
      </c>
      <c r="E514" s="11">
        <v>28980</v>
      </c>
      <c r="F514" s="11">
        <v>29080</v>
      </c>
      <c r="G514" s="11">
        <v>0</v>
      </c>
      <c r="H514" s="40">
        <f t="shared" si="550"/>
        <v>10000</v>
      </c>
      <c r="I514" s="40">
        <v>0</v>
      </c>
      <c r="J514" s="69">
        <f t="shared" si="551"/>
        <v>10000</v>
      </c>
    </row>
    <row r="515" spans="1:10" x14ac:dyDescent="0.25">
      <c r="A515" s="42">
        <v>42514</v>
      </c>
      <c r="B515" s="41" t="s">
        <v>14</v>
      </c>
      <c r="C515" s="39">
        <v>100</v>
      </c>
      <c r="D515" s="39" t="s">
        <v>11</v>
      </c>
      <c r="E515" s="11">
        <v>29645</v>
      </c>
      <c r="F515" s="11">
        <v>29545</v>
      </c>
      <c r="G515" s="11">
        <v>0</v>
      </c>
      <c r="H515" s="40">
        <f t="shared" si="550"/>
        <v>-10000</v>
      </c>
      <c r="I515" s="40">
        <v>0</v>
      </c>
      <c r="J515" s="69">
        <f t="shared" si="551"/>
        <v>-10000</v>
      </c>
    </row>
    <row r="516" spans="1:10" x14ac:dyDescent="0.25">
      <c r="A516" s="42">
        <v>42514</v>
      </c>
      <c r="B516" s="41" t="s">
        <v>12</v>
      </c>
      <c r="C516" s="39">
        <v>5000</v>
      </c>
      <c r="D516" s="39" t="s">
        <v>15</v>
      </c>
      <c r="E516" s="11">
        <v>123.1</v>
      </c>
      <c r="F516" s="11">
        <v>124.1</v>
      </c>
      <c r="G516" s="11">
        <v>0</v>
      </c>
      <c r="H516" s="40">
        <f t="shared" si="550"/>
        <v>-5000</v>
      </c>
      <c r="I516" s="40">
        <v>0</v>
      </c>
      <c r="J516" s="69">
        <f t="shared" si="551"/>
        <v>-5000</v>
      </c>
    </row>
    <row r="517" spans="1:10" x14ac:dyDescent="0.25">
      <c r="A517" s="42">
        <v>42513</v>
      </c>
      <c r="B517" s="41" t="s">
        <v>14</v>
      </c>
      <c r="C517" s="39">
        <v>100</v>
      </c>
      <c r="D517" s="39" t="s">
        <v>11</v>
      </c>
      <c r="E517" s="11">
        <v>29645</v>
      </c>
      <c r="F517" s="11">
        <v>29730</v>
      </c>
      <c r="G517" s="11">
        <v>0</v>
      </c>
      <c r="H517" s="40">
        <f t="shared" si="550"/>
        <v>8500</v>
      </c>
      <c r="I517" s="40">
        <v>0</v>
      </c>
      <c r="J517" s="69">
        <f t="shared" si="551"/>
        <v>8500</v>
      </c>
    </row>
    <row r="518" spans="1:10" x14ac:dyDescent="0.25">
      <c r="A518" s="42">
        <v>42510</v>
      </c>
      <c r="B518" s="41" t="s">
        <v>23</v>
      </c>
      <c r="C518" s="39">
        <v>30</v>
      </c>
      <c r="D518" s="39" t="s">
        <v>11</v>
      </c>
      <c r="E518" s="11">
        <v>40000</v>
      </c>
      <c r="F518" s="11">
        <v>40150</v>
      </c>
      <c r="G518" s="11">
        <v>0</v>
      </c>
      <c r="H518" s="40">
        <f t="shared" si="550"/>
        <v>4500</v>
      </c>
      <c r="I518" s="40">
        <v>0</v>
      </c>
      <c r="J518" s="69">
        <f t="shared" si="551"/>
        <v>4500</v>
      </c>
    </row>
    <row r="519" spans="1:10" x14ac:dyDescent="0.25">
      <c r="A519" s="42">
        <v>42510</v>
      </c>
      <c r="B519" s="41" t="s">
        <v>12</v>
      </c>
      <c r="C519" s="39">
        <v>5000</v>
      </c>
      <c r="D519" s="39" t="s">
        <v>15</v>
      </c>
      <c r="E519" s="11">
        <v>127</v>
      </c>
      <c r="F519" s="11">
        <v>125.75</v>
      </c>
      <c r="G519" s="11">
        <v>0</v>
      </c>
      <c r="H519" s="40">
        <f t="shared" si="550"/>
        <v>6250</v>
      </c>
      <c r="I519" s="40">
        <v>0</v>
      </c>
      <c r="J519" s="69">
        <f t="shared" si="551"/>
        <v>6250</v>
      </c>
    </row>
    <row r="520" spans="1:10" x14ac:dyDescent="0.25">
      <c r="A520" s="42">
        <v>42509</v>
      </c>
      <c r="B520" s="41" t="s">
        <v>18</v>
      </c>
      <c r="C520" s="39">
        <v>100</v>
      </c>
      <c r="D520" s="39" t="s">
        <v>11</v>
      </c>
      <c r="E520" s="11">
        <v>29655</v>
      </c>
      <c r="F520" s="11">
        <v>29760</v>
      </c>
      <c r="G520" s="11">
        <v>0</v>
      </c>
      <c r="H520" s="40">
        <f t="shared" si="550"/>
        <v>10500</v>
      </c>
      <c r="I520" s="40">
        <v>0</v>
      </c>
      <c r="J520" s="69">
        <f t="shared" si="551"/>
        <v>10500</v>
      </c>
    </row>
    <row r="521" spans="1:10" x14ac:dyDescent="0.25">
      <c r="A521" s="42">
        <v>42509</v>
      </c>
      <c r="B521" s="41" t="s">
        <v>17</v>
      </c>
      <c r="C521" s="39">
        <v>5000</v>
      </c>
      <c r="D521" s="39" t="s">
        <v>11</v>
      </c>
      <c r="E521" s="11">
        <v>114.5</v>
      </c>
      <c r="F521" s="11">
        <v>115.5</v>
      </c>
      <c r="G521" s="11">
        <v>0</v>
      </c>
      <c r="H521" s="40">
        <f t="shared" si="550"/>
        <v>5000</v>
      </c>
      <c r="I521" s="40">
        <v>0</v>
      </c>
      <c r="J521" s="69">
        <f t="shared" si="551"/>
        <v>5000</v>
      </c>
    </row>
    <row r="522" spans="1:10" x14ac:dyDescent="0.25">
      <c r="A522" s="42">
        <v>42508</v>
      </c>
      <c r="B522" s="41" t="s">
        <v>18</v>
      </c>
      <c r="C522" s="39">
        <v>100</v>
      </c>
      <c r="D522" s="39" t="s">
        <v>11</v>
      </c>
      <c r="E522" s="11">
        <v>29990</v>
      </c>
      <c r="F522" s="11">
        <v>30085</v>
      </c>
      <c r="G522" s="11">
        <v>0</v>
      </c>
      <c r="H522" s="40">
        <f t="shared" si="550"/>
        <v>9500</v>
      </c>
      <c r="I522" s="40">
        <v>0</v>
      </c>
      <c r="J522" s="69">
        <f t="shared" si="551"/>
        <v>9500</v>
      </c>
    </row>
    <row r="523" spans="1:10" x14ac:dyDescent="0.25">
      <c r="A523" s="42">
        <v>42507</v>
      </c>
      <c r="B523" s="41" t="s">
        <v>12</v>
      </c>
      <c r="C523" s="39">
        <v>5000</v>
      </c>
      <c r="D523" s="39" t="s">
        <v>11</v>
      </c>
      <c r="E523" s="11">
        <v>125.9</v>
      </c>
      <c r="F523" s="11">
        <v>126.8</v>
      </c>
      <c r="G523" s="11">
        <v>0</v>
      </c>
      <c r="H523" s="40">
        <f t="shared" si="550"/>
        <v>4499.9999999999573</v>
      </c>
      <c r="I523" s="40">
        <v>0</v>
      </c>
      <c r="J523" s="69">
        <f t="shared" si="551"/>
        <v>4499.9999999999573</v>
      </c>
    </row>
    <row r="524" spans="1:10" x14ac:dyDescent="0.25">
      <c r="A524" s="42">
        <v>42506</v>
      </c>
      <c r="B524" s="41" t="s">
        <v>14</v>
      </c>
      <c r="C524" s="39">
        <v>100</v>
      </c>
      <c r="D524" s="39" t="s">
        <v>15</v>
      </c>
      <c r="E524" s="11">
        <v>30129</v>
      </c>
      <c r="F524" s="11">
        <v>30229</v>
      </c>
      <c r="G524" s="11">
        <v>0</v>
      </c>
      <c r="H524" s="40">
        <f t="shared" si="550"/>
        <v>-10000</v>
      </c>
      <c r="I524" s="40">
        <v>0</v>
      </c>
      <c r="J524" s="69">
        <f t="shared" si="551"/>
        <v>-10000</v>
      </c>
    </row>
    <row r="525" spans="1:10" x14ac:dyDescent="0.25">
      <c r="A525" s="42">
        <v>42503</v>
      </c>
      <c r="B525" s="41" t="s">
        <v>14</v>
      </c>
      <c r="C525" s="39">
        <v>100</v>
      </c>
      <c r="D525" s="39" t="s">
        <v>15</v>
      </c>
      <c r="E525" s="11">
        <v>29980</v>
      </c>
      <c r="F525" s="11">
        <v>29900</v>
      </c>
      <c r="G525" s="11">
        <v>29805</v>
      </c>
      <c r="H525" s="40">
        <f t="shared" si="550"/>
        <v>8000</v>
      </c>
      <c r="I525" s="40">
        <f>(IF(D525="SHORT",IF(G525="",0,F525-G525),IF(D525="LONG",IF(G525="",0,G525-F525))))*C525</f>
        <v>9500</v>
      </c>
      <c r="J525" s="69">
        <f t="shared" si="551"/>
        <v>17500</v>
      </c>
    </row>
    <row r="526" spans="1:10" x14ac:dyDescent="0.25">
      <c r="A526" s="42">
        <v>42503</v>
      </c>
      <c r="B526" s="41" t="s">
        <v>16</v>
      </c>
      <c r="C526" s="39">
        <v>1250</v>
      </c>
      <c r="D526" s="39" t="s">
        <v>11</v>
      </c>
      <c r="E526" s="11">
        <v>140</v>
      </c>
      <c r="F526" s="11">
        <v>141.5</v>
      </c>
      <c r="G526" s="11">
        <v>0</v>
      </c>
      <c r="H526" s="40">
        <f t="shared" si="550"/>
        <v>1875</v>
      </c>
      <c r="I526" s="40">
        <v>0</v>
      </c>
      <c r="J526" s="69">
        <f t="shared" si="551"/>
        <v>1875</v>
      </c>
    </row>
    <row r="527" spans="1:10" x14ac:dyDescent="0.25">
      <c r="A527" s="42">
        <v>42503</v>
      </c>
      <c r="B527" s="41" t="s">
        <v>17</v>
      </c>
      <c r="C527" s="39">
        <v>5000</v>
      </c>
      <c r="D527" s="39" t="s">
        <v>15</v>
      </c>
      <c r="E527" s="11">
        <v>114.8</v>
      </c>
      <c r="F527" s="11">
        <v>113.75</v>
      </c>
      <c r="G527" s="11">
        <v>0</v>
      </c>
      <c r="H527" s="40">
        <f t="shared" si="550"/>
        <v>5249.9999999999854</v>
      </c>
      <c r="I527" s="40">
        <v>0</v>
      </c>
      <c r="J527" s="69">
        <f t="shared" si="551"/>
        <v>5249.9999999999854</v>
      </c>
    </row>
    <row r="528" spans="1:10" x14ac:dyDescent="0.25">
      <c r="A528" s="42">
        <v>42502</v>
      </c>
      <c r="B528" s="41" t="s">
        <v>14</v>
      </c>
      <c r="C528" s="39">
        <v>100</v>
      </c>
      <c r="D528" s="39" t="s">
        <v>11</v>
      </c>
      <c r="E528" s="11">
        <v>29820</v>
      </c>
      <c r="F528" s="11">
        <v>29880</v>
      </c>
      <c r="G528" s="11">
        <v>0</v>
      </c>
      <c r="H528" s="40">
        <f t="shared" si="550"/>
        <v>6000</v>
      </c>
      <c r="I528" s="40">
        <v>0</v>
      </c>
      <c r="J528" s="69">
        <f t="shared" si="551"/>
        <v>6000</v>
      </c>
    </row>
    <row r="529" spans="1:10" x14ac:dyDescent="0.25">
      <c r="A529" s="42">
        <v>42502</v>
      </c>
      <c r="B529" s="41" t="s">
        <v>16</v>
      </c>
      <c r="C529" s="39">
        <v>1250</v>
      </c>
      <c r="D529" s="39" t="s">
        <v>11</v>
      </c>
      <c r="E529" s="11">
        <v>145</v>
      </c>
      <c r="F529" s="11">
        <v>142</v>
      </c>
      <c r="G529" s="11">
        <v>0</v>
      </c>
      <c r="H529" s="40">
        <f t="shared" si="550"/>
        <v>-3750</v>
      </c>
      <c r="I529" s="40">
        <v>0</v>
      </c>
      <c r="J529" s="69">
        <f t="shared" si="551"/>
        <v>-3750</v>
      </c>
    </row>
    <row r="530" spans="1:10" x14ac:dyDescent="0.25">
      <c r="A530" s="42">
        <v>42502</v>
      </c>
      <c r="B530" s="41" t="s">
        <v>12</v>
      </c>
      <c r="C530" s="39">
        <v>5000</v>
      </c>
      <c r="D530" s="39" t="s">
        <v>15</v>
      </c>
      <c r="E530" s="11">
        <v>127.35</v>
      </c>
      <c r="F530" s="11">
        <v>126.25</v>
      </c>
      <c r="G530" s="11">
        <v>0</v>
      </c>
      <c r="H530" s="40">
        <f>IF(D530="LONG",(F530-E530)*C530,(E530-F530)*C530)</f>
        <v>5499.9999999999718</v>
      </c>
      <c r="I530" s="40">
        <v>0</v>
      </c>
      <c r="J530" s="69">
        <f>(H530+I530)</f>
        <v>5499.9999999999718</v>
      </c>
    </row>
    <row r="531" spans="1:10" x14ac:dyDescent="0.25">
      <c r="A531" s="42">
        <v>42501</v>
      </c>
      <c r="B531" s="41" t="s">
        <v>18</v>
      </c>
      <c r="C531" s="39">
        <v>100</v>
      </c>
      <c r="D531" s="39" t="s">
        <v>15</v>
      </c>
      <c r="E531" s="11">
        <v>30065</v>
      </c>
      <c r="F531" s="11">
        <v>29960</v>
      </c>
      <c r="G531" s="11">
        <v>0</v>
      </c>
      <c r="H531" s="40">
        <f>IF(D531="LONG",(F531-E531)*C531,(E531-F531)*C531)</f>
        <v>10500</v>
      </c>
      <c r="I531" s="40">
        <v>0</v>
      </c>
      <c r="J531" s="69">
        <f>(H531+I531)</f>
        <v>10500</v>
      </c>
    </row>
    <row r="532" spans="1:10" x14ac:dyDescent="0.25">
      <c r="A532" s="42">
        <v>42501</v>
      </c>
      <c r="B532" s="41" t="s">
        <v>23</v>
      </c>
      <c r="C532" s="39">
        <v>30</v>
      </c>
      <c r="D532" s="39" t="s">
        <v>15</v>
      </c>
      <c r="E532" s="11">
        <v>41825</v>
      </c>
      <c r="F532" s="11">
        <v>41600</v>
      </c>
      <c r="G532" s="11">
        <v>0</v>
      </c>
      <c r="H532" s="40">
        <f>IF(D532="LONG",(F532-E532)*C532,(E532-F532)*C532)</f>
        <v>6750</v>
      </c>
      <c r="I532" s="40">
        <v>0</v>
      </c>
      <c r="J532" s="69">
        <f>(H532+I532)</f>
        <v>6750</v>
      </c>
    </row>
    <row r="533" spans="1:10" x14ac:dyDescent="0.25">
      <c r="A533" s="42">
        <v>42501</v>
      </c>
      <c r="B533" s="41" t="s">
        <v>17</v>
      </c>
      <c r="C533" s="39">
        <v>5000</v>
      </c>
      <c r="D533" s="39" t="s">
        <v>15</v>
      </c>
      <c r="E533" s="11">
        <v>118.9</v>
      </c>
      <c r="F533" s="11">
        <v>117.9</v>
      </c>
      <c r="G533" s="11">
        <v>0</v>
      </c>
      <c r="H533" s="40">
        <f>IF(D533="LONG",(F533-E533)*C533,(E533-F533)*C533)</f>
        <v>5000</v>
      </c>
      <c r="I533" s="40">
        <v>0</v>
      </c>
      <c r="J533" s="69">
        <f>(H533+I533)</f>
        <v>5000</v>
      </c>
    </row>
    <row r="534" spans="1:10" x14ac:dyDescent="0.25">
      <c r="A534" s="42">
        <v>42500</v>
      </c>
      <c r="B534" s="41" t="s">
        <v>14</v>
      </c>
      <c r="C534" s="39">
        <v>100</v>
      </c>
      <c r="D534" s="39" t="s">
        <v>11</v>
      </c>
      <c r="E534" s="11">
        <v>29815</v>
      </c>
      <c r="F534" s="11">
        <v>29905</v>
      </c>
      <c r="G534" s="11">
        <v>0</v>
      </c>
      <c r="H534" s="40">
        <f t="shared" ref="H534:H542" si="552">IF(D534="LONG",(F534-E534)*C534,(E534-F534)*C534)</f>
        <v>9000</v>
      </c>
      <c r="I534" s="40">
        <v>0</v>
      </c>
      <c r="J534" s="69">
        <f t="shared" ref="J534:J542" si="553">(H534+I534)</f>
        <v>9000</v>
      </c>
    </row>
    <row r="535" spans="1:10" x14ac:dyDescent="0.25">
      <c r="A535" s="42">
        <v>42500</v>
      </c>
      <c r="B535" s="41" t="s">
        <v>25</v>
      </c>
      <c r="C535" s="39">
        <v>5000</v>
      </c>
      <c r="D535" s="39" t="s">
        <v>11</v>
      </c>
      <c r="E535" s="11">
        <v>123.4</v>
      </c>
      <c r="F535" s="11">
        <v>124.4</v>
      </c>
      <c r="G535" s="11">
        <v>0</v>
      </c>
      <c r="H535" s="40">
        <f t="shared" si="552"/>
        <v>5000</v>
      </c>
      <c r="I535" s="40">
        <v>0</v>
      </c>
      <c r="J535" s="69">
        <f t="shared" si="553"/>
        <v>5000</v>
      </c>
    </row>
    <row r="536" spans="1:10" x14ac:dyDescent="0.25">
      <c r="A536" s="42">
        <v>42499</v>
      </c>
      <c r="B536" s="41" t="s">
        <v>14</v>
      </c>
      <c r="C536" s="39">
        <v>100</v>
      </c>
      <c r="D536" s="39" t="s">
        <v>11</v>
      </c>
      <c r="E536" s="11">
        <v>29975</v>
      </c>
      <c r="F536" s="11">
        <v>29915</v>
      </c>
      <c r="G536" s="11">
        <v>0</v>
      </c>
      <c r="H536" s="40">
        <f t="shared" si="552"/>
        <v>-6000</v>
      </c>
      <c r="I536" s="40">
        <v>0</v>
      </c>
      <c r="J536" s="69">
        <f t="shared" si="553"/>
        <v>-6000</v>
      </c>
    </row>
    <row r="537" spans="1:10" x14ac:dyDescent="0.25">
      <c r="A537" s="42">
        <v>42496</v>
      </c>
      <c r="B537" s="41" t="s">
        <v>14</v>
      </c>
      <c r="C537" s="39">
        <v>100</v>
      </c>
      <c r="D537" s="39" t="s">
        <v>11</v>
      </c>
      <c r="E537" s="11">
        <v>30110</v>
      </c>
      <c r="F537" s="11">
        <v>30190</v>
      </c>
      <c r="G537" s="11">
        <v>30280</v>
      </c>
      <c r="H537" s="40">
        <f t="shared" si="552"/>
        <v>8000</v>
      </c>
      <c r="I537" s="40">
        <f t="shared" ref="I537:I538" si="554">(IF(D537="SHORT",IF(G537="",0,F537-G537),IF(D537="LONG",IF(G537="",0,G537-F537))))*C537</f>
        <v>9000</v>
      </c>
      <c r="J537" s="69">
        <f t="shared" si="553"/>
        <v>17000</v>
      </c>
    </row>
    <row r="538" spans="1:10" x14ac:dyDescent="0.25">
      <c r="A538" s="42">
        <v>42495</v>
      </c>
      <c r="B538" s="41" t="s">
        <v>14</v>
      </c>
      <c r="C538" s="39">
        <v>100</v>
      </c>
      <c r="D538" s="39" t="s">
        <v>11</v>
      </c>
      <c r="E538" s="11">
        <v>30010</v>
      </c>
      <c r="F538" s="11">
        <v>30090</v>
      </c>
      <c r="G538" s="11">
        <v>30180</v>
      </c>
      <c r="H538" s="40">
        <f t="shared" si="552"/>
        <v>8000</v>
      </c>
      <c r="I538" s="40">
        <f t="shared" si="554"/>
        <v>9000</v>
      </c>
      <c r="J538" s="69">
        <f t="shared" si="553"/>
        <v>17000</v>
      </c>
    </row>
    <row r="539" spans="1:10" x14ac:dyDescent="0.25">
      <c r="A539" s="42">
        <v>42495</v>
      </c>
      <c r="B539" s="41" t="s">
        <v>17</v>
      </c>
      <c r="C539" s="39">
        <v>5000</v>
      </c>
      <c r="D539" s="39" t="s">
        <v>11</v>
      </c>
      <c r="E539" s="11">
        <v>115.6</v>
      </c>
      <c r="F539" s="11">
        <v>116.75</v>
      </c>
      <c r="G539" s="11">
        <v>0</v>
      </c>
      <c r="H539" s="40">
        <f t="shared" si="552"/>
        <v>5750.0000000000282</v>
      </c>
      <c r="I539" s="40">
        <v>0</v>
      </c>
      <c r="J539" s="69">
        <f t="shared" si="553"/>
        <v>5750.0000000000282</v>
      </c>
    </row>
    <row r="540" spans="1:10" x14ac:dyDescent="0.25">
      <c r="A540" s="42">
        <v>42495</v>
      </c>
      <c r="B540" s="41" t="s">
        <v>10</v>
      </c>
      <c r="C540" s="39">
        <v>100</v>
      </c>
      <c r="D540" s="39" t="s">
        <v>15</v>
      </c>
      <c r="E540" s="11">
        <v>3055</v>
      </c>
      <c r="F540" s="11">
        <v>3025</v>
      </c>
      <c r="G540" s="11">
        <v>0</v>
      </c>
      <c r="H540" s="40">
        <f t="shared" si="552"/>
        <v>3000</v>
      </c>
      <c r="I540" s="40">
        <v>0</v>
      </c>
      <c r="J540" s="69">
        <f t="shared" si="553"/>
        <v>3000</v>
      </c>
    </row>
    <row r="541" spans="1:10" x14ac:dyDescent="0.25">
      <c r="A541" s="42">
        <v>42494</v>
      </c>
      <c r="B541" s="41" t="s">
        <v>23</v>
      </c>
      <c r="C541" s="39">
        <v>30</v>
      </c>
      <c r="D541" s="39" t="s">
        <v>11</v>
      </c>
      <c r="E541" s="11">
        <v>41080</v>
      </c>
      <c r="F541" s="11">
        <v>41300</v>
      </c>
      <c r="G541" s="11">
        <v>41555</v>
      </c>
      <c r="H541" s="40">
        <f t="shared" si="552"/>
        <v>6600</v>
      </c>
      <c r="I541" s="40">
        <f t="shared" ref="I541" si="555">(IF(D541="SHORT",IF(G541="",0,F541-G541),IF(D541="LONG",IF(G541="",0,G541-F541))))*C541</f>
        <v>7650</v>
      </c>
      <c r="J541" s="69">
        <f t="shared" si="553"/>
        <v>14250</v>
      </c>
    </row>
    <row r="542" spans="1:10" x14ac:dyDescent="0.25">
      <c r="A542" s="42">
        <v>42494</v>
      </c>
      <c r="B542" s="41" t="s">
        <v>17</v>
      </c>
      <c r="C542" s="39">
        <v>5000</v>
      </c>
      <c r="D542" s="39" t="s">
        <v>11</v>
      </c>
      <c r="E542" s="11">
        <v>117</v>
      </c>
      <c r="F542" s="11">
        <v>118.1</v>
      </c>
      <c r="G542" s="11">
        <v>0</v>
      </c>
      <c r="H542" s="40">
        <f t="shared" si="552"/>
        <v>5499.9999999999718</v>
      </c>
      <c r="I542" s="40">
        <v>0</v>
      </c>
      <c r="J542" s="69">
        <f t="shared" si="553"/>
        <v>5499.9999999999718</v>
      </c>
    </row>
    <row r="543" spans="1:10" x14ac:dyDescent="0.25">
      <c r="A543" s="42">
        <v>42493</v>
      </c>
      <c r="B543" s="41" t="s">
        <v>18</v>
      </c>
      <c r="C543" s="39">
        <v>100</v>
      </c>
      <c r="D543" s="39" t="s">
        <v>15</v>
      </c>
      <c r="E543" s="11">
        <v>30445</v>
      </c>
      <c r="F543" s="11">
        <v>30360</v>
      </c>
      <c r="G543" s="11">
        <v>30320</v>
      </c>
      <c r="H543" s="40">
        <f>IF(D543="LONG",(F543-E543)*C543,(E543-F543)*C543)</f>
        <v>8500</v>
      </c>
      <c r="I543" s="40">
        <f>(IF(D543="SHORT",IF(G543="",0,F543-G543),IF(D543="LONG",IF(G543="",0,G543-F543))))*C543</f>
        <v>4000</v>
      </c>
      <c r="J543" s="69">
        <f>(H543+I543)</f>
        <v>12500</v>
      </c>
    </row>
    <row r="544" spans="1:10" x14ac:dyDescent="0.25">
      <c r="A544" s="42">
        <v>42493</v>
      </c>
      <c r="B544" s="41" t="s">
        <v>23</v>
      </c>
      <c r="C544" s="39">
        <v>30</v>
      </c>
      <c r="D544" s="39" t="s">
        <v>11</v>
      </c>
      <c r="E544" s="11">
        <v>41705</v>
      </c>
      <c r="F544" s="11">
        <v>41500</v>
      </c>
      <c r="G544" s="11">
        <v>0</v>
      </c>
      <c r="H544" s="40">
        <f t="shared" ref="H544" si="556">IF(D544="LONG",(F544-E544)*C544,(E544-F544)*C544)</f>
        <v>-6150</v>
      </c>
      <c r="I544" s="40">
        <v>0</v>
      </c>
      <c r="J544" s="69">
        <f t="shared" ref="J544" si="557">(H544+I544)</f>
        <v>-6150</v>
      </c>
    </row>
    <row r="545" spans="1:10" x14ac:dyDescent="0.25">
      <c r="A545" s="42">
        <v>42492</v>
      </c>
      <c r="B545" s="41" t="s">
        <v>18</v>
      </c>
      <c r="C545" s="39">
        <v>100</v>
      </c>
      <c r="D545" s="39" t="s">
        <v>15</v>
      </c>
      <c r="E545" s="11">
        <v>30495</v>
      </c>
      <c r="F545" s="11">
        <v>30390</v>
      </c>
      <c r="G545" s="11">
        <v>0</v>
      </c>
      <c r="H545" s="40">
        <f>IF(D545="LONG",(F545-E545)*C545,(E545-F545)*C545)</f>
        <v>10500</v>
      </c>
      <c r="I545" s="40">
        <v>0</v>
      </c>
      <c r="J545" s="69">
        <f>(H545+I545)</f>
        <v>10500</v>
      </c>
    </row>
    <row r="546" spans="1:10" x14ac:dyDescent="0.25">
      <c r="A546" s="42">
        <v>42492</v>
      </c>
      <c r="B546" s="41" t="s">
        <v>23</v>
      </c>
      <c r="C546" s="39">
        <v>30</v>
      </c>
      <c r="D546" s="39" t="s">
        <v>15</v>
      </c>
      <c r="E546" s="11">
        <v>41875</v>
      </c>
      <c r="F546" s="11">
        <v>41675</v>
      </c>
      <c r="G546" s="11">
        <v>0</v>
      </c>
      <c r="H546" s="40">
        <f t="shared" ref="H546:H547" si="558">IF(D546="LONG",(F546-E546)*C546,(E546-F546)*C546)</f>
        <v>6000</v>
      </c>
      <c r="I546" s="40">
        <v>0</v>
      </c>
      <c r="J546" s="69">
        <f t="shared" ref="J546:J547" si="559">(H546+I546)</f>
        <v>6000</v>
      </c>
    </row>
    <row r="547" spans="1:10" x14ac:dyDescent="0.25">
      <c r="A547" s="42">
        <v>42492</v>
      </c>
      <c r="B547" s="41" t="s">
        <v>18</v>
      </c>
      <c r="C547" s="39">
        <v>100</v>
      </c>
      <c r="D547" s="39" t="s">
        <v>15</v>
      </c>
      <c r="E547" s="11">
        <v>30310</v>
      </c>
      <c r="F547" s="11">
        <v>30400</v>
      </c>
      <c r="G547" s="11">
        <v>0</v>
      </c>
      <c r="H547" s="40">
        <f t="shared" si="558"/>
        <v>-9000</v>
      </c>
      <c r="I547" s="40">
        <v>0</v>
      </c>
      <c r="J547" s="69">
        <f t="shared" si="559"/>
        <v>-9000</v>
      </c>
    </row>
    <row r="548" spans="1:10" x14ac:dyDescent="0.25">
      <c r="A548" s="64"/>
      <c r="B548" s="64"/>
      <c r="C548" s="65"/>
      <c r="D548" s="64"/>
      <c r="E548" s="66"/>
      <c r="F548" s="66"/>
      <c r="G548" s="66"/>
      <c r="H548" s="66"/>
      <c r="I548" s="66"/>
      <c r="J548" s="66"/>
    </row>
    <row r="549" spans="1:10" x14ac:dyDescent="0.25">
      <c r="A549" s="42">
        <v>42489</v>
      </c>
      <c r="B549" s="41" t="s">
        <v>18</v>
      </c>
      <c r="C549" s="39">
        <v>100</v>
      </c>
      <c r="D549" s="39" t="s">
        <v>15</v>
      </c>
      <c r="E549" s="11">
        <v>30045</v>
      </c>
      <c r="F549" s="11">
        <v>29950</v>
      </c>
      <c r="G549" s="11">
        <v>29875</v>
      </c>
      <c r="H549" s="40">
        <f>IF(D549="LONG",(F549-E549)*C549,(E549-F549)*C549)</f>
        <v>9500</v>
      </c>
      <c r="I549" s="40">
        <f>(IF(D549="SHORT",IF(G549="",0,F549-G549),IF(D549="LONG",IF(G549="",0,G549-F549))))*C549</f>
        <v>7500</v>
      </c>
      <c r="J549" s="69">
        <f>(H549+I549)</f>
        <v>17000</v>
      </c>
    </row>
    <row r="550" spans="1:10" x14ac:dyDescent="0.25">
      <c r="A550" s="42">
        <v>42488</v>
      </c>
      <c r="B550" s="41" t="s">
        <v>18</v>
      </c>
      <c r="C550" s="39">
        <v>100</v>
      </c>
      <c r="D550" s="39" t="s">
        <v>15</v>
      </c>
      <c r="E550" s="11">
        <v>29550</v>
      </c>
      <c r="F550" s="11">
        <v>29480</v>
      </c>
      <c r="G550" s="11">
        <v>0</v>
      </c>
      <c r="H550" s="40">
        <f t="shared" ref="H550:H560" si="560">IF(D550="LONG",(F550-E550)*C550,(E550-F550)*C550)</f>
        <v>7000</v>
      </c>
      <c r="I550" s="40">
        <v>0</v>
      </c>
      <c r="J550" s="69">
        <f t="shared" ref="J550:J560" si="561">(H550+I550)</f>
        <v>7000</v>
      </c>
    </row>
    <row r="551" spans="1:10" x14ac:dyDescent="0.25">
      <c r="A551" s="42">
        <v>42488</v>
      </c>
      <c r="B551" s="41" t="s">
        <v>18</v>
      </c>
      <c r="C551" s="39">
        <v>100</v>
      </c>
      <c r="D551" s="39" t="s">
        <v>15</v>
      </c>
      <c r="E551" s="11">
        <v>29470</v>
      </c>
      <c r="F551" s="11">
        <v>29550</v>
      </c>
      <c r="G551" s="11">
        <v>0</v>
      </c>
      <c r="H551" s="40">
        <f t="shared" si="560"/>
        <v>-8000</v>
      </c>
      <c r="I551" s="40">
        <v>0</v>
      </c>
      <c r="J551" s="69">
        <f t="shared" si="561"/>
        <v>-8000</v>
      </c>
    </row>
    <row r="552" spans="1:10" x14ac:dyDescent="0.25">
      <c r="A552" s="42">
        <v>42487</v>
      </c>
      <c r="B552" s="41" t="s">
        <v>14</v>
      </c>
      <c r="C552" s="39">
        <v>100</v>
      </c>
      <c r="D552" s="39" t="s">
        <v>11</v>
      </c>
      <c r="E552" s="11">
        <v>29275</v>
      </c>
      <c r="F552" s="11">
        <v>29370</v>
      </c>
      <c r="G552" s="11">
        <v>0</v>
      </c>
      <c r="H552" s="40">
        <f t="shared" si="560"/>
        <v>9500</v>
      </c>
      <c r="I552" s="40">
        <v>0</v>
      </c>
      <c r="J552" s="69">
        <f t="shared" si="561"/>
        <v>9500</v>
      </c>
    </row>
    <row r="553" spans="1:10" x14ac:dyDescent="0.25">
      <c r="A553" s="42">
        <v>42486</v>
      </c>
      <c r="B553" s="41" t="s">
        <v>14</v>
      </c>
      <c r="C553" s="39">
        <v>100</v>
      </c>
      <c r="D553" s="39" t="s">
        <v>11</v>
      </c>
      <c r="E553" s="11">
        <v>29100</v>
      </c>
      <c r="F553" s="11">
        <v>29190</v>
      </c>
      <c r="G553" s="11">
        <v>0</v>
      </c>
      <c r="H553" s="40">
        <f t="shared" si="560"/>
        <v>9000</v>
      </c>
      <c r="I553" s="40">
        <v>0</v>
      </c>
      <c r="J553" s="69">
        <f t="shared" si="561"/>
        <v>9000</v>
      </c>
    </row>
    <row r="554" spans="1:10" x14ac:dyDescent="0.25">
      <c r="A554" s="42">
        <v>42486</v>
      </c>
      <c r="B554" s="41" t="s">
        <v>25</v>
      </c>
      <c r="C554" s="39">
        <v>5000</v>
      </c>
      <c r="D554" s="39" t="s">
        <v>11</v>
      </c>
      <c r="E554" s="11">
        <v>124.3</v>
      </c>
      <c r="F554" s="11">
        <v>125.25</v>
      </c>
      <c r="G554" s="11">
        <v>0</v>
      </c>
      <c r="H554" s="40">
        <f t="shared" si="560"/>
        <v>4750.0000000000146</v>
      </c>
      <c r="I554" s="40">
        <v>0</v>
      </c>
      <c r="J554" s="69">
        <f t="shared" si="561"/>
        <v>4750.0000000000146</v>
      </c>
    </row>
    <row r="555" spans="1:10" x14ac:dyDescent="0.25">
      <c r="A555" s="42">
        <v>42485</v>
      </c>
      <c r="B555" s="41" t="s">
        <v>14</v>
      </c>
      <c r="C555" s="39">
        <v>100</v>
      </c>
      <c r="D555" s="39" t="s">
        <v>11</v>
      </c>
      <c r="E555" s="11">
        <v>29095</v>
      </c>
      <c r="F555" s="11">
        <v>29175</v>
      </c>
      <c r="G555" s="11">
        <v>0</v>
      </c>
      <c r="H555" s="40">
        <f t="shared" si="560"/>
        <v>8000</v>
      </c>
      <c r="I555" s="40">
        <v>0</v>
      </c>
      <c r="J555" s="69">
        <f t="shared" si="561"/>
        <v>8000</v>
      </c>
    </row>
    <row r="556" spans="1:10" x14ac:dyDescent="0.25">
      <c r="A556" s="42">
        <v>42485</v>
      </c>
      <c r="B556" s="41" t="s">
        <v>12</v>
      </c>
      <c r="C556" s="39">
        <v>5000</v>
      </c>
      <c r="D556" s="39" t="s">
        <v>11</v>
      </c>
      <c r="E556" s="11">
        <v>118</v>
      </c>
      <c r="F556" s="11">
        <v>117</v>
      </c>
      <c r="G556" s="11">
        <v>0</v>
      </c>
      <c r="H556" s="40">
        <f t="shared" si="560"/>
        <v>-5000</v>
      </c>
      <c r="I556" s="40">
        <v>0</v>
      </c>
      <c r="J556" s="69">
        <f t="shared" si="561"/>
        <v>-5000</v>
      </c>
    </row>
    <row r="557" spans="1:10" x14ac:dyDescent="0.25">
      <c r="A557" s="42">
        <v>42485</v>
      </c>
      <c r="B557" s="41" t="s">
        <v>18</v>
      </c>
      <c r="C557" s="39">
        <v>100</v>
      </c>
      <c r="D557" s="39" t="s">
        <v>15</v>
      </c>
      <c r="E557" s="11">
        <v>29150</v>
      </c>
      <c r="F557" s="11">
        <v>29075</v>
      </c>
      <c r="G557" s="11">
        <v>0</v>
      </c>
      <c r="H557" s="40">
        <f t="shared" si="560"/>
        <v>7500</v>
      </c>
      <c r="I557" s="40">
        <v>0</v>
      </c>
      <c r="J557" s="69">
        <f t="shared" si="561"/>
        <v>7500</v>
      </c>
    </row>
    <row r="558" spans="1:10" x14ac:dyDescent="0.25">
      <c r="A558" s="42">
        <v>42482</v>
      </c>
      <c r="B558" s="41" t="s">
        <v>12</v>
      </c>
      <c r="C558" s="39">
        <v>5000</v>
      </c>
      <c r="D558" s="39" t="s">
        <v>11</v>
      </c>
      <c r="E558" s="11">
        <v>126.35</v>
      </c>
      <c r="F558" s="11">
        <v>127.1</v>
      </c>
      <c r="G558" s="11">
        <v>0</v>
      </c>
      <c r="H558" s="40">
        <f t="shared" si="560"/>
        <v>3750</v>
      </c>
      <c r="I558" s="40">
        <v>0</v>
      </c>
      <c r="J558" s="69">
        <f t="shared" si="561"/>
        <v>3750</v>
      </c>
    </row>
    <row r="559" spans="1:10" x14ac:dyDescent="0.25">
      <c r="A559" s="42">
        <v>42481</v>
      </c>
      <c r="B559" s="41" t="s">
        <v>25</v>
      </c>
      <c r="C559" s="39">
        <v>5000</v>
      </c>
      <c r="D559" s="39" t="s">
        <v>15</v>
      </c>
      <c r="E559" s="11">
        <v>128.55000000000001</v>
      </c>
      <c r="F559" s="11">
        <v>127.5</v>
      </c>
      <c r="G559" s="11">
        <v>0</v>
      </c>
      <c r="H559" s="40">
        <f t="shared" si="560"/>
        <v>5250.0000000000564</v>
      </c>
      <c r="I559" s="40">
        <v>0</v>
      </c>
      <c r="J559" s="69">
        <f t="shared" si="561"/>
        <v>5250.0000000000564</v>
      </c>
    </row>
    <row r="560" spans="1:10" x14ac:dyDescent="0.25">
      <c r="A560" s="42">
        <v>42475</v>
      </c>
      <c r="B560" s="41" t="s">
        <v>18</v>
      </c>
      <c r="C560" s="39">
        <v>100</v>
      </c>
      <c r="D560" s="39" t="s">
        <v>11</v>
      </c>
      <c r="E560" s="11">
        <v>28855</v>
      </c>
      <c r="F560" s="11">
        <v>28930</v>
      </c>
      <c r="G560" s="11">
        <v>28993</v>
      </c>
      <c r="H560" s="40">
        <f t="shared" si="560"/>
        <v>7500</v>
      </c>
      <c r="I560" s="40">
        <f t="shared" ref="I560" si="562">(IF(D560="SHORT",IF(G560="",0,F560-G560),IF(D560="LONG",IF(G560="",0,G560-F560))))*C560</f>
        <v>6300</v>
      </c>
      <c r="J560" s="69">
        <f t="shared" si="561"/>
        <v>13800</v>
      </c>
    </row>
    <row r="561" spans="1:10" x14ac:dyDescent="0.25">
      <c r="A561" s="42">
        <v>42475</v>
      </c>
      <c r="B561" s="41" t="s">
        <v>18</v>
      </c>
      <c r="C561" s="39">
        <v>100</v>
      </c>
      <c r="D561" s="39" t="s">
        <v>11</v>
      </c>
      <c r="E561" s="11">
        <v>28875</v>
      </c>
      <c r="F561" s="11">
        <v>28930</v>
      </c>
      <c r="G561" s="11">
        <v>0</v>
      </c>
      <c r="H561" s="40">
        <f>IF(D561="LONG",(F561-E561)*C561,(E561-F561)*C561)</f>
        <v>5500</v>
      </c>
      <c r="I561" s="40">
        <v>0</v>
      </c>
      <c r="J561" s="69">
        <f>(H561+I561)</f>
        <v>5500</v>
      </c>
    </row>
    <row r="562" spans="1:10" x14ac:dyDescent="0.25">
      <c r="A562" s="42">
        <v>42475</v>
      </c>
      <c r="B562" s="41" t="s">
        <v>23</v>
      </c>
      <c r="C562" s="39">
        <v>30</v>
      </c>
      <c r="D562" s="39" t="s">
        <v>11</v>
      </c>
      <c r="E562" s="11">
        <v>38250</v>
      </c>
      <c r="F562" s="11">
        <v>38400</v>
      </c>
      <c r="G562" s="11">
        <v>0</v>
      </c>
      <c r="H562" s="40">
        <f>IF(D562="LONG",(F562-E562)*C562,(E562-F562)*C562)</f>
        <v>4500</v>
      </c>
      <c r="I562" s="40">
        <v>0</v>
      </c>
      <c r="J562" s="69">
        <f>(H562+I562)</f>
        <v>4500</v>
      </c>
    </row>
    <row r="563" spans="1:10" x14ac:dyDescent="0.25">
      <c r="A563" s="42">
        <v>42475</v>
      </c>
      <c r="B563" s="41" t="s">
        <v>12</v>
      </c>
      <c r="C563" s="39">
        <v>5000</v>
      </c>
      <c r="D563" s="39" t="s">
        <v>15</v>
      </c>
      <c r="E563" s="11">
        <v>124.5</v>
      </c>
      <c r="F563" s="11">
        <v>123.25</v>
      </c>
      <c r="G563" s="11">
        <v>0</v>
      </c>
      <c r="H563" s="40">
        <f t="shared" ref="H563:H564" si="563">IF(D563="LONG",(F563-E563)*C563,(E563-F563)*C563)</f>
        <v>6250</v>
      </c>
      <c r="I563" s="40">
        <v>0</v>
      </c>
      <c r="J563" s="69">
        <f t="shared" ref="J563:J564" si="564">(H563+I563)</f>
        <v>6250</v>
      </c>
    </row>
    <row r="564" spans="1:10" x14ac:dyDescent="0.25">
      <c r="A564" s="42">
        <v>42475</v>
      </c>
      <c r="B564" s="41" t="s">
        <v>17</v>
      </c>
      <c r="C564" s="39">
        <v>5000</v>
      </c>
      <c r="D564" s="39" t="s">
        <v>15</v>
      </c>
      <c r="E564" s="11">
        <v>114</v>
      </c>
      <c r="F564" s="11">
        <v>113.6</v>
      </c>
      <c r="G564" s="11">
        <v>0</v>
      </c>
      <c r="H564" s="40">
        <f t="shared" si="563"/>
        <v>2000.0000000000284</v>
      </c>
      <c r="I564" s="40">
        <v>0</v>
      </c>
      <c r="J564" s="69">
        <f t="shared" si="564"/>
        <v>2000.0000000000284</v>
      </c>
    </row>
    <row r="565" spans="1:10" x14ac:dyDescent="0.25">
      <c r="A565" s="42">
        <v>42474</v>
      </c>
      <c r="B565" s="41" t="s">
        <v>10</v>
      </c>
      <c r="C565" s="39">
        <v>100</v>
      </c>
      <c r="D565" s="39" t="s">
        <v>11</v>
      </c>
      <c r="E565" s="11">
        <v>2780</v>
      </c>
      <c r="F565" s="11">
        <v>2800</v>
      </c>
      <c r="G565" s="11">
        <v>0</v>
      </c>
      <c r="H565" s="40">
        <f>IF(D565="LONG",(F565-E565)*C565,(E565-F565)*C565)</f>
        <v>2000</v>
      </c>
      <c r="I565" s="40">
        <v>0</v>
      </c>
      <c r="J565" s="69">
        <f>(H565+I565)</f>
        <v>2000</v>
      </c>
    </row>
    <row r="566" spans="1:10" x14ac:dyDescent="0.25">
      <c r="A566" s="42">
        <v>42474</v>
      </c>
      <c r="B566" s="41" t="s">
        <v>14</v>
      </c>
      <c r="C566" s="39">
        <v>100</v>
      </c>
      <c r="D566" s="39" t="s">
        <v>11</v>
      </c>
      <c r="E566" s="11">
        <v>28955</v>
      </c>
      <c r="F566" s="11">
        <v>28855</v>
      </c>
      <c r="G566" s="11">
        <v>0</v>
      </c>
      <c r="H566" s="40">
        <f t="shared" ref="H566:H567" si="565">IF(D566="LONG",(F566-E566)*C566,(E566-F566)*C566)</f>
        <v>-10000</v>
      </c>
      <c r="I566" s="40">
        <v>0</v>
      </c>
      <c r="J566" s="69">
        <f t="shared" ref="J566:J567" si="566">(H566+I566)</f>
        <v>-10000</v>
      </c>
    </row>
    <row r="567" spans="1:10" x14ac:dyDescent="0.25">
      <c r="A567" s="42">
        <v>42474</v>
      </c>
      <c r="B567" s="41" t="s">
        <v>12</v>
      </c>
      <c r="C567" s="39">
        <v>5000</v>
      </c>
      <c r="D567" s="39" t="s">
        <v>11</v>
      </c>
      <c r="E567" s="11">
        <v>124.75</v>
      </c>
      <c r="F567" s="11">
        <v>123.75</v>
      </c>
      <c r="G567" s="11">
        <v>0</v>
      </c>
      <c r="H567" s="40">
        <f t="shared" si="565"/>
        <v>-5000</v>
      </c>
      <c r="I567" s="40">
        <v>0</v>
      </c>
      <c r="J567" s="69">
        <f t="shared" si="566"/>
        <v>-5000</v>
      </c>
    </row>
    <row r="568" spans="1:10" x14ac:dyDescent="0.25">
      <c r="A568" s="42">
        <v>42473</v>
      </c>
      <c r="B568" s="41" t="s">
        <v>18</v>
      </c>
      <c r="C568" s="39">
        <v>100</v>
      </c>
      <c r="D568" s="39" t="s">
        <v>11</v>
      </c>
      <c r="E568" s="11">
        <v>29090</v>
      </c>
      <c r="F568" s="11">
        <v>29140</v>
      </c>
      <c r="G568" s="11">
        <v>0</v>
      </c>
      <c r="H568" s="40">
        <f>IF(D568="LONG",(F568-E568)*C568,(E568-F568)*C568)</f>
        <v>5000</v>
      </c>
      <c r="I568" s="40">
        <v>0</v>
      </c>
      <c r="J568" s="69">
        <f>(H568+I568)</f>
        <v>5000</v>
      </c>
    </row>
    <row r="569" spans="1:10" x14ac:dyDescent="0.25">
      <c r="A569" s="42">
        <v>42473</v>
      </c>
      <c r="B569" s="41" t="s">
        <v>25</v>
      </c>
      <c r="C569" s="39">
        <v>5000</v>
      </c>
      <c r="D569" s="39" t="s">
        <v>15</v>
      </c>
      <c r="E569" s="11">
        <v>123.55</v>
      </c>
      <c r="F569" s="11">
        <v>124.5</v>
      </c>
      <c r="G569" s="11">
        <v>0</v>
      </c>
      <c r="H569" s="40">
        <f t="shared" ref="H569:H586" si="567">IF(D569="LONG",(F569-E569)*C569,(E569-F569)*C569)</f>
        <v>-4750.0000000000146</v>
      </c>
      <c r="I569" s="40">
        <v>0</v>
      </c>
      <c r="J569" s="69">
        <f t="shared" ref="J569:J586" si="568">(H569+I569)</f>
        <v>-4750.0000000000146</v>
      </c>
    </row>
    <row r="570" spans="1:10" x14ac:dyDescent="0.25">
      <c r="A570" s="42">
        <v>42473</v>
      </c>
      <c r="B570" s="41" t="s">
        <v>18</v>
      </c>
      <c r="C570" s="39">
        <v>100</v>
      </c>
      <c r="D570" s="39" t="s">
        <v>11</v>
      </c>
      <c r="E570" s="11">
        <v>29200</v>
      </c>
      <c r="F570" s="11">
        <v>29100</v>
      </c>
      <c r="G570" s="11">
        <v>0</v>
      </c>
      <c r="H570" s="40">
        <f t="shared" si="567"/>
        <v>-10000</v>
      </c>
      <c r="I570" s="40">
        <v>0</v>
      </c>
      <c r="J570" s="69">
        <f t="shared" si="568"/>
        <v>-10000</v>
      </c>
    </row>
    <row r="571" spans="1:10" x14ac:dyDescent="0.25">
      <c r="A571" s="42">
        <v>42472</v>
      </c>
      <c r="B571" s="41" t="s">
        <v>18</v>
      </c>
      <c r="C571" s="39">
        <v>100</v>
      </c>
      <c r="D571" s="39" t="s">
        <v>11</v>
      </c>
      <c r="E571" s="11">
        <v>29420</v>
      </c>
      <c r="F571" s="11">
        <v>29320</v>
      </c>
      <c r="G571" s="11">
        <v>0</v>
      </c>
      <c r="H571" s="40">
        <f t="shared" si="567"/>
        <v>-10000</v>
      </c>
      <c r="I571" s="40">
        <v>0</v>
      </c>
      <c r="J571" s="69">
        <f t="shared" si="568"/>
        <v>-10000</v>
      </c>
    </row>
    <row r="572" spans="1:10" x14ac:dyDescent="0.25">
      <c r="A572" s="42">
        <v>42472</v>
      </c>
      <c r="B572" s="41" t="s">
        <v>25</v>
      </c>
      <c r="C572" s="39">
        <v>5000</v>
      </c>
      <c r="D572" s="39" t="s">
        <v>11</v>
      </c>
      <c r="E572" s="11">
        <v>118.5</v>
      </c>
      <c r="F572" s="11">
        <v>119.25</v>
      </c>
      <c r="G572" s="11">
        <v>119.6</v>
      </c>
      <c r="H572" s="40">
        <f t="shared" si="567"/>
        <v>3750</v>
      </c>
      <c r="I572" s="40">
        <f t="shared" ref="I572" si="569">(IF(D572="SHORT",IF(G572="",0,F572-G572),IF(D572="LONG",IF(G572="",0,G572-F572))))*C572</f>
        <v>1749.9999999999716</v>
      </c>
      <c r="J572" s="69">
        <f t="shared" si="568"/>
        <v>5499.9999999999718</v>
      </c>
    </row>
    <row r="573" spans="1:10" x14ac:dyDescent="0.25">
      <c r="A573" s="42">
        <v>42472</v>
      </c>
      <c r="B573" s="41" t="s">
        <v>18</v>
      </c>
      <c r="C573" s="39">
        <v>100</v>
      </c>
      <c r="D573" s="39" t="s">
        <v>15</v>
      </c>
      <c r="E573" s="11">
        <v>29335</v>
      </c>
      <c r="F573" s="11">
        <v>29430</v>
      </c>
      <c r="G573" s="11">
        <v>0</v>
      </c>
      <c r="H573" s="40">
        <f t="shared" si="567"/>
        <v>-9500</v>
      </c>
      <c r="I573" s="40">
        <v>0</v>
      </c>
      <c r="J573" s="69">
        <f t="shared" si="568"/>
        <v>-9500</v>
      </c>
    </row>
    <row r="574" spans="1:10" x14ac:dyDescent="0.25">
      <c r="A574" s="42">
        <v>42471</v>
      </c>
      <c r="B574" s="41" t="s">
        <v>18</v>
      </c>
      <c r="C574" s="39">
        <v>100</v>
      </c>
      <c r="D574" s="39" t="s">
        <v>11</v>
      </c>
      <c r="E574" s="11">
        <v>29210</v>
      </c>
      <c r="F574" s="11">
        <v>29290</v>
      </c>
      <c r="G574" s="11">
        <v>0</v>
      </c>
      <c r="H574" s="40">
        <f t="shared" si="567"/>
        <v>8000</v>
      </c>
      <c r="I574" s="40">
        <v>0</v>
      </c>
      <c r="J574" s="69">
        <f t="shared" si="568"/>
        <v>8000</v>
      </c>
    </row>
    <row r="575" spans="1:10" x14ac:dyDescent="0.25">
      <c r="A575" s="42">
        <v>42471</v>
      </c>
      <c r="B575" s="41" t="s">
        <v>25</v>
      </c>
      <c r="C575" s="39">
        <v>5000</v>
      </c>
      <c r="D575" s="39" t="s">
        <v>11</v>
      </c>
      <c r="E575" s="11">
        <v>116.35</v>
      </c>
      <c r="F575" s="11">
        <v>117</v>
      </c>
      <c r="G575" s="11">
        <v>0</v>
      </c>
      <c r="H575" s="40">
        <f t="shared" si="567"/>
        <v>3250.0000000000282</v>
      </c>
      <c r="I575" s="40">
        <v>0</v>
      </c>
      <c r="J575" s="69">
        <f t="shared" si="568"/>
        <v>3250.0000000000282</v>
      </c>
    </row>
    <row r="576" spans="1:10" x14ac:dyDescent="0.25">
      <c r="A576" s="42">
        <v>42471</v>
      </c>
      <c r="B576" s="41" t="s">
        <v>25</v>
      </c>
      <c r="C576" s="39">
        <v>5000</v>
      </c>
      <c r="D576" s="39" t="s">
        <v>11</v>
      </c>
      <c r="E576" s="11">
        <v>116.65</v>
      </c>
      <c r="F576" s="11">
        <v>117.65</v>
      </c>
      <c r="G576" s="11">
        <v>118.65</v>
      </c>
      <c r="H576" s="40">
        <f t="shared" si="567"/>
        <v>5000</v>
      </c>
      <c r="I576" s="40">
        <f t="shared" ref="I576" si="570">(IF(D576="SHORT",IF(G576="",0,F576-G576),IF(D576="LONG",IF(G576="",0,G576-F576))))*C576</f>
        <v>5000</v>
      </c>
      <c r="J576" s="69">
        <f t="shared" si="568"/>
        <v>10000</v>
      </c>
    </row>
    <row r="577" spans="1:10" x14ac:dyDescent="0.25">
      <c r="A577" s="42">
        <v>42468</v>
      </c>
      <c r="B577" s="41" t="s">
        <v>24</v>
      </c>
      <c r="C577" s="39">
        <v>1000</v>
      </c>
      <c r="D577" s="39" t="s">
        <v>11</v>
      </c>
      <c r="E577" s="11">
        <v>307.10000000000002</v>
      </c>
      <c r="F577" s="11">
        <v>309</v>
      </c>
      <c r="G577" s="11">
        <v>0</v>
      </c>
      <c r="H577" s="40">
        <f t="shared" si="567"/>
        <v>1899.9999999999773</v>
      </c>
      <c r="I577" s="40">
        <v>0</v>
      </c>
      <c r="J577" s="69">
        <f t="shared" si="568"/>
        <v>1899.9999999999773</v>
      </c>
    </row>
    <row r="578" spans="1:10" x14ac:dyDescent="0.25">
      <c r="A578" s="42">
        <v>42468</v>
      </c>
      <c r="B578" s="41" t="s">
        <v>14</v>
      </c>
      <c r="C578" s="39">
        <v>100</v>
      </c>
      <c r="D578" s="39" t="s">
        <v>11</v>
      </c>
      <c r="E578" s="11">
        <v>28975</v>
      </c>
      <c r="F578" s="11">
        <v>28875</v>
      </c>
      <c r="G578" s="11">
        <v>0</v>
      </c>
      <c r="H578" s="40">
        <f t="shared" si="567"/>
        <v>-10000</v>
      </c>
      <c r="I578" s="40">
        <v>0</v>
      </c>
      <c r="J578" s="69">
        <f t="shared" si="568"/>
        <v>-10000</v>
      </c>
    </row>
    <row r="579" spans="1:10" x14ac:dyDescent="0.25">
      <c r="A579" s="42">
        <v>42467</v>
      </c>
      <c r="B579" s="41" t="s">
        <v>17</v>
      </c>
      <c r="C579" s="39">
        <v>5000</v>
      </c>
      <c r="D579" s="39" t="s">
        <v>11</v>
      </c>
      <c r="E579" s="11">
        <v>113.3</v>
      </c>
      <c r="F579" s="11">
        <v>114.3</v>
      </c>
      <c r="G579" s="11">
        <v>0</v>
      </c>
      <c r="H579" s="40">
        <f t="shared" si="567"/>
        <v>5000</v>
      </c>
      <c r="I579" s="40">
        <v>0</v>
      </c>
      <c r="J579" s="69">
        <f t="shared" si="568"/>
        <v>5000</v>
      </c>
    </row>
    <row r="580" spans="1:10" x14ac:dyDescent="0.25">
      <c r="A580" s="42">
        <v>42467</v>
      </c>
      <c r="B580" s="41" t="s">
        <v>18</v>
      </c>
      <c r="C580" s="39">
        <v>100</v>
      </c>
      <c r="D580" s="39" t="s">
        <v>11</v>
      </c>
      <c r="E580" s="11">
        <v>28635</v>
      </c>
      <c r="F580" s="11">
        <v>28715</v>
      </c>
      <c r="G580" s="11">
        <v>0</v>
      </c>
      <c r="H580" s="40">
        <f t="shared" si="567"/>
        <v>8000</v>
      </c>
      <c r="I580" s="40">
        <v>0</v>
      </c>
      <c r="J580" s="69">
        <f t="shared" si="568"/>
        <v>8000</v>
      </c>
    </row>
    <row r="581" spans="1:10" x14ac:dyDescent="0.25">
      <c r="A581" s="42">
        <v>42466</v>
      </c>
      <c r="B581" s="41" t="s">
        <v>18</v>
      </c>
      <c r="C581" s="39">
        <v>100</v>
      </c>
      <c r="D581" s="39" t="s">
        <v>11</v>
      </c>
      <c r="E581" s="11">
        <v>28635</v>
      </c>
      <c r="F581" s="11">
        <v>28715</v>
      </c>
      <c r="G581" s="11">
        <v>0</v>
      </c>
      <c r="H581" s="40">
        <f t="shared" si="567"/>
        <v>8000</v>
      </c>
      <c r="I581" s="40">
        <v>0</v>
      </c>
      <c r="J581" s="69">
        <f t="shared" si="568"/>
        <v>8000</v>
      </c>
    </row>
    <row r="582" spans="1:10" x14ac:dyDescent="0.25">
      <c r="A582" s="42">
        <v>42466</v>
      </c>
      <c r="B582" s="41" t="s">
        <v>18</v>
      </c>
      <c r="C582" s="39">
        <v>100</v>
      </c>
      <c r="D582" s="39" t="s">
        <v>11</v>
      </c>
      <c r="E582" s="11">
        <v>28750</v>
      </c>
      <c r="F582" s="11">
        <v>28650</v>
      </c>
      <c r="G582" s="11">
        <v>0</v>
      </c>
      <c r="H582" s="40">
        <f t="shared" si="567"/>
        <v>-10000</v>
      </c>
      <c r="I582" s="40">
        <v>0</v>
      </c>
      <c r="J582" s="69">
        <f t="shared" si="568"/>
        <v>-10000</v>
      </c>
    </row>
    <row r="583" spans="1:10" x14ac:dyDescent="0.25">
      <c r="A583" s="42">
        <v>42465</v>
      </c>
      <c r="B583" s="41" t="s">
        <v>12</v>
      </c>
      <c r="C583" s="39">
        <v>5000</v>
      </c>
      <c r="D583" s="39" t="s">
        <v>11</v>
      </c>
      <c r="E583" s="11">
        <v>120.65</v>
      </c>
      <c r="F583" s="11">
        <v>119.65</v>
      </c>
      <c r="G583" s="11">
        <v>0</v>
      </c>
      <c r="H583" s="40">
        <f t="shared" si="567"/>
        <v>-5000</v>
      </c>
      <c r="I583" s="40">
        <v>0</v>
      </c>
      <c r="J583" s="69">
        <f t="shared" si="568"/>
        <v>-5000</v>
      </c>
    </row>
    <row r="584" spans="1:10" x14ac:dyDescent="0.25">
      <c r="A584" s="42">
        <v>42465</v>
      </c>
      <c r="B584" s="41" t="s">
        <v>18</v>
      </c>
      <c r="C584" s="39">
        <v>100</v>
      </c>
      <c r="D584" s="39" t="s">
        <v>15</v>
      </c>
      <c r="E584" s="11">
        <v>28550</v>
      </c>
      <c r="F584" s="11">
        <v>28650</v>
      </c>
      <c r="G584" s="11">
        <v>0</v>
      </c>
      <c r="H584" s="40">
        <f t="shared" si="567"/>
        <v>-10000</v>
      </c>
      <c r="I584" s="40">
        <v>0</v>
      </c>
      <c r="J584" s="69">
        <f t="shared" si="568"/>
        <v>-10000</v>
      </c>
    </row>
    <row r="585" spans="1:10" x14ac:dyDescent="0.25">
      <c r="A585" s="42">
        <v>42464</v>
      </c>
      <c r="B585" s="41" t="s">
        <v>12</v>
      </c>
      <c r="C585" s="39">
        <v>5000</v>
      </c>
      <c r="D585" s="39" t="s">
        <v>11</v>
      </c>
      <c r="E585" s="11">
        <v>122.75</v>
      </c>
      <c r="F585" s="11">
        <v>123.3</v>
      </c>
      <c r="G585" s="11">
        <v>0</v>
      </c>
      <c r="H585" s="40">
        <f t="shared" si="567"/>
        <v>2749.9999999999859</v>
      </c>
      <c r="I585" s="40">
        <v>0</v>
      </c>
      <c r="J585" s="69">
        <f t="shared" si="568"/>
        <v>2749.9999999999859</v>
      </c>
    </row>
    <row r="586" spans="1:10" x14ac:dyDescent="0.25">
      <c r="A586" s="42">
        <v>42461</v>
      </c>
      <c r="B586" s="41" t="s">
        <v>17</v>
      </c>
      <c r="C586" s="39">
        <v>100</v>
      </c>
      <c r="D586" s="39" t="s">
        <v>11</v>
      </c>
      <c r="E586" s="11">
        <v>28775</v>
      </c>
      <c r="F586" s="11">
        <v>28685</v>
      </c>
      <c r="G586" s="11">
        <v>0</v>
      </c>
      <c r="H586" s="40">
        <f t="shared" si="567"/>
        <v>-9000</v>
      </c>
      <c r="I586" s="40">
        <v>0</v>
      </c>
      <c r="J586" s="69">
        <f t="shared" si="568"/>
        <v>-9000</v>
      </c>
    </row>
    <row r="587" spans="1:10" x14ac:dyDescent="0.25">
      <c r="A587" s="67"/>
      <c r="B587" s="67"/>
      <c r="C587" s="67"/>
      <c r="D587" s="67"/>
      <c r="E587" s="67"/>
      <c r="F587" s="67"/>
      <c r="G587" s="67"/>
      <c r="H587" s="67"/>
      <c r="I587" s="67"/>
      <c r="J587" s="71"/>
    </row>
    <row r="588" spans="1:10" x14ac:dyDescent="0.25">
      <c r="A588" s="42">
        <v>42459</v>
      </c>
      <c r="B588" s="41" t="s">
        <v>17</v>
      </c>
      <c r="C588" s="39">
        <v>5000</v>
      </c>
      <c r="D588" s="39" t="s">
        <v>11</v>
      </c>
      <c r="E588" s="11">
        <v>114.75</v>
      </c>
      <c r="F588" s="11">
        <v>115.4</v>
      </c>
      <c r="G588" s="11">
        <v>0</v>
      </c>
      <c r="H588" s="40">
        <f t="shared" ref="H588:H594" si="571">IF(D588="LONG",(F588-E588)*C588,(E588-F588)*C588)</f>
        <v>3250.0000000000282</v>
      </c>
      <c r="I588" s="40">
        <v>0</v>
      </c>
      <c r="J588" s="69">
        <f t="shared" ref="J588:J594" si="572">(H588+I588)</f>
        <v>3250.0000000000282</v>
      </c>
    </row>
    <row r="589" spans="1:10" x14ac:dyDescent="0.25">
      <c r="A589" s="42">
        <v>42458</v>
      </c>
      <c r="B589" s="41" t="s">
        <v>12</v>
      </c>
      <c r="C589" s="39">
        <v>5000</v>
      </c>
      <c r="D589" s="39" t="s">
        <v>11</v>
      </c>
      <c r="E589" s="11">
        <v>117.95</v>
      </c>
      <c r="F589" s="11">
        <v>118.9</v>
      </c>
      <c r="G589" s="11">
        <v>0</v>
      </c>
      <c r="H589" s="40">
        <f t="shared" si="571"/>
        <v>4750.0000000000146</v>
      </c>
      <c r="I589" s="40">
        <v>0</v>
      </c>
      <c r="J589" s="69">
        <f t="shared" si="572"/>
        <v>4750.0000000000146</v>
      </c>
    </row>
    <row r="590" spans="1:10" x14ac:dyDescent="0.25">
      <c r="A590" s="42">
        <v>42450</v>
      </c>
      <c r="B590" s="41" t="s">
        <v>18</v>
      </c>
      <c r="C590" s="39">
        <v>100</v>
      </c>
      <c r="D590" s="39" t="s">
        <v>11</v>
      </c>
      <c r="E590" s="11">
        <v>28895</v>
      </c>
      <c r="F590" s="11">
        <v>28970</v>
      </c>
      <c r="G590" s="11">
        <v>0</v>
      </c>
      <c r="H590" s="40">
        <f t="shared" si="571"/>
        <v>7500</v>
      </c>
      <c r="I590" s="40">
        <v>0</v>
      </c>
      <c r="J590" s="69">
        <f t="shared" si="572"/>
        <v>7500</v>
      </c>
    </row>
    <row r="591" spans="1:10" x14ac:dyDescent="0.25">
      <c r="A591" s="42">
        <v>42447</v>
      </c>
      <c r="B591" s="41" t="s">
        <v>18</v>
      </c>
      <c r="C591" s="39">
        <v>100</v>
      </c>
      <c r="D591" s="39" t="s">
        <v>11</v>
      </c>
      <c r="E591" s="11">
        <v>29100</v>
      </c>
      <c r="F591" s="11">
        <v>29200</v>
      </c>
      <c r="G591" s="11">
        <v>0</v>
      </c>
      <c r="H591" s="40">
        <f t="shared" si="571"/>
        <v>10000</v>
      </c>
      <c r="I591" s="40">
        <v>0</v>
      </c>
      <c r="J591" s="69">
        <f t="shared" si="572"/>
        <v>10000</v>
      </c>
    </row>
    <row r="592" spans="1:10" x14ac:dyDescent="0.25">
      <c r="A592" s="42">
        <v>42446</v>
      </c>
      <c r="B592" s="41" t="s">
        <v>18</v>
      </c>
      <c r="C592" s="39">
        <v>100</v>
      </c>
      <c r="D592" s="39" t="s">
        <v>15</v>
      </c>
      <c r="E592" s="11">
        <v>29550</v>
      </c>
      <c r="F592" s="11">
        <v>29470</v>
      </c>
      <c r="G592" s="11">
        <v>0</v>
      </c>
      <c r="H592" s="40">
        <f t="shared" si="571"/>
        <v>8000</v>
      </c>
      <c r="I592" s="40">
        <v>0</v>
      </c>
      <c r="J592" s="69">
        <f t="shared" si="572"/>
        <v>8000</v>
      </c>
    </row>
    <row r="593" spans="1:10" x14ac:dyDescent="0.25">
      <c r="A593" s="42">
        <v>42445</v>
      </c>
      <c r="B593" s="41" t="s">
        <v>18</v>
      </c>
      <c r="C593" s="39">
        <v>100</v>
      </c>
      <c r="D593" s="39" t="s">
        <v>11</v>
      </c>
      <c r="E593" s="11">
        <v>29066</v>
      </c>
      <c r="F593" s="11">
        <v>28976</v>
      </c>
      <c r="G593" s="11">
        <v>0</v>
      </c>
      <c r="H593" s="40">
        <f t="shared" si="571"/>
        <v>-9000</v>
      </c>
      <c r="I593" s="40">
        <v>0</v>
      </c>
      <c r="J593" s="69">
        <f t="shared" si="572"/>
        <v>-9000</v>
      </c>
    </row>
    <row r="594" spans="1:10" x14ac:dyDescent="0.25">
      <c r="A594" s="42">
        <v>42444</v>
      </c>
      <c r="B594" s="41" t="s">
        <v>17</v>
      </c>
      <c r="C594" s="39">
        <v>5000</v>
      </c>
      <c r="D594" s="39" t="s">
        <v>11</v>
      </c>
      <c r="E594" s="11">
        <v>122.3</v>
      </c>
      <c r="F594" s="11">
        <v>121.4</v>
      </c>
      <c r="G594" s="11">
        <v>0</v>
      </c>
      <c r="H594" s="40">
        <f t="shared" si="571"/>
        <v>-4499.9999999999573</v>
      </c>
      <c r="I594" s="40">
        <v>0</v>
      </c>
      <c r="J594" s="69">
        <f t="shared" si="572"/>
        <v>-4499.9999999999573</v>
      </c>
    </row>
    <row r="595" spans="1:10" x14ac:dyDescent="0.25">
      <c r="A595" s="42">
        <v>42443</v>
      </c>
      <c r="B595" s="41" t="s">
        <v>18</v>
      </c>
      <c r="C595" s="39">
        <v>100</v>
      </c>
      <c r="D595" s="39" t="s">
        <v>15</v>
      </c>
      <c r="E595" s="11">
        <v>29525</v>
      </c>
      <c r="F595" s="11">
        <v>29425</v>
      </c>
      <c r="G595" s="11">
        <v>29325</v>
      </c>
      <c r="H595" s="40">
        <f>IF(D595="LONG",(F595-E595)*C595,(E595-F595)*C595)</f>
        <v>10000</v>
      </c>
      <c r="I595" s="40">
        <f>(IF(D595="SHORT",IF(G595="",0,F595-G595),IF(D595="LONG",IF(G595="",0,G595-F595))))*C595</f>
        <v>10000</v>
      </c>
      <c r="J595" s="69">
        <f>(H595+I595)</f>
        <v>20000</v>
      </c>
    </row>
    <row r="596" spans="1:10" x14ac:dyDescent="0.25">
      <c r="A596" s="42">
        <v>42440</v>
      </c>
      <c r="B596" s="41" t="s">
        <v>18</v>
      </c>
      <c r="C596" s="39">
        <v>100</v>
      </c>
      <c r="D596" s="39" t="s">
        <v>11</v>
      </c>
      <c r="E596" s="11">
        <v>29730</v>
      </c>
      <c r="F596" s="11">
        <v>29630</v>
      </c>
      <c r="G596" s="11">
        <v>0</v>
      </c>
      <c r="H596" s="40">
        <f t="shared" ref="H596:H604" si="573">IF(D596="LONG",(F596-E596)*C596,(E596-F596)*C596)</f>
        <v>-10000</v>
      </c>
      <c r="I596" s="40">
        <v>0</v>
      </c>
      <c r="J596" s="69">
        <f t="shared" ref="J596:J604" si="574">(H596+I596)</f>
        <v>-10000</v>
      </c>
    </row>
    <row r="597" spans="1:10" x14ac:dyDescent="0.25">
      <c r="A597" s="42">
        <v>42439</v>
      </c>
      <c r="B597" s="41" t="s">
        <v>18</v>
      </c>
      <c r="C597" s="39">
        <v>100</v>
      </c>
      <c r="D597" s="39" t="s">
        <v>11</v>
      </c>
      <c r="E597" s="11">
        <v>29150</v>
      </c>
      <c r="F597" s="11">
        <v>29250</v>
      </c>
      <c r="G597" s="11">
        <v>0</v>
      </c>
      <c r="H597" s="40">
        <f t="shared" si="573"/>
        <v>10000</v>
      </c>
      <c r="I597" s="40">
        <v>0</v>
      </c>
      <c r="J597" s="69">
        <f t="shared" si="574"/>
        <v>10000</v>
      </c>
    </row>
    <row r="598" spans="1:10" x14ac:dyDescent="0.25">
      <c r="A598" s="42">
        <v>42438</v>
      </c>
      <c r="B598" s="41" t="s">
        <v>22</v>
      </c>
      <c r="C598" s="39">
        <v>30</v>
      </c>
      <c r="D598" s="39" t="s">
        <v>11</v>
      </c>
      <c r="E598" s="11">
        <v>37070</v>
      </c>
      <c r="F598" s="11">
        <v>37270</v>
      </c>
      <c r="G598" s="11">
        <v>0</v>
      </c>
      <c r="H598" s="40">
        <f t="shared" si="573"/>
        <v>6000</v>
      </c>
      <c r="I598" s="40">
        <v>0</v>
      </c>
      <c r="J598" s="69">
        <f t="shared" si="574"/>
        <v>6000</v>
      </c>
    </row>
    <row r="599" spans="1:10" x14ac:dyDescent="0.25">
      <c r="A599" s="42">
        <v>42437</v>
      </c>
      <c r="B599" s="41" t="s">
        <v>18</v>
      </c>
      <c r="C599" s="39">
        <v>100</v>
      </c>
      <c r="D599" s="39" t="s">
        <v>15</v>
      </c>
      <c r="E599" s="11">
        <v>30120</v>
      </c>
      <c r="F599" s="11">
        <v>30030</v>
      </c>
      <c r="G599" s="11">
        <v>29930</v>
      </c>
      <c r="H599" s="40">
        <f t="shared" si="573"/>
        <v>9000</v>
      </c>
      <c r="I599" s="40">
        <f t="shared" ref="I599" si="575">(IF(D599="SHORT",IF(G599="",0,F599-G599),IF(D599="LONG",IF(G599="",0,G599-F599))))*C599</f>
        <v>10000</v>
      </c>
      <c r="J599" s="69">
        <f t="shared" si="574"/>
        <v>19000</v>
      </c>
    </row>
    <row r="600" spans="1:10" x14ac:dyDescent="0.25">
      <c r="A600" s="42">
        <v>42433</v>
      </c>
      <c r="B600" s="41" t="s">
        <v>12</v>
      </c>
      <c r="C600" s="39">
        <v>5000</v>
      </c>
      <c r="D600" s="39" t="s">
        <v>11</v>
      </c>
      <c r="E600" s="11">
        <v>123.6</v>
      </c>
      <c r="F600" s="11">
        <v>124.6</v>
      </c>
      <c r="G600" s="11">
        <v>0</v>
      </c>
      <c r="H600" s="40">
        <f t="shared" si="573"/>
        <v>5000</v>
      </c>
      <c r="I600" s="40">
        <v>0</v>
      </c>
      <c r="J600" s="69">
        <f t="shared" si="574"/>
        <v>5000</v>
      </c>
    </row>
    <row r="601" spans="1:10" x14ac:dyDescent="0.25">
      <c r="A601" s="42">
        <v>42432</v>
      </c>
      <c r="B601" s="41" t="s">
        <v>12</v>
      </c>
      <c r="C601" s="39">
        <v>5000</v>
      </c>
      <c r="D601" s="39" t="s">
        <v>15</v>
      </c>
      <c r="E601" s="11">
        <v>123.6</v>
      </c>
      <c r="F601" s="11">
        <v>122.9</v>
      </c>
      <c r="G601" s="11">
        <v>0</v>
      </c>
      <c r="H601" s="40">
        <f t="shared" si="573"/>
        <v>3499.9999999999432</v>
      </c>
      <c r="I601" s="40">
        <v>0</v>
      </c>
      <c r="J601" s="69">
        <f t="shared" si="574"/>
        <v>3499.9999999999432</v>
      </c>
    </row>
    <row r="602" spans="1:10" x14ac:dyDescent="0.25">
      <c r="A602" s="42">
        <v>42431</v>
      </c>
      <c r="B602" s="41" t="s">
        <v>21</v>
      </c>
      <c r="C602" s="39">
        <v>100</v>
      </c>
      <c r="D602" s="39" t="s">
        <v>11</v>
      </c>
      <c r="E602" s="11">
        <v>2290</v>
      </c>
      <c r="F602" s="11">
        <v>2345</v>
      </c>
      <c r="G602" s="11">
        <v>0</v>
      </c>
      <c r="H602" s="40">
        <f t="shared" si="573"/>
        <v>5500</v>
      </c>
      <c r="I602" s="40">
        <v>0</v>
      </c>
      <c r="J602" s="69">
        <f t="shared" si="574"/>
        <v>5500</v>
      </c>
    </row>
    <row r="603" spans="1:10" x14ac:dyDescent="0.25">
      <c r="A603" s="42">
        <v>42430</v>
      </c>
      <c r="B603" s="41" t="s">
        <v>17</v>
      </c>
      <c r="C603" s="39">
        <v>5000</v>
      </c>
      <c r="D603" s="39" t="s">
        <v>11</v>
      </c>
      <c r="E603" s="11">
        <v>120.2</v>
      </c>
      <c r="F603" s="11">
        <v>121.2</v>
      </c>
      <c r="G603" s="11">
        <v>0</v>
      </c>
      <c r="H603" s="40">
        <f t="shared" si="573"/>
        <v>5000</v>
      </c>
      <c r="I603" s="40">
        <v>0</v>
      </c>
      <c r="J603" s="69">
        <f t="shared" si="574"/>
        <v>5000</v>
      </c>
    </row>
    <row r="604" spans="1:10" x14ac:dyDescent="0.25">
      <c r="A604" s="42">
        <v>42430</v>
      </c>
      <c r="B604" s="41" t="s">
        <v>22</v>
      </c>
      <c r="C604" s="39">
        <v>30</v>
      </c>
      <c r="D604" s="39" t="s">
        <v>11</v>
      </c>
      <c r="E604" s="11">
        <v>36075</v>
      </c>
      <c r="F604" s="11">
        <v>36275</v>
      </c>
      <c r="G604" s="11">
        <v>0</v>
      </c>
      <c r="H604" s="40">
        <f t="shared" si="573"/>
        <v>6000</v>
      </c>
      <c r="I604" s="40">
        <v>0</v>
      </c>
      <c r="J604" s="69">
        <f t="shared" si="574"/>
        <v>6000</v>
      </c>
    </row>
    <row r="605" spans="1:10" x14ac:dyDescent="0.25">
      <c r="A605" s="67"/>
      <c r="B605" s="67"/>
      <c r="C605" s="67"/>
      <c r="D605" s="67"/>
      <c r="E605" s="67"/>
      <c r="F605" s="67"/>
      <c r="G605" s="67"/>
      <c r="H605" s="67"/>
      <c r="I605" s="67"/>
      <c r="J605" s="71"/>
    </row>
    <row r="606" spans="1:10" x14ac:dyDescent="0.25">
      <c r="A606" s="42">
        <v>42429</v>
      </c>
      <c r="B606" s="41" t="s">
        <v>18</v>
      </c>
      <c r="C606" s="39">
        <v>100</v>
      </c>
      <c r="D606" s="39" t="s">
        <v>11</v>
      </c>
      <c r="E606" s="11">
        <v>29575</v>
      </c>
      <c r="F606" s="11">
        <v>29660</v>
      </c>
      <c r="G606" s="11">
        <v>0</v>
      </c>
      <c r="H606" s="40">
        <f t="shared" ref="H606:H616" si="576">IF(D606="LONG",(F606-E606)*C606,(E606-F606)*C606)</f>
        <v>8500</v>
      </c>
      <c r="I606" s="40">
        <v>0</v>
      </c>
      <c r="J606" s="69">
        <f t="shared" ref="J606:J616" si="577">(H606+I606)</f>
        <v>8500</v>
      </c>
    </row>
    <row r="607" spans="1:10" x14ac:dyDescent="0.25">
      <c r="A607" s="42">
        <v>42426</v>
      </c>
      <c r="B607" s="41" t="s">
        <v>18</v>
      </c>
      <c r="C607" s="39">
        <v>100</v>
      </c>
      <c r="D607" s="39" t="s">
        <v>11</v>
      </c>
      <c r="E607" s="11">
        <v>29500</v>
      </c>
      <c r="F607" s="11">
        <v>29580</v>
      </c>
      <c r="G607" s="11">
        <v>29680</v>
      </c>
      <c r="H607" s="40">
        <f t="shared" si="576"/>
        <v>8000</v>
      </c>
      <c r="I607" s="40">
        <v>0</v>
      </c>
      <c r="J607" s="69">
        <f t="shared" si="577"/>
        <v>8000</v>
      </c>
    </row>
    <row r="608" spans="1:10" x14ac:dyDescent="0.25">
      <c r="A608" s="42">
        <v>42425</v>
      </c>
      <c r="B608" s="41" t="s">
        <v>18</v>
      </c>
      <c r="C608" s="39">
        <v>100</v>
      </c>
      <c r="D608" s="39" t="s">
        <v>15</v>
      </c>
      <c r="E608" s="11">
        <v>29700</v>
      </c>
      <c r="F608" s="11">
        <v>29595</v>
      </c>
      <c r="G608" s="11">
        <v>0</v>
      </c>
      <c r="H608" s="40">
        <f t="shared" si="576"/>
        <v>10500</v>
      </c>
      <c r="I608" s="40">
        <v>0</v>
      </c>
      <c r="J608" s="69">
        <f t="shared" si="577"/>
        <v>10500</v>
      </c>
    </row>
    <row r="609" spans="1:10" x14ac:dyDescent="0.25">
      <c r="A609" s="42">
        <v>42424</v>
      </c>
      <c r="B609" s="41" t="s">
        <v>22</v>
      </c>
      <c r="C609" s="39">
        <v>30</v>
      </c>
      <c r="D609" s="39" t="s">
        <v>15</v>
      </c>
      <c r="E609" s="11">
        <v>37440</v>
      </c>
      <c r="F609" s="11">
        <v>37680</v>
      </c>
      <c r="G609" s="11">
        <v>0</v>
      </c>
      <c r="H609" s="40">
        <f t="shared" si="576"/>
        <v>-7200</v>
      </c>
      <c r="I609" s="40">
        <v>0</v>
      </c>
      <c r="J609" s="69">
        <f t="shared" si="577"/>
        <v>-7200</v>
      </c>
    </row>
    <row r="610" spans="1:10" x14ac:dyDescent="0.25">
      <c r="A610" s="42">
        <v>42423</v>
      </c>
      <c r="B610" s="41" t="s">
        <v>18</v>
      </c>
      <c r="C610" s="39">
        <v>100</v>
      </c>
      <c r="D610" s="39" t="s">
        <v>11</v>
      </c>
      <c r="E610" s="11">
        <v>29170</v>
      </c>
      <c r="F610" s="11">
        <v>29250</v>
      </c>
      <c r="G610" s="11">
        <v>0</v>
      </c>
      <c r="H610" s="40">
        <f t="shared" si="576"/>
        <v>8000</v>
      </c>
      <c r="I610" s="40">
        <v>0</v>
      </c>
      <c r="J610" s="69">
        <f t="shared" si="577"/>
        <v>8000</v>
      </c>
    </row>
    <row r="611" spans="1:10" x14ac:dyDescent="0.25">
      <c r="A611" s="42">
        <v>42423</v>
      </c>
      <c r="B611" s="41" t="s">
        <v>22</v>
      </c>
      <c r="C611" s="39">
        <v>30</v>
      </c>
      <c r="D611" s="39" t="s">
        <v>11</v>
      </c>
      <c r="E611" s="11">
        <v>37110</v>
      </c>
      <c r="F611" s="11">
        <v>37310</v>
      </c>
      <c r="G611" s="11">
        <v>0</v>
      </c>
      <c r="H611" s="40">
        <f t="shared" si="576"/>
        <v>6000</v>
      </c>
      <c r="I611" s="40">
        <v>0</v>
      </c>
      <c r="J611" s="69">
        <f t="shared" si="577"/>
        <v>6000</v>
      </c>
    </row>
    <row r="612" spans="1:10" x14ac:dyDescent="0.25">
      <c r="A612" s="42">
        <v>42422</v>
      </c>
      <c r="B612" s="41" t="s">
        <v>18</v>
      </c>
      <c r="C612" s="39">
        <v>100</v>
      </c>
      <c r="D612" s="39" t="s">
        <v>11</v>
      </c>
      <c r="E612" s="11">
        <v>28810</v>
      </c>
      <c r="F612" s="11">
        <v>28900</v>
      </c>
      <c r="G612" s="11">
        <v>28985</v>
      </c>
      <c r="H612" s="40">
        <f t="shared" si="576"/>
        <v>9000</v>
      </c>
      <c r="I612" s="40">
        <f t="shared" ref="I612:I613" si="578">(IF(D612="SHORT",IF(G612="",0,F612-G612),IF(D612="LONG",IF(G612="",0,G612-F612))))*C612</f>
        <v>8500</v>
      </c>
      <c r="J612" s="69">
        <f t="shared" si="577"/>
        <v>17500</v>
      </c>
    </row>
    <row r="613" spans="1:10" x14ac:dyDescent="0.25">
      <c r="A613" s="42">
        <v>42419</v>
      </c>
      <c r="B613" s="41" t="s">
        <v>18</v>
      </c>
      <c r="C613" s="39">
        <v>100</v>
      </c>
      <c r="D613" s="39" t="s">
        <v>15</v>
      </c>
      <c r="E613" s="11">
        <v>29395</v>
      </c>
      <c r="F613" s="11">
        <v>29315</v>
      </c>
      <c r="G613" s="11">
        <v>29291</v>
      </c>
      <c r="H613" s="40">
        <f t="shared" si="576"/>
        <v>8000</v>
      </c>
      <c r="I613" s="40">
        <f t="shared" si="578"/>
        <v>2400</v>
      </c>
      <c r="J613" s="69">
        <f t="shared" si="577"/>
        <v>10400</v>
      </c>
    </row>
    <row r="614" spans="1:10" x14ac:dyDescent="0.25">
      <c r="A614" s="42">
        <v>42419</v>
      </c>
      <c r="B614" s="41" t="s">
        <v>22</v>
      </c>
      <c r="C614" s="39">
        <v>30</v>
      </c>
      <c r="D614" s="39" t="s">
        <v>15</v>
      </c>
      <c r="E614" s="11">
        <v>37700</v>
      </c>
      <c r="F614" s="11">
        <v>37470</v>
      </c>
      <c r="G614" s="11">
        <v>0</v>
      </c>
      <c r="H614" s="40">
        <f t="shared" si="576"/>
        <v>6900</v>
      </c>
      <c r="I614" s="40">
        <v>0</v>
      </c>
      <c r="J614" s="69">
        <f t="shared" si="577"/>
        <v>6900</v>
      </c>
    </row>
    <row r="615" spans="1:10" x14ac:dyDescent="0.25">
      <c r="A615" s="42">
        <v>42418</v>
      </c>
      <c r="B615" s="41" t="s">
        <v>12</v>
      </c>
      <c r="C615" s="39">
        <v>5000</v>
      </c>
      <c r="D615" s="39" t="s">
        <v>11</v>
      </c>
      <c r="E615" s="11">
        <v>113.65</v>
      </c>
      <c r="F615" s="11">
        <v>114.65</v>
      </c>
      <c r="G615" s="11">
        <v>115.65</v>
      </c>
      <c r="H615" s="40">
        <f t="shared" si="576"/>
        <v>5000</v>
      </c>
      <c r="I615" s="40">
        <f t="shared" ref="I615" si="579">(IF(D615="SHORT",IF(G615="",0,F615-G615),IF(D615="LONG",IF(G615="",0,G615-F615))))*C615</f>
        <v>5000</v>
      </c>
      <c r="J615" s="69">
        <f t="shared" si="577"/>
        <v>10000</v>
      </c>
    </row>
    <row r="616" spans="1:10" x14ac:dyDescent="0.25">
      <c r="A616" s="42">
        <v>42418</v>
      </c>
      <c r="B616" s="41" t="s">
        <v>18</v>
      </c>
      <c r="C616" s="39">
        <v>100</v>
      </c>
      <c r="D616" s="39" t="s">
        <v>11</v>
      </c>
      <c r="E616" s="11">
        <v>28840</v>
      </c>
      <c r="F616" s="11">
        <v>28740</v>
      </c>
      <c r="G616" s="11">
        <v>0</v>
      </c>
      <c r="H616" s="40">
        <f t="shared" si="576"/>
        <v>-10000</v>
      </c>
      <c r="I616" s="40">
        <v>0</v>
      </c>
      <c r="J616" s="69">
        <f t="shared" si="577"/>
        <v>-10000</v>
      </c>
    </row>
    <row r="617" spans="1:10" x14ac:dyDescent="0.25">
      <c r="A617" s="42">
        <v>42417</v>
      </c>
      <c r="B617" s="41" t="s">
        <v>22</v>
      </c>
      <c r="C617" s="39">
        <v>30</v>
      </c>
      <c r="D617" s="39" t="s">
        <v>11</v>
      </c>
      <c r="E617" s="11">
        <v>37030</v>
      </c>
      <c r="F617" s="11">
        <v>37230</v>
      </c>
      <c r="G617" s="11">
        <v>37480</v>
      </c>
      <c r="H617" s="40">
        <f>IF(D617="LONG",(F617-E617)*C617,(E617-F617)*C617)</f>
        <v>6000</v>
      </c>
      <c r="I617" s="40">
        <v>0</v>
      </c>
      <c r="J617" s="69">
        <f>(H617+I617)</f>
        <v>6000</v>
      </c>
    </row>
    <row r="618" spans="1:10" x14ac:dyDescent="0.25">
      <c r="A618" s="42">
        <v>42417</v>
      </c>
      <c r="B618" s="41" t="s">
        <v>18</v>
      </c>
      <c r="C618" s="39">
        <v>100</v>
      </c>
      <c r="D618" s="39" t="s">
        <v>15</v>
      </c>
      <c r="E618" s="11">
        <v>28860</v>
      </c>
      <c r="F618" s="11">
        <v>28790</v>
      </c>
      <c r="G618" s="11">
        <v>28731</v>
      </c>
      <c r="H618" s="40">
        <f>IF(D618="LONG",(F618-E618)*C618,(E618-F618)*C618)</f>
        <v>7000</v>
      </c>
      <c r="I618" s="40">
        <f t="shared" ref="I618:I619" si="580">(IF(D618="SHORT",IF(G618="",0,F618-G618),IF(D618="LONG",IF(G618="",0,G618-F618))))*C618</f>
        <v>5900</v>
      </c>
      <c r="J618" s="69">
        <f>(H618+I618)</f>
        <v>12900</v>
      </c>
    </row>
    <row r="619" spans="1:10" x14ac:dyDescent="0.25">
      <c r="A619" s="42">
        <v>42416</v>
      </c>
      <c r="B619" s="41" t="s">
        <v>18</v>
      </c>
      <c r="C619" s="39">
        <v>100</v>
      </c>
      <c r="D619" s="39" t="s">
        <v>15</v>
      </c>
      <c r="E619" s="11">
        <v>29000</v>
      </c>
      <c r="F619" s="11">
        <v>28895</v>
      </c>
      <c r="G619" s="11">
        <v>28795</v>
      </c>
      <c r="H619" s="40">
        <f>IF(D619="LONG",(F619-E619)*C619,(E619-F619)*C619)</f>
        <v>10500</v>
      </c>
      <c r="I619" s="40">
        <f t="shared" si="580"/>
        <v>10000</v>
      </c>
      <c r="J619" s="69">
        <f>(H619+I619)</f>
        <v>20500</v>
      </c>
    </row>
    <row r="620" spans="1:10" x14ac:dyDescent="0.25">
      <c r="A620" s="42">
        <v>42416</v>
      </c>
      <c r="B620" s="41" t="s">
        <v>21</v>
      </c>
      <c r="C620" s="39">
        <v>100</v>
      </c>
      <c r="D620" s="39" t="s">
        <v>11</v>
      </c>
      <c r="E620" s="11">
        <v>2035</v>
      </c>
      <c r="F620" s="11">
        <v>2070</v>
      </c>
      <c r="G620" s="11">
        <v>0</v>
      </c>
      <c r="H620" s="40">
        <f t="shared" ref="H620:H621" si="581">IF(D620="LONG",(F620-E620)*C620,(E620-F620)*C620)</f>
        <v>3500</v>
      </c>
      <c r="I620" s="40">
        <v>0</v>
      </c>
      <c r="J620" s="69">
        <f t="shared" ref="J620:J621" si="582">(H620+I620)</f>
        <v>3500</v>
      </c>
    </row>
    <row r="621" spans="1:10" x14ac:dyDescent="0.25">
      <c r="A621" s="42">
        <v>42416</v>
      </c>
      <c r="B621" s="41" t="s">
        <v>12</v>
      </c>
      <c r="C621" s="39">
        <v>5000</v>
      </c>
      <c r="D621" s="39" t="s">
        <v>11</v>
      </c>
      <c r="E621" s="11">
        <v>114.75</v>
      </c>
      <c r="F621" s="11">
        <v>115.85</v>
      </c>
      <c r="G621" s="11">
        <v>116</v>
      </c>
      <c r="H621" s="40">
        <f t="shared" si="581"/>
        <v>5499.9999999999718</v>
      </c>
      <c r="I621" s="40">
        <f t="shared" ref="I621:I623" si="583">(IF(D621="SHORT",IF(G621="",0,F621-G621),IF(D621="LONG",IF(G621="",0,G621-F621))))*C621</f>
        <v>750.00000000002842</v>
      </c>
      <c r="J621" s="69">
        <f t="shared" si="582"/>
        <v>6250</v>
      </c>
    </row>
    <row r="622" spans="1:10" x14ac:dyDescent="0.25">
      <c r="A622" s="42">
        <v>42412</v>
      </c>
      <c r="B622" s="41" t="s">
        <v>18</v>
      </c>
      <c r="C622" s="39">
        <v>100</v>
      </c>
      <c r="D622" s="39" t="s">
        <v>11</v>
      </c>
      <c r="E622" s="11">
        <v>29500</v>
      </c>
      <c r="F622" s="11">
        <v>29580</v>
      </c>
      <c r="G622" s="11">
        <v>29680</v>
      </c>
      <c r="H622" s="40">
        <f>IF(D622="LONG",(F622-E622)*C622,(E622-F622)*C622)</f>
        <v>8000</v>
      </c>
      <c r="I622" s="40">
        <f t="shared" si="583"/>
        <v>10000</v>
      </c>
      <c r="J622" s="69">
        <f>(H622+I622)</f>
        <v>18000</v>
      </c>
    </row>
    <row r="623" spans="1:10" x14ac:dyDescent="0.25">
      <c r="A623" s="42">
        <v>42411</v>
      </c>
      <c r="B623" s="41" t="s">
        <v>18</v>
      </c>
      <c r="C623" s="39">
        <v>100</v>
      </c>
      <c r="D623" s="39" t="s">
        <v>15</v>
      </c>
      <c r="E623" s="11">
        <v>29575</v>
      </c>
      <c r="F623" s="11">
        <v>29495</v>
      </c>
      <c r="G623" s="11">
        <v>29440</v>
      </c>
      <c r="H623" s="40">
        <f>IF(D623="LONG",(F623-E623)*C623,(E623-F623)*C623)</f>
        <v>8000</v>
      </c>
      <c r="I623" s="40">
        <f t="shared" si="583"/>
        <v>5500</v>
      </c>
      <c r="J623" s="69">
        <f>(H623+I623)</f>
        <v>13500</v>
      </c>
    </row>
    <row r="624" spans="1:10" x14ac:dyDescent="0.25">
      <c r="A624" s="42">
        <v>42411</v>
      </c>
      <c r="B624" s="41" t="s">
        <v>12</v>
      </c>
      <c r="C624" s="39">
        <v>5000</v>
      </c>
      <c r="D624" s="39" t="s">
        <v>15</v>
      </c>
      <c r="E624" s="11">
        <v>118.1</v>
      </c>
      <c r="F624" s="11">
        <v>117.1</v>
      </c>
      <c r="G624" s="11">
        <v>0</v>
      </c>
      <c r="H624" s="40">
        <f t="shared" ref="H624" si="584">IF(D624="LONG",(F624-E624)*C624,(E624-F624)*C624)</f>
        <v>5000</v>
      </c>
      <c r="I624" s="40">
        <v>0</v>
      </c>
      <c r="J624" s="69">
        <f t="shared" ref="J624" si="585">(H624+I624)</f>
        <v>5000</v>
      </c>
    </row>
    <row r="625" spans="1:10" x14ac:dyDescent="0.25">
      <c r="A625" s="42">
        <v>42410</v>
      </c>
      <c r="B625" s="41" t="s">
        <v>18</v>
      </c>
      <c r="C625" s="39">
        <v>100</v>
      </c>
      <c r="D625" s="39" t="s">
        <v>11</v>
      </c>
      <c r="E625" s="11">
        <v>28090</v>
      </c>
      <c r="F625" s="11">
        <v>28170</v>
      </c>
      <c r="G625" s="11">
        <v>28249</v>
      </c>
      <c r="H625" s="40">
        <f>IF(D625="LONG",(F625-E625)*C625,(E625-F625)*C625)</f>
        <v>8000</v>
      </c>
      <c r="I625" s="40">
        <f t="shared" ref="I625:I626" si="586">(IF(D625="SHORT",IF(G625="",0,F625-G625),IF(D625="LONG",IF(G625="",0,G625-F625))))*C625</f>
        <v>7900</v>
      </c>
      <c r="J625" s="40">
        <f>(H625+I625)</f>
        <v>15900</v>
      </c>
    </row>
    <row r="626" spans="1:10" x14ac:dyDescent="0.25">
      <c r="A626" s="42">
        <v>42409</v>
      </c>
      <c r="B626" s="41" t="s">
        <v>18</v>
      </c>
      <c r="C626" s="39">
        <v>100</v>
      </c>
      <c r="D626" s="39" t="s">
        <v>11</v>
      </c>
      <c r="E626" s="11">
        <v>28250</v>
      </c>
      <c r="F626" s="11">
        <v>28310</v>
      </c>
      <c r="G626" s="11">
        <v>28380</v>
      </c>
      <c r="H626" s="40">
        <f>IF(D626="LONG",(F626-E626)*C626,(E626-F626)*C626)</f>
        <v>6000</v>
      </c>
      <c r="I626" s="40">
        <f t="shared" si="586"/>
        <v>7000</v>
      </c>
      <c r="J626" s="40">
        <f>(H626+I626)</f>
        <v>13000</v>
      </c>
    </row>
    <row r="627" spans="1:10" x14ac:dyDescent="0.25">
      <c r="A627" s="42">
        <v>42409</v>
      </c>
      <c r="B627" s="41" t="s">
        <v>18</v>
      </c>
      <c r="C627" s="39">
        <v>100</v>
      </c>
      <c r="D627" s="39" t="s">
        <v>15</v>
      </c>
      <c r="E627" s="11">
        <v>28300</v>
      </c>
      <c r="F627" s="11">
        <v>28250</v>
      </c>
      <c r="G627" s="11">
        <v>0</v>
      </c>
      <c r="H627" s="40">
        <f t="shared" ref="H627:H636" si="587">IF(D627="LONG",(F627-E627)*C627,(E627-F627)*C627)</f>
        <v>5000</v>
      </c>
      <c r="I627" s="40">
        <v>0</v>
      </c>
      <c r="J627" s="40">
        <f t="shared" ref="J627:J636" si="588">(H627+I627)</f>
        <v>5000</v>
      </c>
    </row>
    <row r="628" spans="1:10" x14ac:dyDescent="0.25">
      <c r="A628" s="42">
        <v>42408</v>
      </c>
      <c r="B628" s="41" t="s">
        <v>19</v>
      </c>
      <c r="C628" s="39">
        <v>5000</v>
      </c>
      <c r="D628" s="39" t="s">
        <v>11</v>
      </c>
      <c r="E628" s="11">
        <v>121</v>
      </c>
      <c r="F628" s="11">
        <v>122</v>
      </c>
      <c r="G628" s="11">
        <v>124</v>
      </c>
      <c r="H628" s="40">
        <f t="shared" si="587"/>
        <v>5000</v>
      </c>
      <c r="I628" s="40">
        <f t="shared" ref="I628" si="589">(IF(D628="SHORT",IF(G628="",0,F628-G628),IF(D628="LONG",IF(G628="",0,G628-F628))))*C628</f>
        <v>10000</v>
      </c>
      <c r="J628" s="40">
        <f t="shared" si="588"/>
        <v>15000</v>
      </c>
    </row>
    <row r="629" spans="1:10" x14ac:dyDescent="0.25">
      <c r="A629" s="42">
        <v>42408</v>
      </c>
      <c r="B629" s="41" t="s">
        <v>21</v>
      </c>
      <c r="C629" s="39">
        <v>100</v>
      </c>
      <c r="D629" s="39" t="s">
        <v>11</v>
      </c>
      <c r="E629" s="11">
        <v>2070</v>
      </c>
      <c r="F629" s="11">
        <v>2020</v>
      </c>
      <c r="G629" s="11">
        <v>0</v>
      </c>
      <c r="H629" s="40">
        <f t="shared" si="587"/>
        <v>-5000</v>
      </c>
      <c r="I629" s="40">
        <v>0</v>
      </c>
      <c r="J629" s="40">
        <f t="shared" si="588"/>
        <v>-5000</v>
      </c>
    </row>
    <row r="630" spans="1:10" x14ac:dyDescent="0.25">
      <c r="A630" s="42">
        <v>42405</v>
      </c>
      <c r="B630" s="41" t="s">
        <v>19</v>
      </c>
      <c r="C630" s="39">
        <v>5000</v>
      </c>
      <c r="D630" s="39" t="s">
        <v>11</v>
      </c>
      <c r="E630" s="11">
        <v>121.15</v>
      </c>
      <c r="F630" s="11">
        <v>120</v>
      </c>
      <c r="G630" s="11">
        <v>0</v>
      </c>
      <c r="H630" s="40">
        <f t="shared" si="587"/>
        <v>-5750.0000000000282</v>
      </c>
      <c r="I630" s="40">
        <v>0</v>
      </c>
      <c r="J630" s="40">
        <f t="shared" si="588"/>
        <v>-5750.0000000000282</v>
      </c>
    </row>
    <row r="631" spans="1:10" x14ac:dyDescent="0.25">
      <c r="A631" s="42">
        <v>42404</v>
      </c>
      <c r="B631" s="41" t="s">
        <v>19</v>
      </c>
      <c r="C631" s="39">
        <v>5000</v>
      </c>
      <c r="D631" s="39" t="s">
        <v>15</v>
      </c>
      <c r="E631" s="11">
        <v>123.85</v>
      </c>
      <c r="F631" s="11">
        <v>122.75</v>
      </c>
      <c r="G631" s="11">
        <v>0</v>
      </c>
      <c r="H631" s="40">
        <f t="shared" si="587"/>
        <v>5499.9999999999718</v>
      </c>
      <c r="I631" s="40">
        <v>0</v>
      </c>
      <c r="J631" s="40">
        <f t="shared" si="588"/>
        <v>5499.9999999999718</v>
      </c>
    </row>
    <row r="632" spans="1:10" x14ac:dyDescent="0.25">
      <c r="A632" s="42">
        <v>42403</v>
      </c>
      <c r="B632" s="41" t="s">
        <v>18</v>
      </c>
      <c r="C632" s="39">
        <v>100</v>
      </c>
      <c r="D632" s="39" t="s">
        <v>15</v>
      </c>
      <c r="E632" s="11">
        <v>27140</v>
      </c>
      <c r="F632" s="11">
        <v>27070</v>
      </c>
      <c r="G632" s="11">
        <v>0</v>
      </c>
      <c r="H632" s="40">
        <f t="shared" si="587"/>
        <v>7000</v>
      </c>
      <c r="I632" s="40">
        <v>0</v>
      </c>
      <c r="J632" s="40">
        <f t="shared" si="588"/>
        <v>7000</v>
      </c>
    </row>
    <row r="633" spans="1:10" x14ac:dyDescent="0.25">
      <c r="A633" s="42">
        <v>42403</v>
      </c>
      <c r="B633" s="41" t="s">
        <v>21</v>
      </c>
      <c r="C633" s="39">
        <v>100</v>
      </c>
      <c r="D633" s="39" t="s">
        <v>11</v>
      </c>
      <c r="E633" s="11">
        <v>2080</v>
      </c>
      <c r="F633" s="11">
        <v>2100</v>
      </c>
      <c r="G633" s="11">
        <v>2130</v>
      </c>
      <c r="H633" s="40">
        <f t="shared" si="587"/>
        <v>2000</v>
      </c>
      <c r="I633" s="40">
        <f t="shared" ref="I633" si="590">(IF(D633="SHORT",IF(G633="",0,F633-G633),IF(D633="LONG",IF(G633="",0,G633-F633))))*C633</f>
        <v>3000</v>
      </c>
      <c r="J633" s="40">
        <f t="shared" si="588"/>
        <v>5000</v>
      </c>
    </row>
    <row r="634" spans="1:10" x14ac:dyDescent="0.25">
      <c r="A634" s="42">
        <v>42403</v>
      </c>
      <c r="B634" s="41" t="s">
        <v>19</v>
      </c>
      <c r="C634" s="39">
        <v>5000</v>
      </c>
      <c r="D634" s="39" t="s">
        <v>15</v>
      </c>
      <c r="E634" s="11">
        <v>121.4</v>
      </c>
      <c r="F634" s="11">
        <v>120.35</v>
      </c>
      <c r="G634" s="11">
        <v>0</v>
      </c>
      <c r="H634" s="40">
        <f t="shared" si="587"/>
        <v>5250.0000000000564</v>
      </c>
      <c r="I634" s="40">
        <v>0</v>
      </c>
      <c r="J634" s="40">
        <f t="shared" si="588"/>
        <v>5250.0000000000564</v>
      </c>
    </row>
    <row r="635" spans="1:10" x14ac:dyDescent="0.25">
      <c r="A635" s="42">
        <v>42402</v>
      </c>
      <c r="B635" s="41" t="s">
        <v>12</v>
      </c>
      <c r="C635" s="39">
        <v>5000</v>
      </c>
      <c r="D635" s="39" t="s">
        <v>15</v>
      </c>
      <c r="E635" s="11">
        <v>114</v>
      </c>
      <c r="F635" s="11">
        <v>113</v>
      </c>
      <c r="G635" s="11">
        <v>112.2</v>
      </c>
      <c r="H635" s="40">
        <f t="shared" si="587"/>
        <v>5000</v>
      </c>
      <c r="I635" s="40">
        <f t="shared" ref="I635:I636" si="591">(IF(D635="SHORT",IF(G635="",0,F635-G635),IF(D635="LONG",IF(G635="",0,G635-F635))))*C635</f>
        <v>3999.9999999999859</v>
      </c>
      <c r="J635" s="40">
        <f t="shared" si="588"/>
        <v>8999.9999999999854</v>
      </c>
    </row>
    <row r="636" spans="1:10" x14ac:dyDescent="0.25">
      <c r="A636" s="42">
        <v>42402</v>
      </c>
      <c r="B636" s="41" t="s">
        <v>18</v>
      </c>
      <c r="C636" s="39">
        <v>100</v>
      </c>
      <c r="D636" s="39" t="s">
        <v>11</v>
      </c>
      <c r="E636" s="11">
        <v>26945</v>
      </c>
      <c r="F636" s="11">
        <v>27025</v>
      </c>
      <c r="G636" s="11">
        <v>27087</v>
      </c>
      <c r="H636" s="40">
        <f t="shared" si="587"/>
        <v>8000</v>
      </c>
      <c r="I636" s="40">
        <f t="shared" si="591"/>
        <v>6200</v>
      </c>
      <c r="J636" s="40">
        <f t="shared" si="588"/>
        <v>14200</v>
      </c>
    </row>
    <row r="637" spans="1:10" x14ac:dyDescent="0.25">
      <c r="A637" s="67"/>
      <c r="B637" s="67"/>
      <c r="C637" s="67"/>
      <c r="D637" s="67"/>
      <c r="E637" s="67"/>
      <c r="F637" s="67"/>
      <c r="G637" s="67"/>
      <c r="H637" s="67"/>
      <c r="I637" s="67"/>
      <c r="J637" s="67"/>
    </row>
    <row r="638" spans="1:10" x14ac:dyDescent="0.25">
      <c r="A638" s="42">
        <v>42398</v>
      </c>
      <c r="B638" s="41" t="s">
        <v>22</v>
      </c>
      <c r="C638" s="39">
        <v>30</v>
      </c>
      <c r="D638" s="39" t="s">
        <v>11</v>
      </c>
      <c r="E638" s="11">
        <v>34630</v>
      </c>
      <c r="F638" s="11">
        <v>34800</v>
      </c>
      <c r="G638" s="11">
        <v>0</v>
      </c>
      <c r="H638" s="40">
        <f>IF(D638="LONG",(F638-E638)*C638,(E638-F638)*C638)</f>
        <v>5100</v>
      </c>
      <c r="I638" s="40">
        <v>0</v>
      </c>
      <c r="J638" s="40">
        <f>(H638+I638)</f>
        <v>5100</v>
      </c>
    </row>
    <row r="639" spans="1:10" x14ac:dyDescent="0.25">
      <c r="A639" s="42">
        <v>42397</v>
      </c>
      <c r="B639" s="41" t="s">
        <v>22</v>
      </c>
      <c r="C639" s="39">
        <v>30</v>
      </c>
      <c r="D639" s="39" t="s">
        <v>15</v>
      </c>
      <c r="E639" s="11">
        <v>35090</v>
      </c>
      <c r="F639" s="11">
        <v>34790</v>
      </c>
      <c r="G639" s="11">
        <v>34664</v>
      </c>
      <c r="H639" s="40">
        <f>IF(D639="LONG",(F639-E639)*C639,(E639-F639)*C639)</f>
        <v>9000</v>
      </c>
      <c r="I639" s="40">
        <f t="shared" ref="I639" si="592">(IF(D639="SHORT",IF(G639="",0,F639-G639),IF(D639="LONG",IF(G639="",0,G639-F639))))*C639</f>
        <v>3780</v>
      </c>
      <c r="J639" s="40">
        <f>(H639+I639)</f>
        <v>12780</v>
      </c>
    </row>
    <row r="640" spans="1:10" x14ac:dyDescent="0.25">
      <c r="A640" s="42">
        <v>42394</v>
      </c>
      <c r="B640" s="41" t="s">
        <v>18</v>
      </c>
      <c r="C640" s="39">
        <v>100</v>
      </c>
      <c r="D640" s="39" t="s">
        <v>15</v>
      </c>
      <c r="E640" s="11">
        <v>26435</v>
      </c>
      <c r="F640" s="11">
        <v>26370</v>
      </c>
      <c r="G640" s="11">
        <v>0</v>
      </c>
      <c r="H640" s="40">
        <f>IF(D640="LONG",(F640-E640)*C640,(E640-F640)*C640)</f>
        <v>6500</v>
      </c>
      <c r="I640" s="40">
        <v>0</v>
      </c>
      <c r="J640" s="40">
        <f>(H640+I640)</f>
        <v>6500</v>
      </c>
    </row>
    <row r="641" spans="1:10" x14ac:dyDescent="0.25">
      <c r="A641" s="42">
        <v>42391</v>
      </c>
      <c r="B641" s="41" t="s">
        <v>18</v>
      </c>
      <c r="C641" s="39">
        <v>100</v>
      </c>
      <c r="D641" s="39" t="s">
        <v>11</v>
      </c>
      <c r="E641" s="11">
        <v>26150</v>
      </c>
      <c r="F641" s="11">
        <v>26250</v>
      </c>
      <c r="G641" s="11">
        <v>26282</v>
      </c>
      <c r="H641" s="40">
        <f>IF(D641="LONG",(F641-E641)*C641,(E641-F641)*C641)</f>
        <v>10000</v>
      </c>
      <c r="I641" s="40">
        <f t="shared" ref="I641" si="593">(IF(D641="SHORT",IF(G641="",0,F641-G641),IF(D641="LONG",IF(G641="",0,G641-F641))))*C641</f>
        <v>3200</v>
      </c>
      <c r="J641" s="40">
        <f>(H641+I641)</f>
        <v>13200</v>
      </c>
    </row>
    <row r="642" spans="1:10" x14ac:dyDescent="0.25">
      <c r="A642" s="42">
        <v>42012</v>
      </c>
      <c r="B642" s="41" t="s">
        <v>22</v>
      </c>
      <c r="C642" s="39">
        <v>30</v>
      </c>
      <c r="D642" s="39" t="s">
        <v>11</v>
      </c>
      <c r="E642" s="11">
        <v>33900</v>
      </c>
      <c r="F642" s="11">
        <v>0</v>
      </c>
      <c r="G642" s="11">
        <v>0</v>
      </c>
      <c r="H642" s="40">
        <v>0</v>
      </c>
      <c r="I642" s="40">
        <v>0</v>
      </c>
      <c r="J642" s="40">
        <v>0</v>
      </c>
    </row>
    <row r="643" spans="1:10" x14ac:dyDescent="0.25">
      <c r="A643" s="42">
        <v>42012</v>
      </c>
      <c r="B643" s="41" t="s">
        <v>13</v>
      </c>
      <c r="C643" s="39">
        <v>1000</v>
      </c>
      <c r="D643" s="39" t="s">
        <v>15</v>
      </c>
      <c r="E643" s="11">
        <v>304.2</v>
      </c>
      <c r="F643" s="11">
        <v>300.60000000000002</v>
      </c>
      <c r="G643" s="11">
        <v>0</v>
      </c>
      <c r="H643" s="40">
        <v>3600</v>
      </c>
      <c r="I643" s="40">
        <v>0</v>
      </c>
      <c r="J643" s="40">
        <v>3600</v>
      </c>
    </row>
    <row r="644" spans="1:10" x14ac:dyDescent="0.25">
      <c r="A644" s="42">
        <v>42011</v>
      </c>
      <c r="B644" s="41" t="s">
        <v>18</v>
      </c>
      <c r="C644" s="39">
        <v>100</v>
      </c>
      <c r="D644" s="39" t="s">
        <v>11</v>
      </c>
      <c r="E644" s="11">
        <v>25980</v>
      </c>
      <c r="F644" s="11">
        <v>26080</v>
      </c>
      <c r="G644" s="11">
        <v>0</v>
      </c>
      <c r="H644" s="40">
        <v>10000</v>
      </c>
      <c r="I644" s="40">
        <v>0</v>
      </c>
      <c r="J644" s="40">
        <v>10000</v>
      </c>
    </row>
    <row r="645" spans="1:10" x14ac:dyDescent="0.25">
      <c r="A645" s="42">
        <v>42010</v>
      </c>
      <c r="B645" s="41" t="s">
        <v>18</v>
      </c>
      <c r="C645" s="39">
        <v>100</v>
      </c>
      <c r="D645" s="39" t="s">
        <v>15</v>
      </c>
      <c r="E645" s="11">
        <v>25714</v>
      </c>
      <c r="F645" s="11">
        <v>25614</v>
      </c>
      <c r="G645" s="11">
        <v>0</v>
      </c>
      <c r="H645" s="40">
        <v>10000</v>
      </c>
      <c r="I645" s="40">
        <v>0</v>
      </c>
      <c r="J645" s="40">
        <v>10000</v>
      </c>
    </row>
    <row r="646" spans="1:10" x14ac:dyDescent="0.25">
      <c r="A646" s="51"/>
      <c r="B646" s="51"/>
      <c r="C646" s="51"/>
      <c r="D646" s="51"/>
      <c r="E646" s="51"/>
      <c r="F646" s="51"/>
      <c r="G646" s="51"/>
      <c r="H646" s="51"/>
      <c r="I646" s="51"/>
      <c r="J646" s="51"/>
    </row>
  </sheetData>
  <mergeCells count="3">
    <mergeCell ref="A1:J1"/>
    <mergeCell ref="A2:J2"/>
    <mergeCell ref="A97:J97"/>
  </mergeCells>
  <pageMargins left="0.7" right="0.7" top="0.75" bottom="0.75" header="0.3" footer="0.3"/>
  <pageSetup orientation="portrait" r:id="rId1"/>
  <ignoredErrors>
    <ignoredError sqref="H198:J206 H418:J418 H208:J417 H185:J185 H182:J182 H176:J176 H172:J172 H162:J162 H161:J161 H156:J156 H155:J155 J146 H146 H138:J138 H130:J130 H131 J131 H128:J128 H127:J127 H129:J129 H119 J119 H114:J114 H110:J110 H103:J103 H102:J102 H87:J87 H79:J79 H75:J75 H55:J55 H27:J27 H13:J13 H12:K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43390</v>
      </c>
      <c r="B5" s="73" t="s">
        <v>12</v>
      </c>
      <c r="C5" s="73">
        <v>5000</v>
      </c>
      <c r="D5" s="35" t="s">
        <v>15</v>
      </c>
      <c r="E5" s="36">
        <v>196.5</v>
      </c>
      <c r="F5" s="36">
        <v>198.5</v>
      </c>
      <c r="G5" s="11">
        <v>0</v>
      </c>
      <c r="H5" s="77">
        <f t="shared" ref="H5" si="0">(E5-F5)*C5</f>
        <v>-10000</v>
      </c>
      <c r="I5" s="112">
        <v>0</v>
      </c>
      <c r="J5" s="79">
        <f t="shared" ref="J5" si="1">+I5+H5</f>
        <v>-10000</v>
      </c>
    </row>
    <row r="6" spans="1:10" ht="22.5" customHeight="1" x14ac:dyDescent="0.25">
      <c r="A6" s="2">
        <v>43389</v>
      </c>
      <c r="B6" s="73" t="s">
        <v>12</v>
      </c>
      <c r="C6" s="73">
        <v>5000</v>
      </c>
      <c r="D6" s="73" t="s">
        <v>11</v>
      </c>
      <c r="E6" s="74">
        <v>193.75</v>
      </c>
      <c r="F6" s="74">
        <v>195.15</v>
      </c>
      <c r="G6" s="11">
        <v>0</v>
      </c>
      <c r="H6" s="76">
        <f t="shared" ref="H6" si="2">IF(D6="LONG",(F6-E6)*C6,(E6-F6)*C6)</f>
        <v>7000.0000000000282</v>
      </c>
      <c r="I6" s="76">
        <v>0</v>
      </c>
      <c r="J6" s="76">
        <f t="shared" ref="J6" si="3">(H6+I6)</f>
        <v>7000.0000000000282</v>
      </c>
    </row>
    <row r="7" spans="1:10" ht="22.5" customHeight="1" x14ac:dyDescent="0.25">
      <c r="A7" s="2">
        <v>43388</v>
      </c>
      <c r="B7" s="73" t="s">
        <v>18</v>
      </c>
      <c r="C7" s="73">
        <v>100</v>
      </c>
      <c r="D7" s="73" t="s">
        <v>11</v>
      </c>
      <c r="E7" s="74">
        <v>32175</v>
      </c>
      <c r="F7" s="74">
        <v>32075</v>
      </c>
      <c r="G7" s="11">
        <v>0</v>
      </c>
      <c r="H7" s="76">
        <f t="shared" ref="H7" si="4">IF(D7="LONG",(F7-E7)*C7,(E7-F7)*C7)</f>
        <v>-10000</v>
      </c>
      <c r="I7" s="76">
        <v>0</v>
      </c>
      <c r="J7" s="78">
        <f t="shared" ref="J7" si="5">(H7+I7)</f>
        <v>-10000</v>
      </c>
    </row>
    <row r="8" spans="1:10" ht="22.5" customHeight="1" x14ac:dyDescent="0.25">
      <c r="A8" s="2">
        <v>43388</v>
      </c>
      <c r="B8" s="73" t="s">
        <v>12</v>
      </c>
      <c r="C8" s="73">
        <v>5000</v>
      </c>
      <c r="D8" s="35" t="s">
        <v>15</v>
      </c>
      <c r="E8" s="36">
        <v>198.5</v>
      </c>
      <c r="F8" s="36">
        <v>196.5</v>
      </c>
      <c r="G8" s="11">
        <v>194</v>
      </c>
      <c r="H8" s="77">
        <f t="shared" ref="H8" si="6">(E8-F8)*C8</f>
        <v>10000</v>
      </c>
      <c r="I8" s="112">
        <f t="shared" ref="I8" si="7">(F8-G8)*C8</f>
        <v>12500</v>
      </c>
      <c r="J8" s="77">
        <f t="shared" ref="J8" si="8">+I8+H8</f>
        <v>22500</v>
      </c>
    </row>
    <row r="9" spans="1:10" ht="22.5" customHeight="1" x14ac:dyDescent="0.25">
      <c r="A9" s="2">
        <v>43385</v>
      </c>
      <c r="B9" s="73" t="s">
        <v>12</v>
      </c>
      <c r="C9" s="73">
        <v>5000</v>
      </c>
      <c r="D9" s="73" t="s">
        <v>11</v>
      </c>
      <c r="E9" s="74">
        <v>198</v>
      </c>
      <c r="F9" s="74">
        <v>199.5</v>
      </c>
      <c r="G9" s="11">
        <v>0</v>
      </c>
      <c r="H9" s="76">
        <f t="shared" ref="H9" si="9">IF(D9="LONG",(F9-E9)*C9,(E9-F9)*C9)</f>
        <v>7500</v>
      </c>
      <c r="I9" s="76">
        <v>0</v>
      </c>
      <c r="J9" s="76">
        <f t="shared" ref="J9" si="10">(H9+I9)</f>
        <v>7500</v>
      </c>
    </row>
    <row r="10" spans="1:10" ht="22.5" customHeight="1" x14ac:dyDescent="0.25">
      <c r="A10" s="2">
        <v>43384</v>
      </c>
      <c r="B10" s="73" t="s">
        <v>12</v>
      </c>
      <c r="C10" s="73">
        <v>5000</v>
      </c>
      <c r="D10" s="73" t="s">
        <v>11</v>
      </c>
      <c r="E10" s="74">
        <v>196</v>
      </c>
      <c r="F10" s="74">
        <v>198</v>
      </c>
      <c r="G10" s="11">
        <v>0</v>
      </c>
      <c r="H10" s="76">
        <f t="shared" ref="H10" si="11">IF(D10="LONG",(F10-E10)*C10,(E10-F10)*C10)</f>
        <v>10000</v>
      </c>
      <c r="I10" s="76">
        <v>0</v>
      </c>
      <c r="J10" s="76">
        <f t="shared" ref="J10" si="12">(H10+I10)</f>
        <v>10000</v>
      </c>
    </row>
    <row r="11" spans="1:10" ht="22.5" customHeight="1" x14ac:dyDescent="0.25">
      <c r="A11" s="2">
        <v>43383</v>
      </c>
      <c r="B11" s="73" t="s">
        <v>12</v>
      </c>
      <c r="C11" s="73">
        <v>5000</v>
      </c>
      <c r="D11" s="73" t="s">
        <v>11</v>
      </c>
      <c r="E11" s="74">
        <v>202.5</v>
      </c>
      <c r="F11" s="74">
        <v>200.5</v>
      </c>
      <c r="G11" s="6">
        <v>0</v>
      </c>
      <c r="H11" s="76">
        <f t="shared" ref="H11" si="13">IF(D11="LONG",(F11-E11)*C11,(E11-F11)*C11)</f>
        <v>-10000</v>
      </c>
      <c r="I11" s="76">
        <v>0</v>
      </c>
      <c r="J11" s="78">
        <f t="shared" ref="J11" si="14">(H11+I11)</f>
        <v>-10000</v>
      </c>
    </row>
    <row r="12" spans="1:10" ht="22.5" customHeight="1" x14ac:dyDescent="0.25">
      <c r="A12" s="2">
        <v>43382</v>
      </c>
      <c r="B12" s="73" t="s">
        <v>12</v>
      </c>
      <c r="C12" s="73">
        <v>5000</v>
      </c>
      <c r="D12" s="73" t="s">
        <v>11</v>
      </c>
      <c r="E12" s="74">
        <v>202.3</v>
      </c>
      <c r="F12" s="74">
        <v>203.2</v>
      </c>
      <c r="G12" s="11">
        <v>0</v>
      </c>
      <c r="H12" s="76">
        <f t="shared" ref="H12" si="15">IF(D12="LONG",(F12-E12)*C12,(E12-F12)*C12)</f>
        <v>4499.9999999998863</v>
      </c>
      <c r="I12" s="76">
        <v>0</v>
      </c>
      <c r="J12" s="76">
        <f t="shared" ref="J12" si="16">(H12+I12)</f>
        <v>4499.9999999998863</v>
      </c>
    </row>
    <row r="13" spans="1:10" ht="22.5" customHeight="1" x14ac:dyDescent="0.25">
      <c r="A13" s="2">
        <v>43381</v>
      </c>
      <c r="B13" s="73" t="s">
        <v>28</v>
      </c>
      <c r="C13" s="73">
        <v>5000</v>
      </c>
      <c r="D13" s="73" t="s">
        <v>11</v>
      </c>
      <c r="E13" s="74">
        <v>154.5</v>
      </c>
      <c r="F13" s="74">
        <v>155</v>
      </c>
      <c r="G13" s="11">
        <v>0</v>
      </c>
      <c r="H13" s="76">
        <f t="shared" ref="H13" si="17">IF(D13="LONG",(F13-E13)*C13,(E13-F13)*C13)</f>
        <v>2500</v>
      </c>
      <c r="I13" s="76">
        <v>0</v>
      </c>
      <c r="J13" s="76">
        <f t="shared" ref="J13" si="18">(H13+I13)</f>
        <v>2500</v>
      </c>
    </row>
    <row r="14" spans="1:10" ht="22.5" customHeight="1" x14ac:dyDescent="0.25">
      <c r="A14" s="2">
        <v>43378</v>
      </c>
      <c r="B14" s="73" t="s">
        <v>28</v>
      </c>
      <c r="C14" s="73">
        <v>5000</v>
      </c>
      <c r="D14" s="73" t="s">
        <v>11</v>
      </c>
      <c r="E14" s="74">
        <v>162</v>
      </c>
      <c r="F14" s="74">
        <v>163.5</v>
      </c>
      <c r="G14" s="11">
        <v>0</v>
      </c>
      <c r="H14" s="76">
        <f t="shared" ref="H14" si="19">IF(D14="LONG",(F14-E14)*C14,(E14-F14)*C14)</f>
        <v>7500</v>
      </c>
      <c r="I14" s="76">
        <v>0</v>
      </c>
      <c r="J14" s="76">
        <f t="shared" ref="J14" si="20">(H14+I14)</f>
        <v>7500</v>
      </c>
    </row>
    <row r="15" spans="1:10" ht="18.75" customHeight="1" x14ac:dyDescent="0.25">
      <c r="A15" s="2">
        <v>43377</v>
      </c>
      <c r="B15" s="73" t="s">
        <v>12</v>
      </c>
      <c r="C15" s="73">
        <v>5000</v>
      </c>
      <c r="D15" s="35" t="s">
        <v>15</v>
      </c>
      <c r="E15" s="36">
        <v>198.5</v>
      </c>
      <c r="F15" s="36">
        <v>196.5</v>
      </c>
      <c r="G15" s="11">
        <v>193.5</v>
      </c>
      <c r="H15" s="77">
        <f t="shared" ref="H15" si="21">(E15-F15)*C15</f>
        <v>10000</v>
      </c>
      <c r="I15" s="112">
        <f t="shared" ref="I15" si="22">(F15-G15)*C15</f>
        <v>15000</v>
      </c>
      <c r="J15" s="77">
        <f t="shared" ref="J15" si="23">+I15+H15</f>
        <v>25000</v>
      </c>
    </row>
    <row r="16" spans="1:10" ht="18.75" customHeight="1" x14ac:dyDescent="0.25">
      <c r="A16" s="2">
        <v>43376</v>
      </c>
      <c r="B16" s="73" t="s">
        <v>12</v>
      </c>
      <c r="C16" s="73">
        <v>5000</v>
      </c>
      <c r="D16" s="73" t="s">
        <v>11</v>
      </c>
      <c r="E16" s="74">
        <v>196</v>
      </c>
      <c r="F16" s="74">
        <v>198</v>
      </c>
      <c r="G16" s="11">
        <v>0</v>
      </c>
      <c r="H16" s="76">
        <f t="shared" ref="H16" si="24">IF(D16="LONG",(F16-E16)*C16,(E16-F16)*C16)</f>
        <v>10000</v>
      </c>
      <c r="I16" s="76">
        <v>0</v>
      </c>
      <c r="J16" s="76">
        <f t="shared" ref="J16" si="25">(H16+I16)</f>
        <v>10000</v>
      </c>
    </row>
    <row r="17" spans="1:10" ht="18.75" customHeight="1" x14ac:dyDescent="0.25">
      <c r="A17" s="121"/>
      <c r="B17" s="122"/>
      <c r="C17" s="122"/>
      <c r="D17" s="122"/>
      <c r="E17" s="122"/>
      <c r="F17" s="122"/>
      <c r="G17" s="122"/>
      <c r="H17" s="122"/>
      <c r="I17" s="122"/>
      <c r="J17" s="122"/>
    </row>
    <row r="18" spans="1:10" x14ac:dyDescent="0.25">
      <c r="A18" s="2">
        <v>43338</v>
      </c>
      <c r="B18" s="73" t="s">
        <v>25</v>
      </c>
      <c r="C18" s="73">
        <v>5000</v>
      </c>
      <c r="D18" s="73" t="s">
        <v>11</v>
      </c>
      <c r="E18" s="74">
        <v>185</v>
      </c>
      <c r="F18" s="74">
        <v>186</v>
      </c>
      <c r="G18" s="11">
        <v>0</v>
      </c>
      <c r="H18" s="76">
        <f t="shared" ref="H18" si="26">IF(D18="LONG",(F18-E18)*C18,(E18-F18)*C18)</f>
        <v>5000</v>
      </c>
      <c r="I18" s="76">
        <v>0</v>
      </c>
      <c r="J18" s="76">
        <f t="shared" ref="J18" si="27">(H18+I18)</f>
        <v>5000</v>
      </c>
    </row>
    <row r="19" spans="1:10" x14ac:dyDescent="0.25">
      <c r="A19" s="51"/>
      <c r="B19" s="44"/>
      <c r="C19" s="44"/>
      <c r="D19" s="44"/>
      <c r="E19" s="44"/>
      <c r="F19" s="44"/>
      <c r="G19" s="44"/>
      <c r="H19" s="44"/>
      <c r="I19" s="44"/>
      <c r="J19" s="44"/>
    </row>
    <row r="20" spans="1:10" x14ac:dyDescent="0.25">
      <c r="A20" s="2">
        <v>43342</v>
      </c>
      <c r="B20" s="73" t="s">
        <v>25</v>
      </c>
      <c r="C20" s="73">
        <v>5000</v>
      </c>
      <c r="D20" s="73" t="s">
        <v>11</v>
      </c>
      <c r="E20" s="74">
        <v>177</v>
      </c>
      <c r="F20" s="74">
        <v>178.25</v>
      </c>
      <c r="G20" s="11">
        <v>0</v>
      </c>
      <c r="H20" s="76">
        <f t="shared" ref="H20" si="28">IF(D20="LONG",(F20-E20)*C20,(E20-F20)*C20)</f>
        <v>6250</v>
      </c>
      <c r="I20" s="76">
        <v>0</v>
      </c>
      <c r="J20" s="76">
        <f t="shared" ref="J20" si="29">(H20+I20)</f>
        <v>6250</v>
      </c>
    </row>
    <row r="21" spans="1:10" x14ac:dyDescent="0.25">
      <c r="A21" s="2">
        <v>43335</v>
      </c>
      <c r="B21" s="73" t="s">
        <v>18</v>
      </c>
      <c r="C21" s="73">
        <v>100</v>
      </c>
      <c r="D21" s="73" t="s">
        <v>11</v>
      </c>
      <c r="E21" s="74">
        <v>29600</v>
      </c>
      <c r="F21" s="74">
        <v>29670</v>
      </c>
      <c r="G21" s="11">
        <v>0</v>
      </c>
      <c r="H21" s="76">
        <f t="shared" ref="H21" si="30">IF(D21="LONG",(F21-E21)*C21,(E21-F21)*C21)</f>
        <v>7000</v>
      </c>
      <c r="I21" s="76">
        <v>0</v>
      </c>
      <c r="J21" s="76">
        <f t="shared" ref="J21" si="31">(H21+I21)</f>
        <v>7000</v>
      </c>
    </row>
    <row r="22" spans="1:10" x14ac:dyDescent="0.25">
      <c r="A22" s="2">
        <v>43333</v>
      </c>
      <c r="B22" s="73" t="s">
        <v>25</v>
      </c>
      <c r="C22" s="73">
        <v>5000</v>
      </c>
      <c r="D22" s="73" t="s">
        <v>11</v>
      </c>
      <c r="E22" s="74">
        <v>171.25</v>
      </c>
      <c r="F22" s="74">
        <v>173.25</v>
      </c>
      <c r="G22" s="11">
        <v>0</v>
      </c>
      <c r="H22" s="76">
        <f t="shared" ref="H22" si="32">IF(D22="LONG",(F22-E22)*C22,(E22-F22)*C22)</f>
        <v>10000</v>
      </c>
      <c r="I22" s="76">
        <v>0</v>
      </c>
      <c r="J22" s="76">
        <f t="shared" ref="J22" si="33">(H22+I22)</f>
        <v>10000</v>
      </c>
    </row>
    <row r="23" spans="1:10" x14ac:dyDescent="0.25">
      <c r="A23" s="2">
        <v>43326</v>
      </c>
      <c r="B23" s="73" t="s">
        <v>25</v>
      </c>
      <c r="C23" s="73">
        <v>5000</v>
      </c>
      <c r="D23" s="73" t="s">
        <v>11</v>
      </c>
      <c r="E23" s="74">
        <v>173.9</v>
      </c>
      <c r="F23" s="74">
        <v>171.9</v>
      </c>
      <c r="G23" s="6">
        <v>0</v>
      </c>
      <c r="H23" s="76">
        <f t="shared" ref="H23" si="34">IF(D23="LONG",(F23-E23)*C23,(E23-F23)*C23)</f>
        <v>-10000</v>
      </c>
      <c r="I23" s="76">
        <v>0</v>
      </c>
      <c r="J23" s="78">
        <f t="shared" ref="J23" si="35">(H23+I23)</f>
        <v>-10000</v>
      </c>
    </row>
    <row r="24" spans="1:10" x14ac:dyDescent="0.25">
      <c r="A24" s="2">
        <v>43325</v>
      </c>
      <c r="B24" s="73" t="s">
        <v>14</v>
      </c>
      <c r="C24" s="73">
        <v>100</v>
      </c>
      <c r="D24" s="73" t="s">
        <v>11</v>
      </c>
      <c r="E24" s="74">
        <v>29800</v>
      </c>
      <c r="F24" s="74">
        <v>29890</v>
      </c>
      <c r="G24" s="11">
        <v>0</v>
      </c>
      <c r="H24" s="76">
        <f t="shared" ref="H24" si="36">IF(D24="LONG",(F24-E24)*C24,(E24-F24)*C24)</f>
        <v>9000</v>
      </c>
      <c r="I24" s="76">
        <v>0</v>
      </c>
      <c r="J24" s="76">
        <f t="shared" ref="J24" si="37">(H24+I24)</f>
        <v>9000</v>
      </c>
    </row>
    <row r="25" spans="1:10" x14ac:dyDescent="0.25">
      <c r="A25" s="2">
        <v>43322</v>
      </c>
      <c r="B25" s="73" t="s">
        <v>25</v>
      </c>
      <c r="C25" s="73">
        <v>5000</v>
      </c>
      <c r="D25" s="73" t="s">
        <v>11</v>
      </c>
      <c r="E25" s="74">
        <v>177.75</v>
      </c>
      <c r="F25" s="74">
        <v>178</v>
      </c>
      <c r="G25" s="11">
        <v>0</v>
      </c>
      <c r="H25" s="76">
        <f t="shared" ref="H25" si="38">IF(D25="LONG",(F25-E25)*C25,(E25-F25)*C25)</f>
        <v>1250</v>
      </c>
      <c r="I25" s="76">
        <v>0</v>
      </c>
      <c r="J25" s="76">
        <f t="shared" ref="J25" si="39">(H25+I25)</f>
        <v>1250</v>
      </c>
    </row>
    <row r="26" spans="1:10" x14ac:dyDescent="0.25">
      <c r="A26" s="2">
        <v>43321</v>
      </c>
      <c r="B26" s="73" t="s">
        <v>17</v>
      </c>
      <c r="C26" s="73">
        <v>5000</v>
      </c>
      <c r="D26" s="73" t="s">
        <v>11</v>
      </c>
      <c r="E26" s="74">
        <v>147.5</v>
      </c>
      <c r="F26" s="74">
        <v>145.5</v>
      </c>
      <c r="G26" s="6">
        <v>0</v>
      </c>
      <c r="H26" s="76">
        <f t="shared" ref="H26" si="40">IF(D26="LONG",(F26-E26)*C26,(E26-F26)*C26)</f>
        <v>-10000</v>
      </c>
      <c r="I26" s="76">
        <v>0</v>
      </c>
      <c r="J26" s="78">
        <f t="shared" ref="J26" si="41">(H26+I26)</f>
        <v>-10000</v>
      </c>
    </row>
    <row r="27" spans="1:10" x14ac:dyDescent="0.25">
      <c r="A27" s="2">
        <v>43320</v>
      </c>
      <c r="B27" s="73" t="s">
        <v>18</v>
      </c>
      <c r="C27" s="73">
        <v>100</v>
      </c>
      <c r="D27" s="73" t="s">
        <v>11</v>
      </c>
      <c r="E27" s="74">
        <v>29590</v>
      </c>
      <c r="F27" s="74">
        <v>29650</v>
      </c>
      <c r="G27" s="11">
        <v>0</v>
      </c>
      <c r="H27" s="76">
        <f t="shared" ref="H27" si="42">IF(D27="LONG",(F27-E27)*C27,(E27-F27)*C27)</f>
        <v>6000</v>
      </c>
      <c r="I27" s="76">
        <v>0</v>
      </c>
      <c r="J27" s="76">
        <f t="shared" ref="J27" si="43">(H27+I27)</f>
        <v>6000</v>
      </c>
    </row>
    <row r="28" spans="1:10" x14ac:dyDescent="0.25">
      <c r="A28" s="2">
        <v>43318</v>
      </c>
      <c r="B28" s="73" t="s">
        <v>25</v>
      </c>
      <c r="C28" s="73">
        <v>5000</v>
      </c>
      <c r="D28" s="73" t="s">
        <v>11</v>
      </c>
      <c r="E28" s="74">
        <v>177.5</v>
      </c>
      <c r="F28" s="74">
        <v>180</v>
      </c>
      <c r="G28" s="11">
        <v>0</v>
      </c>
      <c r="H28" s="76">
        <f t="shared" ref="H28" si="44">IF(D28="LONG",(F28-E28)*C28,(E28-F28)*C28)</f>
        <v>12500</v>
      </c>
      <c r="I28" s="76">
        <v>0</v>
      </c>
      <c r="J28" s="76">
        <f t="shared" ref="J28" si="45">(H28+I28)</f>
        <v>12500</v>
      </c>
    </row>
    <row r="29" spans="1:10" x14ac:dyDescent="0.25">
      <c r="A29" s="2">
        <v>43315</v>
      </c>
      <c r="B29" s="73" t="s">
        <v>25</v>
      </c>
      <c r="C29" s="73">
        <v>5000</v>
      </c>
      <c r="D29" s="73" t="s">
        <v>11</v>
      </c>
      <c r="E29" s="74">
        <v>177</v>
      </c>
      <c r="F29" s="74">
        <v>179</v>
      </c>
      <c r="G29" s="11">
        <v>0</v>
      </c>
      <c r="H29" s="76">
        <f t="shared" ref="H29" si="46">IF(D29="LONG",(F29-E29)*C29,(E29-F29)*C29)</f>
        <v>10000</v>
      </c>
      <c r="I29" s="76">
        <v>0</v>
      </c>
      <c r="J29" s="76">
        <f t="shared" ref="J29" si="47">(H29+I29)</f>
        <v>10000</v>
      </c>
    </row>
    <row r="30" spans="1:10" x14ac:dyDescent="0.25">
      <c r="A30" s="2">
        <v>43314</v>
      </c>
      <c r="B30" s="73" t="s">
        <v>25</v>
      </c>
      <c r="C30" s="73">
        <v>5000</v>
      </c>
      <c r="D30" s="73" t="s">
        <v>11</v>
      </c>
      <c r="E30" s="74">
        <v>178</v>
      </c>
      <c r="F30" s="74">
        <v>180</v>
      </c>
      <c r="G30" s="11">
        <v>0</v>
      </c>
      <c r="H30" s="76">
        <f t="shared" ref="H30" si="48">IF(D30="LONG",(F30-E30)*C30,(E30-F30)*C30)</f>
        <v>10000</v>
      </c>
      <c r="I30" s="76">
        <v>0</v>
      </c>
      <c r="J30" s="76">
        <f t="shared" ref="J30" si="49">(H30+I30)</f>
        <v>10000</v>
      </c>
    </row>
    <row r="31" spans="1:10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</row>
    <row r="32" spans="1:10" x14ac:dyDescent="0.25">
      <c r="A32" s="2">
        <v>43312</v>
      </c>
      <c r="B32" s="73" t="s">
        <v>25</v>
      </c>
      <c r="C32" s="73">
        <v>5000</v>
      </c>
      <c r="D32" s="73" t="s">
        <v>11</v>
      </c>
      <c r="E32" s="74">
        <v>178.75</v>
      </c>
      <c r="F32" s="74">
        <v>180.75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 x14ac:dyDescent="0.25">
      <c r="A33" s="2">
        <v>43311</v>
      </c>
      <c r="B33" s="73" t="s">
        <v>17</v>
      </c>
      <c r="C33" s="73">
        <v>5000</v>
      </c>
      <c r="D33" s="73" t="s">
        <v>11</v>
      </c>
      <c r="E33" s="74">
        <v>145.5</v>
      </c>
      <c r="F33" s="74">
        <v>147.4</v>
      </c>
      <c r="G33" s="11">
        <v>0</v>
      </c>
      <c r="H33" s="76">
        <f t="shared" ref="H33" si="52">IF(D33="LONG",(F33-E33)*C33,(E33-F33)*C33)</f>
        <v>9500.0000000000291</v>
      </c>
      <c r="I33" s="76">
        <v>0</v>
      </c>
      <c r="J33" s="76">
        <f t="shared" ref="J33" si="53">(H33+I33)</f>
        <v>9500.0000000000291</v>
      </c>
    </row>
    <row r="34" spans="1:10" x14ac:dyDescent="0.25">
      <c r="A34" s="2">
        <v>43308</v>
      </c>
      <c r="B34" s="73" t="s">
        <v>23</v>
      </c>
      <c r="C34" s="73">
        <v>30</v>
      </c>
      <c r="D34" s="73" t="s">
        <v>11</v>
      </c>
      <c r="E34" s="74">
        <v>38100</v>
      </c>
      <c r="F34" s="74">
        <v>38300</v>
      </c>
      <c r="G34" s="11">
        <v>38400</v>
      </c>
      <c r="H34" s="76">
        <f t="shared" ref="H34" si="54">IF(D34="LONG",(F34-E34)*C34,(E34-F34)*C34)</f>
        <v>6000</v>
      </c>
      <c r="I34" s="76">
        <f t="shared" ref="I34" si="55">(G34-F34)*C34</f>
        <v>3000</v>
      </c>
      <c r="J34" s="76">
        <f t="shared" ref="J34" si="56">(H34+I34)</f>
        <v>9000</v>
      </c>
    </row>
    <row r="35" spans="1:10" x14ac:dyDescent="0.25">
      <c r="A35" s="2">
        <v>43307</v>
      </c>
      <c r="B35" s="73" t="s">
        <v>18</v>
      </c>
      <c r="C35" s="73">
        <v>100</v>
      </c>
      <c r="D35" s="73" t="s">
        <v>11</v>
      </c>
      <c r="E35" s="74">
        <v>29850</v>
      </c>
      <c r="F35" s="74">
        <v>29900</v>
      </c>
      <c r="G35" s="11">
        <v>0</v>
      </c>
      <c r="H35" s="76">
        <f t="shared" ref="H35" si="57">IF(D35="LONG",(F35-E35)*C35,(E35-F35)*C35)</f>
        <v>5000</v>
      </c>
      <c r="I35" s="76">
        <v>0</v>
      </c>
      <c r="J35" s="76">
        <f t="shared" ref="J35" si="58">(H35+I35)</f>
        <v>5000</v>
      </c>
    </row>
    <row r="36" spans="1:10" x14ac:dyDescent="0.25">
      <c r="A36" s="2">
        <v>43306</v>
      </c>
      <c r="B36" s="72" t="s">
        <v>17</v>
      </c>
      <c r="C36" s="72">
        <v>5000</v>
      </c>
      <c r="D36" s="73" t="s">
        <v>11</v>
      </c>
      <c r="E36" s="74">
        <v>147.5</v>
      </c>
      <c r="F36" s="74">
        <v>145.5</v>
      </c>
      <c r="G36" s="6">
        <v>0</v>
      </c>
      <c r="H36" s="76">
        <f t="shared" ref="H36" si="59">IF(D36="LONG",(F36-E36)*C36,(E36-F36)*C36)</f>
        <v>-10000</v>
      </c>
      <c r="I36" s="76">
        <v>0</v>
      </c>
      <c r="J36" s="78">
        <f t="shared" ref="J36" si="60">(H36+I36)</f>
        <v>-10000</v>
      </c>
    </row>
    <row r="37" spans="1:10" x14ac:dyDescent="0.25">
      <c r="A37" s="2">
        <v>43304</v>
      </c>
      <c r="B37" s="73" t="s">
        <v>25</v>
      </c>
      <c r="C37" s="73">
        <v>5000</v>
      </c>
      <c r="D37" s="73" t="s">
        <v>11</v>
      </c>
      <c r="E37" s="74">
        <v>180</v>
      </c>
      <c r="F37" s="74">
        <v>182</v>
      </c>
      <c r="G37" s="11">
        <v>0</v>
      </c>
      <c r="H37" s="76">
        <f t="shared" ref="H37" si="61">IF(D37="LONG",(F37-E37)*C37,(E37-F37)*C37)</f>
        <v>10000</v>
      </c>
      <c r="I37" s="76">
        <v>0</v>
      </c>
      <c r="J37" s="76">
        <f t="shared" ref="J37" si="62">(H37+I37)</f>
        <v>10000</v>
      </c>
    </row>
    <row r="38" spans="1:10" x14ac:dyDescent="0.25">
      <c r="A38" s="2">
        <v>43301</v>
      </c>
      <c r="B38" s="73" t="s">
        <v>18</v>
      </c>
      <c r="C38" s="73">
        <v>100</v>
      </c>
      <c r="D38" s="73" t="s">
        <v>11</v>
      </c>
      <c r="E38" s="74">
        <v>29800</v>
      </c>
      <c r="F38" s="74">
        <v>29900</v>
      </c>
      <c r="G38" s="11">
        <v>0</v>
      </c>
      <c r="H38" s="76">
        <f t="shared" ref="H38" si="63">IF(D38="LONG",(F38-E38)*C38,(E38-F38)*C38)</f>
        <v>10000</v>
      </c>
      <c r="I38" s="76">
        <v>0</v>
      </c>
      <c r="J38" s="76">
        <f t="shared" ref="J38" si="64">(H38+I38)</f>
        <v>10000</v>
      </c>
    </row>
    <row r="39" spans="1:10" x14ac:dyDescent="0.25">
      <c r="A39" s="2">
        <v>43300</v>
      </c>
      <c r="B39" s="73" t="s">
        <v>18</v>
      </c>
      <c r="C39" s="73">
        <v>100</v>
      </c>
      <c r="D39" s="73" t="s">
        <v>11</v>
      </c>
      <c r="E39" s="74">
        <v>29730</v>
      </c>
      <c r="F39" s="74">
        <v>29830</v>
      </c>
      <c r="G39" s="11">
        <v>29940</v>
      </c>
      <c r="H39" s="76">
        <f t="shared" ref="H39:H40" si="65">IF(D39="LONG",(F39-E39)*C39,(E39-F39)*C39)</f>
        <v>10000</v>
      </c>
      <c r="I39" s="76">
        <f t="shared" ref="I39:I40" si="66">(G39-F39)*C39</f>
        <v>11000</v>
      </c>
      <c r="J39" s="76">
        <f t="shared" ref="J39:J40" si="67">(H39+I39)</f>
        <v>21000</v>
      </c>
    </row>
    <row r="40" spans="1:10" x14ac:dyDescent="0.25">
      <c r="A40" s="2">
        <v>43300</v>
      </c>
      <c r="B40" s="73" t="s">
        <v>25</v>
      </c>
      <c r="C40" s="73">
        <v>5000</v>
      </c>
      <c r="D40" s="73" t="s">
        <v>11</v>
      </c>
      <c r="E40" s="74">
        <v>176</v>
      </c>
      <c r="F40" s="74">
        <v>178</v>
      </c>
      <c r="G40" s="11">
        <v>180</v>
      </c>
      <c r="H40" s="76">
        <f t="shared" si="65"/>
        <v>10000</v>
      </c>
      <c r="I40" s="76">
        <f t="shared" si="66"/>
        <v>10000</v>
      </c>
      <c r="J40" s="76">
        <f t="shared" si="67"/>
        <v>20000</v>
      </c>
    </row>
    <row r="41" spans="1:10" x14ac:dyDescent="0.25">
      <c r="A41" s="2">
        <v>43299</v>
      </c>
      <c r="B41" s="73" t="s">
        <v>25</v>
      </c>
      <c r="C41" s="73">
        <v>5000</v>
      </c>
      <c r="D41" s="73" t="s">
        <v>11</v>
      </c>
      <c r="E41" s="74">
        <v>176.6</v>
      </c>
      <c r="F41" s="74">
        <v>178.6</v>
      </c>
      <c r="G41" s="11">
        <v>0</v>
      </c>
      <c r="H41" s="76">
        <f t="shared" ref="H41" si="68">IF(D41="LONG",(F41-E41)*C41,(E41-F41)*C41)</f>
        <v>10000</v>
      </c>
      <c r="I41" s="76">
        <v>0</v>
      </c>
      <c r="J41" s="76">
        <f t="shared" ref="J41" si="69">(H41+I41)</f>
        <v>10000</v>
      </c>
    </row>
    <row r="42" spans="1:10" x14ac:dyDescent="0.25">
      <c r="A42" s="2">
        <v>43297</v>
      </c>
      <c r="B42" s="73" t="s">
        <v>25</v>
      </c>
      <c r="C42" s="73">
        <v>5000</v>
      </c>
      <c r="D42" s="73" t="s">
        <v>11</v>
      </c>
      <c r="E42" s="74">
        <v>173</v>
      </c>
      <c r="F42" s="74">
        <v>175</v>
      </c>
      <c r="G42" s="11">
        <v>0</v>
      </c>
      <c r="H42" s="76">
        <f t="shared" ref="H42" si="70">IF(D42="LONG",(F42-E42)*C42,(E42-F42)*C42)</f>
        <v>10000</v>
      </c>
      <c r="I42" s="76">
        <v>0</v>
      </c>
      <c r="J42" s="76">
        <f t="shared" ref="J42" si="71">(H42+I42)</f>
        <v>10000</v>
      </c>
    </row>
    <row r="43" spans="1:10" x14ac:dyDescent="0.25">
      <c r="A43" s="2">
        <v>43294</v>
      </c>
      <c r="B43" s="73" t="s">
        <v>18</v>
      </c>
      <c r="C43" s="73">
        <v>100</v>
      </c>
      <c r="D43" s="35" t="s">
        <v>15</v>
      </c>
      <c r="E43" s="36">
        <v>30100</v>
      </c>
      <c r="F43" s="36">
        <v>30000</v>
      </c>
      <c r="G43" s="11">
        <v>0</v>
      </c>
      <c r="H43" s="98">
        <f>(E43-F43)*C43</f>
        <v>10000</v>
      </c>
      <c r="I43" s="99">
        <v>0</v>
      </c>
      <c r="J43" s="98">
        <f t="shared" ref="J43" si="72">+I43+H43</f>
        <v>10000</v>
      </c>
    </row>
    <row r="44" spans="1:10" x14ac:dyDescent="0.25">
      <c r="A44" s="2">
        <v>43294</v>
      </c>
      <c r="B44" s="73" t="s">
        <v>17</v>
      </c>
      <c r="C44" s="73">
        <v>5000</v>
      </c>
      <c r="D44" s="73" t="s">
        <v>11</v>
      </c>
      <c r="E44" s="74">
        <v>149.75</v>
      </c>
      <c r="F44" s="74">
        <v>151.75</v>
      </c>
      <c r="G44" s="11">
        <v>0</v>
      </c>
      <c r="H44" s="76">
        <f t="shared" ref="H44:H46" si="73">IF(D44="LONG",(F44-E44)*C44,(E44-F44)*C44)</f>
        <v>10000</v>
      </c>
      <c r="I44" s="76">
        <v>0</v>
      </c>
      <c r="J44" s="76">
        <f t="shared" ref="J44:J46" si="74">(H44+I44)</f>
        <v>10000</v>
      </c>
    </row>
    <row r="45" spans="1:10" x14ac:dyDescent="0.25">
      <c r="A45" s="2">
        <v>43293</v>
      </c>
      <c r="B45" s="73" t="s">
        <v>21</v>
      </c>
      <c r="C45" s="73">
        <v>100</v>
      </c>
      <c r="D45" s="73" t="s">
        <v>11</v>
      </c>
      <c r="E45" s="74">
        <v>4855</v>
      </c>
      <c r="F45" s="74">
        <v>4885</v>
      </c>
      <c r="G45" s="11">
        <v>0</v>
      </c>
      <c r="H45" s="76">
        <f t="shared" si="73"/>
        <v>3000</v>
      </c>
      <c r="I45" s="76">
        <v>0</v>
      </c>
      <c r="J45" s="76">
        <f t="shared" si="74"/>
        <v>3000</v>
      </c>
    </row>
    <row r="46" spans="1:10" x14ac:dyDescent="0.25">
      <c r="A46" s="103">
        <v>43292</v>
      </c>
      <c r="B46" s="72" t="s">
        <v>18</v>
      </c>
      <c r="C46" s="72">
        <v>100</v>
      </c>
      <c r="D46" s="72" t="s">
        <v>11</v>
      </c>
      <c r="E46" s="104">
        <v>30450</v>
      </c>
      <c r="F46" s="104">
        <v>30350</v>
      </c>
      <c r="G46" s="6">
        <v>0</v>
      </c>
      <c r="H46" s="105">
        <f t="shared" si="73"/>
        <v>-10000</v>
      </c>
      <c r="I46" s="105">
        <v>0</v>
      </c>
      <c r="J46" s="106">
        <f t="shared" si="74"/>
        <v>-10000</v>
      </c>
    </row>
    <row r="47" spans="1:10" x14ac:dyDescent="0.25">
      <c r="A47" s="107"/>
      <c r="B47" s="107"/>
      <c r="C47" s="107"/>
      <c r="D47" s="107"/>
      <c r="E47" s="107"/>
      <c r="F47" s="107"/>
      <c r="G47" s="107"/>
      <c r="H47" s="107"/>
      <c r="I47" s="107"/>
      <c r="J47" s="107"/>
    </row>
  </sheetData>
  <mergeCells count="2">
    <mergeCell ref="A1:J1"/>
    <mergeCell ref="A2:J2"/>
  </mergeCells>
  <pageMargins left="0.7" right="0.7" top="0.75" bottom="0.75" header="0.3" footer="0.3"/>
  <ignoredErrors>
    <ignoredError sqref="H43:J43 H15:J15 H8:J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2018-10-22T12:02:58Z</dcterms:modified>
</cp:coreProperties>
</file>